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40" yWindow="312" windowWidth="19152" windowHeight="7776"/>
  </bookViews>
  <sheets>
    <sheet name="経費見積書" sheetId="2" r:id="rId1"/>
  </sheets>
  <definedNames>
    <definedName name="_xlnm.Print_Area" localSheetId="0">経費見積書!$A$1:$H$69</definedName>
  </definedNames>
  <calcPr calcId="162913"/>
</workbook>
</file>

<file path=xl/calcChain.xml><?xml version="1.0" encoding="utf-8"?>
<calcChain xmlns="http://schemas.openxmlformats.org/spreadsheetml/2006/main">
  <c r="G59" i="2" l="1"/>
  <c r="G54" i="2" l="1"/>
  <c r="G55" i="2"/>
  <c r="G53" i="2"/>
  <c r="G45" i="2"/>
  <c r="G46" i="2"/>
  <c r="G47" i="2"/>
  <c r="G48" i="2"/>
  <c r="G44" i="2"/>
  <c r="G38" i="2"/>
  <c r="G39" i="2"/>
  <c r="G40" i="2"/>
  <c r="G41" i="2"/>
  <c r="G37" i="2"/>
  <c r="G15" i="2"/>
  <c r="G16" i="2"/>
  <c r="G17" i="2"/>
  <c r="G18" i="2"/>
  <c r="G19" i="2"/>
  <c r="G14" i="2"/>
  <c r="G25" i="2"/>
  <c r="G26" i="2"/>
  <c r="G27" i="2"/>
  <c r="G28" i="2"/>
  <c r="G29" i="2"/>
  <c r="G30" i="2"/>
  <c r="G31" i="2"/>
  <c r="G32" i="2"/>
  <c r="G24" i="2"/>
  <c r="G56" i="2" l="1"/>
  <c r="G33" i="2"/>
  <c r="G20" i="2" l="1"/>
  <c r="G42" i="2"/>
  <c r="G49" i="2"/>
  <c r="G60" i="2" l="1"/>
  <c r="G61" i="2" l="1"/>
  <c r="G62" i="2" l="1"/>
  <c r="G65" i="2" l="1"/>
</calcChain>
</file>

<file path=xl/sharedStrings.xml><?xml version="1.0" encoding="utf-8"?>
<sst xmlns="http://schemas.openxmlformats.org/spreadsheetml/2006/main" count="78" uniqueCount="74">
  <si>
    <t>かながわコミュニティカレッジ事務局設置･運営業務</t>
    <rPh sb="14" eb="17">
      <t>ジムキョク</t>
    </rPh>
    <rPh sb="17" eb="19">
      <t>セッチ</t>
    </rPh>
    <rPh sb="20" eb="22">
      <t>ウンエイ</t>
    </rPh>
    <rPh sb="22" eb="24">
      <t>ギョウム</t>
    </rPh>
    <phoneticPr fontId="2"/>
  </si>
  <si>
    <t>電話回線、インターネット等工事費･利用料等</t>
    <rPh sb="0" eb="2">
      <t>デンワ</t>
    </rPh>
    <rPh sb="2" eb="4">
      <t>カイセン</t>
    </rPh>
    <rPh sb="12" eb="13">
      <t>トウ</t>
    </rPh>
    <rPh sb="13" eb="15">
      <t>コウジ</t>
    </rPh>
    <rPh sb="15" eb="16">
      <t>ヒ</t>
    </rPh>
    <rPh sb="17" eb="20">
      <t>リヨウリョウ</t>
    </rPh>
    <rPh sb="20" eb="21">
      <t>ナド</t>
    </rPh>
    <phoneticPr fontId="2"/>
  </si>
  <si>
    <t>出張･研修旅費</t>
    <rPh sb="0" eb="2">
      <t>シュッチョウ</t>
    </rPh>
    <rPh sb="3" eb="5">
      <t>ケンシュウ</t>
    </rPh>
    <rPh sb="5" eb="7">
      <t>リョヒ</t>
    </rPh>
    <phoneticPr fontId="2"/>
  </si>
  <si>
    <t>その他事務局設置・運営に係る費用</t>
    <rPh sb="2" eb="3">
      <t>タ</t>
    </rPh>
    <rPh sb="3" eb="6">
      <t>ジムキョク</t>
    </rPh>
    <rPh sb="6" eb="8">
      <t>セッチ</t>
    </rPh>
    <rPh sb="9" eb="11">
      <t>ウンエイ</t>
    </rPh>
    <rPh sb="12" eb="13">
      <t>カカ</t>
    </rPh>
    <rPh sb="14" eb="16">
      <t>ヒヨウ</t>
    </rPh>
    <phoneticPr fontId="2"/>
  </si>
  <si>
    <t>講座講師謝金</t>
    <rPh sb="0" eb="2">
      <t>コウザ</t>
    </rPh>
    <rPh sb="2" eb="4">
      <t>コウシ</t>
    </rPh>
    <rPh sb="4" eb="6">
      <t>シャキン</t>
    </rPh>
    <phoneticPr fontId="2"/>
  </si>
  <si>
    <t>講座企画運営再委託費</t>
    <rPh sb="0" eb="2">
      <t>コウザ</t>
    </rPh>
    <rPh sb="2" eb="4">
      <t>キカク</t>
    </rPh>
    <rPh sb="4" eb="6">
      <t>ウンエイ</t>
    </rPh>
    <rPh sb="6" eb="9">
      <t>サイイタク</t>
    </rPh>
    <rPh sb="9" eb="10">
      <t>ヒ</t>
    </rPh>
    <phoneticPr fontId="2"/>
  </si>
  <si>
    <t>その他実施に係る経費</t>
    <rPh sb="2" eb="3">
      <t>タ</t>
    </rPh>
    <rPh sb="3" eb="5">
      <t>ジッシ</t>
    </rPh>
    <rPh sb="6" eb="7">
      <t>カカ</t>
    </rPh>
    <rPh sb="8" eb="10">
      <t>ケイヒ</t>
    </rPh>
    <phoneticPr fontId="2"/>
  </si>
  <si>
    <t>企画調査旅費</t>
    <rPh sb="0" eb="2">
      <t>キカク</t>
    </rPh>
    <rPh sb="2" eb="4">
      <t>チョウサ</t>
    </rPh>
    <rPh sb="4" eb="6">
      <t>リョヒ</t>
    </rPh>
    <phoneticPr fontId="2"/>
  </si>
  <si>
    <t>機材等設置費又は賃借料</t>
    <rPh sb="0" eb="2">
      <t>キザイ</t>
    </rPh>
    <rPh sb="2" eb="3">
      <t>トウ</t>
    </rPh>
    <rPh sb="3" eb="5">
      <t>セッチ</t>
    </rPh>
    <rPh sb="5" eb="6">
      <t>ヒ</t>
    </rPh>
    <rPh sb="6" eb="7">
      <t>マタ</t>
    </rPh>
    <rPh sb="8" eb="11">
      <t>チンシャクリョウ</t>
    </rPh>
    <phoneticPr fontId="2"/>
  </si>
  <si>
    <t>外部会場使用料</t>
    <rPh sb="0" eb="2">
      <t>ガイブ</t>
    </rPh>
    <rPh sb="2" eb="4">
      <t>カイジョウ</t>
    </rPh>
    <rPh sb="4" eb="6">
      <t>シヨウ</t>
    </rPh>
    <rPh sb="6" eb="7">
      <t>リョウ</t>
    </rPh>
    <phoneticPr fontId="2"/>
  </si>
  <si>
    <t>損害保険料</t>
    <rPh sb="0" eb="2">
      <t>ソンガイ</t>
    </rPh>
    <rPh sb="2" eb="5">
      <t>ホケンリョウ</t>
    </rPh>
    <phoneticPr fontId="2"/>
  </si>
  <si>
    <t>教務・講義用資料複写代、消耗品費</t>
    <rPh sb="0" eb="2">
      <t>キョウム</t>
    </rPh>
    <rPh sb="3" eb="5">
      <t>コウギ</t>
    </rPh>
    <rPh sb="5" eb="6">
      <t>ヨウ</t>
    </rPh>
    <rPh sb="6" eb="8">
      <t>シリョウ</t>
    </rPh>
    <rPh sb="8" eb="10">
      <t>フクシャ</t>
    </rPh>
    <rPh sb="10" eb="11">
      <t>ダイ</t>
    </rPh>
    <rPh sb="12" eb="14">
      <t>ショウモウ</t>
    </rPh>
    <rPh sb="14" eb="15">
      <t>ヒン</t>
    </rPh>
    <rPh sb="15" eb="16">
      <t>ヒ</t>
    </rPh>
    <phoneticPr fontId="2"/>
  </si>
  <si>
    <t>複写代、事務用品等消耗品費</t>
    <rPh sb="0" eb="2">
      <t>フクシャ</t>
    </rPh>
    <rPh sb="2" eb="3">
      <t>ダイ</t>
    </rPh>
    <rPh sb="4" eb="6">
      <t>ジム</t>
    </rPh>
    <rPh sb="6" eb="8">
      <t>ヨウヒン</t>
    </rPh>
    <rPh sb="8" eb="9">
      <t>トウ</t>
    </rPh>
    <rPh sb="9" eb="11">
      <t>ショウモウ</t>
    </rPh>
    <rPh sb="11" eb="12">
      <t>ヒン</t>
    </rPh>
    <rPh sb="12" eb="13">
      <t>ヒ</t>
    </rPh>
    <phoneticPr fontId="2"/>
  </si>
  <si>
    <t>発送料</t>
    <rPh sb="0" eb="2">
      <t>ハッソウ</t>
    </rPh>
    <rPh sb="2" eb="3">
      <t>リョウ</t>
    </rPh>
    <phoneticPr fontId="2"/>
  </si>
  <si>
    <t>電子媒体広報企画運営費</t>
    <rPh sb="0" eb="2">
      <t>デンシ</t>
    </rPh>
    <rPh sb="2" eb="4">
      <t>バイタイ</t>
    </rPh>
    <rPh sb="4" eb="6">
      <t>コウホウ</t>
    </rPh>
    <rPh sb="6" eb="8">
      <t>キカク</t>
    </rPh>
    <rPh sb="8" eb="11">
      <t>ウンエイヒ</t>
    </rPh>
    <phoneticPr fontId="2"/>
  </si>
  <si>
    <t>会議等出席旅費</t>
    <rPh sb="0" eb="2">
      <t>カイギ</t>
    </rPh>
    <rPh sb="2" eb="3">
      <t>トウ</t>
    </rPh>
    <rPh sb="3" eb="5">
      <t>シュッセキ</t>
    </rPh>
    <rPh sb="5" eb="7">
      <t>リョヒ</t>
    </rPh>
    <phoneticPr fontId="2"/>
  </si>
  <si>
    <t>摘　　　要</t>
    <rPh sb="0" eb="1">
      <t>チャク</t>
    </rPh>
    <rPh sb="4" eb="5">
      <t>ヨウ</t>
    </rPh>
    <phoneticPr fontId="2"/>
  </si>
  <si>
    <t>(円）</t>
    <rPh sb="1" eb="2">
      <t>エン</t>
    </rPh>
    <phoneticPr fontId="2"/>
  </si>
  <si>
    <t>人数</t>
    <rPh sb="0" eb="2">
      <t>ニンズウ</t>
    </rPh>
    <phoneticPr fontId="2"/>
  </si>
  <si>
    <t>(人）</t>
    <rPh sb="1" eb="2">
      <t>ニン</t>
    </rPh>
    <phoneticPr fontId="2"/>
  </si>
  <si>
    <t>月数</t>
    <rPh sb="0" eb="2">
      <t>ツキスウ</t>
    </rPh>
    <phoneticPr fontId="2"/>
  </si>
  <si>
    <t>(月）</t>
    <rPh sb="1" eb="2">
      <t>ツキ</t>
    </rPh>
    <phoneticPr fontId="2"/>
  </si>
  <si>
    <t>数量</t>
    <rPh sb="0" eb="2">
      <t>スウリョウ</t>
    </rPh>
    <phoneticPr fontId="2"/>
  </si>
  <si>
    <t>(回）</t>
    <rPh sb="1" eb="2">
      <t>カイ</t>
    </rPh>
    <phoneticPr fontId="2"/>
  </si>
  <si>
    <t>単　価</t>
    <rPh sb="0" eb="1">
      <t>タン</t>
    </rPh>
    <rPh sb="2" eb="3">
      <t>アタイ</t>
    </rPh>
    <phoneticPr fontId="2"/>
  </si>
  <si>
    <t>備　　考</t>
    <rPh sb="0" eb="1">
      <t>ソナエ</t>
    </rPh>
    <rPh sb="3" eb="4">
      <t>コウ</t>
    </rPh>
    <phoneticPr fontId="2"/>
  </si>
  <si>
    <t>その他企画提案する広報業務一式</t>
    <rPh sb="2" eb="3">
      <t>タ</t>
    </rPh>
    <rPh sb="3" eb="5">
      <t>キカク</t>
    </rPh>
    <rPh sb="5" eb="7">
      <t>テイアン</t>
    </rPh>
    <rPh sb="9" eb="11">
      <t>コウホウ</t>
    </rPh>
    <rPh sb="11" eb="13">
      <t>ギョウム</t>
    </rPh>
    <rPh sb="13" eb="15">
      <t>イッシキ</t>
    </rPh>
    <phoneticPr fontId="2"/>
  </si>
  <si>
    <t>　　計               (3)=(1)+(2)</t>
    <rPh sb="2" eb="3">
      <t>ケイ</t>
    </rPh>
    <phoneticPr fontId="2"/>
  </si>
  <si>
    <t>　　総　計    Ａ + Ｂ</t>
    <rPh sb="2" eb="3">
      <t>ソウ</t>
    </rPh>
    <rPh sb="4" eb="5">
      <t>ケイ</t>
    </rPh>
    <phoneticPr fontId="2"/>
  </si>
  <si>
    <t>主催講座の企画･運営業務　</t>
    <rPh sb="0" eb="2">
      <t>シュサイ</t>
    </rPh>
    <rPh sb="2" eb="4">
      <t>コウザ</t>
    </rPh>
    <rPh sb="5" eb="7">
      <t>キカク</t>
    </rPh>
    <rPh sb="8" eb="10">
      <t>ウンエイ</t>
    </rPh>
    <rPh sb="10" eb="12">
      <t>ギョウム</t>
    </rPh>
    <phoneticPr fontId="2"/>
  </si>
  <si>
    <t>連携講座の開催支援業務</t>
    <rPh sb="0" eb="2">
      <t>レンケイ</t>
    </rPh>
    <rPh sb="2" eb="4">
      <t>コウザ</t>
    </rPh>
    <rPh sb="5" eb="7">
      <t>カイサイ</t>
    </rPh>
    <rPh sb="7" eb="9">
      <t>シエン</t>
    </rPh>
    <rPh sb="9" eb="11">
      <t>ギョウム</t>
    </rPh>
    <phoneticPr fontId="2"/>
  </si>
  <si>
    <t>講座企画実施団体等への支援･助言業務</t>
    <rPh sb="0" eb="2">
      <t>コウザ</t>
    </rPh>
    <rPh sb="2" eb="4">
      <t>キカク</t>
    </rPh>
    <rPh sb="4" eb="6">
      <t>ジッシ</t>
    </rPh>
    <rPh sb="6" eb="8">
      <t>ダンタイ</t>
    </rPh>
    <rPh sb="8" eb="9">
      <t>トウ</t>
    </rPh>
    <rPh sb="11" eb="13">
      <t>シエン</t>
    </rPh>
    <rPh sb="14" eb="16">
      <t>ジョゲン</t>
    </rPh>
    <rPh sb="16" eb="18">
      <t>ギョウム</t>
    </rPh>
    <phoneticPr fontId="2"/>
  </si>
  <si>
    <t>その他運営に必要な業務</t>
    <rPh sb="2" eb="3">
      <t>タ</t>
    </rPh>
    <rPh sb="3" eb="5">
      <t>ウンエイ</t>
    </rPh>
    <rPh sb="6" eb="8">
      <t>ヒツヨウ</t>
    </rPh>
    <rPh sb="9" eb="11">
      <t>ギョウム</t>
    </rPh>
    <phoneticPr fontId="2"/>
  </si>
  <si>
    <t>その他自由企画提案業務</t>
    <rPh sb="2" eb="3">
      <t>タ</t>
    </rPh>
    <rPh sb="3" eb="5">
      <t>ジユウ</t>
    </rPh>
    <rPh sb="5" eb="7">
      <t>キカク</t>
    </rPh>
    <rPh sb="7" eb="9">
      <t>テイアン</t>
    </rPh>
    <rPh sb="9" eb="11">
      <t>ギョウム</t>
    </rPh>
    <phoneticPr fontId="2"/>
  </si>
  <si>
    <t>注：単価×数量とすることが難しい費目については、一式としても可</t>
    <rPh sb="0" eb="1">
      <t>チュウ</t>
    </rPh>
    <rPh sb="2" eb="4">
      <t>タンカ</t>
    </rPh>
    <rPh sb="5" eb="7">
      <t>スウリョウ</t>
    </rPh>
    <rPh sb="13" eb="14">
      <t>ムズカ</t>
    </rPh>
    <rPh sb="16" eb="18">
      <t>ヒモク</t>
    </rPh>
    <rPh sb="24" eb="26">
      <t>イッシキ</t>
    </rPh>
    <rPh sb="30" eb="31">
      <t>カ</t>
    </rPh>
    <phoneticPr fontId="2"/>
  </si>
  <si>
    <t>　　計　　　　　　　　　　　　　　　　　　　ａ</t>
    <rPh sb="2" eb="3">
      <t>ケイ</t>
    </rPh>
    <phoneticPr fontId="2"/>
  </si>
  <si>
    <t>　計　　　　　　　　　　　　　　　　　　　　ｃ</t>
    <rPh sb="1" eb="2">
      <t>ケイ</t>
    </rPh>
    <phoneticPr fontId="2"/>
  </si>
  <si>
    <t>実施に係る費用　　　　　　　　　　　　　　　ｄ</t>
    <rPh sb="0" eb="2">
      <t>ジッシ</t>
    </rPh>
    <rPh sb="3" eb="4">
      <t>カカ</t>
    </rPh>
    <rPh sb="5" eb="7">
      <t>ヒヨウ</t>
    </rPh>
    <phoneticPr fontId="2"/>
  </si>
  <si>
    <t>一般管理費                                 (2)</t>
    <rPh sb="0" eb="2">
      <t>イッパン</t>
    </rPh>
    <rPh sb="2" eb="5">
      <t>カンリヒ</t>
    </rPh>
    <phoneticPr fontId="2"/>
  </si>
  <si>
    <t>注：必要に応じ、欄を追加して作成すること</t>
    <rPh sb="0" eb="1">
      <t>チュウ</t>
    </rPh>
    <rPh sb="2" eb="4">
      <t>ヒツヨウ</t>
    </rPh>
    <rPh sb="5" eb="6">
      <t>オウ</t>
    </rPh>
    <rPh sb="8" eb="9">
      <t>ラン</t>
    </rPh>
    <rPh sb="10" eb="12">
      <t>ツイカ</t>
    </rPh>
    <rPh sb="14" eb="16">
      <t>サクセイ</t>
    </rPh>
    <phoneticPr fontId="2"/>
  </si>
  <si>
    <t>法人名</t>
    <rPh sb="0" eb="2">
      <t>ホウジン</t>
    </rPh>
    <rPh sb="2" eb="3">
      <t>メイ</t>
    </rPh>
    <phoneticPr fontId="2"/>
  </si>
  <si>
    <t>代表者氏名</t>
    <rPh sb="0" eb="2">
      <t>ダイヒョウ</t>
    </rPh>
    <rPh sb="2" eb="3">
      <t>モノ</t>
    </rPh>
    <rPh sb="3" eb="4">
      <t>シ</t>
    </rPh>
    <rPh sb="4" eb="5">
      <t>メイ</t>
    </rPh>
    <phoneticPr fontId="2"/>
  </si>
  <si>
    <t>住　所</t>
    <rPh sb="0" eb="1">
      <t>ジュウ</t>
    </rPh>
    <rPh sb="2" eb="3">
      <t>ショ</t>
    </rPh>
    <phoneticPr fontId="2"/>
  </si>
  <si>
    <t>かながわ県民活動サポートセンター所長　様</t>
    <rPh sb="4" eb="6">
      <t>ケンミン</t>
    </rPh>
    <rPh sb="6" eb="8">
      <t>カツドウ</t>
    </rPh>
    <rPh sb="16" eb="18">
      <t>ショチョウ</t>
    </rPh>
    <rPh sb="19" eb="20">
      <t>サマ</t>
    </rPh>
    <phoneticPr fontId="2"/>
  </si>
  <si>
    <t>策定に係る費用　　　　　　　　　　　　　　　ｂ</t>
    <rPh sb="0" eb="2">
      <t>サクテイ</t>
    </rPh>
    <rPh sb="3" eb="4">
      <t>カカ</t>
    </rPh>
    <rPh sb="5" eb="7">
      <t>ヒヨウ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</si>
  <si>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</si>
  <si>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消費税               (4)=(3)* 10%</t>
    <rPh sb="0" eb="3">
      <t>ショウヒゼイ</t>
    </rPh>
    <phoneticPr fontId="2"/>
  </si>
  <si>
    <t>　　計　　　　　　　　　　　　　　　　　　　e</t>
    <rPh sb="2" eb="3">
      <t>ケイ</t>
    </rPh>
    <phoneticPr fontId="2"/>
  </si>
  <si>
    <t>ボランタリー活動未経験者層の参加促進講座の企画・実施業務</t>
    <rPh sb="6" eb="13">
      <t>カツドウミケイケンシャソウ</t>
    </rPh>
    <rPh sb="14" eb="16">
      <t>サンカ</t>
    </rPh>
    <rPh sb="16" eb="18">
      <t>ソクシン</t>
    </rPh>
    <rPh sb="18" eb="20">
      <t>コウザ</t>
    </rPh>
    <rPh sb="21" eb="23">
      <t>キカク</t>
    </rPh>
    <rPh sb="24" eb="26">
      <t>ジッシ</t>
    </rPh>
    <rPh sb="26" eb="28">
      <t>ギョウム</t>
    </rPh>
    <phoneticPr fontId="2"/>
  </si>
  <si>
    <t>広報用印刷物作成費（チラシ）</t>
    <rPh sb="0" eb="3">
      <t>コウホウヨウ</t>
    </rPh>
    <rPh sb="3" eb="6">
      <t>インサツブツ</t>
    </rPh>
    <rPh sb="6" eb="8">
      <t>サクセイ</t>
    </rPh>
    <rPh sb="8" eb="9">
      <t>ヒ</t>
    </rPh>
    <phoneticPr fontId="2"/>
  </si>
  <si>
    <t>広報用印刷物デザイン費</t>
    <rPh sb="0" eb="3">
      <t>コウホウヨウ</t>
    </rPh>
    <rPh sb="3" eb="6">
      <t>インサツブツ</t>
    </rPh>
    <rPh sb="10" eb="11">
      <t>ヒ</t>
    </rPh>
    <phoneticPr fontId="2"/>
  </si>
  <si>
    <t>その他講座開催に係る経費</t>
    <rPh sb="2" eb="3">
      <t>タ</t>
    </rPh>
    <rPh sb="3" eb="5">
      <t>コウザ</t>
    </rPh>
    <rPh sb="5" eb="7">
      <t>カイサイ</t>
    </rPh>
    <rPh sb="8" eb="9">
      <t>カカ</t>
    </rPh>
    <rPh sb="10" eb="12">
      <t>ケイヒ</t>
    </rPh>
    <phoneticPr fontId="2"/>
  </si>
  <si>
    <t>　　計　　　　　　　　　　　　　　　　　　　f</t>
    <rPh sb="2" eb="3">
      <t>ケイ</t>
    </rPh>
    <phoneticPr fontId="2"/>
  </si>
  <si>
    <t>実施に係る費用　　　　　　　　　　　　　　　g</t>
    <rPh sb="0" eb="2">
      <t>ジッシ</t>
    </rPh>
    <rPh sb="3" eb="4">
      <t>カカ</t>
    </rPh>
    <rPh sb="5" eb="7">
      <t>ヒヨウ</t>
    </rPh>
    <phoneticPr fontId="2"/>
  </si>
  <si>
    <t>　　計　　　　　　　　　　　　　　　　　　　h</t>
    <rPh sb="2" eb="3">
      <t>ケイ</t>
    </rPh>
    <phoneticPr fontId="2"/>
  </si>
  <si>
    <t>実施に係る費用　　　　　　　　　　　　　　　i</t>
    <rPh sb="0" eb="2">
      <t>ジッシ</t>
    </rPh>
    <rPh sb="3" eb="4">
      <t>カカ</t>
    </rPh>
    <rPh sb="5" eb="7">
      <t>ヒヨウ</t>
    </rPh>
    <phoneticPr fontId="2"/>
  </si>
  <si>
    <t>アーカイブ配信諸経費</t>
    <rPh sb="5" eb="7">
      <t>ハイシン</t>
    </rPh>
    <rPh sb="7" eb="10">
      <t>ショケイヒ</t>
    </rPh>
    <phoneticPr fontId="2"/>
  </si>
  <si>
    <t>オンライン講座諸経費</t>
    <rPh sb="5" eb="7">
      <t>コウザ</t>
    </rPh>
    <rPh sb="7" eb="10">
      <t>ショケイヒ</t>
    </rPh>
    <phoneticPr fontId="2"/>
  </si>
  <si>
    <t>広報用印刷物作成費（年間パンフレット）</t>
    <rPh sb="0" eb="3">
      <t>コウホウヨウ</t>
    </rPh>
    <rPh sb="3" eb="6">
      <t>インサツブツ</t>
    </rPh>
    <rPh sb="6" eb="8">
      <t>サクセイ</t>
    </rPh>
    <rPh sb="8" eb="9">
      <t>ヒ</t>
    </rPh>
    <rPh sb="10" eb="12">
      <t>ネンカン</t>
    </rPh>
    <phoneticPr fontId="2"/>
  </si>
  <si>
    <t>広報用印刷物作成費（主催講座チラシ）</t>
    <rPh sb="0" eb="3">
      <t>コウホウヨウ</t>
    </rPh>
    <rPh sb="3" eb="6">
      <t>インサツブツ</t>
    </rPh>
    <rPh sb="6" eb="8">
      <t>サクセイ</t>
    </rPh>
    <rPh sb="8" eb="9">
      <t>ヒ</t>
    </rPh>
    <rPh sb="10" eb="12">
      <t>シュサイ</t>
    </rPh>
    <rPh sb="12" eb="14">
      <t>コウザ</t>
    </rPh>
    <phoneticPr fontId="2"/>
  </si>
  <si>
    <t>前年度修了生アンケート調査実施経費</t>
    <rPh sb="0" eb="3">
      <t>ゼンネンド</t>
    </rPh>
    <rPh sb="3" eb="6">
      <t>シュウリョウセイ</t>
    </rPh>
    <rPh sb="11" eb="13">
      <t>チョウサ</t>
    </rPh>
    <rPh sb="13" eb="15">
      <t>ジッシ</t>
    </rPh>
    <rPh sb="15" eb="17">
      <t>ケイヒ</t>
    </rPh>
    <phoneticPr fontId="2"/>
  </si>
  <si>
    <t>広報業務</t>
    <rPh sb="0" eb="2">
      <t>コウホウ</t>
    </rPh>
    <rPh sb="2" eb="4">
      <t>ギョウム</t>
    </rPh>
    <phoneticPr fontId="2"/>
  </si>
  <si>
    <t>講座開催計画策定業務</t>
    <rPh sb="0" eb="2">
      <t>コウザ</t>
    </rPh>
    <rPh sb="2" eb="4">
      <t>カイサイ</t>
    </rPh>
    <rPh sb="4" eb="6">
      <t>ケイカク</t>
    </rPh>
    <rPh sb="6" eb="8">
      <t>サクテイ</t>
    </rPh>
    <rPh sb="8" eb="10">
      <t>ギョウム</t>
    </rPh>
    <phoneticPr fontId="2"/>
  </si>
  <si>
    <t>事業費×  ％</t>
    <rPh sb="0" eb="3">
      <t>ジギョウヒ</t>
    </rPh>
    <phoneticPr fontId="2"/>
  </si>
  <si>
    <t>金額</t>
    <rPh sb="0" eb="1">
      <t>キン</t>
    </rPh>
    <rPh sb="1" eb="2">
      <t>ガク</t>
    </rPh>
    <phoneticPr fontId="2"/>
  </si>
  <si>
    <t>事務局人件費</t>
    <rPh sb="0" eb="3">
      <t>ジムキョク</t>
    </rPh>
    <rPh sb="3" eb="6">
      <t>ジンケンヒ</t>
    </rPh>
    <phoneticPr fontId="2"/>
  </si>
  <si>
    <t>【運営業務委託費のうち計画値実施分の費用】
合計   Ａ=(3)+(4)</t>
    <rPh sb="1" eb="5">
      <t>ウンエイギョウム</t>
    </rPh>
    <rPh sb="5" eb="7">
      <t>イタク</t>
    </rPh>
    <rPh sb="7" eb="8">
      <t>ヒ</t>
    </rPh>
    <rPh sb="11" eb="13">
      <t>ケイカク</t>
    </rPh>
    <rPh sb="13" eb="14">
      <t>アタイ</t>
    </rPh>
    <rPh sb="14" eb="16">
      <t>ジッシ</t>
    </rPh>
    <rPh sb="16" eb="17">
      <t>ブン</t>
    </rPh>
    <rPh sb="18" eb="20">
      <t>ヒヨウ</t>
    </rPh>
    <rPh sb="22" eb="24">
      <t>ゴウケイ</t>
    </rPh>
    <phoneticPr fontId="2"/>
  </si>
  <si>
    <t>A＋Bの上限
26,084,000円まで</t>
    <rPh sb="4" eb="6">
      <t>ジョウゲン</t>
    </rPh>
    <rPh sb="17" eb="18">
      <t>エン</t>
    </rPh>
    <phoneticPr fontId="2"/>
  </si>
  <si>
    <r>
      <t>令和６</t>
    </r>
    <r>
      <rPr>
        <sz val="12"/>
        <rFont val="ＭＳ 明朝"/>
        <family val="1"/>
        <charset val="128"/>
      </rPr>
      <t>年度かながわコミュニティカレッジ運営業務委託　経費見積書</t>
    </r>
    <rPh sb="0" eb="2">
      <t>レイワ</t>
    </rPh>
    <rPh sb="3" eb="5">
      <t>ネンド</t>
    </rPh>
    <rPh sb="5" eb="7">
      <t>ヘイネンド</t>
    </rPh>
    <rPh sb="19" eb="21">
      <t>ウンエイ</t>
    </rPh>
    <rPh sb="21" eb="23">
      <t>ギョウム</t>
    </rPh>
    <rPh sb="23" eb="25">
      <t>イタク</t>
    </rPh>
    <rPh sb="26" eb="28">
      <t>ケイヒ</t>
    </rPh>
    <rPh sb="28" eb="30">
      <t>ミツモリ</t>
    </rPh>
    <rPh sb="30" eb="31">
      <t>ショ</t>
    </rPh>
    <phoneticPr fontId="2"/>
  </si>
  <si>
    <t>(第６号様式）</t>
    <rPh sb="1" eb="2">
      <t>ダイ</t>
    </rPh>
    <rPh sb="3" eb="4">
      <t>ゴウ</t>
    </rPh>
    <rPh sb="4" eb="6">
      <t>ヨウシキ</t>
    </rPh>
    <phoneticPr fontId="2"/>
  </si>
  <si>
    <t>単価の上限 900 円（税込）
Bの上限
2,637,000円まで</t>
    <rPh sb="0" eb="2">
      <t>タンカ</t>
    </rPh>
    <rPh sb="3" eb="5">
      <t>ジョウゲン</t>
    </rPh>
    <rPh sb="10" eb="11">
      <t>エン</t>
    </rPh>
    <rPh sb="12" eb="14">
      <t>ゼイコ</t>
    </rPh>
    <rPh sb="18" eb="20">
      <t>ジョウゲン</t>
    </rPh>
    <rPh sb="30" eb="31">
      <t>エン</t>
    </rPh>
    <phoneticPr fontId="2"/>
  </si>
  <si>
    <t>上限
23,447,000円まで</t>
    <rPh sb="0" eb="2">
      <t>ジョウゲン</t>
    </rPh>
    <rPh sb="13" eb="14">
      <t>エン</t>
    </rPh>
    <phoneticPr fontId="2"/>
  </si>
  <si>
    <t>【計画値を超える分につき実績に応じて支払う分の費用】
提案単価（税込）×2,930人・コマ　Ｂ</t>
    <rPh sb="1" eb="3">
      <t>ケイカク</t>
    </rPh>
    <rPh sb="3" eb="4">
      <t>アタイ</t>
    </rPh>
    <rPh sb="5" eb="6">
      <t>コ</t>
    </rPh>
    <rPh sb="8" eb="9">
      <t>ブン</t>
    </rPh>
    <rPh sb="12" eb="14">
      <t>ジッセキ</t>
    </rPh>
    <rPh sb="15" eb="16">
      <t>オウ</t>
    </rPh>
    <rPh sb="18" eb="20">
      <t>シハラ</t>
    </rPh>
    <rPh sb="21" eb="22">
      <t>ブン</t>
    </rPh>
    <rPh sb="23" eb="25">
      <t>ヒヨウ</t>
    </rPh>
    <rPh sb="27" eb="29">
      <t>テイアン</t>
    </rPh>
    <rPh sb="29" eb="31">
      <t>タンカ</t>
    </rPh>
    <rPh sb="32" eb="34">
      <t>ゼイコ</t>
    </rPh>
    <rPh sb="41" eb="42">
      <t>ニン</t>
    </rPh>
    <phoneticPr fontId="2"/>
  </si>
  <si>
    <t>　　事業費計　（a+b+c+d+e+f+g+h+i)   (1)</t>
    <rPh sb="2" eb="5">
      <t>ジギョウヒ</t>
    </rPh>
    <rPh sb="5" eb="6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</si>
</sst>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明朝"/>
      <family val="2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2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38" fontId="3" fillId="2" borderId="8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0" xfId="0" applyFont="1" applyFill="1" applyBorder="1">
      <alignment vertical="center"/>
    </xf>
    <xf numFmtId="38" fontId="3" fillId="2" borderId="0" xfId="1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6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38" fontId="0" fillId="0" borderId="0" xfId="1" applyFont="1">
      <alignment vertical="center"/>
    </xf>
    <xf numFmtId="38" fontId="5" fillId="0" borderId="1" xfId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4" xfId="0" applyFont="1" applyBorder="1">
      <alignment vertical="center"/>
    </xf>
    <xf numFmtId="38" fontId="5" fillId="3" borderId="1" xfId="1" applyFont="1" applyFill="1" applyBorder="1">
      <alignment vertical="center"/>
    </xf>
    <xf numFmtId="0" fontId="5" fillId="3" borderId="1" xfId="0" applyFont="1" applyFill="1" applyBorder="1">
      <alignment vertical="center"/>
    </xf>
    <xf numFmtId="38" fontId="5" fillId="2" borderId="0" xfId="1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4" fillId="2" borderId="0" xfId="0" applyFont="1" applyFill="1" applyBorder="1">
      <alignment vertical="center"/>
    </xf>
    <xf numFmtId="38" fontId="6" fillId="2" borderId="0" xfId="1" applyFont="1" applyFill="1" applyBorder="1">
      <alignment vertical="center"/>
    </xf>
    <xf numFmtId="0" fontId="4" fillId="2" borderId="16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2" borderId="12" xfId="0" applyFont="1" applyFill="1" applyBorder="1">
      <alignment vertical="center"/>
    </xf>
    <xf numFmtId="38" fontId="6" fillId="3" borderId="1" xfId="1" applyFont="1" applyFill="1" applyBorder="1">
      <alignment vertical="center"/>
    </xf>
    <xf numFmtId="0" fontId="4" fillId="0" borderId="3" xfId="0" applyFont="1" applyBorder="1">
      <alignment vertical="center"/>
    </xf>
    <xf numFmtId="38" fontId="6" fillId="0" borderId="1" xfId="1" applyFont="1" applyFill="1" applyBorder="1">
      <alignment vertical="center"/>
    </xf>
    <xf numFmtId="0" fontId="4" fillId="0" borderId="15" xfId="0" applyFont="1" applyBorder="1">
      <alignment vertical="center"/>
    </xf>
    <xf numFmtId="0" fontId="4" fillId="0" borderId="5" xfId="0" applyFont="1" applyBorder="1">
      <alignment vertical="center"/>
    </xf>
    <xf numFmtId="38" fontId="6" fillId="3" borderId="3" xfId="1" applyFont="1" applyFill="1" applyBorder="1">
      <alignment vertical="center"/>
    </xf>
    <xf numFmtId="38" fontId="6" fillId="3" borderId="17" xfId="1" applyFont="1" applyFill="1" applyBorder="1">
      <alignment vertical="center"/>
    </xf>
    <xf numFmtId="38" fontId="6" fillId="0" borderId="25" xfId="1" applyFont="1" applyFill="1" applyBorder="1">
      <alignment vertical="center"/>
    </xf>
    <xf numFmtId="38" fontId="6" fillId="0" borderId="17" xfId="1" applyFont="1" applyFill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38" fontId="6" fillId="3" borderId="21" xfId="1" applyFont="1" applyFill="1" applyBorder="1">
      <alignment vertical="center"/>
    </xf>
    <xf numFmtId="38" fontId="5" fillId="0" borderId="1" xfId="1" applyFont="1" applyFill="1" applyBorder="1">
      <alignment vertical="center"/>
    </xf>
    <xf numFmtId="38" fontId="7" fillId="0" borderId="1" xfId="1" applyFont="1" applyFill="1" applyBorder="1">
      <alignment vertical="center"/>
    </xf>
    <xf numFmtId="0" fontId="7" fillId="0" borderId="1" xfId="0" applyFont="1" applyFill="1" applyBorder="1">
      <alignment vertical="center"/>
    </xf>
    <xf numFmtId="38" fontId="7" fillId="2" borderId="1" xfId="1" applyFont="1" applyFill="1" applyBorder="1">
      <alignment vertical="center"/>
    </xf>
    <xf numFmtId="38" fontId="5" fillId="0" borderId="1" xfId="1" applyFont="1" applyFill="1" applyBorder="1" applyAlignment="1">
      <alignment vertical="center"/>
    </xf>
    <xf numFmtId="0" fontId="6" fillId="4" borderId="18" xfId="0" applyFont="1" applyFill="1" applyBorder="1" applyAlignment="1">
      <alignment vertical="center" wrapText="1"/>
    </xf>
    <xf numFmtId="0" fontId="6" fillId="4" borderId="26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vertical="center" wrapText="1"/>
    </xf>
    <xf numFmtId="0" fontId="6" fillId="3" borderId="17" xfId="0" applyFont="1" applyFill="1" applyBorder="1">
      <alignment vertical="center"/>
    </xf>
    <xf numFmtId="38" fontId="6" fillId="0" borderId="17" xfId="1" applyFont="1" applyBorder="1">
      <alignment vertical="center"/>
    </xf>
    <xf numFmtId="0" fontId="6" fillId="3" borderId="21" xfId="0" applyFont="1" applyFill="1" applyBorder="1">
      <alignment vertical="center"/>
    </xf>
    <xf numFmtId="38" fontId="6" fillId="0" borderId="21" xfId="1" applyFont="1" applyBorder="1">
      <alignment vertical="center"/>
    </xf>
    <xf numFmtId="0" fontId="0" fillId="0" borderId="0" xfId="0" applyFont="1" applyAlignment="1">
      <alignment horizontal="right"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abSelected="1" topLeftCell="A52" zoomScale="150" zoomScaleNormal="150" workbookViewId="0">
      <selection activeCell="G71" sqref="G71"/>
    </sheetView>
  </sheetViews>
  <sheetFormatPr defaultColWidth="9" defaultRowHeight="12" x14ac:dyDescent="0.2"/>
  <cols>
    <col min="1" max="1" width="2.8984375" style="1" customWidth="1"/>
    <col min="2" max="2" width="44.59765625" style="1" customWidth="1"/>
    <col min="3" max="3" width="9.59765625" style="2" customWidth="1"/>
    <col min="4" max="4" width="6.59765625" style="2" customWidth="1"/>
    <col min="5" max="6" width="6.59765625" style="1" customWidth="1"/>
    <col min="7" max="7" width="14.3984375" style="2" customWidth="1"/>
    <col min="8" max="8" width="23.8984375" style="1" customWidth="1"/>
    <col min="9" max="16384" width="9" style="1"/>
  </cols>
  <sheetData>
    <row r="1" spans="1:8" ht="14.4" x14ac:dyDescent="0.2">
      <c r="A1" s="15" t="s">
        <v>69</v>
      </c>
      <c r="G1" s="55" t="s">
        <v>45</v>
      </c>
      <c r="H1" s="55"/>
    </row>
    <row r="2" spans="1:8" ht="14.25" customHeight="1" x14ac:dyDescent="0.2">
      <c r="A2" s="59" t="s">
        <v>68</v>
      </c>
      <c r="B2" s="60"/>
      <c r="C2" s="60"/>
      <c r="D2" s="60"/>
      <c r="E2" s="60"/>
      <c r="F2" s="60"/>
      <c r="G2" s="60"/>
      <c r="H2" s="60"/>
    </row>
    <row r="3" spans="1:8" ht="14.25" customHeight="1" x14ac:dyDescent="0.2">
      <c r="A3" s="3"/>
      <c r="B3" s="3"/>
      <c r="C3" s="3"/>
      <c r="D3" s="3"/>
      <c r="E3" s="3"/>
      <c r="F3" s="3"/>
      <c r="G3" s="3"/>
      <c r="H3" s="3"/>
    </row>
    <row r="4" spans="1:8" ht="14.4" x14ac:dyDescent="0.2">
      <c r="B4" s="14" t="s">
        <v>43</v>
      </c>
    </row>
    <row r="6" spans="1:8" ht="14.4" x14ac:dyDescent="0.2">
      <c r="C6" s="16" t="s">
        <v>42</v>
      </c>
    </row>
    <row r="7" spans="1:8" ht="14.4" x14ac:dyDescent="0.2">
      <c r="C7" s="16" t="s">
        <v>40</v>
      </c>
    </row>
    <row r="8" spans="1:8" ht="14.4" x14ac:dyDescent="0.2">
      <c r="C8" s="16" t="s">
        <v>41</v>
      </c>
      <c r="H8" s="3"/>
    </row>
    <row r="10" spans="1:8" ht="12.6" thickBot="1" x14ac:dyDescent="0.25"/>
    <row r="11" spans="1:8" x14ac:dyDescent="0.2">
      <c r="A11" s="61" t="s">
        <v>16</v>
      </c>
      <c r="B11" s="62"/>
      <c r="C11" s="4" t="s">
        <v>24</v>
      </c>
      <c r="D11" s="4" t="s">
        <v>18</v>
      </c>
      <c r="E11" s="5" t="s">
        <v>20</v>
      </c>
      <c r="F11" s="5" t="s">
        <v>22</v>
      </c>
      <c r="G11" s="4" t="s">
        <v>64</v>
      </c>
      <c r="H11" s="65" t="s">
        <v>25</v>
      </c>
    </row>
    <row r="12" spans="1:8" x14ac:dyDescent="0.2">
      <c r="A12" s="63"/>
      <c r="B12" s="64"/>
      <c r="C12" s="6" t="s">
        <v>17</v>
      </c>
      <c r="D12" s="6" t="s">
        <v>19</v>
      </c>
      <c r="E12" s="7" t="s">
        <v>21</v>
      </c>
      <c r="F12" s="7" t="s">
        <v>23</v>
      </c>
      <c r="G12" s="6" t="s">
        <v>17</v>
      </c>
      <c r="H12" s="66"/>
    </row>
    <row r="13" spans="1:8" ht="15" customHeight="1" x14ac:dyDescent="0.2">
      <c r="A13" s="8" t="s">
        <v>0</v>
      </c>
      <c r="B13" s="9"/>
      <c r="C13" s="10"/>
      <c r="D13" s="10"/>
      <c r="E13" s="9"/>
      <c r="F13" s="9"/>
      <c r="G13" s="10"/>
      <c r="H13" s="11"/>
    </row>
    <row r="14" spans="1:8" ht="15" customHeight="1" x14ac:dyDescent="0.2">
      <c r="A14" s="8"/>
      <c r="B14" s="12" t="s">
        <v>65</v>
      </c>
      <c r="C14" s="43"/>
      <c r="D14" s="43"/>
      <c r="E14" s="25"/>
      <c r="F14" s="25"/>
      <c r="G14" s="43">
        <f>C14*D14*E14*F14</f>
        <v>0</v>
      </c>
      <c r="H14" s="19"/>
    </row>
    <row r="15" spans="1:8" ht="15" customHeight="1" x14ac:dyDescent="0.2">
      <c r="A15" s="8"/>
      <c r="B15" s="12" t="s">
        <v>2</v>
      </c>
      <c r="C15" s="43"/>
      <c r="D15" s="43"/>
      <c r="E15" s="25"/>
      <c r="F15" s="25"/>
      <c r="G15" s="43">
        <f t="shared" ref="G15:G19" si="0">C15*D15*E15*F15</f>
        <v>0</v>
      </c>
      <c r="H15" s="19"/>
    </row>
    <row r="16" spans="1:8" ht="15" customHeight="1" x14ac:dyDescent="0.2">
      <c r="A16" s="8"/>
      <c r="B16" s="12" t="s">
        <v>8</v>
      </c>
      <c r="C16" s="43"/>
      <c r="D16" s="43"/>
      <c r="E16" s="25"/>
      <c r="F16" s="25"/>
      <c r="G16" s="43">
        <f t="shared" si="0"/>
        <v>0</v>
      </c>
      <c r="H16" s="19"/>
    </row>
    <row r="17" spans="1:8" ht="15" customHeight="1" x14ac:dyDescent="0.2">
      <c r="A17" s="8"/>
      <c r="B17" s="12" t="s">
        <v>12</v>
      </c>
      <c r="C17" s="43"/>
      <c r="D17" s="43"/>
      <c r="E17" s="25"/>
      <c r="F17" s="25"/>
      <c r="G17" s="43">
        <f t="shared" si="0"/>
        <v>0</v>
      </c>
      <c r="H17" s="19"/>
    </row>
    <row r="18" spans="1:8" ht="15" customHeight="1" x14ac:dyDescent="0.2">
      <c r="A18" s="8"/>
      <c r="B18" s="12" t="s">
        <v>1</v>
      </c>
      <c r="C18" s="43"/>
      <c r="D18" s="43"/>
      <c r="E18" s="25"/>
      <c r="F18" s="25"/>
      <c r="G18" s="43">
        <f t="shared" si="0"/>
        <v>0</v>
      </c>
      <c r="H18" s="19"/>
    </row>
    <row r="19" spans="1:8" ht="15" customHeight="1" x14ac:dyDescent="0.2">
      <c r="A19" s="8"/>
      <c r="B19" s="12" t="s">
        <v>3</v>
      </c>
      <c r="C19" s="43"/>
      <c r="D19" s="43"/>
      <c r="E19" s="25"/>
      <c r="F19" s="25"/>
      <c r="G19" s="43">
        <f t="shared" si="0"/>
        <v>0</v>
      </c>
      <c r="H19" s="19"/>
    </row>
    <row r="20" spans="1:8" ht="15" customHeight="1" x14ac:dyDescent="0.2">
      <c r="A20" s="13"/>
      <c r="B20" s="12" t="s">
        <v>35</v>
      </c>
      <c r="C20" s="20"/>
      <c r="D20" s="20"/>
      <c r="E20" s="21"/>
      <c r="F20" s="21"/>
      <c r="G20" s="17">
        <f>SUM(G14:G19)</f>
        <v>0</v>
      </c>
      <c r="H20" s="19"/>
    </row>
    <row r="21" spans="1:8" ht="15" customHeight="1" x14ac:dyDescent="0.2">
      <c r="A21" s="8" t="s">
        <v>62</v>
      </c>
      <c r="B21" s="9"/>
      <c r="C21" s="22"/>
      <c r="D21" s="22"/>
      <c r="E21" s="23"/>
      <c r="F21" s="23"/>
      <c r="G21" s="22"/>
      <c r="H21" s="24"/>
    </row>
    <row r="22" spans="1:8" ht="15" customHeight="1" x14ac:dyDescent="0.2">
      <c r="A22" s="13"/>
      <c r="B22" s="12" t="s">
        <v>44</v>
      </c>
      <c r="C22" s="17"/>
      <c r="D22" s="17"/>
      <c r="E22" s="18"/>
      <c r="F22" s="18"/>
      <c r="G22" s="17"/>
      <c r="H22" s="19"/>
    </row>
    <row r="23" spans="1:8" ht="15" customHeight="1" x14ac:dyDescent="0.2">
      <c r="A23" s="8" t="s">
        <v>29</v>
      </c>
      <c r="B23" s="9"/>
      <c r="C23" s="22"/>
      <c r="D23" s="22"/>
      <c r="E23" s="23"/>
      <c r="F23" s="23"/>
      <c r="G23" s="22"/>
      <c r="H23" s="24"/>
    </row>
    <row r="24" spans="1:8" ht="15" customHeight="1" x14ac:dyDescent="0.2">
      <c r="A24" s="8"/>
      <c r="B24" s="12" t="s">
        <v>7</v>
      </c>
      <c r="C24" s="43"/>
      <c r="D24" s="43"/>
      <c r="E24" s="25"/>
      <c r="F24" s="25"/>
      <c r="G24" s="47">
        <f>C24*D24*E24*F24</f>
        <v>0</v>
      </c>
      <c r="H24" s="19"/>
    </row>
    <row r="25" spans="1:8" ht="15" customHeight="1" x14ac:dyDescent="0.2">
      <c r="A25" s="8"/>
      <c r="B25" s="12" t="s">
        <v>4</v>
      </c>
      <c r="C25" s="43"/>
      <c r="D25" s="43"/>
      <c r="E25" s="25"/>
      <c r="F25" s="25"/>
      <c r="G25" s="47">
        <f t="shared" ref="G25:G32" si="1">C25*D25*E25*F25</f>
        <v>0</v>
      </c>
      <c r="H25" s="19"/>
    </row>
    <row r="26" spans="1:8" ht="15" customHeight="1" x14ac:dyDescent="0.2">
      <c r="A26" s="8"/>
      <c r="B26" s="12" t="s">
        <v>5</v>
      </c>
      <c r="C26" s="43"/>
      <c r="D26" s="43"/>
      <c r="E26" s="25"/>
      <c r="F26" s="25"/>
      <c r="G26" s="47">
        <f t="shared" si="1"/>
        <v>0</v>
      </c>
      <c r="H26" s="19"/>
    </row>
    <row r="27" spans="1:8" ht="15" customHeight="1" x14ac:dyDescent="0.2">
      <c r="A27" s="8"/>
      <c r="B27" s="12" t="s">
        <v>11</v>
      </c>
      <c r="C27" s="43"/>
      <c r="D27" s="43"/>
      <c r="E27" s="25"/>
      <c r="F27" s="25"/>
      <c r="G27" s="47">
        <f t="shared" si="1"/>
        <v>0</v>
      </c>
      <c r="H27" s="19"/>
    </row>
    <row r="28" spans="1:8" ht="15" customHeight="1" x14ac:dyDescent="0.2">
      <c r="A28" s="8"/>
      <c r="B28" s="12" t="s">
        <v>10</v>
      </c>
      <c r="C28" s="43"/>
      <c r="D28" s="43"/>
      <c r="E28" s="25"/>
      <c r="F28" s="25"/>
      <c r="G28" s="47">
        <f t="shared" si="1"/>
        <v>0</v>
      </c>
      <c r="H28" s="19"/>
    </row>
    <row r="29" spans="1:8" ht="15" customHeight="1" x14ac:dyDescent="0.2">
      <c r="A29" s="8"/>
      <c r="B29" s="12" t="s">
        <v>9</v>
      </c>
      <c r="C29" s="43"/>
      <c r="D29" s="43"/>
      <c r="E29" s="25"/>
      <c r="F29" s="25"/>
      <c r="G29" s="47">
        <f t="shared" si="1"/>
        <v>0</v>
      </c>
      <c r="H29" s="19"/>
    </row>
    <row r="30" spans="1:8" ht="15" customHeight="1" x14ac:dyDescent="0.2">
      <c r="A30" s="8"/>
      <c r="B30" s="12" t="s">
        <v>57</v>
      </c>
      <c r="C30" s="43"/>
      <c r="D30" s="43"/>
      <c r="E30" s="25"/>
      <c r="F30" s="25"/>
      <c r="G30" s="47">
        <f t="shared" si="1"/>
        <v>0</v>
      </c>
      <c r="H30" s="19"/>
    </row>
    <row r="31" spans="1:8" ht="15" customHeight="1" x14ac:dyDescent="0.2">
      <c r="A31" s="8"/>
      <c r="B31" s="12" t="s">
        <v>56</v>
      </c>
      <c r="C31" s="43"/>
      <c r="D31" s="43"/>
      <c r="E31" s="25"/>
      <c r="F31" s="25"/>
      <c r="G31" s="47">
        <f t="shared" si="1"/>
        <v>0</v>
      </c>
      <c r="H31" s="19"/>
    </row>
    <row r="32" spans="1:8" ht="15" customHeight="1" x14ac:dyDescent="0.2">
      <c r="A32" s="8"/>
      <c r="B32" s="12" t="s">
        <v>6</v>
      </c>
      <c r="C32" s="43"/>
      <c r="D32" s="43"/>
      <c r="E32" s="25"/>
      <c r="F32" s="25"/>
      <c r="G32" s="47">
        <f t="shared" si="1"/>
        <v>0</v>
      </c>
      <c r="H32" s="19"/>
    </row>
    <row r="33" spans="1:8" ht="15" customHeight="1" x14ac:dyDescent="0.2">
      <c r="A33" s="13"/>
      <c r="B33" s="12" t="s">
        <v>36</v>
      </c>
      <c r="C33" s="43"/>
      <c r="D33" s="43"/>
      <c r="E33" s="25"/>
      <c r="F33" s="25"/>
      <c r="G33" s="43">
        <f>SUM(G24:G32)</f>
        <v>0</v>
      </c>
      <c r="H33" s="19"/>
    </row>
    <row r="34" spans="1:8" ht="15" customHeight="1" x14ac:dyDescent="0.2">
      <c r="A34" s="8" t="s">
        <v>30</v>
      </c>
      <c r="B34" s="9"/>
      <c r="C34" s="22"/>
      <c r="D34" s="22"/>
      <c r="E34" s="23"/>
      <c r="F34" s="23"/>
      <c r="G34" s="22"/>
      <c r="H34" s="24"/>
    </row>
    <row r="35" spans="1:8" ht="15" customHeight="1" x14ac:dyDescent="0.2">
      <c r="A35" s="13"/>
      <c r="B35" s="12" t="s">
        <v>37</v>
      </c>
      <c r="C35" s="17"/>
      <c r="D35" s="17"/>
      <c r="E35" s="18"/>
      <c r="F35" s="18"/>
      <c r="G35" s="17"/>
      <c r="H35" s="19"/>
    </row>
    <row r="36" spans="1:8" ht="15" customHeight="1" x14ac:dyDescent="0.2">
      <c r="A36" s="8" t="s">
        <v>48</v>
      </c>
      <c r="B36" s="9"/>
      <c r="C36" s="22"/>
      <c r="D36" s="22"/>
      <c r="E36" s="23"/>
      <c r="F36" s="23"/>
      <c r="G36" s="22"/>
      <c r="H36" s="24"/>
    </row>
    <row r="37" spans="1:8" ht="15" customHeight="1" x14ac:dyDescent="0.2">
      <c r="A37" s="8"/>
      <c r="B37" s="12" t="s">
        <v>4</v>
      </c>
      <c r="C37" s="17"/>
      <c r="D37" s="17"/>
      <c r="E37" s="18"/>
      <c r="F37" s="18"/>
      <c r="G37" s="17">
        <f>C37*D37*E37*F37</f>
        <v>0</v>
      </c>
      <c r="H37" s="19"/>
    </row>
    <row r="38" spans="1:8" ht="15" customHeight="1" x14ac:dyDescent="0.2">
      <c r="A38" s="8"/>
      <c r="B38" s="12" t="s">
        <v>11</v>
      </c>
      <c r="C38" s="17"/>
      <c r="D38" s="17"/>
      <c r="E38" s="18"/>
      <c r="F38" s="18"/>
      <c r="G38" s="17">
        <f t="shared" ref="G38:G41" si="2">C38*D38*E38*F38</f>
        <v>0</v>
      </c>
      <c r="H38" s="19"/>
    </row>
    <row r="39" spans="1:8" ht="15" customHeight="1" x14ac:dyDescent="0.2">
      <c r="A39" s="8"/>
      <c r="B39" s="12" t="s">
        <v>49</v>
      </c>
      <c r="C39" s="17"/>
      <c r="D39" s="17"/>
      <c r="E39" s="18"/>
      <c r="F39" s="18"/>
      <c r="G39" s="17">
        <f t="shared" si="2"/>
        <v>0</v>
      </c>
      <c r="H39" s="19"/>
    </row>
    <row r="40" spans="1:8" ht="15" customHeight="1" x14ac:dyDescent="0.2">
      <c r="A40" s="8"/>
      <c r="B40" s="12" t="s">
        <v>50</v>
      </c>
      <c r="C40" s="17"/>
      <c r="D40" s="17"/>
      <c r="E40" s="18"/>
      <c r="F40" s="18"/>
      <c r="G40" s="17">
        <f t="shared" si="2"/>
        <v>0</v>
      </c>
      <c r="H40" s="19"/>
    </row>
    <row r="41" spans="1:8" ht="15" customHeight="1" x14ac:dyDescent="0.2">
      <c r="A41" s="8"/>
      <c r="B41" s="12" t="s">
        <v>51</v>
      </c>
      <c r="C41" s="17"/>
      <c r="D41" s="17"/>
      <c r="E41" s="18"/>
      <c r="F41" s="18"/>
      <c r="G41" s="17">
        <f t="shared" si="2"/>
        <v>0</v>
      </c>
      <c r="H41" s="19"/>
    </row>
    <row r="42" spans="1:8" ht="15" customHeight="1" x14ac:dyDescent="0.2">
      <c r="A42" s="8"/>
      <c r="B42" s="12" t="s">
        <v>47</v>
      </c>
      <c r="C42" s="20"/>
      <c r="D42" s="20"/>
      <c r="E42" s="21"/>
      <c r="F42" s="21"/>
      <c r="G42" s="17">
        <f>SUM(G37:G41)</f>
        <v>0</v>
      </c>
      <c r="H42" s="19"/>
    </row>
    <row r="43" spans="1:8" ht="15" customHeight="1" x14ac:dyDescent="0.2">
      <c r="A43" s="8" t="s">
        <v>61</v>
      </c>
      <c r="B43" s="9"/>
      <c r="C43" s="22"/>
      <c r="D43" s="22"/>
      <c r="E43" s="23"/>
      <c r="F43" s="23"/>
      <c r="G43" s="46"/>
      <c r="H43" s="24"/>
    </row>
    <row r="44" spans="1:8" ht="15" customHeight="1" x14ac:dyDescent="0.2">
      <c r="A44" s="8"/>
      <c r="B44" s="12" t="s">
        <v>58</v>
      </c>
      <c r="C44" s="43"/>
      <c r="D44" s="43"/>
      <c r="E44" s="25"/>
      <c r="F44" s="25"/>
      <c r="G44" s="17">
        <f>C44*D44*E44*F44</f>
        <v>0</v>
      </c>
      <c r="H44" s="19"/>
    </row>
    <row r="45" spans="1:8" ht="15" customHeight="1" x14ac:dyDescent="0.2">
      <c r="A45" s="8"/>
      <c r="B45" s="12" t="s">
        <v>59</v>
      </c>
      <c r="C45" s="43"/>
      <c r="D45" s="43"/>
      <c r="E45" s="25"/>
      <c r="F45" s="25"/>
      <c r="G45" s="17">
        <f t="shared" ref="G45:G48" si="3">C45*D45*E45*F45</f>
        <v>0</v>
      </c>
      <c r="H45" s="19"/>
    </row>
    <row r="46" spans="1:8" ht="15" customHeight="1" x14ac:dyDescent="0.2">
      <c r="A46" s="8"/>
      <c r="B46" s="12" t="s">
        <v>13</v>
      </c>
      <c r="C46" s="43"/>
      <c r="D46" s="43"/>
      <c r="E46" s="45"/>
      <c r="F46" s="25"/>
      <c r="G46" s="17">
        <f t="shared" si="3"/>
        <v>0</v>
      </c>
      <c r="H46" s="19"/>
    </row>
    <row r="47" spans="1:8" ht="15" customHeight="1" x14ac:dyDescent="0.2">
      <c r="A47" s="8"/>
      <c r="B47" s="12" t="s">
        <v>14</v>
      </c>
      <c r="C47" s="43"/>
      <c r="D47" s="43"/>
      <c r="E47" s="25"/>
      <c r="F47" s="25"/>
      <c r="G47" s="17">
        <f t="shared" si="3"/>
        <v>0</v>
      </c>
      <c r="H47" s="19"/>
    </row>
    <row r="48" spans="1:8" ht="15" customHeight="1" x14ac:dyDescent="0.2">
      <c r="A48" s="8"/>
      <c r="B48" s="12" t="s">
        <v>26</v>
      </c>
      <c r="C48" s="43"/>
      <c r="D48" s="43"/>
      <c r="E48" s="25"/>
      <c r="F48" s="25"/>
      <c r="G48" s="17">
        <f t="shared" si="3"/>
        <v>0</v>
      </c>
      <c r="H48" s="19"/>
    </row>
    <row r="49" spans="1:8" ht="15" customHeight="1" x14ac:dyDescent="0.2">
      <c r="A49" s="13"/>
      <c r="B49" s="12" t="s">
        <v>52</v>
      </c>
      <c r="C49" s="43"/>
      <c r="D49" s="43"/>
      <c r="E49" s="25"/>
      <c r="F49" s="25"/>
      <c r="G49" s="17">
        <f>SUM(G44:G48)</f>
        <v>0</v>
      </c>
      <c r="H49" s="19"/>
    </row>
    <row r="50" spans="1:8" ht="15" customHeight="1" x14ac:dyDescent="0.2">
      <c r="A50" s="8" t="s">
        <v>31</v>
      </c>
      <c r="B50" s="9"/>
      <c r="C50" s="22"/>
      <c r="D50" s="22"/>
      <c r="E50" s="23"/>
      <c r="F50" s="23"/>
      <c r="G50" s="22"/>
      <c r="H50" s="24"/>
    </row>
    <row r="51" spans="1:8" ht="15" customHeight="1" x14ac:dyDescent="0.2">
      <c r="A51" s="13"/>
      <c r="B51" s="12" t="s">
        <v>53</v>
      </c>
      <c r="C51" s="17"/>
      <c r="D51" s="17"/>
      <c r="E51" s="18"/>
      <c r="F51" s="18"/>
      <c r="G51" s="17"/>
      <c r="H51" s="19"/>
    </row>
    <row r="52" spans="1:8" ht="15" customHeight="1" x14ac:dyDescent="0.2">
      <c r="A52" s="30" t="s">
        <v>32</v>
      </c>
      <c r="B52" s="26"/>
      <c r="C52" s="27"/>
      <c r="D52" s="27"/>
      <c r="E52" s="23"/>
      <c r="F52" s="23"/>
      <c r="G52" s="22"/>
      <c r="H52" s="24"/>
    </row>
    <row r="53" spans="1:8" ht="15" customHeight="1" x14ac:dyDescent="0.2">
      <c r="A53" s="30"/>
      <c r="B53" s="29" t="s">
        <v>60</v>
      </c>
      <c r="C53" s="33"/>
      <c r="D53" s="33"/>
      <c r="E53" s="25"/>
      <c r="F53" s="25"/>
      <c r="G53" s="43">
        <f>C53*D53*E53*F53</f>
        <v>0</v>
      </c>
      <c r="H53" s="19"/>
    </row>
    <row r="54" spans="1:8" ht="15" customHeight="1" x14ac:dyDescent="0.2">
      <c r="A54" s="30"/>
      <c r="B54" s="29" t="s">
        <v>15</v>
      </c>
      <c r="C54" s="33"/>
      <c r="D54" s="33"/>
      <c r="E54" s="25"/>
      <c r="F54" s="25"/>
      <c r="G54" s="43">
        <f t="shared" ref="G54:G55" si="4">C54*D54*E54*F54</f>
        <v>0</v>
      </c>
      <c r="H54" s="19"/>
    </row>
    <row r="55" spans="1:8" ht="15" customHeight="1" x14ac:dyDescent="0.2">
      <c r="A55" s="30"/>
      <c r="B55" s="29" t="s">
        <v>6</v>
      </c>
      <c r="C55" s="33"/>
      <c r="D55" s="33"/>
      <c r="E55" s="25"/>
      <c r="F55" s="25"/>
      <c r="G55" s="43">
        <f t="shared" si="4"/>
        <v>0</v>
      </c>
      <c r="H55" s="19"/>
    </row>
    <row r="56" spans="1:8" ht="15" customHeight="1" x14ac:dyDescent="0.2">
      <c r="A56" s="28"/>
      <c r="B56" s="29" t="s">
        <v>54</v>
      </c>
      <c r="C56" s="33"/>
      <c r="D56" s="33"/>
      <c r="E56" s="25"/>
      <c r="F56" s="25"/>
      <c r="G56" s="43">
        <f>SUM(G53:G55)</f>
        <v>0</v>
      </c>
      <c r="H56" s="19"/>
    </row>
    <row r="57" spans="1:8" ht="15" customHeight="1" x14ac:dyDescent="0.2">
      <c r="A57" s="30" t="s">
        <v>33</v>
      </c>
      <c r="B57" s="26"/>
      <c r="C57" s="27"/>
      <c r="D57" s="27"/>
      <c r="E57" s="23"/>
      <c r="F57" s="23"/>
      <c r="G57" s="22"/>
      <c r="H57" s="24"/>
    </row>
    <row r="58" spans="1:8" ht="15" customHeight="1" x14ac:dyDescent="0.2">
      <c r="A58" s="28"/>
      <c r="B58" s="32" t="s">
        <v>55</v>
      </c>
      <c r="C58" s="33"/>
      <c r="D58" s="33"/>
      <c r="E58" s="25"/>
      <c r="F58" s="25"/>
      <c r="G58" s="44"/>
      <c r="H58" s="19"/>
    </row>
    <row r="59" spans="1:8" ht="15" customHeight="1" x14ac:dyDescent="0.2">
      <c r="A59" s="34"/>
      <c r="B59" s="35" t="s">
        <v>73</v>
      </c>
      <c r="C59" s="31"/>
      <c r="D59" s="31"/>
      <c r="E59" s="21"/>
      <c r="F59" s="21"/>
      <c r="G59" s="17">
        <f>G20+G22+G33+G35+G42+G49+G51+G56+G58</f>
        <v>0</v>
      </c>
      <c r="H59" s="19"/>
    </row>
    <row r="60" spans="1:8" ht="15" customHeight="1" x14ac:dyDescent="0.2">
      <c r="A60" s="34"/>
      <c r="B60" s="35" t="s">
        <v>38</v>
      </c>
      <c r="C60" s="31"/>
      <c r="D60" s="31"/>
      <c r="E60" s="21"/>
      <c r="F60" s="21"/>
      <c r="G60" s="17">
        <f>G59*0.1</f>
        <v>0</v>
      </c>
      <c r="H60" s="19" t="s">
        <v>63</v>
      </c>
    </row>
    <row r="61" spans="1:8" ht="15" customHeight="1" x14ac:dyDescent="0.2">
      <c r="A61" s="34"/>
      <c r="B61" s="35" t="s">
        <v>27</v>
      </c>
      <c r="C61" s="31"/>
      <c r="D61" s="31"/>
      <c r="E61" s="21"/>
      <c r="F61" s="21"/>
      <c r="G61" s="17">
        <f>G59+G60</f>
        <v>0</v>
      </c>
      <c r="H61" s="19"/>
    </row>
    <row r="62" spans="1:8" ht="15" customHeight="1" x14ac:dyDescent="0.2">
      <c r="A62" s="34"/>
      <c r="B62" s="35" t="s">
        <v>46</v>
      </c>
      <c r="C62" s="31"/>
      <c r="D62" s="31"/>
      <c r="E62" s="21"/>
      <c r="F62" s="21"/>
      <c r="G62" s="17">
        <f>G61*0.1</f>
        <v>0</v>
      </c>
      <c r="H62" s="19"/>
    </row>
    <row r="63" spans="1:8" ht="30" customHeight="1" thickBot="1" x14ac:dyDescent="0.25">
      <c r="A63" s="67" t="s">
        <v>66</v>
      </c>
      <c r="B63" s="68"/>
      <c r="C63" s="36"/>
      <c r="D63" s="37"/>
      <c r="E63" s="51"/>
      <c r="F63" s="51"/>
      <c r="G63" s="52">
        <v>23447000</v>
      </c>
      <c r="H63" s="48" t="s">
        <v>71</v>
      </c>
    </row>
    <row r="64" spans="1:8" ht="44.25" customHeight="1" thickTop="1" thickBot="1" x14ac:dyDescent="0.25">
      <c r="A64" s="56" t="s">
        <v>72</v>
      </c>
      <c r="B64" s="57"/>
      <c r="C64" s="38">
        <v>900</v>
      </c>
      <c r="D64" s="39">
        <v>2930</v>
      </c>
      <c r="E64" s="51"/>
      <c r="F64" s="51"/>
      <c r="G64" s="52">
        <v>2637000</v>
      </c>
      <c r="H64" s="49" t="s">
        <v>70</v>
      </c>
    </row>
    <row r="65" spans="1:8" ht="22.5" customHeight="1" thickTop="1" thickBot="1" x14ac:dyDescent="0.25">
      <c r="A65" s="40"/>
      <c r="B65" s="41" t="s">
        <v>28</v>
      </c>
      <c r="C65" s="42"/>
      <c r="D65" s="42"/>
      <c r="E65" s="53"/>
      <c r="F65" s="53"/>
      <c r="G65" s="54">
        <f>G63+G64</f>
        <v>26084000</v>
      </c>
      <c r="H65" s="50" t="s">
        <v>67</v>
      </c>
    </row>
    <row r="66" spans="1:8" ht="15" hidden="1" customHeight="1" x14ac:dyDescent="0.2"/>
    <row r="67" spans="1:8" x14ac:dyDescent="0.2">
      <c r="A67" s="1" t="s">
        <v>34</v>
      </c>
    </row>
    <row r="68" spans="1:8" x14ac:dyDescent="0.2">
      <c r="A68" s="1" t="s">
        <v>39</v>
      </c>
    </row>
    <row r="69" spans="1:8" s="15" customFormat="1" ht="15" customHeight="1" x14ac:dyDescent="0.2">
      <c r="A69" s="58"/>
      <c r="B69" s="58"/>
      <c r="C69" s="58"/>
      <c r="D69" s="58"/>
      <c r="E69" s="58"/>
      <c r="F69" s="58"/>
      <c r="G69" s="58"/>
      <c r="H69" s="58"/>
    </row>
  </sheetData>
  <mergeCells count="7">
    <mergeCell ref="G1:H1"/>
    <mergeCell ref="A64:B64"/>
    <mergeCell ref="A69:H69"/>
    <mergeCell ref="A2:H2"/>
    <mergeCell ref="A11:B12"/>
    <mergeCell ref="H11:H12"/>
    <mergeCell ref="A63:B63"/>
  </mergeCells>
  <phoneticPr fontId="2"/>
  <pageMargins left="0.70866141732283472" right="0.11811023622047245" top="0.35433070866141736" bottom="0.35433070866141736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経費見積書</vt:lpstr>
      <vt:lpstr>経費見積書!Print_Area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2021-12-03T04:15:39Z</dcterms:created>
  <dcterms:modified xsi:type="dcterms:W3CDTF">2024-01-05T02:31:10Z</dcterms:modified>
</cp:coreProperties>
</file>