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班別フォルダ★\02_調整グループ（経理）\02_補助金・交付金\02_緊急包括支援交付金\01_令和５年度\10_交付金審査\02_設備\■R5設備申請準備\R5様式\２　HP掲載様式\"/>
    </mc:Choice>
  </mc:AlternateContent>
  <bookViews>
    <workbookView xWindow="0" yWindow="0" windowWidth="11508" windowHeight="9300" activeTab="2"/>
  </bookViews>
  <sheets>
    <sheet name="個人防護具_別紙４(３)最終版" sheetId="17" r:id="rId1"/>
    <sheet name="個人防護具_別紙４(４)最終版 " sheetId="18" r:id="rId2"/>
    <sheet name="個人防護具_別紙４(13)最終版 " sheetId="19" r:id="rId3"/>
  </sheets>
  <definedNames>
    <definedName name="_xlnm.Print_Area" localSheetId="2">'個人防護具_別紙４(13)最終版 '!$A$1:$F$63</definedName>
    <definedName name="_xlnm.Print_Area" localSheetId="0">'個人防護具_別紙４(３)最終版'!$A$1:$F$63</definedName>
    <definedName name="_xlnm.Print_Area" localSheetId="1">'個人防護具_別紙４(４)最終版 '!$A$1:$F$64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9" l="1"/>
  <c r="E56" i="18"/>
  <c r="E51" i="19" l="1"/>
  <c r="E50" i="19"/>
  <c r="E49" i="19"/>
  <c r="E48" i="19"/>
  <c r="E47" i="19"/>
  <c r="E46" i="19"/>
  <c r="E43" i="19"/>
  <c r="E42" i="19"/>
  <c r="E41" i="19"/>
  <c r="E40" i="19"/>
  <c r="E39" i="19"/>
  <c r="E38" i="19"/>
  <c r="E37" i="19"/>
  <c r="E33" i="19"/>
  <c r="E32" i="19"/>
  <c r="E31" i="19"/>
  <c r="E30" i="19"/>
  <c r="E29" i="19"/>
  <c r="E28" i="19"/>
  <c r="E24" i="19"/>
  <c r="E23" i="19"/>
  <c r="E22" i="19"/>
  <c r="E21" i="19"/>
  <c r="E20" i="19"/>
  <c r="E19" i="19"/>
  <c r="E15" i="19"/>
  <c r="E14" i="19"/>
  <c r="E13" i="19"/>
  <c r="E12" i="19"/>
  <c r="E11" i="19"/>
  <c r="E10" i="19"/>
  <c r="E16" i="19" s="1"/>
  <c r="C5" i="19"/>
  <c r="D5" i="19" s="1"/>
  <c r="E52" i="18"/>
  <c r="E51" i="18"/>
  <c r="E50" i="18"/>
  <c r="E49" i="18"/>
  <c r="E48" i="18"/>
  <c r="E47" i="18"/>
  <c r="E53" i="18" s="1"/>
  <c r="E43" i="18"/>
  <c r="E44" i="18" s="1"/>
  <c r="E42" i="18"/>
  <c r="E41" i="18"/>
  <c r="E40" i="18"/>
  <c r="E39" i="18"/>
  <c r="E38" i="18"/>
  <c r="E34" i="18"/>
  <c r="E33" i="18"/>
  <c r="E35" i="18" s="1"/>
  <c r="E32" i="18"/>
  <c r="E31" i="18"/>
  <c r="E30" i="18"/>
  <c r="E29" i="18"/>
  <c r="E25" i="18"/>
  <c r="E24" i="18"/>
  <c r="E23" i="18"/>
  <c r="E26" i="18" s="1"/>
  <c r="E22" i="18"/>
  <c r="E21" i="18"/>
  <c r="E20" i="18"/>
  <c r="E16" i="18"/>
  <c r="E15" i="18"/>
  <c r="E14" i="18"/>
  <c r="E13" i="18"/>
  <c r="E17" i="18" s="1"/>
  <c r="E12" i="18"/>
  <c r="E11" i="18"/>
  <c r="C6" i="18"/>
  <c r="D6" i="18" s="1"/>
  <c r="E51" i="17"/>
  <c r="E50" i="17"/>
  <c r="E49" i="17"/>
  <c r="E48" i="17"/>
  <c r="E47" i="17"/>
  <c r="E46" i="17"/>
  <c r="E42" i="17"/>
  <c r="E41" i="17"/>
  <c r="E40" i="17"/>
  <c r="E39" i="17"/>
  <c r="E38" i="17"/>
  <c r="E37" i="17"/>
  <c r="E33" i="17"/>
  <c r="E32" i="17"/>
  <c r="E31" i="17"/>
  <c r="E30" i="17"/>
  <c r="E29" i="17"/>
  <c r="E28" i="17"/>
  <c r="E24" i="17"/>
  <c r="E23" i="17"/>
  <c r="E22" i="17"/>
  <c r="E21" i="17"/>
  <c r="E20" i="17"/>
  <c r="E19" i="17"/>
  <c r="E15" i="17"/>
  <c r="E14" i="17"/>
  <c r="E13" i="17"/>
  <c r="E12" i="17"/>
  <c r="E11" i="17"/>
  <c r="E10" i="17"/>
  <c r="C5" i="17"/>
  <c r="D5" i="17" s="1"/>
  <c r="E34" i="19" l="1"/>
  <c r="E52" i="19"/>
  <c r="E25" i="19"/>
  <c r="B62" i="19"/>
  <c r="B63" i="18"/>
  <c r="E16" i="17"/>
  <c r="E52" i="17"/>
  <c r="E34" i="17"/>
  <c r="E43" i="17"/>
  <c r="E25" i="17"/>
  <c r="E55" i="17" l="1"/>
  <c r="B62" i="17" s="1"/>
</calcChain>
</file>

<file path=xl/sharedStrings.xml><?xml version="1.0" encoding="utf-8"?>
<sst xmlns="http://schemas.openxmlformats.org/spreadsheetml/2006/main" count="259" uniqueCount="53">
  <si>
    <t>マスク</t>
    <phoneticPr fontId="1"/>
  </si>
  <si>
    <t>枚数（枚）</t>
    <rPh sb="0" eb="2">
      <t>マイスウ</t>
    </rPh>
    <rPh sb="3" eb="4">
      <t>マイ</t>
    </rPh>
    <phoneticPr fontId="1"/>
  </si>
  <si>
    <t>単価（円）</t>
    <rPh sb="0" eb="2">
      <t>タンカ</t>
    </rPh>
    <rPh sb="3" eb="4">
      <t>エン</t>
    </rPh>
    <phoneticPr fontId="1"/>
  </si>
  <si>
    <t>(G)</t>
    <phoneticPr fontId="1"/>
  </si>
  <si>
    <t>(F)</t>
    <phoneticPr fontId="1"/>
  </si>
  <si>
    <t>(H)＝(F)÷(G)</t>
    <phoneticPr fontId="1"/>
  </si>
  <si>
    <t>規格名</t>
    <rPh sb="0" eb="2">
      <t>キカク</t>
    </rPh>
    <rPh sb="2" eb="3">
      <t>メイ</t>
    </rPh>
    <phoneticPr fontId="1"/>
  </si>
  <si>
    <t>ガウン</t>
    <phoneticPr fontId="1"/>
  </si>
  <si>
    <t>ゴーグル</t>
    <phoneticPr fontId="1"/>
  </si>
  <si>
    <t>フェイスシールド</t>
    <phoneticPr fontId="1"/>
  </si>
  <si>
    <t>…(I)</t>
    <phoneticPr fontId="1"/>
  </si>
  <si>
    <t>…(J)</t>
    <phoneticPr fontId="1"/>
  </si>
  <si>
    <t>…(K)</t>
    <phoneticPr fontId="1"/>
  </si>
  <si>
    <t>グローブ</t>
    <phoneticPr fontId="1"/>
  </si>
  <si>
    <t>品目</t>
    <rPh sb="0" eb="2">
      <t>ヒンモク</t>
    </rPh>
    <phoneticPr fontId="1"/>
  </si>
  <si>
    <t>事業者名：</t>
    <phoneticPr fontId="1"/>
  </si>
  <si>
    <t>１　員数</t>
    <rPh sb="2" eb="4">
      <t>インスウ</t>
    </rPh>
    <phoneticPr fontId="1"/>
  </si>
  <si>
    <t>(A)</t>
    <phoneticPr fontId="1"/>
  </si>
  <si>
    <t>(B)</t>
    <phoneticPr fontId="1"/>
  </si>
  <si>
    <t>２　個人防護具単価</t>
    <phoneticPr fontId="1"/>
  </si>
  <si>
    <t>購入金額（税込）（円）</t>
    <rPh sb="0" eb="2">
      <t>コウニュウ</t>
    </rPh>
    <rPh sb="2" eb="4">
      <t>キンガク</t>
    </rPh>
    <rPh sb="5" eb="7">
      <t>ゼイコ</t>
    </rPh>
    <rPh sb="9" eb="10">
      <t>エン</t>
    </rPh>
    <phoneticPr fontId="1"/>
  </si>
  <si>
    <t>個数（個）</t>
    <rPh sb="0" eb="2">
      <t>コスウ</t>
    </rPh>
    <phoneticPr fontId="1"/>
  </si>
  <si>
    <t>着数（着）</t>
    <rPh sb="0" eb="1">
      <t>キ</t>
    </rPh>
    <rPh sb="1" eb="2">
      <t>スウ</t>
    </rPh>
    <phoneticPr fontId="1"/>
  </si>
  <si>
    <t>対応見込み人数（員数）</t>
    <rPh sb="0" eb="2">
      <t>タイオウ</t>
    </rPh>
    <rPh sb="2" eb="4">
      <t>ミコ</t>
    </rPh>
    <rPh sb="5" eb="7">
      <t>ニンズウ</t>
    </rPh>
    <rPh sb="8" eb="10">
      <t>インスウ</t>
    </rPh>
    <phoneticPr fontId="1"/>
  </si>
  <si>
    <t>１枚の平均単価（円）</t>
    <rPh sb="1" eb="2">
      <t>マイ</t>
    </rPh>
    <rPh sb="3" eb="5">
      <t>ヘイキン</t>
    </rPh>
    <rPh sb="5" eb="7">
      <t>タンカ</t>
    </rPh>
    <rPh sb="8" eb="9">
      <t>エン</t>
    </rPh>
    <phoneticPr fontId="1"/>
  </si>
  <si>
    <t>１個の平均単価（円）</t>
    <rPh sb="1" eb="2">
      <t>コ</t>
    </rPh>
    <rPh sb="3" eb="5">
      <t>ヘイキン</t>
    </rPh>
    <rPh sb="5" eb="7">
      <t>タンカ</t>
    </rPh>
    <phoneticPr fontId="1"/>
  </si>
  <si>
    <t>１着の平均単価（円）</t>
    <rPh sb="1" eb="2">
      <t>チャク</t>
    </rPh>
    <rPh sb="3" eb="5">
      <t>ヘイキン</t>
    </rPh>
    <rPh sb="5" eb="7">
      <t>タンカ</t>
    </rPh>
    <phoneticPr fontId="1"/>
  </si>
  <si>
    <t>１枚の平均単価（円）</t>
    <rPh sb="1" eb="2">
      <t>マイ</t>
    </rPh>
    <rPh sb="3" eb="5">
      <t>ヘイキン</t>
    </rPh>
    <rPh sb="5" eb="7">
      <t>タンカ</t>
    </rPh>
    <phoneticPr fontId="1"/>
  </si>
  <si>
    <t>ペア数（ペア）</t>
    <rPh sb="2" eb="3">
      <t>スウ</t>
    </rPh>
    <phoneticPr fontId="1"/>
  </si>
  <si>
    <t>１ペアの平均単価（円）</t>
    <rPh sb="4" eb="6">
      <t>ヘイキン</t>
    </rPh>
    <rPh sb="6" eb="8">
      <t>タンカ</t>
    </rPh>
    <phoneticPr fontId="1"/>
  </si>
  <si>
    <t>…(G)</t>
    <phoneticPr fontId="1"/>
  </si>
  <si>
    <t>…(H)</t>
    <phoneticPr fontId="1"/>
  </si>
  <si>
    <t>一日あたり医療従事者数（名）</t>
    <rPh sb="0" eb="2">
      <t>イチニチ</t>
    </rPh>
    <rPh sb="5" eb="7">
      <t>イリョウ</t>
    </rPh>
    <rPh sb="7" eb="10">
      <t>ジュウジシャ</t>
    </rPh>
    <rPh sb="10" eb="11">
      <t>スウ</t>
    </rPh>
    <rPh sb="12" eb="13">
      <t>メイ</t>
    </rPh>
    <phoneticPr fontId="1"/>
  </si>
  <si>
    <t>上限額</t>
    <rPh sb="0" eb="3">
      <t>ジョウゲンガク</t>
    </rPh>
    <phoneticPr fontId="1"/>
  </si>
  <si>
    <t>日数</t>
    <rPh sb="0" eb="2">
      <t>ニッスウ</t>
    </rPh>
    <phoneticPr fontId="1"/>
  </si>
  <si>
    <t>(C)＝(A)×(B)</t>
    <phoneticPr fontId="1"/>
  </si>
  <si>
    <t>（C）×3,600</t>
    <phoneticPr fontId="1"/>
  </si>
  <si>
    <t>枚</t>
    <rPh sb="0" eb="1">
      <t>マイ</t>
    </rPh>
    <phoneticPr fontId="1"/>
  </si>
  <si>
    <t>個</t>
    <rPh sb="0" eb="1">
      <t>コ</t>
    </rPh>
    <phoneticPr fontId="1"/>
  </si>
  <si>
    <t>着</t>
    <rPh sb="0" eb="1">
      <t>チャク</t>
    </rPh>
    <phoneticPr fontId="1"/>
  </si>
  <si>
    <t>ペア</t>
    <phoneticPr fontId="1"/>
  </si>
  <si>
    <t>一人一日あたり使用数</t>
    <rPh sb="0" eb="2">
      <t>ヒトリ</t>
    </rPh>
    <rPh sb="2" eb="4">
      <t>イチニチ</t>
    </rPh>
    <rPh sb="7" eb="9">
      <t>シヨウ</t>
    </rPh>
    <rPh sb="9" eb="10">
      <t>スウ</t>
    </rPh>
    <phoneticPr fontId="1"/>
  </si>
  <si>
    <t>３　一人一日あたり使用数</t>
    <rPh sb="2" eb="4">
      <t>ヒトリ</t>
    </rPh>
    <rPh sb="4" eb="6">
      <t>イチニチ</t>
    </rPh>
    <rPh sb="9" eb="11">
      <t>シヨウ</t>
    </rPh>
    <rPh sb="11" eb="12">
      <t>スウ</t>
    </rPh>
    <phoneticPr fontId="1"/>
  </si>
  <si>
    <t>４　対象経費支出予定額</t>
    <rPh sb="8" eb="10">
      <t>ヨテイ</t>
    </rPh>
    <phoneticPr fontId="1"/>
  </si>
  <si>
    <t>員数×医療従事者一人一日あたりの額（円）</t>
    <rPh sb="3" eb="5">
      <t>イリョウ</t>
    </rPh>
    <rPh sb="5" eb="8">
      <t>ジュウジシャ</t>
    </rPh>
    <rPh sb="8" eb="10">
      <t>ヒトリ</t>
    </rPh>
    <rPh sb="10" eb="12">
      <t>イチニチ</t>
    </rPh>
    <rPh sb="16" eb="17">
      <t>ガク</t>
    </rPh>
    <phoneticPr fontId="1"/>
  </si>
  <si>
    <t>医療従事者一人一日あたりの額（円）
（L）</t>
    <rPh sb="0" eb="2">
      <t>イリョウ</t>
    </rPh>
    <rPh sb="2" eb="5">
      <t>ジュウジシャ</t>
    </rPh>
    <rPh sb="5" eb="7">
      <t>ヒトリ</t>
    </rPh>
    <rPh sb="7" eb="9">
      <t>イチニチ</t>
    </rPh>
    <rPh sb="13" eb="14">
      <t>ガク</t>
    </rPh>
    <rPh sb="15" eb="16">
      <t>エン</t>
    </rPh>
    <phoneticPr fontId="1"/>
  </si>
  <si>
    <t>（M）=(C)×(L）</t>
    <phoneticPr fontId="1"/>
  </si>
  <si>
    <t>別紙４(3)入院医療機関設備整備事業　個人防護具対象経費支出予定額算出根拠</t>
    <rPh sb="0" eb="2">
      <t>ベッシ</t>
    </rPh>
    <rPh sb="6" eb="8">
      <t>ニュウイン</t>
    </rPh>
    <rPh sb="8" eb="10">
      <t>イリョウ</t>
    </rPh>
    <rPh sb="10" eb="12">
      <t>キカン</t>
    </rPh>
    <rPh sb="12" eb="14">
      <t>セツビ</t>
    </rPh>
    <rPh sb="14" eb="16">
      <t>セイビ</t>
    </rPh>
    <rPh sb="16" eb="18">
      <t>ジギョウ</t>
    </rPh>
    <rPh sb="19" eb="21">
      <t>コジン</t>
    </rPh>
    <rPh sb="21" eb="23">
      <t>ボウゴ</t>
    </rPh>
    <rPh sb="23" eb="24">
      <t>グ</t>
    </rPh>
    <rPh sb="24" eb="26">
      <t>タイショウ</t>
    </rPh>
    <rPh sb="26" eb="28">
      <t>ケイヒ</t>
    </rPh>
    <rPh sb="28" eb="30">
      <t>シシュツ</t>
    </rPh>
    <rPh sb="30" eb="32">
      <t>ヨテイ</t>
    </rPh>
    <rPh sb="32" eb="33">
      <t>ガク</t>
    </rPh>
    <rPh sb="33" eb="35">
      <t>サンシュツ</t>
    </rPh>
    <rPh sb="35" eb="37">
      <t>コンキョ</t>
    </rPh>
    <phoneticPr fontId="1"/>
  </si>
  <si>
    <t>【参考】一人一日あたり対応患者数（想定）</t>
    <rPh sb="1" eb="3">
      <t>サンコウ</t>
    </rPh>
    <rPh sb="4" eb="6">
      <t>ヒトリ</t>
    </rPh>
    <rPh sb="6" eb="8">
      <t>イチニチ</t>
    </rPh>
    <rPh sb="11" eb="13">
      <t>タイオウ</t>
    </rPh>
    <rPh sb="13" eb="16">
      <t>カンジャスウ</t>
    </rPh>
    <rPh sb="17" eb="19">
      <t>ソウテイ</t>
    </rPh>
    <phoneticPr fontId="1"/>
  </si>
  <si>
    <t>一人一日あたり
対応患者数（人）</t>
    <rPh sb="0" eb="2">
      <t>ヒトリ</t>
    </rPh>
    <rPh sb="2" eb="4">
      <t>イチニチ</t>
    </rPh>
    <rPh sb="8" eb="10">
      <t>タイオウ</t>
    </rPh>
    <rPh sb="10" eb="13">
      <t>カンジャスウ</t>
    </rPh>
    <rPh sb="14" eb="15">
      <t>ニン</t>
    </rPh>
    <phoneticPr fontId="1"/>
  </si>
  <si>
    <t>別紙４(４)外来対応医療機関設備整備事業　個人防護具対象経費支出予定額算出根拠</t>
    <rPh sb="0" eb="2">
      <t>ベッシ</t>
    </rPh>
    <rPh sb="6" eb="8">
      <t>ガイライ</t>
    </rPh>
    <rPh sb="8" eb="10">
      <t>タイオウ</t>
    </rPh>
    <rPh sb="10" eb="12">
      <t>イリョウ</t>
    </rPh>
    <rPh sb="12" eb="14">
      <t>キカン</t>
    </rPh>
    <rPh sb="14" eb="16">
      <t>セツビ</t>
    </rPh>
    <rPh sb="16" eb="18">
      <t>セイビ</t>
    </rPh>
    <rPh sb="18" eb="20">
      <t>ジギョウ</t>
    </rPh>
    <rPh sb="21" eb="23">
      <t>コジン</t>
    </rPh>
    <rPh sb="23" eb="25">
      <t>ボウゴ</t>
    </rPh>
    <rPh sb="25" eb="26">
      <t>グ</t>
    </rPh>
    <rPh sb="26" eb="28">
      <t>タイショウ</t>
    </rPh>
    <rPh sb="28" eb="30">
      <t>ケイヒ</t>
    </rPh>
    <rPh sb="30" eb="32">
      <t>シシュツ</t>
    </rPh>
    <rPh sb="32" eb="34">
      <t>ヨテイ</t>
    </rPh>
    <rPh sb="34" eb="35">
      <t>ガク</t>
    </rPh>
    <rPh sb="35" eb="37">
      <t>サンシュツ</t>
    </rPh>
    <rPh sb="37" eb="39">
      <t>コンキョ</t>
    </rPh>
    <phoneticPr fontId="1"/>
  </si>
  <si>
    <t>（５月７日までは帰国者・接触者外来等設備整備事業）</t>
    <rPh sb="2" eb="3">
      <t>ガツ</t>
    </rPh>
    <rPh sb="4" eb="5">
      <t>ニチ</t>
    </rPh>
    <rPh sb="8" eb="11">
      <t>キコクシャ</t>
    </rPh>
    <rPh sb="12" eb="15">
      <t>セッショクシャ</t>
    </rPh>
    <rPh sb="15" eb="17">
      <t>ガイライ</t>
    </rPh>
    <rPh sb="17" eb="18">
      <t>トウ</t>
    </rPh>
    <rPh sb="18" eb="20">
      <t>セツビ</t>
    </rPh>
    <rPh sb="20" eb="22">
      <t>セイビ</t>
    </rPh>
    <rPh sb="22" eb="24">
      <t>ジギョウ</t>
    </rPh>
    <phoneticPr fontId="1"/>
  </si>
  <si>
    <t>別紙４(13)救急・周産期・小児医療体制確保事業　個人防護具対象経費支出予定額算出根拠</t>
    <rPh sb="0" eb="2">
      <t>ベッシ</t>
    </rPh>
    <rPh sb="7" eb="9">
      <t>キュウキュウ</t>
    </rPh>
    <rPh sb="10" eb="13">
      <t>シュウサンキ</t>
    </rPh>
    <rPh sb="14" eb="16">
      <t>ショウニ</t>
    </rPh>
    <rPh sb="16" eb="18">
      <t>イリョウ</t>
    </rPh>
    <rPh sb="18" eb="20">
      <t>タイセイ</t>
    </rPh>
    <rPh sb="20" eb="22">
      <t>カクホ</t>
    </rPh>
    <rPh sb="22" eb="24">
      <t>ジギョウ</t>
    </rPh>
    <rPh sb="25" eb="27">
      <t>コジン</t>
    </rPh>
    <rPh sb="27" eb="29">
      <t>ボウゴ</t>
    </rPh>
    <rPh sb="29" eb="30">
      <t>グ</t>
    </rPh>
    <rPh sb="30" eb="32">
      <t>タイショウ</t>
    </rPh>
    <rPh sb="32" eb="34">
      <t>ケイヒ</t>
    </rPh>
    <rPh sb="34" eb="36">
      <t>シシュツ</t>
    </rPh>
    <rPh sb="36" eb="38">
      <t>ヨテイ</t>
    </rPh>
    <rPh sb="38" eb="39">
      <t>ガク</t>
    </rPh>
    <rPh sb="39" eb="41">
      <t>サンシュツ</t>
    </rPh>
    <rPh sb="41" eb="43">
      <t>コンキョ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</si>
</sst>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2"/>
      <color theme="1"/>
      <name val="ＭＳ 明朝"/>
      <family val="2"/>
      <charset val="128"/>
    </font>
    <font>
      <sz val="6"/>
      <name val="ＭＳ 明朝"/>
      <family val="2"/>
      <charset val="128"/>
    </font>
    <font>
      <sz val="16"/>
      <color theme="1"/>
      <name val="ＭＳ Ｐゴシック"/>
      <family val="3"/>
      <charset val="128"/>
      <scheme val="major"/>
    </font>
    <font>
      <sz val="12"/>
      <name val="ＭＳ Ｐゴシック"/>
      <family val="3"/>
      <charset val="128"/>
      <scheme val="major"/>
    </font>
    <font>
      <sz val="14"/>
      <color theme="1"/>
      <name val="ＭＳ Ｐゴシック"/>
      <family val="3"/>
      <charset val="128"/>
      <scheme val="major"/>
    </font>
    <font>
      <sz val="12"/>
      <color theme="1"/>
      <name val="ＭＳ Ｐゴシック"/>
      <family val="3"/>
      <charset val="128"/>
      <scheme val="major"/>
    </font>
  </fonts>
  <fills count="6">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399975585192419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style="medium">
        <color auto="1"/>
      </right>
      <top style="medium">
        <color auto="1"/>
      </top>
      <bottom/>
      <diagonal/>
    </border>
    <border>
      <left/>
      <right style="medium">
        <color auto="1"/>
      </right>
      <top/>
      <bottom style="medium">
        <color auto="1"/>
      </bottom>
      <diagonal/>
    </border>
    <border>
      <left style="thick">
        <color auto="1"/>
      </left>
      <right style="thin">
        <color auto="1"/>
      </right>
      <top style="thick">
        <color auto="1"/>
      </top>
      <bottom/>
      <diagonal/>
    </border>
    <border>
      <left style="thin">
        <color auto="1"/>
      </left>
      <right style="thick">
        <color auto="1"/>
      </right>
      <top style="thick">
        <color auto="1"/>
      </top>
      <bottom style="thin">
        <color auto="1"/>
      </bottom>
      <diagonal/>
    </border>
    <border>
      <left style="thick">
        <color auto="1"/>
      </left>
      <right style="thin">
        <color auto="1"/>
      </right>
      <top/>
      <bottom style="thick">
        <color auto="1"/>
      </bottom>
      <diagonal/>
    </border>
    <border>
      <left style="thin">
        <color auto="1"/>
      </left>
      <right style="thick">
        <color auto="1"/>
      </right>
      <top style="thin">
        <color auto="1"/>
      </top>
      <bottom style="thick">
        <color auto="1"/>
      </bottom>
      <diagonal/>
    </border>
    <border>
      <left style="thin">
        <color auto="1"/>
      </left>
      <right style="medium">
        <color auto="1"/>
      </right>
      <top/>
      <bottom/>
      <diagonal/>
    </border>
  </borders>
  <cellStyleXfs count="1">
    <xf numFmtId="0" fontId="0" fillId="0" borderId="0">
      <alignment vertical="center"/>
    </xf>
  </cellStyleXfs>
  <cellXfs count="60">
    <xf numFmtId="0" fontId="0" fillId="0" borderId="0" xfId="0">
      <alignment vertical="center"/>
    </xf>
    <xf numFmtId="176" fontId="4" fillId="0" borderId="0" xfId="0" applyNumberFormat="1" applyFont="1">
      <alignment vertical="center"/>
    </xf>
    <xf numFmtId="176" fontId="2" fillId="0" borderId="0" xfId="0" applyNumberFormat="1" applyFont="1">
      <alignment vertical="center"/>
    </xf>
    <xf numFmtId="176" fontId="5" fillId="0" borderId="0" xfId="0" applyNumberFormat="1" applyFont="1" applyAlignment="1">
      <alignment horizontal="right" vertical="center"/>
    </xf>
    <xf numFmtId="176" fontId="0" fillId="0" borderId="0" xfId="0" applyNumberFormat="1">
      <alignment vertical="center"/>
    </xf>
    <xf numFmtId="176" fontId="5" fillId="0" borderId="0" xfId="0" applyNumberFormat="1" applyFont="1">
      <alignment vertical="center"/>
    </xf>
    <xf numFmtId="176" fontId="0" fillId="0" borderId="0" xfId="0" applyNumberFormat="1" applyAlignment="1">
      <alignment horizontal="center" vertical="center"/>
    </xf>
    <xf numFmtId="176" fontId="5" fillId="2" borderId="12" xfId="0" applyNumberFormat="1" applyFont="1" applyFill="1" applyBorder="1" applyAlignment="1">
      <alignment horizontal="center" vertical="center"/>
    </xf>
    <xf numFmtId="176" fontId="0" fillId="0" borderId="0" xfId="0" applyNumberFormat="1" applyFont="1">
      <alignment vertical="center"/>
    </xf>
    <xf numFmtId="176" fontId="5" fillId="2" borderId="7" xfId="0" applyNumberFormat="1" applyFont="1" applyFill="1" applyBorder="1" applyAlignment="1">
      <alignment horizontal="center" vertical="center"/>
    </xf>
    <xf numFmtId="176" fontId="5" fillId="3" borderId="8" xfId="0" applyNumberFormat="1" applyFont="1" applyFill="1" applyBorder="1">
      <alignment vertical="center"/>
    </xf>
    <xf numFmtId="176" fontId="5" fillId="3" borderId="1" xfId="0" applyNumberFormat="1" applyFont="1" applyFill="1" applyBorder="1">
      <alignment vertical="center"/>
    </xf>
    <xf numFmtId="176" fontId="5" fillId="3" borderId="3" xfId="0" applyNumberFormat="1" applyFont="1" applyFill="1" applyBorder="1">
      <alignment vertical="center"/>
    </xf>
    <xf numFmtId="176" fontId="5" fillId="0" borderId="0" xfId="0" applyNumberFormat="1" applyFont="1" applyAlignment="1">
      <alignment vertical="center" wrapText="1"/>
    </xf>
    <xf numFmtId="176" fontId="5" fillId="0" borderId="0" xfId="0" applyNumberFormat="1" applyFont="1" applyAlignment="1">
      <alignment vertical="center"/>
    </xf>
    <xf numFmtId="176" fontId="5" fillId="3" borderId="1" xfId="0" applyNumberFormat="1" applyFont="1" applyFill="1" applyBorder="1" applyAlignment="1">
      <alignment horizontal="right" vertical="center"/>
    </xf>
    <xf numFmtId="176" fontId="5" fillId="0" borderId="2" xfId="0" applyNumberFormat="1" applyFont="1" applyBorder="1" applyAlignment="1">
      <alignment horizontal="right" vertical="center"/>
    </xf>
    <xf numFmtId="176" fontId="5" fillId="3" borderId="3" xfId="0" applyNumberFormat="1" applyFont="1" applyFill="1" applyBorder="1" applyAlignment="1">
      <alignment horizontal="right" vertical="center"/>
    </xf>
    <xf numFmtId="176" fontId="5" fillId="3" borderId="8" xfId="0" applyNumberFormat="1" applyFont="1" applyFill="1" applyBorder="1" applyAlignment="1">
      <alignment horizontal="right" vertical="center"/>
    </xf>
    <xf numFmtId="176" fontId="5" fillId="0" borderId="9" xfId="0" applyNumberFormat="1" applyFont="1" applyBorder="1" applyAlignment="1">
      <alignment horizontal="right" vertical="center"/>
    </xf>
    <xf numFmtId="176" fontId="5" fillId="3" borderId="1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5" fillId="2" borderId="17" xfId="0" quotePrefix="1" applyNumberFormat="1" applyFont="1" applyFill="1" applyBorder="1" applyAlignment="1">
      <alignment vertical="center" wrapText="1"/>
    </xf>
    <xf numFmtId="176" fontId="5" fillId="2" borderId="19" xfId="0" applyNumberFormat="1" applyFont="1" applyFill="1" applyBorder="1">
      <alignment vertical="center"/>
    </xf>
    <xf numFmtId="176" fontId="5" fillId="3" borderId="0" xfId="0" applyNumberFormat="1" applyFont="1" applyFill="1" applyAlignment="1">
      <alignment horizontal="center" vertical="center"/>
    </xf>
    <xf numFmtId="176" fontId="5" fillId="2" borderId="10"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176" fontId="5" fillId="2" borderId="11"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shrinkToFit="1"/>
    </xf>
    <xf numFmtId="176" fontId="3" fillId="2" borderId="15" xfId="0" applyNumberFormat="1" applyFont="1" applyFill="1" applyBorder="1" applyAlignment="1">
      <alignment horizontal="center" vertical="center"/>
    </xf>
    <xf numFmtId="176" fontId="5" fillId="2" borderId="16" xfId="0" applyNumberFormat="1" applyFont="1" applyFill="1" applyBorder="1" applyAlignment="1">
      <alignment horizontal="center" vertical="center"/>
    </xf>
    <xf numFmtId="176" fontId="5" fillId="0" borderId="16" xfId="0" applyNumberFormat="1" applyFont="1" applyBorder="1">
      <alignment vertical="center"/>
    </xf>
    <xf numFmtId="176" fontId="5" fillId="0" borderId="11" xfId="0" applyNumberFormat="1" applyFont="1" applyBorder="1">
      <alignment vertical="center"/>
    </xf>
    <xf numFmtId="176" fontId="3" fillId="2" borderId="6" xfId="0" applyNumberFormat="1" applyFont="1" applyFill="1" applyBorder="1" applyAlignment="1">
      <alignment horizontal="center" vertical="center" shrinkToFit="1"/>
    </xf>
    <xf numFmtId="176" fontId="5" fillId="0" borderId="0" xfId="0" applyNumberFormat="1" applyFont="1" applyBorder="1" applyAlignment="1">
      <alignment horizontal="right" vertical="center"/>
    </xf>
    <xf numFmtId="0" fontId="0" fillId="0" borderId="0" xfId="0" applyBorder="1" applyAlignment="1">
      <alignment vertical="center" wrapText="1"/>
    </xf>
    <xf numFmtId="176" fontId="5" fillId="0" borderId="1" xfId="0" applyNumberFormat="1" applyFont="1" applyBorder="1">
      <alignment vertical="center"/>
    </xf>
    <xf numFmtId="176" fontId="5" fillId="4" borderId="1" xfId="0" applyNumberFormat="1" applyFont="1" applyFill="1" applyBorder="1">
      <alignment vertical="center"/>
    </xf>
    <xf numFmtId="176" fontId="5" fillId="5" borderId="1" xfId="0" applyNumberFormat="1" applyFont="1" applyFill="1" applyBorder="1">
      <alignment vertical="center"/>
    </xf>
    <xf numFmtId="176" fontId="5" fillId="3" borderId="0" xfId="0" applyNumberFormat="1" applyFont="1" applyFill="1" applyAlignment="1">
      <alignment horizontal="center" vertical="center"/>
    </xf>
    <xf numFmtId="176" fontId="5" fillId="2" borderId="5"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176" fontId="5" fillId="2" borderId="11" xfId="0" applyNumberFormat="1" applyFont="1" applyFill="1" applyBorder="1" applyAlignment="1">
      <alignment horizontal="center" vertical="center"/>
    </xf>
    <xf numFmtId="176" fontId="5" fillId="0" borderId="14"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2" borderId="5" xfId="0" applyNumberFormat="1" applyFont="1" applyFill="1" applyBorder="1" applyAlignment="1">
      <alignment horizontal="center" vertical="center" wrapText="1"/>
    </xf>
    <xf numFmtId="0" fontId="0" fillId="0" borderId="14" xfId="0" applyBorder="1" applyAlignment="1">
      <alignment vertical="center"/>
    </xf>
    <xf numFmtId="176" fontId="5" fillId="0" borderId="7" xfId="0" applyNumberFormat="1" applyFont="1" applyBorder="1" applyAlignment="1">
      <alignment horizontal="right" vertical="center"/>
    </xf>
    <xf numFmtId="0" fontId="0" fillId="0" borderId="21" xfId="0" applyBorder="1" applyAlignment="1">
      <alignment vertical="center"/>
    </xf>
    <xf numFmtId="176" fontId="5" fillId="0" borderId="18" xfId="0" applyNumberFormat="1" applyFont="1" applyBorder="1" applyAlignment="1">
      <alignment horizontal="right" vertical="center"/>
    </xf>
    <xf numFmtId="176" fontId="5" fillId="0" borderId="20" xfId="0" applyNumberFormat="1" applyFont="1" applyBorder="1" applyAlignment="1">
      <alignment horizontal="right" vertical="center"/>
    </xf>
    <xf numFmtId="0" fontId="0" fillId="0" borderId="14" xfId="0" applyBorder="1" applyAlignment="1">
      <alignment vertical="center" wrapText="1"/>
    </xf>
    <xf numFmtId="0" fontId="0" fillId="0" borderId="10" xfId="0" applyBorder="1" applyAlignment="1">
      <alignment vertical="center" wrapText="1"/>
    </xf>
    <xf numFmtId="176" fontId="5" fillId="0" borderId="21" xfId="0" applyNumberFormat="1" applyFont="1" applyBorder="1" applyAlignment="1">
      <alignment horizontal="right" vertical="center"/>
    </xf>
    <xf numFmtId="176" fontId="5" fillId="0" borderId="12" xfId="0" applyNumberFormat="1" applyFont="1" applyBorder="1" applyAlignment="1">
      <alignment horizontal="right" vertical="center"/>
    </xf>
    <xf numFmtId="176" fontId="4" fillId="0" borderId="0" xfId="0" applyNumberFormat="1" applyFont="1" applyAlignment="1">
      <alignment vertical="center" shrinkToFit="1"/>
    </xf>
    <xf numFmtId="0" fontId="0" fillId="0" borderId="0" xfId="0" applyAlignment="1">
      <alignment vertical="center" shrinkToFi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361149</xdr:colOff>
      <xdr:row>4</xdr:row>
      <xdr:rowOff>91567</xdr:rowOff>
    </xdr:from>
    <xdr:to>
      <xdr:col>15</xdr:col>
      <xdr:colOff>612160</xdr:colOff>
      <xdr:row>19</xdr:row>
      <xdr:rowOff>145143</xdr:rowOff>
    </xdr:to>
    <xdr:sp macro="" textlink="">
      <xdr:nvSpPr>
        <xdr:cNvPr id="2" name="テキスト ボックス 1"/>
        <xdr:cNvSpPr txBox="1"/>
      </xdr:nvSpPr>
      <xdr:spPr>
        <a:xfrm>
          <a:off x="11648274" y="939292"/>
          <a:ext cx="6156511" cy="3787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補足</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１　員数</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１日あたりの</a:t>
          </a:r>
          <a:r>
            <a:rPr kumimoji="1" lang="ja-JP" altLang="ja-JP" sz="1100">
              <a:solidFill>
                <a:schemeClr val="dk1"/>
              </a:solidFill>
              <a:effectLst/>
              <a:latin typeface="+mn-lt"/>
              <a:ea typeface="+mn-ea"/>
              <a:cs typeface="+mn-cs"/>
            </a:rPr>
            <a:t>医療従事者数</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当該事業で新型コロナウィルス感染症</a:t>
          </a:r>
          <a:r>
            <a:rPr kumimoji="1" lang="ja-JP" altLang="ja-JP" sz="1100">
              <a:solidFill>
                <a:schemeClr val="dk1"/>
              </a:solidFill>
              <a:effectLst/>
              <a:latin typeface="+mn-lt"/>
              <a:ea typeface="+mn-ea"/>
              <a:cs typeface="+mn-cs"/>
            </a:rPr>
            <a:t>患者に対</a:t>
          </a:r>
          <a:r>
            <a:rPr kumimoji="1" lang="ja-JP" altLang="en-US" sz="1100">
              <a:solidFill>
                <a:schemeClr val="dk1"/>
              </a:solidFill>
              <a:effectLst/>
              <a:latin typeface="+mn-lt"/>
              <a:ea typeface="+mn-ea"/>
              <a:cs typeface="+mn-cs"/>
            </a:rPr>
            <a:t>応</a:t>
          </a:r>
          <a:r>
            <a:rPr kumimoji="1" lang="ja-JP" altLang="ja-JP" sz="1100">
              <a:solidFill>
                <a:schemeClr val="dk1"/>
              </a:solidFill>
              <a:effectLst/>
              <a:latin typeface="+mn-lt"/>
              <a:ea typeface="+mn-ea"/>
              <a:cs typeface="+mn-cs"/>
            </a:rPr>
            <a:t>する医療従事者の</a:t>
          </a:r>
          <a:r>
            <a:rPr kumimoji="1" lang="ja-JP" altLang="en-US" sz="1100">
              <a:solidFill>
                <a:schemeClr val="dk1"/>
              </a:solidFill>
              <a:effectLst/>
              <a:latin typeface="+mn-lt"/>
              <a:ea typeface="+mn-ea"/>
              <a:cs typeface="+mn-cs"/>
            </a:rPr>
            <a:t>１日あたりの</a:t>
          </a:r>
          <a:r>
            <a:rPr kumimoji="1" lang="ja-JP" altLang="ja-JP" sz="1100">
              <a:solidFill>
                <a:schemeClr val="dk1"/>
              </a:solidFill>
              <a:effectLst/>
              <a:latin typeface="+mn-lt"/>
              <a:ea typeface="+mn-ea"/>
              <a:cs typeface="+mn-cs"/>
            </a:rPr>
            <a:t>人数　</a:t>
          </a:r>
          <a:r>
            <a:rPr kumimoji="1" lang="en-US" altLang="ja-JP" sz="1100">
              <a:solidFill>
                <a:schemeClr val="dk1"/>
              </a:solidFill>
              <a:effectLst/>
              <a:latin typeface="+mn-lt"/>
              <a:ea typeface="+mn-ea"/>
              <a:cs typeface="+mn-cs"/>
            </a:rPr>
            <a:t>ex</a:t>
          </a:r>
          <a:r>
            <a:rPr kumimoji="1" lang="ja-JP" altLang="ja-JP" sz="1100">
              <a:solidFill>
                <a:schemeClr val="dk1"/>
              </a:solidFill>
              <a:effectLst/>
              <a:latin typeface="+mn-lt"/>
              <a:ea typeface="+mn-ea"/>
              <a:cs typeface="+mn-cs"/>
            </a:rPr>
            <a:t>医師１人と看護師２名で対応する場合→３</a:t>
          </a:r>
          <a:endParaRPr kumimoji="1" lang="en-US" altLang="ja-JP" sz="1100">
            <a:solidFill>
              <a:schemeClr val="dk1"/>
            </a:solidFill>
            <a:effectLst/>
            <a:latin typeface="+mn-lt"/>
            <a:ea typeface="+mn-ea"/>
            <a:cs typeface="+mn-cs"/>
          </a:endParaRPr>
        </a:p>
        <a:p>
          <a:endParaRPr lang="en-US" altLang="ja-JP">
            <a:effectLst/>
          </a:endParaRPr>
        </a:p>
        <a:p>
          <a:r>
            <a:rPr lang="ja-JP" altLang="en-US">
              <a:effectLst/>
            </a:rPr>
            <a:t>・日数（</a:t>
          </a:r>
          <a:r>
            <a:rPr lang="en-US" altLang="ja-JP">
              <a:effectLst/>
            </a:rPr>
            <a:t>B)</a:t>
          </a:r>
          <a:r>
            <a:rPr lang="ja-JP" altLang="en-US">
              <a:effectLst/>
            </a:rPr>
            <a:t>：入院医療機関設備整備事業において個人防護具を着用する日数を記入してください</a:t>
          </a:r>
          <a:endParaRPr lang="en-US" altLang="ja-JP">
            <a:effectLst/>
          </a:endParaRPr>
        </a:p>
        <a:p>
          <a:r>
            <a:rPr lang="ja-JP" altLang="en-US">
              <a:effectLst/>
            </a:rPr>
            <a:t>令和５年４月１日～令和５年９月</a:t>
          </a:r>
          <a:r>
            <a:rPr lang="en-US" altLang="ja-JP">
              <a:effectLst/>
            </a:rPr>
            <a:t>30</a:t>
          </a:r>
          <a:r>
            <a:rPr lang="ja-JP" altLang="en-US">
              <a:effectLst/>
            </a:rPr>
            <a:t>日の</a:t>
          </a:r>
          <a:r>
            <a:rPr lang="en-US" altLang="ja-JP">
              <a:effectLst/>
            </a:rPr>
            <a:t>183</a:t>
          </a:r>
          <a:r>
            <a:rPr lang="ja-JP" altLang="en-US">
              <a:effectLst/>
            </a:rPr>
            <a:t>日が上限です。</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２　</a:t>
          </a:r>
          <a:r>
            <a:rPr kumimoji="1" lang="ja-JP" altLang="en-US" sz="1100">
              <a:solidFill>
                <a:schemeClr val="dk1"/>
              </a:solidFill>
              <a:effectLst/>
              <a:latin typeface="+mn-lt"/>
              <a:ea typeface="+mn-ea"/>
              <a:cs typeface="+mn-cs"/>
            </a:rPr>
            <a:t>申請する</a:t>
          </a:r>
          <a:r>
            <a:rPr kumimoji="1" lang="ja-JP" altLang="ja-JP" sz="1100">
              <a:solidFill>
                <a:schemeClr val="dk1"/>
              </a:solidFill>
              <a:effectLst/>
              <a:latin typeface="+mn-lt"/>
              <a:ea typeface="+mn-ea"/>
              <a:cs typeface="+mn-cs"/>
            </a:rPr>
            <a:t>個人防護具</a:t>
          </a:r>
          <a:r>
            <a:rPr kumimoji="1" lang="ja-JP" altLang="en-US" sz="1100">
              <a:solidFill>
                <a:schemeClr val="dk1"/>
              </a:solidFill>
              <a:effectLst/>
              <a:latin typeface="+mn-lt"/>
              <a:ea typeface="+mn-ea"/>
              <a:cs typeface="+mn-cs"/>
            </a:rPr>
            <a:t>の明細</a:t>
          </a:r>
          <a:endParaRPr lang="ja-JP" altLang="ja-JP">
            <a:effectLst/>
          </a:endParaRPr>
        </a:p>
        <a:p>
          <a:r>
            <a:rPr kumimoji="1" lang="ja-JP" altLang="ja-JP" sz="1100">
              <a:solidFill>
                <a:schemeClr val="dk1"/>
              </a:solidFill>
              <a:effectLst/>
              <a:latin typeface="+mn-lt"/>
              <a:ea typeface="+mn-ea"/>
              <a:cs typeface="+mn-cs"/>
            </a:rPr>
            <a:t>・個人防護具とは、マスク、ゴーグル、ガウン、グローブ、フェイスシールド</a:t>
          </a:r>
          <a:endParaRPr lang="ja-JP" altLang="ja-JP">
            <a:effectLst/>
          </a:endParaRPr>
        </a:p>
        <a:p>
          <a:pPr eaLnBrk="1" fontAlgn="auto" latinLnBrk="0" hangingPunct="1"/>
          <a:r>
            <a:rPr kumimoji="1" lang="ja-JP" altLang="ja-JP" sz="1100">
              <a:solidFill>
                <a:schemeClr val="dk1"/>
              </a:solidFill>
              <a:effectLst/>
              <a:latin typeface="+mn-lt"/>
              <a:ea typeface="+mn-ea"/>
              <a:cs typeface="+mn-cs"/>
            </a:rPr>
            <a:t>・該当する品目のみご記入ください</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361149</xdr:colOff>
      <xdr:row>5</xdr:row>
      <xdr:rowOff>91567</xdr:rowOff>
    </xdr:from>
    <xdr:to>
      <xdr:col>15</xdr:col>
      <xdr:colOff>612160</xdr:colOff>
      <xdr:row>20</xdr:row>
      <xdr:rowOff>145143</xdr:rowOff>
    </xdr:to>
    <xdr:sp macro="" textlink="">
      <xdr:nvSpPr>
        <xdr:cNvPr id="2" name="テキスト ボックス 1"/>
        <xdr:cNvSpPr txBox="1"/>
      </xdr:nvSpPr>
      <xdr:spPr>
        <a:xfrm>
          <a:off x="11648274" y="939292"/>
          <a:ext cx="6156511" cy="3663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補足</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１　員数</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１日あたりの</a:t>
          </a:r>
          <a:r>
            <a:rPr kumimoji="1" lang="ja-JP" altLang="ja-JP" sz="1100">
              <a:solidFill>
                <a:schemeClr val="dk1"/>
              </a:solidFill>
              <a:effectLst/>
              <a:latin typeface="+mn-lt"/>
              <a:ea typeface="+mn-ea"/>
              <a:cs typeface="+mn-cs"/>
            </a:rPr>
            <a:t>医療従事者数</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当該事業で新型コロナウィルス感染症</a:t>
          </a:r>
          <a:r>
            <a:rPr kumimoji="1" lang="ja-JP" altLang="ja-JP" sz="1100">
              <a:solidFill>
                <a:schemeClr val="dk1"/>
              </a:solidFill>
              <a:effectLst/>
              <a:latin typeface="+mn-lt"/>
              <a:ea typeface="+mn-ea"/>
              <a:cs typeface="+mn-cs"/>
            </a:rPr>
            <a:t>患者に対</a:t>
          </a:r>
          <a:r>
            <a:rPr kumimoji="1" lang="ja-JP" altLang="en-US" sz="1100">
              <a:solidFill>
                <a:schemeClr val="dk1"/>
              </a:solidFill>
              <a:effectLst/>
              <a:latin typeface="+mn-lt"/>
              <a:ea typeface="+mn-ea"/>
              <a:cs typeface="+mn-cs"/>
            </a:rPr>
            <a:t>応</a:t>
          </a:r>
          <a:r>
            <a:rPr kumimoji="1" lang="ja-JP" altLang="ja-JP" sz="1100">
              <a:solidFill>
                <a:schemeClr val="dk1"/>
              </a:solidFill>
              <a:effectLst/>
              <a:latin typeface="+mn-lt"/>
              <a:ea typeface="+mn-ea"/>
              <a:cs typeface="+mn-cs"/>
            </a:rPr>
            <a:t>する医療従事者の</a:t>
          </a:r>
          <a:r>
            <a:rPr kumimoji="1" lang="ja-JP" altLang="en-US" sz="1100">
              <a:solidFill>
                <a:schemeClr val="dk1"/>
              </a:solidFill>
              <a:effectLst/>
              <a:latin typeface="+mn-lt"/>
              <a:ea typeface="+mn-ea"/>
              <a:cs typeface="+mn-cs"/>
            </a:rPr>
            <a:t>１日あたりの</a:t>
          </a:r>
          <a:r>
            <a:rPr kumimoji="1" lang="ja-JP" altLang="ja-JP" sz="1100">
              <a:solidFill>
                <a:schemeClr val="dk1"/>
              </a:solidFill>
              <a:effectLst/>
              <a:latin typeface="+mn-lt"/>
              <a:ea typeface="+mn-ea"/>
              <a:cs typeface="+mn-cs"/>
            </a:rPr>
            <a:t>人数　</a:t>
          </a:r>
          <a:r>
            <a:rPr kumimoji="1" lang="en-US" altLang="ja-JP" sz="1100">
              <a:solidFill>
                <a:schemeClr val="dk1"/>
              </a:solidFill>
              <a:effectLst/>
              <a:latin typeface="+mn-lt"/>
              <a:ea typeface="+mn-ea"/>
              <a:cs typeface="+mn-cs"/>
            </a:rPr>
            <a:t>ex</a:t>
          </a:r>
          <a:r>
            <a:rPr kumimoji="1" lang="ja-JP" altLang="ja-JP" sz="1100">
              <a:solidFill>
                <a:schemeClr val="dk1"/>
              </a:solidFill>
              <a:effectLst/>
              <a:latin typeface="+mn-lt"/>
              <a:ea typeface="+mn-ea"/>
              <a:cs typeface="+mn-cs"/>
            </a:rPr>
            <a:t>医師１人と看護師２名で対応する場合→３</a:t>
          </a:r>
          <a:endParaRPr kumimoji="1" lang="en-US" altLang="ja-JP" sz="1100">
            <a:solidFill>
              <a:schemeClr val="dk1"/>
            </a:solidFill>
            <a:effectLst/>
            <a:latin typeface="+mn-lt"/>
            <a:ea typeface="+mn-ea"/>
            <a:cs typeface="+mn-cs"/>
          </a:endParaRPr>
        </a:p>
        <a:p>
          <a:endParaRPr lang="en-US" altLang="ja-JP">
            <a:effectLst/>
          </a:endParaRPr>
        </a:p>
        <a:p>
          <a:r>
            <a:rPr lang="ja-JP" altLang="en-US">
              <a:effectLst/>
            </a:rPr>
            <a:t>・日数（</a:t>
          </a:r>
          <a:r>
            <a:rPr lang="en-US" altLang="ja-JP">
              <a:effectLst/>
            </a:rPr>
            <a:t>B)</a:t>
          </a:r>
          <a:r>
            <a:rPr lang="ja-JP" altLang="en-US">
              <a:effectLst/>
            </a:rPr>
            <a:t>：外来対応医療機関設備整備事業において個人防護具を着用する日数を記入してください</a:t>
          </a:r>
          <a:endParaRPr lang="en-US" altLang="ja-JP">
            <a:effectLst/>
          </a:endParaRPr>
        </a:p>
        <a:p>
          <a:r>
            <a:rPr lang="ja-JP" altLang="en-US">
              <a:effectLst/>
            </a:rPr>
            <a:t>令和５年４月１日～令和５年９月</a:t>
          </a:r>
          <a:r>
            <a:rPr lang="en-US" altLang="ja-JP">
              <a:effectLst/>
            </a:rPr>
            <a:t>30</a:t>
          </a:r>
          <a:r>
            <a:rPr lang="ja-JP" altLang="en-US">
              <a:effectLst/>
            </a:rPr>
            <a:t>日の</a:t>
          </a:r>
          <a:r>
            <a:rPr lang="en-US" altLang="ja-JP">
              <a:effectLst/>
            </a:rPr>
            <a:t>183</a:t>
          </a:r>
          <a:r>
            <a:rPr lang="ja-JP" altLang="en-US">
              <a:effectLst/>
            </a:rPr>
            <a:t>日が上限です。</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２　</a:t>
          </a:r>
          <a:r>
            <a:rPr kumimoji="1" lang="ja-JP" altLang="en-US" sz="1100">
              <a:solidFill>
                <a:schemeClr val="dk1"/>
              </a:solidFill>
              <a:effectLst/>
              <a:latin typeface="+mn-lt"/>
              <a:ea typeface="+mn-ea"/>
              <a:cs typeface="+mn-cs"/>
            </a:rPr>
            <a:t>申請する</a:t>
          </a:r>
          <a:r>
            <a:rPr kumimoji="1" lang="ja-JP" altLang="ja-JP" sz="1100">
              <a:solidFill>
                <a:schemeClr val="dk1"/>
              </a:solidFill>
              <a:effectLst/>
              <a:latin typeface="+mn-lt"/>
              <a:ea typeface="+mn-ea"/>
              <a:cs typeface="+mn-cs"/>
            </a:rPr>
            <a:t>個人防護具</a:t>
          </a:r>
          <a:r>
            <a:rPr kumimoji="1" lang="ja-JP" altLang="en-US" sz="1100">
              <a:solidFill>
                <a:schemeClr val="dk1"/>
              </a:solidFill>
              <a:effectLst/>
              <a:latin typeface="+mn-lt"/>
              <a:ea typeface="+mn-ea"/>
              <a:cs typeface="+mn-cs"/>
            </a:rPr>
            <a:t>の明細</a:t>
          </a:r>
          <a:endParaRPr lang="ja-JP" altLang="ja-JP">
            <a:effectLst/>
          </a:endParaRPr>
        </a:p>
        <a:p>
          <a:r>
            <a:rPr kumimoji="1" lang="ja-JP" altLang="ja-JP" sz="1100">
              <a:solidFill>
                <a:schemeClr val="dk1"/>
              </a:solidFill>
              <a:effectLst/>
              <a:latin typeface="+mn-lt"/>
              <a:ea typeface="+mn-ea"/>
              <a:cs typeface="+mn-cs"/>
            </a:rPr>
            <a:t>・個人防護具とは、マスク、ゴーグル、ガウン、グローブ、フェイスシールド</a:t>
          </a:r>
          <a:endParaRPr lang="ja-JP" altLang="ja-JP">
            <a:effectLst/>
          </a:endParaRPr>
        </a:p>
        <a:p>
          <a:pPr eaLnBrk="1" fontAlgn="auto" latinLnBrk="0" hangingPunct="1"/>
          <a:r>
            <a:rPr kumimoji="1" lang="ja-JP" altLang="ja-JP" sz="1100">
              <a:solidFill>
                <a:schemeClr val="dk1"/>
              </a:solidFill>
              <a:effectLst/>
              <a:latin typeface="+mn-lt"/>
              <a:ea typeface="+mn-ea"/>
              <a:cs typeface="+mn-cs"/>
            </a:rPr>
            <a:t>・該当する品目のみご記入ください</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361149</xdr:colOff>
      <xdr:row>4</xdr:row>
      <xdr:rowOff>91567</xdr:rowOff>
    </xdr:from>
    <xdr:to>
      <xdr:col>15</xdr:col>
      <xdr:colOff>612160</xdr:colOff>
      <xdr:row>19</xdr:row>
      <xdr:rowOff>145143</xdr:rowOff>
    </xdr:to>
    <xdr:sp macro="" textlink="">
      <xdr:nvSpPr>
        <xdr:cNvPr id="2" name="テキスト ボックス 1"/>
        <xdr:cNvSpPr txBox="1"/>
      </xdr:nvSpPr>
      <xdr:spPr>
        <a:xfrm>
          <a:off x="11648274" y="1177417"/>
          <a:ext cx="6156511" cy="3663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補足</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１　員数</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１日あたりの</a:t>
          </a:r>
          <a:r>
            <a:rPr kumimoji="1" lang="ja-JP" altLang="ja-JP" sz="1100">
              <a:solidFill>
                <a:schemeClr val="dk1"/>
              </a:solidFill>
              <a:effectLst/>
              <a:latin typeface="+mn-lt"/>
              <a:ea typeface="+mn-ea"/>
              <a:cs typeface="+mn-cs"/>
            </a:rPr>
            <a:t>医療従事者数</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当該事業で新型コロナウィルス感染症</a:t>
          </a:r>
          <a:r>
            <a:rPr kumimoji="1" lang="ja-JP" altLang="ja-JP" sz="1100">
              <a:solidFill>
                <a:schemeClr val="dk1"/>
              </a:solidFill>
              <a:effectLst/>
              <a:latin typeface="+mn-lt"/>
              <a:ea typeface="+mn-ea"/>
              <a:cs typeface="+mn-cs"/>
            </a:rPr>
            <a:t>患者に対</a:t>
          </a:r>
          <a:r>
            <a:rPr kumimoji="1" lang="ja-JP" altLang="en-US" sz="1100">
              <a:solidFill>
                <a:schemeClr val="dk1"/>
              </a:solidFill>
              <a:effectLst/>
              <a:latin typeface="+mn-lt"/>
              <a:ea typeface="+mn-ea"/>
              <a:cs typeface="+mn-cs"/>
            </a:rPr>
            <a:t>応</a:t>
          </a:r>
          <a:r>
            <a:rPr kumimoji="1" lang="ja-JP" altLang="ja-JP" sz="1100">
              <a:solidFill>
                <a:schemeClr val="dk1"/>
              </a:solidFill>
              <a:effectLst/>
              <a:latin typeface="+mn-lt"/>
              <a:ea typeface="+mn-ea"/>
              <a:cs typeface="+mn-cs"/>
            </a:rPr>
            <a:t>する医療従事者の</a:t>
          </a:r>
          <a:r>
            <a:rPr kumimoji="1" lang="ja-JP" altLang="en-US" sz="1100">
              <a:solidFill>
                <a:schemeClr val="dk1"/>
              </a:solidFill>
              <a:effectLst/>
              <a:latin typeface="+mn-lt"/>
              <a:ea typeface="+mn-ea"/>
              <a:cs typeface="+mn-cs"/>
            </a:rPr>
            <a:t>１日あたりの</a:t>
          </a:r>
          <a:r>
            <a:rPr kumimoji="1" lang="ja-JP" altLang="ja-JP" sz="1100">
              <a:solidFill>
                <a:schemeClr val="dk1"/>
              </a:solidFill>
              <a:effectLst/>
              <a:latin typeface="+mn-lt"/>
              <a:ea typeface="+mn-ea"/>
              <a:cs typeface="+mn-cs"/>
            </a:rPr>
            <a:t>人数　</a:t>
          </a:r>
          <a:r>
            <a:rPr kumimoji="1" lang="en-US" altLang="ja-JP" sz="1100">
              <a:solidFill>
                <a:schemeClr val="dk1"/>
              </a:solidFill>
              <a:effectLst/>
              <a:latin typeface="+mn-lt"/>
              <a:ea typeface="+mn-ea"/>
              <a:cs typeface="+mn-cs"/>
            </a:rPr>
            <a:t>ex</a:t>
          </a:r>
          <a:r>
            <a:rPr kumimoji="1" lang="ja-JP" altLang="ja-JP" sz="1100">
              <a:solidFill>
                <a:schemeClr val="dk1"/>
              </a:solidFill>
              <a:effectLst/>
              <a:latin typeface="+mn-lt"/>
              <a:ea typeface="+mn-ea"/>
              <a:cs typeface="+mn-cs"/>
            </a:rPr>
            <a:t>医師１人と看護師２名で対応する場合→３</a:t>
          </a:r>
          <a:endParaRPr kumimoji="1" lang="en-US" altLang="ja-JP" sz="1100">
            <a:solidFill>
              <a:schemeClr val="dk1"/>
            </a:solidFill>
            <a:effectLst/>
            <a:latin typeface="+mn-lt"/>
            <a:ea typeface="+mn-ea"/>
            <a:cs typeface="+mn-cs"/>
          </a:endParaRPr>
        </a:p>
        <a:p>
          <a:endParaRPr lang="en-US" altLang="ja-JP">
            <a:effectLst/>
          </a:endParaRPr>
        </a:p>
        <a:p>
          <a:r>
            <a:rPr lang="ja-JP" altLang="en-US">
              <a:effectLst/>
            </a:rPr>
            <a:t>・日数（</a:t>
          </a:r>
          <a:r>
            <a:rPr lang="en-US" altLang="ja-JP">
              <a:effectLst/>
            </a:rPr>
            <a:t>B)</a:t>
          </a:r>
          <a:r>
            <a:rPr lang="ja-JP" altLang="en-US">
              <a:effectLst/>
            </a:rPr>
            <a:t>：救急・周産期・小児医療体制確保事業において個人防護具を着用する日数を記入してください</a:t>
          </a:r>
          <a:endParaRPr lang="en-US" altLang="ja-JP">
            <a:effectLst/>
          </a:endParaRPr>
        </a:p>
        <a:p>
          <a:r>
            <a:rPr lang="ja-JP" altLang="en-US">
              <a:effectLst/>
            </a:rPr>
            <a:t>令和５年４月１日～令和５年９月</a:t>
          </a:r>
          <a:r>
            <a:rPr lang="en-US" altLang="ja-JP">
              <a:effectLst/>
            </a:rPr>
            <a:t>30</a:t>
          </a:r>
          <a:r>
            <a:rPr lang="ja-JP" altLang="en-US">
              <a:effectLst/>
            </a:rPr>
            <a:t>日の</a:t>
          </a:r>
          <a:r>
            <a:rPr lang="en-US" altLang="ja-JP">
              <a:effectLst/>
            </a:rPr>
            <a:t>183</a:t>
          </a:r>
          <a:r>
            <a:rPr lang="ja-JP" altLang="en-US">
              <a:effectLst/>
            </a:rPr>
            <a:t>日が上限です。</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２　</a:t>
          </a:r>
          <a:r>
            <a:rPr kumimoji="1" lang="ja-JP" altLang="en-US" sz="1100">
              <a:solidFill>
                <a:schemeClr val="dk1"/>
              </a:solidFill>
              <a:effectLst/>
              <a:latin typeface="+mn-lt"/>
              <a:ea typeface="+mn-ea"/>
              <a:cs typeface="+mn-cs"/>
            </a:rPr>
            <a:t>申請する</a:t>
          </a:r>
          <a:r>
            <a:rPr kumimoji="1" lang="ja-JP" altLang="ja-JP" sz="1100">
              <a:solidFill>
                <a:schemeClr val="dk1"/>
              </a:solidFill>
              <a:effectLst/>
              <a:latin typeface="+mn-lt"/>
              <a:ea typeface="+mn-ea"/>
              <a:cs typeface="+mn-cs"/>
            </a:rPr>
            <a:t>個人防護具</a:t>
          </a:r>
          <a:r>
            <a:rPr kumimoji="1" lang="ja-JP" altLang="en-US" sz="1100">
              <a:solidFill>
                <a:schemeClr val="dk1"/>
              </a:solidFill>
              <a:effectLst/>
              <a:latin typeface="+mn-lt"/>
              <a:ea typeface="+mn-ea"/>
              <a:cs typeface="+mn-cs"/>
            </a:rPr>
            <a:t>の明細</a:t>
          </a:r>
          <a:endParaRPr lang="ja-JP" altLang="ja-JP">
            <a:effectLst/>
          </a:endParaRPr>
        </a:p>
        <a:p>
          <a:r>
            <a:rPr kumimoji="1" lang="ja-JP" altLang="ja-JP" sz="1100">
              <a:solidFill>
                <a:schemeClr val="dk1"/>
              </a:solidFill>
              <a:effectLst/>
              <a:latin typeface="+mn-lt"/>
              <a:ea typeface="+mn-ea"/>
              <a:cs typeface="+mn-cs"/>
            </a:rPr>
            <a:t>・個人防護具とは、マスク、ゴーグル、ガウン、グローブ、フェイスシールド</a:t>
          </a:r>
          <a:endParaRPr lang="ja-JP" altLang="ja-JP">
            <a:effectLst/>
          </a:endParaRPr>
        </a:p>
        <a:p>
          <a:pPr eaLnBrk="1" fontAlgn="auto" latinLnBrk="0" hangingPunct="1"/>
          <a:r>
            <a:rPr kumimoji="1" lang="ja-JP" altLang="ja-JP" sz="1100">
              <a:solidFill>
                <a:schemeClr val="dk1"/>
              </a:solidFill>
              <a:effectLst/>
              <a:latin typeface="+mn-lt"/>
              <a:ea typeface="+mn-ea"/>
              <a:cs typeface="+mn-cs"/>
            </a:rPr>
            <a:t>・該当する品目のみご記入ください</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5"/>
  <sheetViews>
    <sheetView view="pageBreakPreview" topLeftCell="A37" zoomScale="70" zoomScaleNormal="100" zoomScaleSheetLayoutView="70" workbookViewId="0">
      <selection activeCell="E55" sqref="E55:E58"/>
    </sheetView>
  </sheetViews>
  <sheetFormatPr defaultRowHeight="14.4" x14ac:dyDescent="0.2"/>
  <cols>
    <col min="1" max="1" width="18" customWidth="1"/>
    <col min="2" max="2" width="42.5" customWidth="1"/>
    <col min="3" max="3" width="25.5" customWidth="1"/>
    <col min="4" max="4" width="19.5" customWidth="1"/>
    <col min="5" max="5" width="22.3984375" customWidth="1"/>
    <col min="6" max="6" width="20.19921875" customWidth="1"/>
    <col min="7" max="7" width="6.5" customWidth="1"/>
    <col min="9" max="9" width="8" customWidth="1"/>
  </cols>
  <sheetData>
    <row r="1" spans="1:6" s="4" customFormat="1" ht="19.2" x14ac:dyDescent="0.2">
      <c r="A1" s="1" t="s">
        <v>47</v>
      </c>
      <c r="B1" s="2"/>
      <c r="C1" s="2"/>
      <c r="D1" s="3" t="s">
        <v>15</v>
      </c>
      <c r="E1" s="40"/>
      <c r="F1" s="40"/>
    </row>
    <row r="2" spans="1:6" s="4" customFormat="1" ht="19.350000000000001" customHeight="1" thickBot="1" x14ac:dyDescent="0.25">
      <c r="A2" s="5" t="s">
        <v>16</v>
      </c>
      <c r="B2" s="5"/>
      <c r="C2" s="5"/>
      <c r="D2" s="5"/>
      <c r="E2" s="5"/>
    </row>
    <row r="3" spans="1:6" s="4" customFormat="1" x14ac:dyDescent="0.2">
      <c r="A3" s="29" t="s">
        <v>32</v>
      </c>
      <c r="B3" s="27" t="s">
        <v>34</v>
      </c>
      <c r="C3" s="34" t="s">
        <v>23</v>
      </c>
      <c r="D3" s="30" t="s">
        <v>33</v>
      </c>
      <c r="F3" s="6"/>
    </row>
    <row r="4" spans="1:6" s="4" customFormat="1" ht="15" thickBot="1" x14ac:dyDescent="0.25">
      <c r="A4" s="26" t="s">
        <v>17</v>
      </c>
      <c r="B4" s="28" t="s">
        <v>18</v>
      </c>
      <c r="C4" s="28" t="s">
        <v>35</v>
      </c>
      <c r="D4" s="31" t="s">
        <v>36</v>
      </c>
    </row>
    <row r="5" spans="1:6" s="8" customFormat="1" ht="24.9" customHeight="1" thickBot="1" x14ac:dyDescent="0.25">
      <c r="A5" s="20"/>
      <c r="B5" s="21"/>
      <c r="C5" s="33">
        <f>A5*B5</f>
        <v>0</v>
      </c>
      <c r="D5" s="32">
        <f>C5*3600</f>
        <v>0</v>
      </c>
    </row>
    <row r="6" spans="1:6" s="4" customFormat="1" x14ac:dyDescent="0.2">
      <c r="A6" s="5"/>
      <c r="B6" s="5"/>
      <c r="C6" s="5"/>
      <c r="D6" s="5"/>
      <c r="E6" s="5"/>
    </row>
    <row r="7" spans="1:6" s="4" customFormat="1" ht="15" thickBot="1" x14ac:dyDescent="0.25">
      <c r="A7" s="5" t="s">
        <v>19</v>
      </c>
      <c r="B7" s="5"/>
      <c r="C7" s="5"/>
      <c r="D7" s="5"/>
      <c r="E7" s="5"/>
    </row>
    <row r="8" spans="1:6" s="4" customFormat="1" x14ac:dyDescent="0.2">
      <c r="A8" s="41" t="s">
        <v>14</v>
      </c>
      <c r="B8" s="43" t="s">
        <v>6</v>
      </c>
      <c r="C8" s="27" t="s">
        <v>20</v>
      </c>
      <c r="D8" s="27" t="s">
        <v>1</v>
      </c>
      <c r="E8" s="9" t="s">
        <v>2</v>
      </c>
    </row>
    <row r="9" spans="1:6" s="4" customFormat="1" ht="15" thickBot="1" x14ac:dyDescent="0.25">
      <c r="A9" s="42"/>
      <c r="B9" s="44"/>
      <c r="C9" s="28" t="s">
        <v>4</v>
      </c>
      <c r="D9" s="28" t="s">
        <v>3</v>
      </c>
      <c r="E9" s="7" t="s">
        <v>5</v>
      </c>
    </row>
    <row r="10" spans="1:6" s="4" customFormat="1" ht="21.9" customHeight="1" x14ac:dyDescent="0.2">
      <c r="A10" s="45" t="s">
        <v>0</v>
      </c>
      <c r="B10" s="10"/>
      <c r="C10" s="18"/>
      <c r="D10" s="18"/>
      <c r="E10" s="19" t="str">
        <f>IFERROR(C10/D10,"")</f>
        <v/>
      </c>
    </row>
    <row r="11" spans="1:6" s="4" customFormat="1" ht="21.9" customHeight="1" x14ac:dyDescent="0.2">
      <c r="A11" s="45"/>
      <c r="B11" s="11"/>
      <c r="C11" s="15"/>
      <c r="D11" s="15"/>
      <c r="E11" s="19" t="str">
        <f t="shared" ref="E11:E15" si="0">IFERROR(C11/D11,"")</f>
        <v/>
      </c>
    </row>
    <row r="12" spans="1:6" s="4" customFormat="1" ht="21.9" customHeight="1" x14ac:dyDescent="0.2">
      <c r="A12" s="45"/>
      <c r="B12" s="11"/>
      <c r="C12" s="15"/>
      <c r="D12" s="15"/>
      <c r="E12" s="19" t="str">
        <f t="shared" si="0"/>
        <v/>
      </c>
    </row>
    <row r="13" spans="1:6" s="4" customFormat="1" ht="21.9" customHeight="1" x14ac:dyDescent="0.2">
      <c r="A13" s="45"/>
      <c r="B13" s="11"/>
      <c r="C13" s="15"/>
      <c r="D13" s="15"/>
      <c r="E13" s="19" t="str">
        <f t="shared" si="0"/>
        <v/>
      </c>
    </row>
    <row r="14" spans="1:6" s="4" customFormat="1" ht="21.9" customHeight="1" x14ac:dyDescent="0.2">
      <c r="A14" s="45"/>
      <c r="B14" s="11"/>
      <c r="C14" s="15"/>
      <c r="D14" s="15"/>
      <c r="E14" s="19" t="str">
        <f t="shared" si="0"/>
        <v/>
      </c>
    </row>
    <row r="15" spans="1:6" s="4" customFormat="1" ht="21.9" customHeight="1" thickBot="1" x14ac:dyDescent="0.25">
      <c r="A15" s="46"/>
      <c r="B15" s="12"/>
      <c r="C15" s="17"/>
      <c r="D15" s="17"/>
      <c r="E15" s="22" t="str">
        <f t="shared" si="0"/>
        <v/>
      </c>
    </row>
    <row r="16" spans="1:6" s="4" customFormat="1" ht="20.100000000000001" customHeight="1" thickBot="1" x14ac:dyDescent="0.25">
      <c r="A16" s="5"/>
      <c r="B16" s="5"/>
      <c r="C16" s="5"/>
      <c r="D16" s="5" t="s">
        <v>24</v>
      </c>
      <c r="E16" s="3" t="str">
        <f>IFERROR(AVERAGE(E10:E15),"0")</f>
        <v>0</v>
      </c>
      <c r="F16" s="3" t="s">
        <v>30</v>
      </c>
    </row>
    <row r="17" spans="1:6" s="4" customFormat="1" x14ac:dyDescent="0.2">
      <c r="A17" s="41" t="s">
        <v>14</v>
      </c>
      <c r="B17" s="43" t="s">
        <v>6</v>
      </c>
      <c r="C17" s="27" t="s">
        <v>20</v>
      </c>
      <c r="D17" s="27" t="s">
        <v>21</v>
      </c>
      <c r="E17" s="9" t="s">
        <v>2</v>
      </c>
    </row>
    <row r="18" spans="1:6" s="4" customFormat="1" ht="15" thickBot="1" x14ac:dyDescent="0.25">
      <c r="A18" s="42"/>
      <c r="B18" s="44"/>
      <c r="C18" s="28" t="s">
        <v>4</v>
      </c>
      <c r="D18" s="28" t="s">
        <v>3</v>
      </c>
      <c r="E18" s="7" t="s">
        <v>5</v>
      </c>
    </row>
    <row r="19" spans="1:6" s="4" customFormat="1" ht="21.9" customHeight="1" x14ac:dyDescent="0.2">
      <c r="A19" s="47" t="s">
        <v>8</v>
      </c>
      <c r="B19" s="11"/>
      <c r="C19" s="15"/>
      <c r="D19" s="15"/>
      <c r="E19" s="16" t="str">
        <f>IFERROR(C19/D19,"")</f>
        <v/>
      </c>
    </row>
    <row r="20" spans="1:6" s="4" customFormat="1" ht="21.9" customHeight="1" x14ac:dyDescent="0.2">
      <c r="A20" s="45"/>
      <c r="B20" s="11"/>
      <c r="C20" s="15"/>
      <c r="D20" s="15"/>
      <c r="E20" s="16" t="str">
        <f t="shared" ref="E20:E24" si="1">IFERROR(C20/D20,"")</f>
        <v/>
      </c>
    </row>
    <row r="21" spans="1:6" s="4" customFormat="1" ht="21.9" customHeight="1" x14ac:dyDescent="0.2">
      <c r="A21" s="45"/>
      <c r="B21" s="11"/>
      <c r="C21" s="15"/>
      <c r="D21" s="15"/>
      <c r="E21" s="16" t="str">
        <f t="shared" si="1"/>
        <v/>
      </c>
    </row>
    <row r="22" spans="1:6" s="4" customFormat="1" ht="21.9" customHeight="1" x14ac:dyDescent="0.2">
      <c r="A22" s="45"/>
      <c r="B22" s="11"/>
      <c r="C22" s="15"/>
      <c r="D22" s="15"/>
      <c r="E22" s="16" t="str">
        <f t="shared" si="1"/>
        <v/>
      </c>
    </row>
    <row r="23" spans="1:6" s="4" customFormat="1" ht="21.9" customHeight="1" x14ac:dyDescent="0.2">
      <c r="A23" s="45"/>
      <c r="B23" s="11"/>
      <c r="C23" s="15"/>
      <c r="D23" s="15"/>
      <c r="E23" s="16" t="str">
        <f t="shared" si="1"/>
        <v/>
      </c>
    </row>
    <row r="24" spans="1:6" s="4" customFormat="1" ht="21.9" customHeight="1" thickBot="1" x14ac:dyDescent="0.25">
      <c r="A24" s="46"/>
      <c r="B24" s="12"/>
      <c r="C24" s="17"/>
      <c r="D24" s="17"/>
      <c r="E24" s="22" t="str">
        <f t="shared" si="1"/>
        <v/>
      </c>
    </row>
    <row r="25" spans="1:6" s="4" customFormat="1" ht="20.100000000000001" customHeight="1" thickBot="1" x14ac:dyDescent="0.25">
      <c r="A25" s="5"/>
      <c r="B25" s="5"/>
      <c r="C25" s="5"/>
      <c r="D25" s="5" t="s">
        <v>25</v>
      </c>
      <c r="E25" s="3" t="str">
        <f>IFERROR(AVERAGE(E19:E24),"0")</f>
        <v>0</v>
      </c>
      <c r="F25" s="3" t="s">
        <v>31</v>
      </c>
    </row>
    <row r="26" spans="1:6" s="4" customFormat="1" x14ac:dyDescent="0.2">
      <c r="A26" s="41" t="s">
        <v>14</v>
      </c>
      <c r="B26" s="43" t="s">
        <v>6</v>
      </c>
      <c r="C26" s="27" t="s">
        <v>20</v>
      </c>
      <c r="D26" s="27" t="s">
        <v>22</v>
      </c>
      <c r="E26" s="9" t="s">
        <v>2</v>
      </c>
    </row>
    <row r="27" spans="1:6" s="4" customFormat="1" ht="15" thickBot="1" x14ac:dyDescent="0.25">
      <c r="A27" s="42"/>
      <c r="B27" s="44"/>
      <c r="C27" s="28" t="s">
        <v>4</v>
      </c>
      <c r="D27" s="28" t="s">
        <v>3</v>
      </c>
      <c r="E27" s="7" t="s">
        <v>5</v>
      </c>
    </row>
    <row r="28" spans="1:6" s="4" customFormat="1" ht="21.9" customHeight="1" x14ac:dyDescent="0.2">
      <c r="A28" s="47" t="s">
        <v>7</v>
      </c>
      <c r="B28" s="11"/>
      <c r="C28" s="15"/>
      <c r="D28" s="15"/>
      <c r="E28" s="16" t="str">
        <f>IFERROR(C28/D28,"")</f>
        <v/>
      </c>
    </row>
    <row r="29" spans="1:6" s="4" customFormat="1" ht="21.9" customHeight="1" x14ac:dyDescent="0.2">
      <c r="A29" s="45"/>
      <c r="B29" s="11"/>
      <c r="C29" s="15"/>
      <c r="D29" s="15"/>
      <c r="E29" s="16" t="str">
        <f t="shared" ref="E29:E33" si="2">IFERROR(C29/D29,"")</f>
        <v/>
      </c>
    </row>
    <row r="30" spans="1:6" s="4" customFormat="1" ht="21.9" customHeight="1" x14ac:dyDescent="0.2">
      <c r="A30" s="45"/>
      <c r="B30" s="11"/>
      <c r="C30" s="15"/>
      <c r="D30" s="15"/>
      <c r="E30" s="16" t="str">
        <f t="shared" si="2"/>
        <v/>
      </c>
    </row>
    <row r="31" spans="1:6" s="4" customFormat="1" ht="21.9" customHeight="1" x14ac:dyDescent="0.2">
      <c r="A31" s="45"/>
      <c r="B31" s="11"/>
      <c r="C31" s="15"/>
      <c r="D31" s="15"/>
      <c r="E31" s="16" t="str">
        <f t="shared" si="2"/>
        <v/>
      </c>
    </row>
    <row r="32" spans="1:6" s="4" customFormat="1" ht="21.9" customHeight="1" x14ac:dyDescent="0.2">
      <c r="A32" s="45"/>
      <c r="B32" s="11"/>
      <c r="C32" s="15"/>
      <c r="D32" s="15"/>
      <c r="E32" s="16" t="str">
        <f t="shared" si="2"/>
        <v/>
      </c>
    </row>
    <row r="33" spans="1:6" s="4" customFormat="1" ht="21.9" customHeight="1" thickBot="1" x14ac:dyDescent="0.25">
      <c r="A33" s="46"/>
      <c r="B33" s="12"/>
      <c r="C33" s="17"/>
      <c r="D33" s="17"/>
      <c r="E33" s="22" t="str">
        <f t="shared" si="2"/>
        <v/>
      </c>
    </row>
    <row r="34" spans="1:6" s="4" customFormat="1" ht="20.100000000000001" customHeight="1" thickBot="1" x14ac:dyDescent="0.25">
      <c r="A34" s="5"/>
      <c r="B34" s="5"/>
      <c r="C34" s="5"/>
      <c r="D34" s="5" t="s">
        <v>26</v>
      </c>
      <c r="E34" s="3" t="str">
        <f>IFERROR(AVERAGE(E28:E33),"0")</f>
        <v>0</v>
      </c>
      <c r="F34" s="3" t="s">
        <v>10</v>
      </c>
    </row>
    <row r="35" spans="1:6" s="4" customFormat="1" x14ac:dyDescent="0.2">
      <c r="A35" s="41" t="s">
        <v>14</v>
      </c>
      <c r="B35" s="43" t="s">
        <v>6</v>
      </c>
      <c r="C35" s="27" t="s">
        <v>20</v>
      </c>
      <c r="D35" s="27" t="s">
        <v>28</v>
      </c>
      <c r="E35" s="9" t="s">
        <v>2</v>
      </c>
    </row>
    <row r="36" spans="1:6" s="4" customFormat="1" ht="15" thickBot="1" x14ac:dyDescent="0.25">
      <c r="A36" s="42"/>
      <c r="B36" s="44"/>
      <c r="C36" s="28" t="s">
        <v>4</v>
      </c>
      <c r="D36" s="28" t="s">
        <v>3</v>
      </c>
      <c r="E36" s="7" t="s">
        <v>5</v>
      </c>
    </row>
    <row r="37" spans="1:6" s="4" customFormat="1" ht="21.9" customHeight="1" x14ac:dyDescent="0.2">
      <c r="A37" s="47" t="s">
        <v>13</v>
      </c>
      <c r="B37" s="11"/>
      <c r="C37" s="15"/>
      <c r="D37" s="15"/>
      <c r="E37" s="16" t="str">
        <f>IFERROR(C37/D37,"")</f>
        <v/>
      </c>
    </row>
    <row r="38" spans="1:6" s="4" customFormat="1" ht="21.9" customHeight="1" x14ac:dyDescent="0.2">
      <c r="A38" s="45"/>
      <c r="B38" s="11"/>
      <c r="C38" s="15"/>
      <c r="D38" s="15"/>
      <c r="E38" s="16" t="str">
        <f t="shared" ref="E38:E42" si="3">IFERROR(C38/D38,"")</f>
        <v/>
      </c>
    </row>
    <row r="39" spans="1:6" s="4" customFormat="1" ht="21.9" customHeight="1" x14ac:dyDescent="0.2">
      <c r="A39" s="45"/>
      <c r="B39" s="11"/>
      <c r="C39" s="15"/>
      <c r="D39" s="15"/>
      <c r="E39" s="16" t="str">
        <f t="shared" si="3"/>
        <v/>
      </c>
    </row>
    <row r="40" spans="1:6" s="4" customFormat="1" ht="21.9" customHeight="1" x14ac:dyDescent="0.2">
      <c r="A40" s="45"/>
      <c r="B40" s="11"/>
      <c r="C40" s="15"/>
      <c r="D40" s="15"/>
      <c r="E40" s="16" t="str">
        <f t="shared" si="3"/>
        <v/>
      </c>
    </row>
    <row r="41" spans="1:6" s="4" customFormat="1" ht="21.9" customHeight="1" x14ac:dyDescent="0.2">
      <c r="A41" s="45"/>
      <c r="B41" s="11"/>
      <c r="C41" s="15"/>
      <c r="D41" s="15"/>
      <c r="E41" s="16" t="str">
        <f t="shared" si="3"/>
        <v/>
      </c>
    </row>
    <row r="42" spans="1:6" s="4" customFormat="1" ht="21.9" customHeight="1" thickBot="1" x14ac:dyDescent="0.25">
      <c r="A42" s="46"/>
      <c r="B42" s="12"/>
      <c r="C42" s="17"/>
      <c r="D42" s="17"/>
      <c r="E42" s="22" t="str">
        <f t="shared" si="3"/>
        <v/>
      </c>
    </row>
    <row r="43" spans="1:6" s="4" customFormat="1" ht="20.100000000000001" customHeight="1" thickBot="1" x14ac:dyDescent="0.25">
      <c r="A43" s="5"/>
      <c r="B43" s="5"/>
      <c r="C43" s="5"/>
      <c r="D43" s="5" t="s">
        <v>29</v>
      </c>
      <c r="E43" s="3" t="str">
        <f>IFERROR(AVERAGE(E37:E42),"0")</f>
        <v>0</v>
      </c>
      <c r="F43" s="3" t="s">
        <v>11</v>
      </c>
    </row>
    <row r="44" spans="1:6" s="4" customFormat="1" x14ac:dyDescent="0.2">
      <c r="A44" s="41" t="s">
        <v>14</v>
      </c>
      <c r="B44" s="43" t="s">
        <v>6</v>
      </c>
      <c r="C44" s="27" t="s">
        <v>20</v>
      </c>
      <c r="D44" s="27" t="s">
        <v>1</v>
      </c>
      <c r="E44" s="9" t="s">
        <v>2</v>
      </c>
    </row>
    <row r="45" spans="1:6" s="4" customFormat="1" ht="15" thickBot="1" x14ac:dyDescent="0.25">
      <c r="A45" s="42"/>
      <c r="B45" s="44"/>
      <c r="C45" s="28" t="s">
        <v>4</v>
      </c>
      <c r="D45" s="28" t="s">
        <v>3</v>
      </c>
      <c r="E45" s="7" t="s">
        <v>5</v>
      </c>
    </row>
    <row r="46" spans="1:6" s="4" customFormat="1" ht="21.9" customHeight="1" x14ac:dyDescent="0.2">
      <c r="A46" s="47" t="s">
        <v>9</v>
      </c>
      <c r="B46" s="11"/>
      <c r="C46" s="15"/>
      <c r="D46" s="15"/>
      <c r="E46" s="16" t="str">
        <f>IFERROR(C46/D46,"")</f>
        <v/>
      </c>
    </row>
    <row r="47" spans="1:6" s="4" customFormat="1" ht="21.9" customHeight="1" x14ac:dyDescent="0.2">
      <c r="A47" s="45"/>
      <c r="B47" s="11"/>
      <c r="C47" s="15"/>
      <c r="D47" s="15"/>
      <c r="E47" s="16" t="str">
        <f t="shared" ref="E47:E51" si="4">IFERROR(C47/D47,"")</f>
        <v/>
      </c>
    </row>
    <row r="48" spans="1:6" s="4" customFormat="1" ht="21.9" customHeight="1" x14ac:dyDescent="0.2">
      <c r="A48" s="45"/>
      <c r="B48" s="11"/>
      <c r="C48" s="15"/>
      <c r="D48" s="15"/>
      <c r="E48" s="16" t="str">
        <f t="shared" si="4"/>
        <v/>
      </c>
    </row>
    <row r="49" spans="1:6" s="4" customFormat="1" ht="21.9" customHeight="1" x14ac:dyDescent="0.2">
      <c r="A49" s="45"/>
      <c r="B49" s="11"/>
      <c r="C49" s="15"/>
      <c r="D49" s="15"/>
      <c r="E49" s="16" t="str">
        <f t="shared" si="4"/>
        <v/>
      </c>
    </row>
    <row r="50" spans="1:6" s="4" customFormat="1" ht="21.9" customHeight="1" x14ac:dyDescent="0.2">
      <c r="A50" s="45"/>
      <c r="B50" s="11"/>
      <c r="C50" s="15"/>
      <c r="D50" s="15"/>
      <c r="E50" s="16" t="str">
        <f t="shared" si="4"/>
        <v/>
      </c>
    </row>
    <row r="51" spans="1:6" s="4" customFormat="1" ht="21.9" customHeight="1" thickBot="1" x14ac:dyDescent="0.25">
      <c r="A51" s="46"/>
      <c r="B51" s="12"/>
      <c r="C51" s="17"/>
      <c r="D51" s="17"/>
      <c r="E51" s="22" t="str">
        <f t="shared" si="4"/>
        <v/>
      </c>
    </row>
    <row r="52" spans="1:6" s="4" customFormat="1" ht="20.100000000000001" customHeight="1" x14ac:dyDescent="0.2">
      <c r="A52" s="5"/>
      <c r="B52" s="5"/>
      <c r="C52" s="5"/>
      <c r="D52" s="5" t="s">
        <v>27</v>
      </c>
      <c r="E52" s="3" t="str">
        <f>IFERROR(AVERAGE(E46:E51),"0")</f>
        <v>0</v>
      </c>
      <c r="F52" s="3" t="s">
        <v>12</v>
      </c>
    </row>
    <row r="53" spans="1:6" s="4" customFormat="1" ht="20.100000000000001" customHeight="1" x14ac:dyDescent="0.2">
      <c r="A53" s="5" t="s">
        <v>42</v>
      </c>
      <c r="B53" s="5"/>
      <c r="C53" s="5"/>
      <c r="D53" s="5"/>
      <c r="E53" s="3"/>
      <c r="F53" s="3"/>
    </row>
    <row r="54" spans="1:6" s="4" customFormat="1" ht="20.100000000000001" customHeight="1" thickBot="1" x14ac:dyDescent="0.25">
      <c r="A54" s="39" t="s">
        <v>14</v>
      </c>
      <c r="B54" s="39" t="s">
        <v>41</v>
      </c>
      <c r="C54" s="5"/>
      <c r="D54" s="5"/>
      <c r="E54" s="3"/>
      <c r="F54" s="3"/>
    </row>
    <row r="55" spans="1:6" s="4" customFormat="1" ht="20.100000000000001" customHeight="1" x14ac:dyDescent="0.2">
      <c r="A55" s="37" t="s">
        <v>0</v>
      </c>
      <c r="B55" s="38"/>
      <c r="C55" s="5" t="s">
        <v>37</v>
      </c>
      <c r="D55" s="48" t="s">
        <v>45</v>
      </c>
      <c r="E55" s="50">
        <f>ROUND(E16*B55+E25*B56+E34*B57+E43*B58+E52*B59,0)</f>
        <v>0</v>
      </c>
      <c r="F55" s="3"/>
    </row>
    <row r="56" spans="1:6" s="4" customFormat="1" ht="20.100000000000001" customHeight="1" x14ac:dyDescent="0.2">
      <c r="A56" s="37" t="s">
        <v>8</v>
      </c>
      <c r="B56" s="38"/>
      <c r="C56" s="5" t="s">
        <v>38</v>
      </c>
      <c r="D56" s="54"/>
      <c r="E56" s="56"/>
      <c r="F56" s="3"/>
    </row>
    <row r="57" spans="1:6" s="4" customFormat="1" ht="20.100000000000001" customHeight="1" x14ac:dyDescent="0.2">
      <c r="A57" s="37" t="s">
        <v>7</v>
      </c>
      <c r="B57" s="38"/>
      <c r="C57" s="5" t="s">
        <v>39</v>
      </c>
      <c r="D57" s="54"/>
      <c r="E57" s="56"/>
      <c r="F57" s="3"/>
    </row>
    <row r="58" spans="1:6" s="4" customFormat="1" ht="20.100000000000001" customHeight="1" thickBot="1" x14ac:dyDescent="0.25">
      <c r="A58" s="37" t="s">
        <v>13</v>
      </c>
      <c r="B58" s="38"/>
      <c r="C58" s="5" t="s">
        <v>40</v>
      </c>
      <c r="D58" s="55"/>
      <c r="E58" s="57"/>
      <c r="F58" s="3"/>
    </row>
    <row r="59" spans="1:6" s="4" customFormat="1" ht="20.100000000000001" customHeight="1" x14ac:dyDescent="0.2">
      <c r="A59" s="37" t="s">
        <v>9</v>
      </c>
      <c r="B59" s="38"/>
      <c r="C59" s="5" t="s">
        <v>37</v>
      </c>
      <c r="D59" s="5"/>
      <c r="E59" s="3"/>
      <c r="F59" s="3"/>
    </row>
    <row r="60" spans="1:6" s="4" customFormat="1" x14ac:dyDescent="0.2">
      <c r="A60" s="13"/>
      <c r="B60" s="5"/>
      <c r="C60" s="5"/>
      <c r="D60" s="5"/>
      <c r="E60" s="5"/>
    </row>
    <row r="61" spans="1:6" s="4" customFormat="1" ht="15" thickBot="1" x14ac:dyDescent="0.25">
      <c r="A61" s="5" t="s">
        <v>43</v>
      </c>
      <c r="B61" s="14"/>
      <c r="C61" s="5"/>
      <c r="D61" s="5" t="s">
        <v>48</v>
      </c>
      <c r="E61" s="5"/>
    </row>
    <row r="62" spans="1:6" ht="43.8" thickTop="1" x14ac:dyDescent="0.2">
      <c r="A62" s="23" t="s">
        <v>44</v>
      </c>
      <c r="B62" s="52">
        <f>E55*C5</f>
        <v>0</v>
      </c>
      <c r="C62" s="5"/>
      <c r="D62" s="48" t="s">
        <v>49</v>
      </c>
      <c r="E62" s="50"/>
      <c r="F62" s="4"/>
    </row>
    <row r="63" spans="1:6" ht="15" thickBot="1" x14ac:dyDescent="0.25">
      <c r="A63" s="24" t="s">
        <v>46</v>
      </c>
      <c r="B63" s="53"/>
      <c r="C63" s="5"/>
      <c r="D63" s="49"/>
      <c r="E63" s="51"/>
      <c r="F63" s="4"/>
    </row>
    <row r="64" spans="1:6" ht="15" thickTop="1" x14ac:dyDescent="0.2">
      <c r="D64" s="36"/>
      <c r="E64" s="35"/>
    </row>
    <row r="65" spans="4:5" x14ac:dyDescent="0.2">
      <c r="D65" s="36"/>
      <c r="E65" s="35"/>
    </row>
  </sheetData>
  <mergeCells count="21">
    <mergeCell ref="D62:D63"/>
    <mergeCell ref="E62:E63"/>
    <mergeCell ref="B62:B63"/>
    <mergeCell ref="D55:D58"/>
    <mergeCell ref="E55:E58"/>
    <mergeCell ref="A19:A24"/>
    <mergeCell ref="A28:A33"/>
    <mergeCell ref="A37:A42"/>
    <mergeCell ref="A46:A51"/>
    <mergeCell ref="A35:A36"/>
    <mergeCell ref="B35:B36"/>
    <mergeCell ref="A44:A45"/>
    <mergeCell ref="B44:B45"/>
    <mergeCell ref="A26:A27"/>
    <mergeCell ref="B26:B27"/>
    <mergeCell ref="E1:F1"/>
    <mergeCell ref="A8:A9"/>
    <mergeCell ref="B8:B9"/>
    <mergeCell ref="A17:A18"/>
    <mergeCell ref="B17:B18"/>
    <mergeCell ref="A10:A15"/>
  </mergeCells>
  <phoneticPr fontId="1"/>
  <pageMargins left="0.7" right="0.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6"/>
  <sheetViews>
    <sheetView view="pageBreakPreview" topLeftCell="A45" zoomScale="70" zoomScaleNormal="100" zoomScaleSheetLayoutView="70" workbookViewId="0">
      <selection activeCell="E61" sqref="E61"/>
    </sheetView>
  </sheetViews>
  <sheetFormatPr defaultRowHeight="14.4" x14ac:dyDescent="0.2"/>
  <cols>
    <col min="1" max="1" width="18" customWidth="1"/>
    <col min="2" max="2" width="42.5" customWidth="1"/>
    <col min="3" max="3" width="25.5" customWidth="1"/>
    <col min="4" max="4" width="19.5" customWidth="1"/>
    <col min="5" max="5" width="22.3984375" customWidth="1"/>
    <col min="6" max="6" width="20.19921875" customWidth="1"/>
    <col min="7" max="7" width="6.5" customWidth="1"/>
    <col min="9" max="9" width="8" customWidth="1"/>
  </cols>
  <sheetData>
    <row r="1" spans="1:6" s="4" customFormat="1" ht="19.2" x14ac:dyDescent="0.2">
      <c r="A1" s="1" t="s">
        <v>50</v>
      </c>
      <c r="B1" s="2"/>
      <c r="C1" s="2"/>
      <c r="D1" s="3" t="s">
        <v>15</v>
      </c>
      <c r="E1" s="40"/>
      <c r="F1" s="40"/>
    </row>
    <row r="2" spans="1:6" s="4" customFormat="1" ht="19.2" x14ac:dyDescent="0.2">
      <c r="A2" s="1" t="s">
        <v>51</v>
      </c>
      <c r="B2" s="2"/>
      <c r="C2" s="2"/>
      <c r="D2" s="3"/>
      <c r="E2" s="25"/>
      <c r="F2" s="25"/>
    </row>
    <row r="3" spans="1:6" s="4" customFormat="1" ht="19.350000000000001" customHeight="1" thickBot="1" x14ac:dyDescent="0.25">
      <c r="A3" s="5" t="s">
        <v>16</v>
      </c>
      <c r="B3" s="5"/>
      <c r="C3" s="5"/>
      <c r="D3" s="5"/>
      <c r="E3" s="5"/>
    </row>
    <row r="4" spans="1:6" s="4" customFormat="1" x14ac:dyDescent="0.2">
      <c r="A4" s="29" t="s">
        <v>32</v>
      </c>
      <c r="B4" s="27" t="s">
        <v>34</v>
      </c>
      <c r="C4" s="34" t="s">
        <v>23</v>
      </c>
      <c r="D4" s="30" t="s">
        <v>33</v>
      </c>
      <c r="F4" s="6"/>
    </row>
    <row r="5" spans="1:6" s="4" customFormat="1" ht="15" thickBot="1" x14ac:dyDescent="0.25">
      <c r="A5" s="26" t="s">
        <v>17</v>
      </c>
      <c r="B5" s="28" t="s">
        <v>18</v>
      </c>
      <c r="C5" s="28" t="s">
        <v>35</v>
      </c>
      <c r="D5" s="31" t="s">
        <v>36</v>
      </c>
    </row>
    <row r="6" spans="1:6" s="8" customFormat="1" ht="24.9" customHeight="1" thickBot="1" x14ac:dyDescent="0.25">
      <c r="A6" s="20"/>
      <c r="B6" s="21"/>
      <c r="C6" s="33">
        <f>A6*B6</f>
        <v>0</v>
      </c>
      <c r="D6" s="32">
        <f>C6*3600</f>
        <v>0</v>
      </c>
    </row>
    <row r="7" spans="1:6" s="4" customFormat="1" x14ac:dyDescent="0.2">
      <c r="A7" s="5"/>
      <c r="B7" s="5"/>
      <c r="C7" s="5"/>
      <c r="D7" s="5"/>
      <c r="E7" s="5"/>
    </row>
    <row r="8" spans="1:6" s="4" customFormat="1" ht="15" thickBot="1" x14ac:dyDescent="0.25">
      <c r="A8" s="5" t="s">
        <v>19</v>
      </c>
      <c r="B8" s="5"/>
      <c r="C8" s="5"/>
      <c r="D8" s="5"/>
      <c r="E8" s="5"/>
    </row>
    <row r="9" spans="1:6" s="4" customFormat="1" x14ac:dyDescent="0.2">
      <c r="A9" s="41" t="s">
        <v>14</v>
      </c>
      <c r="B9" s="43" t="s">
        <v>6</v>
      </c>
      <c r="C9" s="27" t="s">
        <v>20</v>
      </c>
      <c r="D9" s="27" t="s">
        <v>1</v>
      </c>
      <c r="E9" s="9" t="s">
        <v>2</v>
      </c>
    </row>
    <row r="10" spans="1:6" s="4" customFormat="1" ht="15" thickBot="1" x14ac:dyDescent="0.25">
      <c r="A10" s="42"/>
      <c r="B10" s="44"/>
      <c r="C10" s="28" t="s">
        <v>4</v>
      </c>
      <c r="D10" s="28" t="s">
        <v>3</v>
      </c>
      <c r="E10" s="7" t="s">
        <v>5</v>
      </c>
    </row>
    <row r="11" spans="1:6" s="4" customFormat="1" ht="21.9" customHeight="1" x14ac:dyDescent="0.2">
      <c r="A11" s="45" t="s">
        <v>0</v>
      </c>
      <c r="B11" s="10"/>
      <c r="C11" s="18"/>
      <c r="D11" s="18"/>
      <c r="E11" s="19" t="str">
        <f>IFERROR(C11/D11,"")</f>
        <v/>
      </c>
    </row>
    <row r="12" spans="1:6" s="4" customFormat="1" ht="21.9" customHeight="1" x14ac:dyDescent="0.2">
      <c r="A12" s="45"/>
      <c r="B12" s="11"/>
      <c r="C12" s="15"/>
      <c r="D12" s="15"/>
      <c r="E12" s="19" t="str">
        <f t="shared" ref="E12:E16" si="0">IFERROR(C12/D12,"")</f>
        <v/>
      </c>
    </row>
    <row r="13" spans="1:6" s="4" customFormat="1" ht="21.9" customHeight="1" x14ac:dyDescent="0.2">
      <c r="A13" s="45"/>
      <c r="B13" s="11"/>
      <c r="C13" s="15"/>
      <c r="D13" s="15"/>
      <c r="E13" s="19" t="str">
        <f t="shared" si="0"/>
        <v/>
      </c>
    </row>
    <row r="14" spans="1:6" s="4" customFormat="1" ht="21.9" customHeight="1" x14ac:dyDescent="0.2">
      <c r="A14" s="45"/>
      <c r="B14" s="11"/>
      <c r="C14" s="15"/>
      <c r="D14" s="15"/>
      <c r="E14" s="19" t="str">
        <f t="shared" si="0"/>
        <v/>
      </c>
    </row>
    <row r="15" spans="1:6" s="4" customFormat="1" ht="21.9" customHeight="1" x14ac:dyDescent="0.2">
      <c r="A15" s="45"/>
      <c r="B15" s="11"/>
      <c r="C15" s="15"/>
      <c r="D15" s="15"/>
      <c r="E15" s="19" t="str">
        <f t="shared" si="0"/>
        <v/>
      </c>
    </row>
    <row r="16" spans="1:6" s="4" customFormat="1" ht="21.9" customHeight="1" thickBot="1" x14ac:dyDescent="0.25">
      <c r="A16" s="46"/>
      <c r="B16" s="12"/>
      <c r="C16" s="17"/>
      <c r="D16" s="17"/>
      <c r="E16" s="22" t="str">
        <f t="shared" si="0"/>
        <v/>
      </c>
    </row>
    <row r="17" spans="1:6" s="4" customFormat="1" ht="20.100000000000001" customHeight="1" thickBot="1" x14ac:dyDescent="0.25">
      <c r="A17" s="5"/>
      <c r="B17" s="5"/>
      <c r="C17" s="5"/>
      <c r="D17" s="5" t="s">
        <v>24</v>
      </c>
      <c r="E17" s="3" t="str">
        <f>IFERROR(AVERAGE(E11:E16),"0")</f>
        <v>0</v>
      </c>
      <c r="F17" s="3" t="s">
        <v>30</v>
      </c>
    </row>
    <row r="18" spans="1:6" s="4" customFormat="1" x14ac:dyDescent="0.2">
      <c r="A18" s="41" t="s">
        <v>14</v>
      </c>
      <c r="B18" s="43" t="s">
        <v>6</v>
      </c>
      <c r="C18" s="27" t="s">
        <v>20</v>
      </c>
      <c r="D18" s="27" t="s">
        <v>21</v>
      </c>
      <c r="E18" s="9" t="s">
        <v>2</v>
      </c>
    </row>
    <row r="19" spans="1:6" s="4" customFormat="1" ht="15" thickBot="1" x14ac:dyDescent="0.25">
      <c r="A19" s="42"/>
      <c r="B19" s="44"/>
      <c r="C19" s="28" t="s">
        <v>4</v>
      </c>
      <c r="D19" s="28" t="s">
        <v>3</v>
      </c>
      <c r="E19" s="7" t="s">
        <v>5</v>
      </c>
    </row>
    <row r="20" spans="1:6" s="4" customFormat="1" ht="21.9" customHeight="1" x14ac:dyDescent="0.2">
      <c r="A20" s="47" t="s">
        <v>8</v>
      </c>
      <c r="B20" s="11"/>
      <c r="C20" s="15"/>
      <c r="D20" s="15"/>
      <c r="E20" s="16" t="str">
        <f>IFERROR(C20/D20,"")</f>
        <v/>
      </c>
    </row>
    <row r="21" spans="1:6" s="4" customFormat="1" ht="21.9" customHeight="1" x14ac:dyDescent="0.2">
      <c r="A21" s="45"/>
      <c r="B21" s="11"/>
      <c r="C21" s="15"/>
      <c r="D21" s="15"/>
      <c r="E21" s="16" t="str">
        <f t="shared" ref="E21:E25" si="1">IFERROR(C21/D21,"")</f>
        <v/>
      </c>
    </row>
    <row r="22" spans="1:6" s="4" customFormat="1" ht="21.9" customHeight="1" x14ac:dyDescent="0.2">
      <c r="A22" s="45"/>
      <c r="B22" s="11"/>
      <c r="C22" s="15"/>
      <c r="D22" s="15"/>
      <c r="E22" s="16" t="str">
        <f t="shared" si="1"/>
        <v/>
      </c>
    </row>
    <row r="23" spans="1:6" s="4" customFormat="1" ht="21.9" customHeight="1" x14ac:dyDescent="0.2">
      <c r="A23" s="45"/>
      <c r="B23" s="11"/>
      <c r="C23" s="15"/>
      <c r="D23" s="15"/>
      <c r="E23" s="16" t="str">
        <f t="shared" si="1"/>
        <v/>
      </c>
    </row>
    <row r="24" spans="1:6" s="4" customFormat="1" ht="21.9" customHeight="1" x14ac:dyDescent="0.2">
      <c r="A24" s="45"/>
      <c r="B24" s="11"/>
      <c r="C24" s="15"/>
      <c r="D24" s="15"/>
      <c r="E24" s="16" t="str">
        <f t="shared" si="1"/>
        <v/>
      </c>
    </row>
    <row r="25" spans="1:6" s="4" customFormat="1" ht="21.9" customHeight="1" thickBot="1" x14ac:dyDescent="0.25">
      <c r="A25" s="46"/>
      <c r="B25" s="12"/>
      <c r="C25" s="17"/>
      <c r="D25" s="17"/>
      <c r="E25" s="22" t="str">
        <f t="shared" si="1"/>
        <v/>
      </c>
    </row>
    <row r="26" spans="1:6" s="4" customFormat="1" ht="20.100000000000001" customHeight="1" thickBot="1" x14ac:dyDescent="0.25">
      <c r="A26" s="5"/>
      <c r="B26" s="5"/>
      <c r="C26" s="5"/>
      <c r="D26" s="5" t="s">
        <v>25</v>
      </c>
      <c r="E26" s="3" t="str">
        <f>IFERROR(AVERAGE(E20:E25),"0")</f>
        <v>0</v>
      </c>
      <c r="F26" s="3" t="s">
        <v>31</v>
      </c>
    </row>
    <row r="27" spans="1:6" s="4" customFormat="1" x14ac:dyDescent="0.2">
      <c r="A27" s="41" t="s">
        <v>14</v>
      </c>
      <c r="B27" s="43" t="s">
        <v>6</v>
      </c>
      <c r="C27" s="27" t="s">
        <v>20</v>
      </c>
      <c r="D27" s="27" t="s">
        <v>22</v>
      </c>
      <c r="E27" s="9" t="s">
        <v>2</v>
      </c>
    </row>
    <row r="28" spans="1:6" s="4" customFormat="1" ht="15" thickBot="1" x14ac:dyDescent="0.25">
      <c r="A28" s="42"/>
      <c r="B28" s="44"/>
      <c r="C28" s="28" t="s">
        <v>4</v>
      </c>
      <c r="D28" s="28" t="s">
        <v>3</v>
      </c>
      <c r="E28" s="7" t="s">
        <v>5</v>
      </c>
    </row>
    <row r="29" spans="1:6" s="4" customFormat="1" ht="21.9" customHeight="1" x14ac:dyDescent="0.2">
      <c r="A29" s="47" t="s">
        <v>7</v>
      </c>
      <c r="B29" s="11"/>
      <c r="C29" s="15"/>
      <c r="D29" s="15"/>
      <c r="E29" s="16" t="str">
        <f>IFERROR(C29/D29,"")</f>
        <v/>
      </c>
    </row>
    <row r="30" spans="1:6" s="4" customFormat="1" ht="21.9" customHeight="1" x14ac:dyDescent="0.2">
      <c r="A30" s="45"/>
      <c r="B30" s="11"/>
      <c r="C30" s="15"/>
      <c r="D30" s="15"/>
      <c r="E30" s="16" t="str">
        <f t="shared" ref="E30:E34" si="2">IFERROR(C30/D30,"")</f>
        <v/>
      </c>
    </row>
    <row r="31" spans="1:6" s="4" customFormat="1" ht="21.9" customHeight="1" x14ac:dyDescent="0.2">
      <c r="A31" s="45"/>
      <c r="B31" s="11"/>
      <c r="C31" s="15"/>
      <c r="D31" s="15"/>
      <c r="E31" s="16" t="str">
        <f t="shared" si="2"/>
        <v/>
      </c>
    </row>
    <row r="32" spans="1:6" s="4" customFormat="1" ht="21.9" customHeight="1" x14ac:dyDescent="0.2">
      <c r="A32" s="45"/>
      <c r="B32" s="11"/>
      <c r="C32" s="15"/>
      <c r="D32" s="15"/>
      <c r="E32" s="16" t="str">
        <f t="shared" si="2"/>
        <v/>
      </c>
    </row>
    <row r="33" spans="1:6" s="4" customFormat="1" ht="21.9" customHeight="1" x14ac:dyDescent="0.2">
      <c r="A33" s="45"/>
      <c r="B33" s="11"/>
      <c r="C33" s="15"/>
      <c r="D33" s="15"/>
      <c r="E33" s="16" t="str">
        <f t="shared" si="2"/>
        <v/>
      </c>
    </row>
    <row r="34" spans="1:6" s="4" customFormat="1" ht="21.9" customHeight="1" thickBot="1" x14ac:dyDescent="0.25">
      <c r="A34" s="46"/>
      <c r="B34" s="12"/>
      <c r="C34" s="17"/>
      <c r="D34" s="17"/>
      <c r="E34" s="22" t="str">
        <f t="shared" si="2"/>
        <v/>
      </c>
    </row>
    <row r="35" spans="1:6" s="4" customFormat="1" ht="20.100000000000001" customHeight="1" thickBot="1" x14ac:dyDescent="0.25">
      <c r="A35" s="5"/>
      <c r="B35" s="5"/>
      <c r="C35" s="5"/>
      <c r="D35" s="5" t="s">
        <v>26</v>
      </c>
      <c r="E35" s="3" t="str">
        <f>IFERROR(AVERAGE(E29:E34),"0")</f>
        <v>0</v>
      </c>
      <c r="F35" s="3" t="s">
        <v>10</v>
      </c>
    </row>
    <row r="36" spans="1:6" s="4" customFormat="1" x14ac:dyDescent="0.2">
      <c r="A36" s="41" t="s">
        <v>14</v>
      </c>
      <c r="B36" s="43" t="s">
        <v>6</v>
      </c>
      <c r="C36" s="27" t="s">
        <v>20</v>
      </c>
      <c r="D36" s="27" t="s">
        <v>28</v>
      </c>
      <c r="E36" s="9" t="s">
        <v>2</v>
      </c>
    </row>
    <row r="37" spans="1:6" s="4" customFormat="1" ht="15" thickBot="1" x14ac:dyDescent="0.25">
      <c r="A37" s="42"/>
      <c r="B37" s="44"/>
      <c r="C37" s="28" t="s">
        <v>4</v>
      </c>
      <c r="D37" s="28" t="s">
        <v>3</v>
      </c>
      <c r="E37" s="7" t="s">
        <v>5</v>
      </c>
    </row>
    <row r="38" spans="1:6" s="4" customFormat="1" ht="21.9" customHeight="1" x14ac:dyDescent="0.2">
      <c r="A38" s="47" t="s">
        <v>13</v>
      </c>
      <c r="B38" s="11"/>
      <c r="C38" s="15"/>
      <c r="D38" s="15"/>
      <c r="E38" s="16" t="str">
        <f>IFERROR(C38/D38,"")</f>
        <v/>
      </c>
    </row>
    <row r="39" spans="1:6" s="4" customFormat="1" ht="21.9" customHeight="1" x14ac:dyDescent="0.2">
      <c r="A39" s="45"/>
      <c r="B39" s="11"/>
      <c r="C39" s="15"/>
      <c r="D39" s="15"/>
      <c r="E39" s="16" t="str">
        <f t="shared" ref="E39:E43" si="3">IFERROR(C39/D39,"")</f>
        <v/>
      </c>
    </row>
    <row r="40" spans="1:6" s="4" customFormat="1" ht="21.9" customHeight="1" x14ac:dyDescent="0.2">
      <c r="A40" s="45"/>
      <c r="B40" s="11"/>
      <c r="C40" s="15"/>
      <c r="D40" s="15"/>
      <c r="E40" s="16" t="str">
        <f t="shared" si="3"/>
        <v/>
      </c>
    </row>
    <row r="41" spans="1:6" s="4" customFormat="1" ht="21.9" customHeight="1" x14ac:dyDescent="0.2">
      <c r="A41" s="45"/>
      <c r="B41" s="11"/>
      <c r="C41" s="15"/>
      <c r="D41" s="15"/>
      <c r="E41" s="16" t="str">
        <f t="shared" si="3"/>
        <v/>
      </c>
    </row>
    <row r="42" spans="1:6" s="4" customFormat="1" ht="21.9" customHeight="1" x14ac:dyDescent="0.2">
      <c r="A42" s="45"/>
      <c r="B42" s="11"/>
      <c r="C42" s="15"/>
      <c r="D42" s="15"/>
      <c r="E42" s="16" t="str">
        <f t="shared" si="3"/>
        <v/>
      </c>
    </row>
    <row r="43" spans="1:6" s="4" customFormat="1" ht="21.9" customHeight="1" thickBot="1" x14ac:dyDescent="0.25">
      <c r="A43" s="46"/>
      <c r="B43" s="12"/>
      <c r="C43" s="17"/>
      <c r="D43" s="17"/>
      <c r="E43" s="22" t="str">
        <f t="shared" si="3"/>
        <v/>
      </c>
    </row>
    <row r="44" spans="1:6" s="4" customFormat="1" ht="20.100000000000001" customHeight="1" thickBot="1" x14ac:dyDescent="0.25">
      <c r="A44" s="5"/>
      <c r="B44" s="5"/>
      <c r="C44" s="5"/>
      <c r="D44" s="5" t="s">
        <v>29</v>
      </c>
      <c r="E44" s="3" t="str">
        <f>IFERROR(AVERAGE(E38:E43),"0")</f>
        <v>0</v>
      </c>
      <c r="F44" s="3" t="s">
        <v>11</v>
      </c>
    </row>
    <row r="45" spans="1:6" s="4" customFormat="1" x14ac:dyDescent="0.2">
      <c r="A45" s="41" t="s">
        <v>14</v>
      </c>
      <c r="B45" s="43" t="s">
        <v>6</v>
      </c>
      <c r="C45" s="27" t="s">
        <v>20</v>
      </c>
      <c r="D45" s="27" t="s">
        <v>1</v>
      </c>
      <c r="E45" s="9" t="s">
        <v>2</v>
      </c>
    </row>
    <row r="46" spans="1:6" s="4" customFormat="1" ht="15" thickBot="1" x14ac:dyDescent="0.25">
      <c r="A46" s="42"/>
      <c r="B46" s="44"/>
      <c r="C46" s="28" t="s">
        <v>4</v>
      </c>
      <c r="D46" s="28" t="s">
        <v>3</v>
      </c>
      <c r="E46" s="7" t="s">
        <v>5</v>
      </c>
    </row>
    <row r="47" spans="1:6" s="4" customFormat="1" ht="21.9" customHeight="1" x14ac:dyDescent="0.2">
      <c r="A47" s="47" t="s">
        <v>9</v>
      </c>
      <c r="B47" s="11"/>
      <c r="C47" s="15"/>
      <c r="D47" s="15"/>
      <c r="E47" s="16" t="str">
        <f>IFERROR(C47/D47,"")</f>
        <v/>
      </c>
    </row>
    <row r="48" spans="1:6" s="4" customFormat="1" ht="21.9" customHeight="1" x14ac:dyDescent="0.2">
      <c r="A48" s="45"/>
      <c r="B48" s="11"/>
      <c r="C48" s="15"/>
      <c r="D48" s="15"/>
      <c r="E48" s="16" t="str">
        <f t="shared" ref="E48:E52" si="4">IFERROR(C48/D48,"")</f>
        <v/>
      </c>
    </row>
    <row r="49" spans="1:6" s="4" customFormat="1" ht="21.9" customHeight="1" x14ac:dyDescent="0.2">
      <c r="A49" s="45"/>
      <c r="B49" s="11"/>
      <c r="C49" s="15"/>
      <c r="D49" s="15"/>
      <c r="E49" s="16" t="str">
        <f t="shared" si="4"/>
        <v/>
      </c>
    </row>
    <row r="50" spans="1:6" s="4" customFormat="1" ht="21.9" customHeight="1" x14ac:dyDescent="0.2">
      <c r="A50" s="45"/>
      <c r="B50" s="11"/>
      <c r="C50" s="15"/>
      <c r="D50" s="15"/>
      <c r="E50" s="16" t="str">
        <f t="shared" si="4"/>
        <v/>
      </c>
    </row>
    <row r="51" spans="1:6" s="4" customFormat="1" ht="21.9" customHeight="1" x14ac:dyDescent="0.2">
      <c r="A51" s="45"/>
      <c r="B51" s="11"/>
      <c r="C51" s="15"/>
      <c r="D51" s="15"/>
      <c r="E51" s="16" t="str">
        <f t="shared" si="4"/>
        <v/>
      </c>
    </row>
    <row r="52" spans="1:6" s="4" customFormat="1" ht="21.9" customHeight="1" thickBot="1" x14ac:dyDescent="0.25">
      <c r="A52" s="46"/>
      <c r="B52" s="12"/>
      <c r="C52" s="17"/>
      <c r="D52" s="17"/>
      <c r="E52" s="22" t="str">
        <f t="shared" si="4"/>
        <v/>
      </c>
    </row>
    <row r="53" spans="1:6" s="4" customFormat="1" ht="20.100000000000001" customHeight="1" x14ac:dyDescent="0.2">
      <c r="A53" s="5"/>
      <c r="B53" s="5"/>
      <c r="C53" s="5"/>
      <c r="D53" s="5" t="s">
        <v>27</v>
      </c>
      <c r="E53" s="3" t="str">
        <f>IFERROR(AVERAGE(E47:E52),"0")</f>
        <v>0</v>
      </c>
      <c r="F53" s="3" t="s">
        <v>12</v>
      </c>
    </row>
    <row r="54" spans="1:6" s="4" customFormat="1" ht="20.100000000000001" customHeight="1" x14ac:dyDescent="0.2">
      <c r="A54" s="5" t="s">
        <v>42</v>
      </c>
      <c r="B54" s="5"/>
      <c r="C54" s="5"/>
      <c r="D54" s="5"/>
      <c r="E54" s="3"/>
      <c r="F54" s="3"/>
    </row>
    <row r="55" spans="1:6" s="4" customFormat="1" ht="20.100000000000001" customHeight="1" thickBot="1" x14ac:dyDescent="0.25">
      <c r="A55" s="39" t="s">
        <v>14</v>
      </c>
      <c r="B55" s="39" t="s">
        <v>41</v>
      </c>
      <c r="C55" s="5"/>
      <c r="D55" s="5"/>
      <c r="E55" s="3"/>
      <c r="F55" s="3"/>
    </row>
    <row r="56" spans="1:6" s="4" customFormat="1" ht="20.100000000000001" customHeight="1" x14ac:dyDescent="0.2">
      <c r="A56" s="37" t="s">
        <v>0</v>
      </c>
      <c r="B56" s="38"/>
      <c r="C56" s="5" t="s">
        <v>37</v>
      </c>
      <c r="D56" s="48" t="s">
        <v>45</v>
      </c>
      <c r="E56" s="50">
        <f>ROUND(E17*B56+E26*B57+E35*B58+E44*B59+E53*B60,0)</f>
        <v>0</v>
      </c>
      <c r="F56" s="3"/>
    </row>
    <row r="57" spans="1:6" s="4" customFormat="1" ht="20.100000000000001" customHeight="1" x14ac:dyDescent="0.2">
      <c r="A57" s="37" t="s">
        <v>8</v>
      </c>
      <c r="B57" s="38"/>
      <c r="C57" s="5" t="s">
        <v>38</v>
      </c>
      <c r="D57" s="54"/>
      <c r="E57" s="56"/>
      <c r="F57" s="3"/>
    </row>
    <row r="58" spans="1:6" s="4" customFormat="1" ht="20.100000000000001" customHeight="1" x14ac:dyDescent="0.2">
      <c r="A58" s="37" t="s">
        <v>7</v>
      </c>
      <c r="B58" s="38"/>
      <c r="C58" s="5" t="s">
        <v>39</v>
      </c>
      <c r="D58" s="54"/>
      <c r="E58" s="56"/>
      <c r="F58" s="3"/>
    </row>
    <row r="59" spans="1:6" s="4" customFormat="1" ht="20.100000000000001" customHeight="1" thickBot="1" x14ac:dyDescent="0.25">
      <c r="A59" s="37" t="s">
        <v>13</v>
      </c>
      <c r="B59" s="38"/>
      <c r="C59" s="5" t="s">
        <v>40</v>
      </c>
      <c r="D59" s="55"/>
      <c r="E59" s="57"/>
      <c r="F59" s="3"/>
    </row>
    <row r="60" spans="1:6" s="4" customFormat="1" ht="20.100000000000001" customHeight="1" x14ac:dyDescent="0.2">
      <c r="A60" s="37" t="s">
        <v>9</v>
      </c>
      <c r="B60" s="38"/>
      <c r="C60" s="5" t="s">
        <v>37</v>
      </c>
      <c r="D60" s="5"/>
      <c r="E60" s="3"/>
      <c r="F60" s="3"/>
    </row>
    <row r="61" spans="1:6" s="4" customFormat="1" x14ac:dyDescent="0.2">
      <c r="A61" s="13"/>
      <c r="B61" s="5"/>
      <c r="C61" s="5"/>
      <c r="D61" s="5"/>
      <c r="E61" s="5"/>
    </row>
    <row r="62" spans="1:6" s="4" customFormat="1" ht="15" thickBot="1" x14ac:dyDescent="0.25">
      <c r="A62" s="5" t="s">
        <v>43</v>
      </c>
      <c r="B62" s="14"/>
      <c r="C62" s="5"/>
      <c r="D62" s="5" t="s">
        <v>48</v>
      </c>
      <c r="E62" s="5"/>
    </row>
    <row r="63" spans="1:6" ht="43.8" thickTop="1" x14ac:dyDescent="0.2">
      <c r="A63" s="23" t="s">
        <v>44</v>
      </c>
      <c r="B63" s="52">
        <f>E56*C6</f>
        <v>0</v>
      </c>
      <c r="C63" s="5"/>
      <c r="D63" s="48" t="s">
        <v>49</v>
      </c>
      <c r="E63" s="50"/>
      <c r="F63" s="4"/>
    </row>
    <row r="64" spans="1:6" ht="15" thickBot="1" x14ac:dyDescent="0.25">
      <c r="A64" s="24" t="s">
        <v>46</v>
      </c>
      <c r="B64" s="53"/>
      <c r="C64" s="5"/>
      <c r="D64" s="49"/>
      <c r="E64" s="51"/>
      <c r="F64" s="4"/>
    </row>
    <row r="65" spans="4:5" ht="15" thickTop="1" x14ac:dyDescent="0.2">
      <c r="D65" s="36"/>
      <c r="E65" s="35"/>
    </row>
    <row r="66" spans="4:5" x14ac:dyDescent="0.2">
      <c r="D66" s="36"/>
      <c r="E66" s="35"/>
    </row>
  </sheetData>
  <mergeCells count="21">
    <mergeCell ref="B63:B64"/>
    <mergeCell ref="D63:D64"/>
    <mergeCell ref="E63:E64"/>
    <mergeCell ref="A38:A43"/>
    <mergeCell ref="A45:A46"/>
    <mergeCell ref="B45:B46"/>
    <mergeCell ref="A47:A52"/>
    <mergeCell ref="D56:D59"/>
    <mergeCell ref="E56:E59"/>
    <mergeCell ref="A20:A25"/>
    <mergeCell ref="A27:A28"/>
    <mergeCell ref="B27:B28"/>
    <mergeCell ref="A29:A34"/>
    <mergeCell ref="A36:A37"/>
    <mergeCell ref="B36:B37"/>
    <mergeCell ref="E1:F1"/>
    <mergeCell ref="A9:A10"/>
    <mergeCell ref="B9:B10"/>
    <mergeCell ref="A11:A16"/>
    <mergeCell ref="A18:A19"/>
    <mergeCell ref="B18:B19"/>
  </mergeCells>
  <phoneticPr fontId="1"/>
  <pageMargins left="0.7" right="0.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5"/>
  <sheetViews>
    <sheetView tabSelected="1" view="pageBreakPreview" topLeftCell="A41" zoomScale="70" zoomScaleNormal="100" zoomScaleSheetLayoutView="70" workbookViewId="0">
      <selection activeCell="B56" sqref="B56"/>
    </sheetView>
  </sheetViews>
  <sheetFormatPr defaultRowHeight="14.4" x14ac:dyDescent="0.2"/>
  <cols>
    <col min="1" max="1" width="18" customWidth="1"/>
    <col min="2" max="2" width="42.5" customWidth="1"/>
    <col min="3" max="3" width="25.5" customWidth="1"/>
    <col min="4" max="4" width="19.5" customWidth="1"/>
    <col min="5" max="5" width="22.3984375" customWidth="1"/>
    <col min="6" max="6" width="20.19921875" customWidth="1"/>
    <col min="7" max="7" width="6.5" customWidth="1"/>
    <col min="9" max="9" width="8" customWidth="1"/>
  </cols>
  <sheetData>
    <row r="1" spans="1:6" s="4" customFormat="1" ht="16.2" x14ac:dyDescent="0.2">
      <c r="A1" s="58" t="s">
        <v>52</v>
      </c>
      <c r="B1" s="59"/>
      <c r="C1" s="59"/>
      <c r="D1" s="3" t="s">
        <v>15</v>
      </c>
      <c r="E1" s="40"/>
      <c r="F1" s="40"/>
    </row>
    <row r="2" spans="1:6" s="4" customFormat="1" ht="19.350000000000001" customHeight="1" thickBot="1" x14ac:dyDescent="0.25">
      <c r="A2" s="5" t="s">
        <v>16</v>
      </c>
      <c r="B2" s="5"/>
      <c r="C2" s="5"/>
      <c r="D2" s="5"/>
      <c r="E2" s="5"/>
    </row>
    <row r="3" spans="1:6" s="4" customFormat="1" x14ac:dyDescent="0.2">
      <c r="A3" s="29" t="s">
        <v>32</v>
      </c>
      <c r="B3" s="27" t="s">
        <v>34</v>
      </c>
      <c r="C3" s="34" t="s">
        <v>23</v>
      </c>
      <c r="D3" s="30" t="s">
        <v>33</v>
      </c>
      <c r="F3" s="6"/>
    </row>
    <row r="4" spans="1:6" s="4" customFormat="1" ht="15" thickBot="1" x14ac:dyDescent="0.25">
      <c r="A4" s="26" t="s">
        <v>17</v>
      </c>
      <c r="B4" s="28" t="s">
        <v>18</v>
      </c>
      <c r="C4" s="28" t="s">
        <v>35</v>
      </c>
      <c r="D4" s="31" t="s">
        <v>36</v>
      </c>
    </row>
    <row r="5" spans="1:6" s="8" customFormat="1" ht="24.9" customHeight="1" thickBot="1" x14ac:dyDescent="0.25">
      <c r="A5" s="20"/>
      <c r="B5" s="21"/>
      <c r="C5" s="33">
        <f>A5*B5</f>
        <v>0</v>
      </c>
      <c r="D5" s="32">
        <f>C5*3600</f>
        <v>0</v>
      </c>
    </row>
    <row r="6" spans="1:6" s="4" customFormat="1" x14ac:dyDescent="0.2">
      <c r="A6" s="5"/>
      <c r="B6" s="5"/>
      <c r="C6" s="5"/>
      <c r="D6" s="5"/>
      <c r="E6" s="5"/>
    </row>
    <row r="7" spans="1:6" s="4" customFormat="1" ht="15" thickBot="1" x14ac:dyDescent="0.25">
      <c r="A7" s="5" t="s">
        <v>19</v>
      </c>
      <c r="B7" s="5"/>
      <c r="C7" s="5"/>
      <c r="D7" s="5"/>
      <c r="E7" s="5"/>
    </row>
    <row r="8" spans="1:6" s="4" customFormat="1" x14ac:dyDescent="0.2">
      <c r="A8" s="41" t="s">
        <v>14</v>
      </c>
      <c r="B8" s="43" t="s">
        <v>6</v>
      </c>
      <c r="C8" s="27" t="s">
        <v>20</v>
      </c>
      <c r="D8" s="27" t="s">
        <v>1</v>
      </c>
      <c r="E8" s="9" t="s">
        <v>2</v>
      </c>
    </row>
    <row r="9" spans="1:6" s="4" customFormat="1" ht="15" thickBot="1" x14ac:dyDescent="0.25">
      <c r="A9" s="42"/>
      <c r="B9" s="44"/>
      <c r="C9" s="28" t="s">
        <v>4</v>
      </c>
      <c r="D9" s="28" t="s">
        <v>3</v>
      </c>
      <c r="E9" s="7" t="s">
        <v>5</v>
      </c>
    </row>
    <row r="10" spans="1:6" s="4" customFormat="1" ht="21.9" customHeight="1" x14ac:dyDescent="0.2">
      <c r="A10" s="45" t="s">
        <v>0</v>
      </c>
      <c r="B10" s="10"/>
      <c r="C10" s="18"/>
      <c r="D10" s="18"/>
      <c r="E10" s="19" t="str">
        <f>IFERROR(C10/D10,"")</f>
        <v/>
      </c>
    </row>
    <row r="11" spans="1:6" s="4" customFormat="1" ht="21.9" customHeight="1" x14ac:dyDescent="0.2">
      <c r="A11" s="45"/>
      <c r="B11" s="11"/>
      <c r="C11" s="15"/>
      <c r="D11" s="15"/>
      <c r="E11" s="19" t="str">
        <f t="shared" ref="E11:E15" si="0">IFERROR(C11/D11,"")</f>
        <v/>
      </c>
    </row>
    <row r="12" spans="1:6" s="4" customFormat="1" ht="21.9" customHeight="1" x14ac:dyDescent="0.2">
      <c r="A12" s="45"/>
      <c r="B12" s="11"/>
      <c r="C12" s="15"/>
      <c r="D12" s="15"/>
      <c r="E12" s="19" t="str">
        <f t="shared" si="0"/>
        <v/>
      </c>
    </row>
    <row r="13" spans="1:6" s="4" customFormat="1" ht="21.9" customHeight="1" x14ac:dyDescent="0.2">
      <c r="A13" s="45"/>
      <c r="B13" s="11"/>
      <c r="C13" s="15"/>
      <c r="D13" s="15"/>
      <c r="E13" s="19" t="str">
        <f t="shared" si="0"/>
        <v/>
      </c>
    </row>
    <row r="14" spans="1:6" s="4" customFormat="1" ht="21.9" customHeight="1" x14ac:dyDescent="0.2">
      <c r="A14" s="45"/>
      <c r="B14" s="11"/>
      <c r="C14" s="15"/>
      <c r="D14" s="15"/>
      <c r="E14" s="19" t="str">
        <f t="shared" si="0"/>
        <v/>
      </c>
    </row>
    <row r="15" spans="1:6" s="4" customFormat="1" ht="21.9" customHeight="1" thickBot="1" x14ac:dyDescent="0.25">
      <c r="A15" s="46"/>
      <c r="B15" s="12"/>
      <c r="C15" s="17"/>
      <c r="D15" s="17"/>
      <c r="E15" s="22" t="str">
        <f t="shared" si="0"/>
        <v/>
      </c>
    </row>
    <row r="16" spans="1:6" s="4" customFormat="1" ht="20.100000000000001" customHeight="1" thickBot="1" x14ac:dyDescent="0.25">
      <c r="A16" s="5"/>
      <c r="B16" s="5"/>
      <c r="C16" s="5"/>
      <c r="D16" s="5" t="s">
        <v>24</v>
      </c>
      <c r="E16" s="3" t="str">
        <f>IFERROR(AVERAGE(E10:E15),"0")</f>
        <v>0</v>
      </c>
      <c r="F16" s="3" t="s">
        <v>30</v>
      </c>
    </row>
    <row r="17" spans="1:6" s="4" customFormat="1" x14ac:dyDescent="0.2">
      <c r="A17" s="41" t="s">
        <v>14</v>
      </c>
      <c r="B17" s="43" t="s">
        <v>6</v>
      </c>
      <c r="C17" s="27" t="s">
        <v>20</v>
      </c>
      <c r="D17" s="27" t="s">
        <v>21</v>
      </c>
      <c r="E17" s="9" t="s">
        <v>2</v>
      </c>
    </row>
    <row r="18" spans="1:6" s="4" customFormat="1" ht="15" thickBot="1" x14ac:dyDescent="0.25">
      <c r="A18" s="42"/>
      <c r="B18" s="44"/>
      <c r="C18" s="28" t="s">
        <v>4</v>
      </c>
      <c r="D18" s="28" t="s">
        <v>3</v>
      </c>
      <c r="E18" s="7" t="s">
        <v>5</v>
      </c>
    </row>
    <row r="19" spans="1:6" s="4" customFormat="1" ht="21.9" customHeight="1" x14ac:dyDescent="0.2">
      <c r="A19" s="47" t="s">
        <v>8</v>
      </c>
      <c r="B19" s="11"/>
      <c r="C19" s="15"/>
      <c r="D19" s="15"/>
      <c r="E19" s="16" t="str">
        <f>IFERROR(C19/D19,"")</f>
        <v/>
      </c>
    </row>
    <row r="20" spans="1:6" s="4" customFormat="1" ht="21.9" customHeight="1" x14ac:dyDescent="0.2">
      <c r="A20" s="45"/>
      <c r="B20" s="11"/>
      <c r="C20" s="15"/>
      <c r="D20" s="15"/>
      <c r="E20" s="16" t="str">
        <f t="shared" ref="E20:E24" si="1">IFERROR(C20/D20,"")</f>
        <v/>
      </c>
    </row>
    <row r="21" spans="1:6" s="4" customFormat="1" ht="21.9" customHeight="1" x14ac:dyDescent="0.2">
      <c r="A21" s="45"/>
      <c r="B21" s="11"/>
      <c r="C21" s="15"/>
      <c r="D21" s="15"/>
      <c r="E21" s="16" t="str">
        <f t="shared" si="1"/>
        <v/>
      </c>
    </row>
    <row r="22" spans="1:6" s="4" customFormat="1" ht="21.9" customHeight="1" x14ac:dyDescent="0.2">
      <c r="A22" s="45"/>
      <c r="B22" s="11"/>
      <c r="C22" s="15"/>
      <c r="D22" s="15"/>
      <c r="E22" s="16" t="str">
        <f t="shared" si="1"/>
        <v/>
      </c>
    </row>
    <row r="23" spans="1:6" s="4" customFormat="1" ht="21.9" customHeight="1" x14ac:dyDescent="0.2">
      <c r="A23" s="45"/>
      <c r="B23" s="11"/>
      <c r="C23" s="15"/>
      <c r="D23" s="15"/>
      <c r="E23" s="16" t="str">
        <f t="shared" si="1"/>
        <v/>
      </c>
    </row>
    <row r="24" spans="1:6" s="4" customFormat="1" ht="21.9" customHeight="1" thickBot="1" x14ac:dyDescent="0.25">
      <c r="A24" s="46"/>
      <c r="B24" s="12"/>
      <c r="C24" s="17"/>
      <c r="D24" s="17"/>
      <c r="E24" s="22" t="str">
        <f t="shared" si="1"/>
        <v/>
      </c>
    </row>
    <row r="25" spans="1:6" s="4" customFormat="1" ht="20.100000000000001" customHeight="1" thickBot="1" x14ac:dyDescent="0.25">
      <c r="A25" s="5"/>
      <c r="B25" s="5"/>
      <c r="C25" s="5"/>
      <c r="D25" s="5" t="s">
        <v>25</v>
      </c>
      <c r="E25" s="3" t="str">
        <f>IFERROR(AVERAGE(E19:E24),"0")</f>
        <v>0</v>
      </c>
      <c r="F25" s="3" t="s">
        <v>31</v>
      </c>
    </row>
    <row r="26" spans="1:6" s="4" customFormat="1" x14ac:dyDescent="0.2">
      <c r="A26" s="41" t="s">
        <v>14</v>
      </c>
      <c r="B26" s="43" t="s">
        <v>6</v>
      </c>
      <c r="C26" s="27" t="s">
        <v>20</v>
      </c>
      <c r="D26" s="27" t="s">
        <v>22</v>
      </c>
      <c r="E26" s="9" t="s">
        <v>2</v>
      </c>
    </row>
    <row r="27" spans="1:6" s="4" customFormat="1" ht="15" thickBot="1" x14ac:dyDescent="0.25">
      <c r="A27" s="42"/>
      <c r="B27" s="44"/>
      <c r="C27" s="28" t="s">
        <v>4</v>
      </c>
      <c r="D27" s="28" t="s">
        <v>3</v>
      </c>
      <c r="E27" s="7" t="s">
        <v>5</v>
      </c>
    </row>
    <row r="28" spans="1:6" s="4" customFormat="1" ht="21.9" customHeight="1" x14ac:dyDescent="0.2">
      <c r="A28" s="47" t="s">
        <v>7</v>
      </c>
      <c r="B28" s="11"/>
      <c r="C28" s="15"/>
      <c r="D28" s="15"/>
      <c r="E28" s="16" t="str">
        <f>IFERROR(C28/D28,"")</f>
        <v/>
      </c>
    </row>
    <row r="29" spans="1:6" s="4" customFormat="1" ht="21.9" customHeight="1" x14ac:dyDescent="0.2">
      <c r="A29" s="45"/>
      <c r="B29" s="11"/>
      <c r="C29" s="15"/>
      <c r="D29" s="15"/>
      <c r="E29" s="16" t="str">
        <f t="shared" ref="E29:E33" si="2">IFERROR(C29/D29,"")</f>
        <v/>
      </c>
    </row>
    <row r="30" spans="1:6" s="4" customFormat="1" ht="21.9" customHeight="1" x14ac:dyDescent="0.2">
      <c r="A30" s="45"/>
      <c r="B30" s="11"/>
      <c r="C30" s="15"/>
      <c r="D30" s="15"/>
      <c r="E30" s="16" t="str">
        <f t="shared" si="2"/>
        <v/>
      </c>
    </row>
    <row r="31" spans="1:6" s="4" customFormat="1" ht="21.9" customHeight="1" x14ac:dyDescent="0.2">
      <c r="A31" s="45"/>
      <c r="B31" s="11"/>
      <c r="C31" s="15"/>
      <c r="D31" s="15"/>
      <c r="E31" s="16" t="str">
        <f t="shared" si="2"/>
        <v/>
      </c>
    </row>
    <row r="32" spans="1:6" s="4" customFormat="1" ht="21.9" customHeight="1" x14ac:dyDescent="0.2">
      <c r="A32" s="45"/>
      <c r="B32" s="11"/>
      <c r="C32" s="15"/>
      <c r="D32" s="15"/>
      <c r="E32" s="16" t="str">
        <f t="shared" si="2"/>
        <v/>
      </c>
    </row>
    <row r="33" spans="1:6" s="4" customFormat="1" ht="21.9" customHeight="1" thickBot="1" x14ac:dyDescent="0.25">
      <c r="A33" s="46"/>
      <c r="B33" s="12"/>
      <c r="C33" s="17"/>
      <c r="D33" s="17"/>
      <c r="E33" s="22" t="str">
        <f t="shared" si="2"/>
        <v/>
      </c>
    </row>
    <row r="34" spans="1:6" s="4" customFormat="1" ht="20.100000000000001" customHeight="1" thickBot="1" x14ac:dyDescent="0.25">
      <c r="A34" s="5"/>
      <c r="B34" s="5"/>
      <c r="C34" s="5"/>
      <c r="D34" s="5" t="s">
        <v>26</v>
      </c>
      <c r="E34" s="3" t="str">
        <f>IFERROR(AVERAGE(E28:E33),"0")</f>
        <v>0</v>
      </c>
      <c r="F34" s="3" t="s">
        <v>10</v>
      </c>
    </row>
    <row r="35" spans="1:6" s="4" customFormat="1" x14ac:dyDescent="0.2">
      <c r="A35" s="41" t="s">
        <v>14</v>
      </c>
      <c r="B35" s="43" t="s">
        <v>6</v>
      </c>
      <c r="C35" s="27" t="s">
        <v>20</v>
      </c>
      <c r="D35" s="27" t="s">
        <v>28</v>
      </c>
      <c r="E35" s="9" t="s">
        <v>2</v>
      </c>
    </row>
    <row r="36" spans="1:6" s="4" customFormat="1" ht="15" thickBot="1" x14ac:dyDescent="0.25">
      <c r="A36" s="42"/>
      <c r="B36" s="44"/>
      <c r="C36" s="28" t="s">
        <v>4</v>
      </c>
      <c r="D36" s="28" t="s">
        <v>3</v>
      </c>
      <c r="E36" s="7" t="s">
        <v>5</v>
      </c>
    </row>
    <row r="37" spans="1:6" s="4" customFormat="1" ht="21.9" customHeight="1" x14ac:dyDescent="0.2">
      <c r="A37" s="47" t="s">
        <v>13</v>
      </c>
      <c r="B37" s="11"/>
      <c r="C37" s="15"/>
      <c r="D37" s="15"/>
      <c r="E37" s="16" t="str">
        <f>IFERROR(C37/D37,"")</f>
        <v/>
      </c>
    </row>
    <row r="38" spans="1:6" s="4" customFormat="1" ht="21.9" customHeight="1" x14ac:dyDescent="0.2">
      <c r="A38" s="45"/>
      <c r="B38" s="11"/>
      <c r="C38" s="15"/>
      <c r="D38" s="15"/>
      <c r="E38" s="16" t="str">
        <f t="shared" ref="E38:E42" si="3">IFERROR(C38/D38,"")</f>
        <v/>
      </c>
    </row>
    <row r="39" spans="1:6" s="4" customFormat="1" ht="21.9" customHeight="1" x14ac:dyDescent="0.2">
      <c r="A39" s="45"/>
      <c r="B39" s="11"/>
      <c r="C39" s="15"/>
      <c r="D39" s="15"/>
      <c r="E39" s="16" t="str">
        <f t="shared" si="3"/>
        <v/>
      </c>
    </row>
    <row r="40" spans="1:6" s="4" customFormat="1" ht="21.9" customHeight="1" x14ac:dyDescent="0.2">
      <c r="A40" s="45"/>
      <c r="B40" s="11"/>
      <c r="C40" s="15"/>
      <c r="D40" s="15"/>
      <c r="E40" s="16" t="str">
        <f t="shared" si="3"/>
        <v/>
      </c>
    </row>
    <row r="41" spans="1:6" s="4" customFormat="1" ht="21.9" customHeight="1" x14ac:dyDescent="0.2">
      <c r="A41" s="45"/>
      <c r="B41" s="11"/>
      <c r="C41" s="15"/>
      <c r="D41" s="15"/>
      <c r="E41" s="16" t="str">
        <f t="shared" si="3"/>
        <v/>
      </c>
    </row>
    <row r="42" spans="1:6" s="4" customFormat="1" ht="21.9" customHeight="1" thickBot="1" x14ac:dyDescent="0.25">
      <c r="A42" s="46"/>
      <c r="B42" s="12"/>
      <c r="C42" s="17"/>
      <c r="D42" s="17"/>
      <c r="E42" s="22" t="str">
        <f t="shared" si="3"/>
        <v/>
      </c>
    </row>
    <row r="43" spans="1:6" s="4" customFormat="1" ht="20.100000000000001" customHeight="1" thickBot="1" x14ac:dyDescent="0.25">
      <c r="A43" s="5"/>
      <c r="B43" s="5"/>
      <c r="C43" s="5"/>
      <c r="D43" s="5" t="s">
        <v>29</v>
      </c>
      <c r="E43" s="3" t="str">
        <f>IFERROR(AVERAGE(E37:E42),"0")</f>
        <v>0</v>
      </c>
      <c r="F43" s="3" t="s">
        <v>11</v>
      </c>
    </row>
    <row r="44" spans="1:6" s="4" customFormat="1" x14ac:dyDescent="0.2">
      <c r="A44" s="41" t="s">
        <v>14</v>
      </c>
      <c r="B44" s="43" t="s">
        <v>6</v>
      </c>
      <c r="C44" s="27" t="s">
        <v>20</v>
      </c>
      <c r="D44" s="27" t="s">
        <v>1</v>
      </c>
      <c r="E44" s="9" t="s">
        <v>2</v>
      </c>
    </row>
    <row r="45" spans="1:6" s="4" customFormat="1" ht="15" thickBot="1" x14ac:dyDescent="0.25">
      <c r="A45" s="42"/>
      <c r="B45" s="44"/>
      <c r="C45" s="28" t="s">
        <v>4</v>
      </c>
      <c r="D45" s="28" t="s">
        <v>3</v>
      </c>
      <c r="E45" s="7" t="s">
        <v>5</v>
      </c>
    </row>
    <row r="46" spans="1:6" s="4" customFormat="1" ht="21.9" customHeight="1" x14ac:dyDescent="0.2">
      <c r="A46" s="47" t="s">
        <v>9</v>
      </c>
      <c r="B46" s="11"/>
      <c r="C46" s="15"/>
      <c r="D46" s="15"/>
      <c r="E46" s="16" t="str">
        <f>IFERROR(C46/D46,"")</f>
        <v/>
      </c>
    </row>
    <row r="47" spans="1:6" s="4" customFormat="1" ht="21.9" customHeight="1" x14ac:dyDescent="0.2">
      <c r="A47" s="45"/>
      <c r="B47" s="11"/>
      <c r="C47" s="15"/>
      <c r="D47" s="15"/>
      <c r="E47" s="16" t="str">
        <f t="shared" ref="E47:E51" si="4">IFERROR(C47/D47,"")</f>
        <v/>
      </c>
    </row>
    <row r="48" spans="1:6" s="4" customFormat="1" ht="21.9" customHeight="1" x14ac:dyDescent="0.2">
      <c r="A48" s="45"/>
      <c r="B48" s="11"/>
      <c r="C48" s="15"/>
      <c r="D48" s="15"/>
      <c r="E48" s="16" t="str">
        <f t="shared" si="4"/>
        <v/>
      </c>
    </row>
    <row r="49" spans="1:6" s="4" customFormat="1" ht="21.9" customHeight="1" x14ac:dyDescent="0.2">
      <c r="A49" s="45"/>
      <c r="B49" s="11"/>
      <c r="C49" s="15"/>
      <c r="D49" s="15"/>
      <c r="E49" s="16" t="str">
        <f t="shared" si="4"/>
        <v/>
      </c>
    </row>
    <row r="50" spans="1:6" s="4" customFormat="1" ht="21.9" customHeight="1" x14ac:dyDescent="0.2">
      <c r="A50" s="45"/>
      <c r="B50" s="11"/>
      <c r="C50" s="15"/>
      <c r="D50" s="15"/>
      <c r="E50" s="16" t="str">
        <f t="shared" si="4"/>
        <v/>
      </c>
    </row>
    <row r="51" spans="1:6" s="4" customFormat="1" ht="21.9" customHeight="1" thickBot="1" x14ac:dyDescent="0.25">
      <c r="A51" s="46"/>
      <c r="B51" s="12"/>
      <c r="C51" s="17"/>
      <c r="D51" s="17"/>
      <c r="E51" s="22" t="str">
        <f t="shared" si="4"/>
        <v/>
      </c>
    </row>
    <row r="52" spans="1:6" s="4" customFormat="1" ht="20.100000000000001" customHeight="1" x14ac:dyDescent="0.2">
      <c r="A52" s="5"/>
      <c r="B52" s="5"/>
      <c r="C52" s="5"/>
      <c r="D52" s="5" t="s">
        <v>27</v>
      </c>
      <c r="E52" s="3" t="str">
        <f>IFERROR(AVERAGE(E46:E51),"0")</f>
        <v>0</v>
      </c>
      <c r="F52" s="3" t="s">
        <v>12</v>
      </c>
    </row>
    <row r="53" spans="1:6" s="4" customFormat="1" ht="20.100000000000001" customHeight="1" x14ac:dyDescent="0.2">
      <c r="A53" s="5" t="s">
        <v>42</v>
      </c>
      <c r="B53" s="5"/>
      <c r="C53" s="5"/>
      <c r="D53" s="5"/>
      <c r="E53" s="3"/>
      <c r="F53" s="3"/>
    </row>
    <row r="54" spans="1:6" s="4" customFormat="1" ht="20.100000000000001" customHeight="1" thickBot="1" x14ac:dyDescent="0.25">
      <c r="A54" s="39" t="s">
        <v>14</v>
      </c>
      <c r="B54" s="39" t="s">
        <v>41</v>
      </c>
      <c r="C54" s="5"/>
      <c r="D54" s="5"/>
      <c r="E54" s="3"/>
      <c r="F54" s="3"/>
    </row>
    <row r="55" spans="1:6" s="4" customFormat="1" ht="20.100000000000001" customHeight="1" x14ac:dyDescent="0.2">
      <c r="A55" s="37" t="s">
        <v>0</v>
      </c>
      <c r="B55" s="38"/>
      <c r="C55" s="5" t="s">
        <v>37</v>
      </c>
      <c r="D55" s="48" t="s">
        <v>45</v>
      </c>
      <c r="E55" s="50">
        <f>ROUND(E16*B55+E25*B56+E34*B57+E43*B58+E52*B59,0)</f>
        <v>0</v>
      </c>
      <c r="F55" s="3"/>
    </row>
    <row r="56" spans="1:6" s="4" customFormat="1" ht="20.100000000000001" customHeight="1" x14ac:dyDescent="0.2">
      <c r="A56" s="37" t="s">
        <v>8</v>
      </c>
      <c r="B56" s="38"/>
      <c r="C56" s="5" t="s">
        <v>38</v>
      </c>
      <c r="D56" s="54"/>
      <c r="E56" s="56"/>
      <c r="F56" s="3"/>
    </row>
    <row r="57" spans="1:6" s="4" customFormat="1" ht="20.100000000000001" customHeight="1" x14ac:dyDescent="0.2">
      <c r="A57" s="37" t="s">
        <v>7</v>
      </c>
      <c r="B57" s="38"/>
      <c r="C57" s="5" t="s">
        <v>39</v>
      </c>
      <c r="D57" s="54"/>
      <c r="E57" s="56"/>
      <c r="F57" s="3"/>
    </row>
    <row r="58" spans="1:6" s="4" customFormat="1" ht="20.100000000000001" customHeight="1" thickBot="1" x14ac:dyDescent="0.25">
      <c r="A58" s="37" t="s">
        <v>13</v>
      </c>
      <c r="B58" s="38"/>
      <c r="C58" s="5" t="s">
        <v>40</v>
      </c>
      <c r="D58" s="55"/>
      <c r="E58" s="57"/>
      <c r="F58" s="3"/>
    </row>
    <row r="59" spans="1:6" s="4" customFormat="1" ht="20.100000000000001" customHeight="1" x14ac:dyDescent="0.2">
      <c r="A59" s="37" t="s">
        <v>9</v>
      </c>
      <c r="B59" s="38"/>
      <c r="C59" s="5" t="s">
        <v>37</v>
      </c>
      <c r="D59" s="5"/>
      <c r="E59" s="3"/>
      <c r="F59" s="3"/>
    </row>
    <row r="60" spans="1:6" s="4" customFormat="1" x14ac:dyDescent="0.2">
      <c r="A60" s="13"/>
      <c r="B60" s="5"/>
      <c r="C60" s="5"/>
      <c r="D60" s="5"/>
      <c r="E60" s="5"/>
    </row>
    <row r="61" spans="1:6" s="4" customFormat="1" ht="15" thickBot="1" x14ac:dyDescent="0.25">
      <c r="A61" s="5" t="s">
        <v>43</v>
      </c>
      <c r="B61" s="14"/>
      <c r="C61" s="5"/>
      <c r="D61" s="5" t="s">
        <v>48</v>
      </c>
      <c r="E61" s="5"/>
    </row>
    <row r="62" spans="1:6" ht="43.8" thickTop="1" x14ac:dyDescent="0.2">
      <c r="A62" s="23" t="s">
        <v>44</v>
      </c>
      <c r="B62" s="52">
        <f>E55*C5</f>
        <v>0</v>
      </c>
      <c r="C62" s="5"/>
      <c r="D62" s="48" t="s">
        <v>49</v>
      </c>
      <c r="E62" s="50"/>
      <c r="F62" s="4"/>
    </row>
    <row r="63" spans="1:6" ht="15" thickBot="1" x14ac:dyDescent="0.25">
      <c r="A63" s="24" t="s">
        <v>46</v>
      </c>
      <c r="B63" s="53"/>
      <c r="C63" s="5"/>
      <c r="D63" s="49"/>
      <c r="E63" s="51"/>
      <c r="F63" s="4"/>
    </row>
    <row r="64" spans="1:6" ht="15" thickTop="1" x14ac:dyDescent="0.2">
      <c r="D64" s="36"/>
      <c r="E64" s="35"/>
    </row>
    <row r="65" spans="4:5" x14ac:dyDescent="0.2">
      <c r="D65" s="36"/>
      <c r="E65" s="35"/>
    </row>
  </sheetData>
  <mergeCells count="22">
    <mergeCell ref="B62:B63"/>
    <mergeCell ref="D62:D63"/>
    <mergeCell ref="E62:E63"/>
    <mergeCell ref="A1:C1"/>
    <mergeCell ref="A37:A42"/>
    <mergeCell ref="A44:A45"/>
    <mergeCell ref="B44:B45"/>
    <mergeCell ref="A46:A51"/>
    <mergeCell ref="D55:D58"/>
    <mergeCell ref="E55:E58"/>
    <mergeCell ref="A19:A24"/>
    <mergeCell ref="A26:A27"/>
    <mergeCell ref="B26:B27"/>
    <mergeCell ref="A28:A33"/>
    <mergeCell ref="A35:A36"/>
    <mergeCell ref="B35:B36"/>
    <mergeCell ref="E1:F1"/>
    <mergeCell ref="A8:A9"/>
    <mergeCell ref="B8:B9"/>
    <mergeCell ref="A10:A15"/>
    <mergeCell ref="A17:A18"/>
    <mergeCell ref="B17:B18"/>
  </mergeCells>
  <phoneticPr fontId="1"/>
  <pageMargins left="0.7" right="0.5"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個人防護具_別紙４(３)最終版</vt:lpstr>
      <vt:lpstr>個人防護具_別紙４(４)最終版 </vt:lpstr>
      <vt:lpstr>個人防護具_別紙４(13)最終版 </vt:lpstr>
      <vt:lpstr>'個人防護具_別紙４(13)最終版 '!Print_Area</vt:lpstr>
      <vt:lpstr>'個人防護具_別紙４(３)最終版'!Print_Area</vt:lpstr>
      <vt:lpstr>'個人防護具_別紙４(４)最終版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2023-06-02T04:56:55Z</cp:lastPrinted>
  <dcterms:created xsi:type="dcterms:W3CDTF">2022-05-19T07:08:19Z</dcterms:created>
  <dcterms:modified xsi:type="dcterms:W3CDTF">2023-06-05T02:51:45Z</dcterms:modified>
</cp:coreProperties>
</file>