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99_課共用\102_企画グループ\03_04_在宅医療設備整備費補助（オンライン診療）\02_様式一覧\01_申請\旧版\"/>
    </mc:Choice>
  </mc:AlternateContent>
  <bookViews>
    <workbookView xWindow="480" yWindow="36" windowWidth="8496" windowHeight="4728" activeTab="8"/>
  </bookViews>
  <sheets>
    <sheet name="別紙１" sheetId="14" r:id="rId1"/>
    <sheet name="別紙１記載例" sheetId="18" r:id="rId2"/>
    <sheet name="別紙２" sheetId="15" r:id="rId3"/>
    <sheet name="別紙２記載例" sheetId="19" r:id="rId4"/>
    <sheet name="別紙３" sheetId="16" r:id="rId5"/>
    <sheet name="別紙３記載例" sheetId="20" r:id="rId6"/>
    <sheet name="別紙4" sheetId="17" r:id="rId7"/>
    <sheet name="別紙４記載例" sheetId="21" r:id="rId8"/>
    <sheet name="調査票 " sheetId="23" r:id="rId9"/>
  </sheets>
  <externalReferences>
    <externalReference r:id="rId10"/>
    <externalReference r:id="rId11"/>
  </externalReferences>
  <definedNames>
    <definedName name="_xlnm.Print_Area" localSheetId="8">'調査票 '!$A$1:$N$67</definedName>
    <definedName name="_xlnm.Print_Area" localSheetId="1">別紙１記載例!$A$1:$J$29</definedName>
    <definedName name="_xlnm.Print_Area" localSheetId="2">別紙２!$B$1:$I$29</definedName>
    <definedName name="_xlnm.Print_Area" localSheetId="3">別紙２記載例!$B$1:$I$31</definedName>
    <definedName name="_xlnm.Print_Area" localSheetId="4">別紙３!$A$1:$G$39</definedName>
    <definedName name="_xlnm.Print_Area" localSheetId="5">別紙３記載例!$A$1:$L$43</definedName>
    <definedName name="_xlnm.Print_Area" localSheetId="6">別紙4!$A$1:$H$34</definedName>
    <definedName name="_xlnm.Print_Area" localSheetId="7">別紙４記載例!$A$1:$H$34</definedName>
    <definedName name="Z_E7BCDAF7_C2B9_4608_9038_2343C8577E4D_.wvu.PrintArea" localSheetId="8" hidden="1">'調査票 '!$A$1:$I$63</definedName>
    <definedName name="Z_E7BCDAF7_C2B9_4608_9038_2343C8577E4D_.wvu.PrintArea" localSheetId="4" hidden="1">別紙３!$A$1:$G$39</definedName>
    <definedName name="事業分類">[1]事業分類・区分!$B$2:$H$2</definedName>
    <definedName name="総合確保区域" localSheetId="8">#REF!</definedName>
    <definedName name="総合確保区域" localSheetId="1">#REF!</definedName>
    <definedName name="総合確保区域" localSheetId="7">#REF!</definedName>
    <definedName name="総合確保区域">#REF!</definedName>
  </definedNames>
  <calcPr calcId="162913"/>
</workbook>
</file>

<file path=xl/calcChain.xml><?xml version="1.0" encoding="utf-8"?>
<calcChain xmlns="http://schemas.openxmlformats.org/spreadsheetml/2006/main">
  <c r="E25" i="21" l="1"/>
  <c r="B25" i="21"/>
  <c r="D37" i="20"/>
  <c r="D25" i="20"/>
  <c r="G22" i="19"/>
  <c r="G21" i="19"/>
  <c r="G20" i="19"/>
  <c r="G19" i="19"/>
  <c r="G18" i="19"/>
  <c r="G17" i="19"/>
  <c r="G16" i="19"/>
  <c r="G15" i="19"/>
  <c r="G14" i="19"/>
  <c r="G13" i="19"/>
  <c r="E15" i="18"/>
  <c r="G15" i="18" s="1"/>
  <c r="D15" i="18"/>
  <c r="H15" i="18" s="1"/>
  <c r="I15" i="18" s="1"/>
  <c r="J15" i="18" s="1"/>
  <c r="A15" i="18"/>
  <c r="G23" i="19" l="1"/>
  <c r="B25" i="17"/>
  <c r="E25" i="17"/>
  <c r="D37" i="16" l="1"/>
  <c r="D25" i="16"/>
  <c r="D39" i="16" s="1"/>
  <c r="G23" i="15" l="1"/>
  <c r="G22" i="15"/>
  <c r="G21" i="15"/>
  <c r="G20" i="15"/>
  <c r="G19" i="15"/>
  <c r="G18" i="15"/>
  <c r="G17" i="15"/>
  <c r="G16" i="15"/>
  <c r="G15" i="15"/>
  <c r="G14" i="15"/>
  <c r="G13" i="15"/>
  <c r="D15" i="14" l="1"/>
  <c r="E15" i="14"/>
  <c r="A15" i="14"/>
  <c r="G15" i="14" l="1"/>
  <c r="H15" i="14" l="1"/>
  <c r="I15" i="14" s="1"/>
  <c r="J15" i="14" s="1"/>
</calcChain>
</file>

<file path=xl/sharedStrings.xml><?xml version="1.0" encoding="utf-8"?>
<sst xmlns="http://schemas.openxmlformats.org/spreadsheetml/2006/main" count="252" uniqueCount="116">
  <si>
    <t>円</t>
    <rPh sb="0" eb="1">
      <t>エン</t>
    </rPh>
    <phoneticPr fontId="1"/>
  </si>
  <si>
    <t>（Ａ）</t>
    <phoneticPr fontId="1"/>
  </si>
  <si>
    <t>（Ｂ）</t>
    <phoneticPr fontId="1"/>
  </si>
  <si>
    <t>（Ｃ）</t>
    <phoneticPr fontId="1"/>
  </si>
  <si>
    <t>（Ｄ）</t>
    <phoneticPr fontId="1"/>
  </si>
  <si>
    <t>（Ｅ）</t>
    <phoneticPr fontId="1"/>
  </si>
  <si>
    <t>基準額</t>
    <rPh sb="0" eb="2">
      <t>キジュン</t>
    </rPh>
    <rPh sb="2" eb="3">
      <t>ガク</t>
    </rPh>
    <phoneticPr fontId="1"/>
  </si>
  <si>
    <t>対象経費の</t>
    <rPh sb="0" eb="4">
      <t>タイショウケイヒ</t>
    </rPh>
    <phoneticPr fontId="1"/>
  </si>
  <si>
    <t>支出予定額</t>
    <rPh sb="0" eb="2">
      <t>シシュツ</t>
    </rPh>
    <rPh sb="2" eb="4">
      <t>ヨテイ</t>
    </rPh>
    <phoneticPr fontId="1"/>
  </si>
  <si>
    <t>総事業費</t>
    <rPh sb="0" eb="4">
      <t>ソウジギョウヒ</t>
    </rPh>
    <phoneticPr fontId="1"/>
  </si>
  <si>
    <t>寄付金</t>
    <rPh sb="0" eb="3">
      <t>キフキン</t>
    </rPh>
    <phoneticPr fontId="1"/>
  </si>
  <si>
    <t>その他の</t>
    <rPh sb="2" eb="3">
      <t>ホカ</t>
    </rPh>
    <phoneticPr fontId="1"/>
  </si>
  <si>
    <t>収入額</t>
    <rPh sb="0" eb="2">
      <t>シュウニュウ</t>
    </rPh>
    <rPh sb="2" eb="3">
      <t>ガク</t>
    </rPh>
    <phoneticPr fontId="1"/>
  </si>
  <si>
    <t>差引事業費</t>
    <rPh sb="0" eb="2">
      <t>サシヒキ</t>
    </rPh>
    <rPh sb="2" eb="4">
      <t>ジギョウ</t>
    </rPh>
    <rPh sb="4" eb="5">
      <t>ヒ</t>
    </rPh>
    <phoneticPr fontId="1"/>
  </si>
  <si>
    <t>選定額</t>
    <rPh sb="0" eb="2">
      <t>センテイ</t>
    </rPh>
    <rPh sb="2" eb="3">
      <t>ガク</t>
    </rPh>
    <phoneticPr fontId="1"/>
  </si>
  <si>
    <t>県補助</t>
    <rPh sb="0" eb="1">
      <t>ケン</t>
    </rPh>
    <rPh sb="1" eb="3">
      <t>ホジョ</t>
    </rPh>
    <phoneticPr fontId="1"/>
  </si>
  <si>
    <t>所要額</t>
    <rPh sb="0" eb="2">
      <t>ショヨウ</t>
    </rPh>
    <rPh sb="2" eb="3">
      <t>ガク</t>
    </rPh>
    <phoneticPr fontId="1"/>
  </si>
  <si>
    <t>（Ｆ）</t>
    <phoneticPr fontId="1"/>
  </si>
  <si>
    <t>（Ｇ）</t>
    <phoneticPr fontId="1"/>
  </si>
  <si>
    <t>(D) － (E)</t>
    <phoneticPr fontId="1"/>
  </si>
  <si>
    <t>(A)と(B)を比較して少ない方の額</t>
    <rPh sb="8" eb="10">
      <t>ヒカク</t>
    </rPh>
    <rPh sb="12" eb="13">
      <t>スク</t>
    </rPh>
    <rPh sb="15" eb="16">
      <t>ホウ</t>
    </rPh>
    <rPh sb="17" eb="18">
      <t>ガク</t>
    </rPh>
    <phoneticPr fontId="1"/>
  </si>
  <si>
    <t>所　要　額　調　書</t>
    <rPh sb="0" eb="1">
      <t>ショ</t>
    </rPh>
    <rPh sb="2" eb="3">
      <t>ヨウ</t>
    </rPh>
    <rPh sb="4" eb="5">
      <t>ガク</t>
    </rPh>
    <rPh sb="6" eb="7">
      <t>シラ</t>
    </rPh>
    <rPh sb="8" eb="9">
      <t>ショ</t>
    </rPh>
    <phoneticPr fontId="1"/>
  </si>
  <si>
    <t>（Ｉ）</t>
    <phoneticPr fontId="1"/>
  </si>
  <si>
    <t>別紙１</t>
    <rPh sb="0" eb="2">
      <t>ベッシ</t>
    </rPh>
    <phoneticPr fontId="1"/>
  </si>
  <si>
    <t>　</t>
    <phoneticPr fontId="1"/>
  </si>
  <si>
    <t>（補助事業者名）</t>
  </si>
  <si>
    <t>補助事業者名</t>
    <rPh sb="0" eb="2">
      <t>ホジョ</t>
    </rPh>
    <rPh sb="2" eb="4">
      <t>ジギョウ</t>
    </rPh>
    <rPh sb="4" eb="5">
      <t>シャ</t>
    </rPh>
    <rPh sb="5" eb="6">
      <t>メイ</t>
    </rPh>
    <phoneticPr fontId="1"/>
  </si>
  <si>
    <t>補助率</t>
    <rPh sb="0" eb="3">
      <t>ホジョリツ</t>
    </rPh>
    <phoneticPr fontId="1"/>
  </si>
  <si>
    <t>（Ｈ）</t>
    <phoneticPr fontId="1"/>
  </si>
  <si>
    <t>（３／４）</t>
    <phoneticPr fontId="1"/>
  </si>
  <si>
    <t>（注）　１　エクセルへの入力にあたっては、薄水色で着色されたセルに、金額や文字を入力してください。白色（無着色）のセルには、計算式等が既に入力されています。
　　　　２　対象経費の支出予定額(B)欄には、当該事業に係る部分のみ記入してください。
　　　　３　寄付金その他の収入があれば、(E)欄に記入してください。</t>
    <rPh sb="1" eb="2">
      <t>チュウ</t>
    </rPh>
    <rPh sb="85" eb="87">
      <t>タイショウ</t>
    </rPh>
    <rPh sb="87" eb="89">
      <t>ケイヒ</t>
    </rPh>
    <rPh sb="90" eb="92">
      <t>シシュツ</t>
    </rPh>
    <rPh sb="92" eb="94">
      <t>ヨテイ</t>
    </rPh>
    <rPh sb="94" eb="95">
      <t>ガク</t>
    </rPh>
    <rPh sb="98" eb="99">
      <t>ラン</t>
    </rPh>
    <rPh sb="102" eb="104">
      <t>トウガイ</t>
    </rPh>
    <rPh sb="104" eb="106">
      <t>ジギョウ</t>
    </rPh>
    <rPh sb="107" eb="108">
      <t>カカ</t>
    </rPh>
    <rPh sb="109" eb="111">
      <t>ブブン</t>
    </rPh>
    <rPh sb="113" eb="115">
      <t>キニュウ</t>
    </rPh>
    <rPh sb="129" eb="132">
      <t>キフキン</t>
    </rPh>
    <rPh sb="134" eb="135">
      <t>タ</t>
    </rPh>
    <rPh sb="136" eb="138">
      <t>シュウニュウ</t>
    </rPh>
    <rPh sb="146" eb="147">
      <t>ラン</t>
    </rPh>
    <rPh sb="148" eb="150">
      <t>キニュウ</t>
    </rPh>
    <phoneticPr fontId="1"/>
  </si>
  <si>
    <t>別紙２</t>
    <rPh sb="0" eb="2">
      <t>ベッシ</t>
    </rPh>
    <phoneticPr fontId="1"/>
  </si>
  <si>
    <t xml:space="preserve"> </t>
    <phoneticPr fontId="1"/>
  </si>
  <si>
    <t>事業計画書</t>
    <rPh sb="0" eb="2">
      <t>ジギョウ</t>
    </rPh>
    <rPh sb="2" eb="5">
      <t>ケイカクショ</t>
    </rPh>
    <phoneticPr fontId="1"/>
  </si>
  <si>
    <t>１．補助事業者名</t>
    <rPh sb="2" eb="4">
      <t>ホジョ</t>
    </rPh>
    <rPh sb="4" eb="6">
      <t>ジギョウ</t>
    </rPh>
    <rPh sb="6" eb="7">
      <t>シャ</t>
    </rPh>
    <rPh sb="7" eb="8">
      <t>メイ</t>
    </rPh>
    <phoneticPr fontId="1"/>
  </si>
  <si>
    <t>２．所在地</t>
    <rPh sb="2" eb="5">
      <t>ショザイチ</t>
    </rPh>
    <phoneticPr fontId="1"/>
  </si>
  <si>
    <t>３．連絡先（電話番号及びE-mailアドレス）</t>
    <rPh sb="2" eb="5">
      <t>レンラクサキ</t>
    </rPh>
    <rPh sb="6" eb="8">
      <t>デンワ</t>
    </rPh>
    <rPh sb="8" eb="10">
      <t>バンゴウ</t>
    </rPh>
    <rPh sb="10" eb="11">
      <t>オヨ</t>
    </rPh>
    <phoneticPr fontId="1"/>
  </si>
  <si>
    <t>４．設備整備の内容</t>
    <rPh sb="2" eb="4">
      <t>セツビ</t>
    </rPh>
    <rPh sb="4" eb="6">
      <t>セイビ</t>
    </rPh>
    <rPh sb="7" eb="9">
      <t>ナイヨウ</t>
    </rPh>
    <phoneticPr fontId="1"/>
  </si>
  <si>
    <t>品名</t>
    <rPh sb="0" eb="2">
      <t>ヒンメイ</t>
    </rPh>
    <phoneticPr fontId="1"/>
  </si>
  <si>
    <t>銘柄</t>
    <rPh sb="0" eb="2">
      <t>メイガラ</t>
    </rPh>
    <phoneticPr fontId="1"/>
  </si>
  <si>
    <t>規格</t>
    <rPh sb="0" eb="2">
      <t>キカク</t>
    </rPh>
    <phoneticPr fontId="1"/>
  </si>
  <si>
    <t>数量</t>
    <rPh sb="0" eb="2">
      <t>スウリョウ</t>
    </rPh>
    <phoneticPr fontId="1"/>
  </si>
  <si>
    <t>単価</t>
    <rPh sb="0" eb="2">
      <t>タンカ</t>
    </rPh>
    <phoneticPr fontId="1"/>
  </si>
  <si>
    <t>金額</t>
    <rPh sb="0" eb="2">
      <t>キンガク</t>
    </rPh>
    <phoneticPr fontId="1"/>
  </si>
  <si>
    <t>設置場所</t>
    <rPh sb="0" eb="2">
      <t>セッチ</t>
    </rPh>
    <rPh sb="2" eb="4">
      <t>バショ</t>
    </rPh>
    <phoneticPr fontId="1"/>
  </si>
  <si>
    <t>備考</t>
    <rPh sb="0" eb="2">
      <t>ビコウ</t>
    </rPh>
    <phoneticPr fontId="1"/>
  </si>
  <si>
    <t>補助対象事業分</t>
    <phoneticPr fontId="1"/>
  </si>
  <si>
    <t>円</t>
    <phoneticPr fontId="1"/>
  </si>
  <si>
    <t>計</t>
    <rPh sb="0" eb="1">
      <t>ケイ</t>
    </rPh>
    <phoneticPr fontId="1"/>
  </si>
  <si>
    <t>－</t>
    <phoneticPr fontId="1"/>
  </si>
  <si>
    <t>別紙３</t>
    <rPh sb="0" eb="2">
      <t>ベッシ</t>
    </rPh>
    <phoneticPr fontId="9"/>
  </si>
  <si>
    <t>所要額明細書</t>
    <rPh sb="0" eb="2">
      <t>ショヨウ</t>
    </rPh>
    <rPh sb="2" eb="3">
      <t>ガク</t>
    </rPh>
    <rPh sb="3" eb="6">
      <t>メイサイショ</t>
    </rPh>
    <phoneticPr fontId="1"/>
  </si>
  <si>
    <t>１．歳出額</t>
    <rPh sb="2" eb="5">
      <t>サイシュツガク</t>
    </rPh>
    <phoneticPr fontId="1"/>
  </si>
  <si>
    <t>区分</t>
    <rPh sb="0" eb="2">
      <t>クブン</t>
    </rPh>
    <phoneticPr fontId="1"/>
  </si>
  <si>
    <t>支出予定額</t>
    <rPh sb="0" eb="5">
      <t>シシュツガク</t>
    </rPh>
    <phoneticPr fontId="1"/>
  </si>
  <si>
    <t>算出内訳</t>
    <rPh sb="0" eb="2">
      <t>サンシュツ</t>
    </rPh>
    <rPh sb="2" eb="4">
      <t>ウチワケ</t>
    </rPh>
    <phoneticPr fontId="1"/>
  </si>
  <si>
    <t>合計</t>
    <rPh sb="0" eb="2">
      <t>ゴウケイ</t>
    </rPh>
    <phoneticPr fontId="1"/>
  </si>
  <si>
    <t>２．歳入額（寄付金その他の収入額）</t>
    <rPh sb="2" eb="5">
      <t>サイニュウガク</t>
    </rPh>
    <rPh sb="6" eb="9">
      <t>キフキン</t>
    </rPh>
    <rPh sb="11" eb="12">
      <t>タ</t>
    </rPh>
    <rPh sb="13" eb="15">
      <t>シュウニュウ</t>
    </rPh>
    <rPh sb="15" eb="16">
      <t>ガク</t>
    </rPh>
    <phoneticPr fontId="1"/>
  </si>
  <si>
    <t>収入予定額</t>
    <rPh sb="0" eb="2">
      <t>シュウニュウ</t>
    </rPh>
    <rPh sb="2" eb="4">
      <t>ヨテイ</t>
    </rPh>
    <rPh sb="4" eb="5">
      <t>ガク</t>
    </rPh>
    <phoneticPr fontId="1"/>
  </si>
  <si>
    <t>収支差額</t>
    <rPh sb="0" eb="2">
      <t>シュウシ</t>
    </rPh>
    <rPh sb="2" eb="4">
      <t>サガク</t>
    </rPh>
    <phoneticPr fontId="9"/>
  </si>
  <si>
    <t>　　　　　　　　　　</t>
    <phoneticPr fontId="1"/>
  </si>
  <si>
    <t>補助事業者名及び代表者氏名</t>
    <phoneticPr fontId="1"/>
  </si>
  <si>
    <t>　　　令和　　年　　月　　日</t>
    <rPh sb="3" eb="5">
      <t>レイワ</t>
    </rPh>
    <rPh sb="7" eb="8">
      <t>ネン</t>
    </rPh>
    <rPh sb="10" eb="11">
      <t>ガツ</t>
    </rPh>
    <rPh sb="13" eb="14">
      <t>ヒ</t>
    </rPh>
    <phoneticPr fontId="1"/>
  </si>
  <si>
    <t>この抄本は原本と相違ないことを証明します。</t>
  </si>
  <si>
    <t>円</t>
  </si>
  <si>
    <t>合    計</t>
  </si>
  <si>
    <t>金    額</t>
  </si>
  <si>
    <t>項    目</t>
  </si>
  <si>
    <t>歳      出</t>
  </si>
  <si>
    <t>歳      入</t>
  </si>
  <si>
    <t>＜本年度分＞</t>
    <rPh sb="1" eb="2">
      <t>ホン</t>
    </rPh>
    <rPh sb="2" eb="3">
      <t>ネン</t>
    </rPh>
    <rPh sb="3" eb="4">
      <t>ド</t>
    </rPh>
    <rPh sb="4" eb="5">
      <t>ブン</t>
    </rPh>
    <phoneticPr fontId="1"/>
  </si>
  <si>
    <t>事業名：在宅医療設備整備費補助事業</t>
    <rPh sb="0" eb="2">
      <t>ジギョウ</t>
    </rPh>
    <rPh sb="2" eb="3">
      <t>メイ</t>
    </rPh>
    <rPh sb="4" eb="6">
      <t>ザイタク</t>
    </rPh>
    <rPh sb="6" eb="8">
      <t>イリョウ</t>
    </rPh>
    <rPh sb="8" eb="10">
      <t>セツビ</t>
    </rPh>
    <rPh sb="15" eb="17">
      <t>ジギョウ</t>
    </rPh>
    <phoneticPr fontId="1"/>
  </si>
  <si>
    <t>歳入歳出予算書抄本</t>
    <rPh sb="4" eb="6">
      <t>ヨサン</t>
    </rPh>
    <rPh sb="6" eb="7">
      <t>ショ</t>
    </rPh>
    <phoneticPr fontId="1"/>
  </si>
  <si>
    <t>別紙４</t>
    <rPh sb="0" eb="2">
      <t>ベッシ</t>
    </rPh>
    <phoneticPr fontId="1"/>
  </si>
  <si>
    <t>県庁クリニック</t>
    <rPh sb="0" eb="2">
      <t>ケンチョウ</t>
    </rPh>
    <phoneticPr fontId="1"/>
  </si>
  <si>
    <t>（注）　１　エクセルへの入力にあたっては、薄水色で着色されたセルに、金額や文字を入力してください。白色（無着色）のセルには、計算式等が既に入力されています。
　　　　２　総事業費(D)欄には、当該事業に係る部分のみ記入してください。
　　　　３　寄付金その他の収入があれば、(E)欄に記入してください。</t>
    <rPh sb="1" eb="2">
      <t>チュウ</t>
    </rPh>
    <rPh sb="85" eb="89">
      <t>ソウジギョウヒ</t>
    </rPh>
    <rPh sb="92" eb="93">
      <t>ラン</t>
    </rPh>
    <rPh sb="96" eb="98">
      <t>トウガイ</t>
    </rPh>
    <rPh sb="98" eb="100">
      <t>ジギョウ</t>
    </rPh>
    <rPh sb="101" eb="102">
      <t>カカ</t>
    </rPh>
    <rPh sb="103" eb="105">
      <t>ブブン</t>
    </rPh>
    <rPh sb="107" eb="109">
      <t>キニュウ</t>
    </rPh>
    <rPh sb="123" eb="126">
      <t>キフキン</t>
    </rPh>
    <rPh sb="128" eb="129">
      <t>タ</t>
    </rPh>
    <rPh sb="130" eb="132">
      <t>シュウニュウ</t>
    </rPh>
    <rPh sb="140" eb="141">
      <t>ラン</t>
    </rPh>
    <rPh sb="142" eb="144">
      <t>キニュウ</t>
    </rPh>
    <phoneticPr fontId="1"/>
  </si>
  <si>
    <t>１．補助事業者名</t>
    <rPh sb="4" eb="6">
      <t>ジギョウ</t>
    </rPh>
    <rPh sb="6" eb="7">
      <t>シャ</t>
    </rPh>
    <rPh sb="7" eb="8">
      <t>メイ</t>
    </rPh>
    <phoneticPr fontId="1"/>
  </si>
  <si>
    <t>神奈川県○○市○丁目○番地</t>
    <rPh sb="0" eb="4">
      <t>カナガワケン</t>
    </rPh>
    <rPh sb="6" eb="7">
      <t>シ</t>
    </rPh>
    <rPh sb="8" eb="9">
      <t>チョウ</t>
    </rPh>
    <rPh sb="9" eb="10">
      <t>メ</t>
    </rPh>
    <rPh sb="11" eb="13">
      <t>バンチ</t>
    </rPh>
    <phoneticPr fontId="1"/>
  </si>
  <si>
    <t>電話番号：045‐○○○－○○○○　メール：○○○○○＠○○○.ne.jp</t>
    <rPh sb="0" eb="2">
      <t>デンワ</t>
    </rPh>
    <rPh sb="2" eb="4">
      <t>バンゴウ</t>
    </rPh>
    <phoneticPr fontId="1"/>
  </si>
  <si>
    <t>ノートパソコン</t>
    <phoneticPr fontId="1"/>
  </si>
  <si>
    <t>□□□社</t>
    <rPh sb="3" eb="4">
      <t>シャ</t>
    </rPh>
    <phoneticPr fontId="1"/>
  </si>
  <si>
    <t>ヘッドセット</t>
    <phoneticPr fontId="1"/>
  </si>
  <si>
    <t>情報通信機器等購入費</t>
  </si>
  <si>
    <t>県補助金</t>
    <rPh sb="0" eb="1">
      <t>ケン</t>
    </rPh>
    <rPh sb="1" eb="4">
      <t>ホジョキン</t>
    </rPh>
    <phoneticPr fontId="1"/>
  </si>
  <si>
    <t>寄付金・その他収入額</t>
  </si>
  <si>
    <t>自己資金</t>
    <rPh sb="0" eb="2">
      <t>ジコ</t>
    </rPh>
    <rPh sb="2" eb="4">
      <t>シキン</t>
    </rPh>
    <phoneticPr fontId="1"/>
  </si>
  <si>
    <t>情報通信機器等購入費</t>
    <phoneticPr fontId="1"/>
  </si>
  <si>
    <t>補助事業者名及び代表者氏名　医療法人社団○○会　県庁クリニック</t>
    <rPh sb="24" eb="26">
      <t>ケンチョウ</t>
    </rPh>
    <phoneticPr fontId="1"/>
  </si>
  <si>
    <t>〇〇〇〇</t>
  </si>
  <si>
    <t>〇〇〇〇</t>
    <phoneticPr fontId="1"/>
  </si>
  <si>
    <t>〇〇〇〇</t>
    <phoneticPr fontId="1"/>
  </si>
  <si>
    <t>□□□社</t>
  </si>
  <si>
    <t>「サービス名」</t>
    <rPh sb="5" eb="6">
      <t>メイ</t>
    </rPh>
    <phoneticPr fontId="1"/>
  </si>
  <si>
    <t>○○クリニック内</t>
    <rPh sb="7" eb="8">
      <t>ナイ</t>
    </rPh>
    <phoneticPr fontId="1"/>
  </si>
  <si>
    <t>オンライン診療システム（初期導入経費）</t>
    <rPh sb="5" eb="7">
      <t>シンリョウ</t>
    </rPh>
    <rPh sb="12" eb="14">
      <t>ショキ</t>
    </rPh>
    <rPh sb="14" eb="16">
      <t>ドウニュウ</t>
    </rPh>
    <rPh sb="16" eb="18">
      <t>ケイヒ</t>
    </rPh>
    <phoneticPr fontId="1"/>
  </si>
  <si>
    <t>　　　「型番」</t>
    <rPh sb="4" eb="6">
      <t>カタバン</t>
    </rPh>
    <phoneticPr fontId="1"/>
  </si>
  <si>
    <t>　　　「型番」</t>
    <phoneticPr fontId="1"/>
  </si>
  <si>
    <t>オンライン診療システム初期導入経費</t>
    <rPh sb="5" eb="7">
      <t>シンリョウ</t>
    </rPh>
    <rPh sb="11" eb="13">
      <t>ショキ</t>
    </rPh>
    <rPh sb="13" eb="15">
      <t>ドウニュウ</t>
    </rPh>
    <rPh sb="15" eb="17">
      <t>ケイヒ</t>
    </rPh>
    <phoneticPr fontId="1"/>
  </si>
  <si>
    <t>初期導入経費</t>
    <rPh sb="0" eb="2">
      <t>ショキ</t>
    </rPh>
    <rPh sb="2" eb="4">
      <t>ドウニュウ</t>
    </rPh>
    <rPh sb="4" eb="6">
      <t>ケイヒ</t>
    </rPh>
    <phoneticPr fontId="1"/>
  </si>
  <si>
    <t>　　　　院長　　県庁　太郎</t>
    <rPh sb="4" eb="6">
      <t>インチョウ</t>
    </rPh>
    <rPh sb="8" eb="10">
      <t>ケンチョウ</t>
    </rPh>
    <rPh sb="11" eb="13">
      <t>タロウ</t>
    </rPh>
    <phoneticPr fontId="1"/>
  </si>
  <si>
    <t>オンライン診療システム
初期導入経費</t>
    <phoneticPr fontId="1"/>
  </si>
  <si>
    <t>ウェブカメラ</t>
    <phoneticPr fontId="1"/>
  </si>
  <si>
    <t>問２　在支診又は在支病の施設基準に係る届出予定時期（問１でイを選択した場合は回答）</t>
    <rPh sb="0" eb="1">
      <t>トイ</t>
    </rPh>
    <rPh sb="3" eb="4">
      <t>ザイ</t>
    </rPh>
    <rPh sb="6" eb="7">
      <t>マタ</t>
    </rPh>
    <rPh sb="8" eb="9">
      <t>ザイ</t>
    </rPh>
    <rPh sb="10" eb="11">
      <t>ビョウ</t>
    </rPh>
    <rPh sb="12" eb="14">
      <t>シセツ</t>
    </rPh>
    <rPh sb="14" eb="16">
      <t>キジュン</t>
    </rPh>
    <rPh sb="17" eb="18">
      <t>カカ</t>
    </rPh>
    <rPh sb="19" eb="21">
      <t>トドケデ</t>
    </rPh>
    <rPh sb="21" eb="23">
      <t>ヨテイ</t>
    </rPh>
    <rPh sb="23" eb="25">
      <t>ジキ</t>
    </rPh>
    <phoneticPr fontId="20"/>
  </si>
  <si>
    <t>令和５年度在宅医療設備整備費補助金　調査票</t>
    <phoneticPr fontId="20"/>
  </si>
  <si>
    <t>令和　　年　　月　　日　</t>
    <phoneticPr fontId="20"/>
  </si>
  <si>
    <t>問１　在支診又は在支病の施設基準に係る届出の有無</t>
    <rPh sb="0" eb="1">
      <t>トイ</t>
    </rPh>
    <rPh sb="3" eb="4">
      <t>ザイ</t>
    </rPh>
    <rPh sb="6" eb="7">
      <t>マタ</t>
    </rPh>
    <rPh sb="8" eb="9">
      <t>ザイ</t>
    </rPh>
    <rPh sb="10" eb="11">
      <t>ビョウ</t>
    </rPh>
    <rPh sb="12" eb="14">
      <t>シセツ</t>
    </rPh>
    <rPh sb="14" eb="16">
      <t>キジュン</t>
    </rPh>
    <rPh sb="17" eb="18">
      <t>カカ</t>
    </rPh>
    <rPh sb="19" eb="21">
      <t>トドケデ</t>
    </rPh>
    <rPh sb="22" eb="24">
      <t>ウム</t>
    </rPh>
    <phoneticPr fontId="9"/>
  </si>
  <si>
    <t>　　　ア．届出済　　　　イ．未届出　　（イを選択した場合は問２へ）</t>
    <rPh sb="5" eb="7">
      <t>トドケデ</t>
    </rPh>
    <rPh sb="7" eb="8">
      <t>ズ</t>
    </rPh>
    <rPh sb="14" eb="15">
      <t>ミ</t>
    </rPh>
    <rPh sb="15" eb="17">
      <t>トドケデ</t>
    </rPh>
    <rPh sb="22" eb="24">
      <t>センタク</t>
    </rPh>
    <rPh sb="26" eb="28">
      <t>バアイ</t>
    </rPh>
    <rPh sb="29" eb="30">
      <t>トイ</t>
    </rPh>
    <phoneticPr fontId="9"/>
  </si>
  <si>
    <t>　　　令和　　　　年　　　　月中に届出予定　　　　</t>
    <rPh sb="3" eb="5">
      <t>レイワ</t>
    </rPh>
    <rPh sb="9" eb="10">
      <t>ネン</t>
    </rPh>
    <rPh sb="14" eb="15">
      <t>ガツ</t>
    </rPh>
    <rPh sb="15" eb="16">
      <t>チュウ</t>
    </rPh>
    <rPh sb="17" eb="19">
      <t>トドケデ</t>
    </rPh>
    <rPh sb="19" eb="21">
      <t>ヨテイ</t>
    </rPh>
    <phoneticPr fontId="20"/>
  </si>
  <si>
    <t>問３　情報通信機器を用いた診療の施設基準に係る届出の有無</t>
    <rPh sb="26" eb="28">
      <t>ウム</t>
    </rPh>
    <phoneticPr fontId="20"/>
  </si>
  <si>
    <t>　　　ア．未届出 　　　イ．届出済　（アを選択した場合は問４、イを選択した場合は問５へ）</t>
    <rPh sb="5" eb="7">
      <t>ミトドケ</t>
    </rPh>
    <rPh sb="7" eb="8">
      <t>デ</t>
    </rPh>
    <rPh sb="14" eb="16">
      <t>トドケデ</t>
    </rPh>
    <rPh sb="16" eb="17">
      <t>ズ</t>
    </rPh>
    <rPh sb="21" eb="23">
      <t>センタク</t>
    </rPh>
    <rPh sb="25" eb="27">
      <t>バアイ</t>
    </rPh>
    <rPh sb="28" eb="29">
      <t>トイ</t>
    </rPh>
    <rPh sb="33" eb="35">
      <t>センタク</t>
    </rPh>
    <rPh sb="37" eb="39">
      <t>バアイ</t>
    </rPh>
    <rPh sb="40" eb="41">
      <t>トイ</t>
    </rPh>
    <phoneticPr fontId="20"/>
  </si>
  <si>
    <t>問４　情報通信機器を用いた診療の施設基準に係る届出予定時期
　　　（問３でアを選択した場合は回答）</t>
    <rPh sb="0" eb="1">
      <t>トイ</t>
    </rPh>
    <rPh sb="3" eb="5">
      <t>ジョウホウ</t>
    </rPh>
    <rPh sb="5" eb="7">
      <t>ツウシン</t>
    </rPh>
    <rPh sb="7" eb="9">
      <t>キキ</t>
    </rPh>
    <rPh sb="10" eb="11">
      <t>モチ</t>
    </rPh>
    <rPh sb="13" eb="15">
      <t>シンリョウ</t>
    </rPh>
    <rPh sb="16" eb="18">
      <t>シセツ</t>
    </rPh>
    <rPh sb="18" eb="20">
      <t>キジュン</t>
    </rPh>
    <rPh sb="21" eb="22">
      <t>カカ</t>
    </rPh>
    <rPh sb="23" eb="25">
      <t>トドケデ</t>
    </rPh>
    <rPh sb="25" eb="27">
      <t>ヨテイ</t>
    </rPh>
    <rPh sb="27" eb="29">
      <t>ジキ</t>
    </rPh>
    <phoneticPr fontId="20"/>
  </si>
  <si>
    <t>　　　令和　　　　年　　　　月中に届出予定　　</t>
    <rPh sb="3" eb="5">
      <t>レイワ</t>
    </rPh>
    <rPh sb="9" eb="10">
      <t>トシ</t>
    </rPh>
    <rPh sb="14" eb="15">
      <t>ツキ</t>
    </rPh>
    <rPh sb="15" eb="16">
      <t>チュウ</t>
    </rPh>
    <rPh sb="17" eb="19">
      <t>トドケデ</t>
    </rPh>
    <rPh sb="19" eb="21">
      <t>ヨテイ</t>
    </rPh>
    <phoneticPr fontId="20"/>
  </si>
  <si>
    <t>問５　情報通信機器を用いた診療の施設基準に係る届出を提出済であるが、本補助金により在宅患者
　　へのオンライン診療等を開始するに当たり、情報通信機器の整備等が必要な理由
　　（問３でイを選択した場合回答）</t>
    <rPh sb="0" eb="1">
      <t>トイ</t>
    </rPh>
    <rPh sb="3" eb="5">
      <t>ジョウホウ</t>
    </rPh>
    <rPh sb="5" eb="7">
      <t>ツウシン</t>
    </rPh>
    <rPh sb="7" eb="9">
      <t>キキ</t>
    </rPh>
    <rPh sb="10" eb="11">
      <t>モチ</t>
    </rPh>
    <rPh sb="13" eb="15">
      <t>シンリョウ</t>
    </rPh>
    <rPh sb="16" eb="18">
      <t>シセツ</t>
    </rPh>
    <rPh sb="18" eb="20">
      <t>キジュン</t>
    </rPh>
    <rPh sb="21" eb="22">
      <t>カカ</t>
    </rPh>
    <rPh sb="23" eb="25">
      <t>トドケデ</t>
    </rPh>
    <rPh sb="26" eb="28">
      <t>テイシュツ</t>
    </rPh>
    <rPh sb="28" eb="29">
      <t>ズ</t>
    </rPh>
    <rPh sb="34" eb="35">
      <t>ホン</t>
    </rPh>
    <rPh sb="35" eb="38">
      <t>ホジョキン</t>
    </rPh>
    <rPh sb="41" eb="43">
      <t>ザイタク</t>
    </rPh>
    <rPh sb="43" eb="45">
      <t>カンジャ</t>
    </rPh>
    <rPh sb="55" eb="57">
      <t>シンリョウ</t>
    </rPh>
    <rPh sb="57" eb="58">
      <t>トウ</t>
    </rPh>
    <rPh sb="59" eb="61">
      <t>カイシ</t>
    </rPh>
    <rPh sb="64" eb="65">
      <t>ア</t>
    </rPh>
    <rPh sb="68" eb="70">
      <t>ジョウホウ</t>
    </rPh>
    <rPh sb="70" eb="72">
      <t>ツウシン</t>
    </rPh>
    <rPh sb="72" eb="74">
      <t>キキ</t>
    </rPh>
    <rPh sb="75" eb="77">
      <t>セイビ</t>
    </rPh>
    <rPh sb="77" eb="78">
      <t>トウ</t>
    </rPh>
    <rPh sb="79" eb="81">
      <t>ヒツヨウ</t>
    </rPh>
    <rPh sb="82" eb="84">
      <t>リユウ</t>
    </rPh>
    <rPh sb="88" eb="89">
      <t>トイ</t>
    </rPh>
    <rPh sb="93" eb="95">
      <t>センタク</t>
    </rPh>
    <rPh sb="97" eb="99">
      <t>バアイ</t>
    </rPh>
    <rPh sb="99" eb="101">
      <t>カイトウ</t>
    </rPh>
    <phoneticPr fontId="20"/>
  </si>
  <si>
    <t>（これまで在宅患者に対してオンライン診療等を実施していない旨、今後在宅患者に対しオンライン診療等を実施したい旨を記載）</t>
    <rPh sb="5" eb="7">
      <t>ザイタク</t>
    </rPh>
    <rPh sb="7" eb="9">
      <t>カンジャ</t>
    </rPh>
    <rPh sb="10" eb="11">
      <t>タイ</t>
    </rPh>
    <rPh sb="18" eb="20">
      <t>シンリョウ</t>
    </rPh>
    <rPh sb="20" eb="21">
      <t>トウ</t>
    </rPh>
    <rPh sb="22" eb="24">
      <t>ジッシ</t>
    </rPh>
    <rPh sb="29" eb="30">
      <t>ムネ</t>
    </rPh>
    <rPh sb="31" eb="33">
      <t>コンゴ</t>
    </rPh>
    <rPh sb="33" eb="35">
      <t>ザイタク</t>
    </rPh>
    <rPh sb="35" eb="37">
      <t>カンジャ</t>
    </rPh>
    <rPh sb="38" eb="39">
      <t>タイ</t>
    </rPh>
    <rPh sb="45" eb="47">
      <t>シンリョウ</t>
    </rPh>
    <rPh sb="47" eb="48">
      <t>トウ</t>
    </rPh>
    <rPh sb="49" eb="51">
      <t>ジッシ</t>
    </rPh>
    <rPh sb="54" eb="55">
      <t>ムネ</t>
    </rPh>
    <rPh sb="56" eb="58">
      <t>キサイ</t>
    </rPh>
    <phoneticPr fontId="20"/>
  </si>
  <si>
    <r>
      <t>問６　今後県が調査等を実施した際の送付先（電子メールアドレス</t>
    </r>
    <r>
      <rPr>
        <vertAlign val="superscript"/>
        <sz val="16"/>
        <rFont val="ＭＳ 明朝"/>
        <family val="1"/>
        <charset val="128"/>
      </rPr>
      <t>※</t>
    </r>
    <r>
      <rPr>
        <sz val="16"/>
        <rFont val="ＭＳ 明朝"/>
        <family val="1"/>
        <charset val="128"/>
      </rPr>
      <t>）</t>
    </r>
    <rPh sb="7" eb="9">
      <t>チョウサ</t>
    </rPh>
    <rPh sb="9" eb="10">
      <t>トウ</t>
    </rPh>
    <rPh sb="15" eb="16">
      <t>サイ</t>
    </rPh>
    <rPh sb="21" eb="23">
      <t>デンシ</t>
    </rPh>
    <phoneticPr fontId="20"/>
  </si>
  <si>
    <t>※可能であれば、担当者個人ではなく、複数人で共有しているアドレスを記載してください。</t>
    <rPh sb="8" eb="11">
      <t>タントウシャ</t>
    </rPh>
    <rPh sb="11" eb="13">
      <t>コジン</t>
    </rPh>
    <rPh sb="18" eb="20">
      <t>フクスウ</t>
    </rPh>
    <rPh sb="20" eb="21">
      <t>ニン</t>
    </rPh>
    <rPh sb="22" eb="24">
      <t>キョウユウ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</si>
</sst>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4">
    <font>
      <sz val="11"/>
      <name val="ＭＳ Ｐゴシック"/>
      <family val="3"/>
      <charset val="128"/>
    </font>
    <font>
      <sz val="6"/>
      <name val="ＭＳ Ｐゴシック"/>
      <family val="3"/>
      <charset val="128"/>
    </font>
    <font>
      <sz val="10"/>
      <name val="ＭＳ Ｐゴシック"/>
      <family val="3"/>
      <charset val="128"/>
    </font>
    <font>
      <sz val="14"/>
      <name val="ＭＳ ゴシック"/>
      <family val="3"/>
      <charset val="128"/>
    </font>
    <font>
      <sz val="9"/>
      <name val="ＭＳ Ｐゴシック"/>
      <family val="3"/>
      <charset val="128"/>
    </font>
    <font>
      <sz val="11"/>
      <name val="ＭＳ Ｐゴシック"/>
      <family val="3"/>
      <charset val="128"/>
    </font>
    <font>
      <sz val="11"/>
      <name val="ＭＳ ゴシック"/>
      <family val="3"/>
      <charset val="128"/>
    </font>
    <font>
      <sz val="12"/>
      <name val="ＭＳ 明朝"/>
      <family val="1"/>
      <charset val="128"/>
    </font>
    <font>
      <sz val="10"/>
      <name val="ＭＳ 明朝"/>
      <family val="1"/>
      <charset val="128"/>
    </font>
    <font>
      <sz val="6"/>
      <name val="ＭＳ 明朝"/>
      <family val="1"/>
      <charset val="128"/>
    </font>
    <font>
      <sz val="10"/>
      <name val="ＭＳ Ｐ明朝"/>
      <family val="1"/>
      <charset val="128"/>
    </font>
    <font>
      <sz val="12"/>
      <name val="ＭＳ ゴシック"/>
      <family val="3"/>
      <charset val="128"/>
    </font>
    <font>
      <sz val="10"/>
      <name val="ＭＳ ゴシック"/>
      <family val="3"/>
      <charset val="128"/>
    </font>
    <font>
      <sz val="11"/>
      <name val="ＭＳ 明朝"/>
      <family val="1"/>
      <charset val="128"/>
    </font>
    <font>
      <sz val="10"/>
      <color rgb="FFFF0000"/>
      <name val="ＭＳ 明朝"/>
      <family val="1"/>
      <charset val="128"/>
    </font>
    <font>
      <sz val="10.5"/>
      <name val="ＭＳ 明朝"/>
      <family val="1"/>
      <charset val="128"/>
    </font>
    <font>
      <sz val="9"/>
      <name val="ＭＳ 明朝"/>
      <family val="1"/>
      <charset val="128"/>
    </font>
    <font>
      <u/>
      <sz val="12"/>
      <name val="ＭＳ 明朝"/>
      <family val="1"/>
      <charset val="128"/>
    </font>
    <font>
      <sz val="20"/>
      <name val="ＭＳ 明朝"/>
      <family val="1"/>
      <charset val="128"/>
    </font>
    <font>
      <sz val="16"/>
      <name val="ＭＳ ゴシック"/>
      <family val="3"/>
      <charset val="128"/>
    </font>
    <font>
      <sz val="6"/>
      <name val="ＭＳ 明朝"/>
      <family val="2"/>
      <charset val="128"/>
    </font>
    <font>
      <sz val="16"/>
      <name val="ＭＳ 明朝"/>
      <family val="1"/>
      <charset val="128"/>
    </font>
    <font>
      <u/>
      <sz val="16"/>
      <name val="ＭＳ 明朝"/>
      <family val="1"/>
      <charset val="128"/>
    </font>
    <font>
      <vertAlign val="superscript"/>
      <sz val="16"/>
      <name val="ＭＳ 明朝"/>
      <family val="1"/>
      <charset val="128"/>
    </font>
  </fonts>
  <fills count="3">
    <fill>
      <patternFill patternType="none"/>
    </fill>
    <fill>
      <patternFill patternType="gray125"/>
    </fill>
    <fill>
      <patternFill patternType="solid">
        <fgColor theme="4" tint="0.79998168889431442"/>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38" fontId="5" fillId="0" borderId="0" applyFont="0" applyFill="0" applyBorder="0" applyAlignment="0" applyProtection="0"/>
    <xf numFmtId="38" fontId="5" fillId="0" borderId="0" applyFont="0" applyFill="0" applyBorder="0" applyAlignment="0" applyProtection="0">
      <alignment vertical="center"/>
    </xf>
    <xf numFmtId="0" fontId="7" fillId="0" borderId="0">
      <alignment vertical="center"/>
    </xf>
    <xf numFmtId="0" fontId="5" fillId="0" borderId="0"/>
    <xf numFmtId="0" fontId="5" fillId="0" borderId="0"/>
    <xf numFmtId="38" fontId="7" fillId="0" borderId="0" applyFont="0" applyFill="0" applyBorder="0" applyAlignment="0" applyProtection="0">
      <alignment vertical="center"/>
    </xf>
  </cellStyleXfs>
  <cellXfs count="232">
    <xf numFmtId="0" fontId="0" fillId="0" borderId="0" xfId="0"/>
    <xf numFmtId="0" fontId="2" fillId="0" borderId="0" xfId="0" applyFont="1"/>
    <xf numFmtId="0" fontId="2" fillId="0" borderId="1" xfId="0" applyFont="1" applyBorder="1"/>
    <xf numFmtId="0" fontId="2" fillId="0" borderId="0" xfId="0" applyFont="1" applyAlignment="1">
      <alignment horizontal="center"/>
    </xf>
    <xf numFmtId="0" fontId="4" fillId="0" borderId="0" xfId="0" applyFont="1" applyAlignment="1">
      <alignment horizontal="right"/>
    </xf>
    <xf numFmtId="0" fontId="2" fillId="0" borderId="0" xfId="0" applyFont="1" applyBorder="1"/>
    <xf numFmtId="0" fontId="0" fillId="0" borderId="4" xfId="0" applyFont="1" applyBorder="1"/>
    <xf numFmtId="0" fontId="0" fillId="0" borderId="6" xfId="0" applyFont="1" applyBorder="1" applyAlignment="1">
      <alignment horizontal="center"/>
    </xf>
    <xf numFmtId="0" fontId="0" fillId="0" borderId="6" xfId="0" applyFont="1" applyBorder="1" applyAlignment="1"/>
    <xf numFmtId="0" fontId="0" fillId="0" borderId="5" xfId="0" applyFont="1" applyBorder="1" applyAlignment="1">
      <alignment horizontal="right"/>
    </xf>
    <xf numFmtId="0" fontId="0" fillId="0" borderId="0" xfId="0" applyFont="1" applyBorder="1"/>
    <xf numFmtId="0" fontId="0" fillId="0" borderId="0" xfId="0" applyFont="1"/>
    <xf numFmtId="0" fontId="2" fillId="0" borderId="3" xfId="0" applyFont="1" applyBorder="1" applyAlignment="1"/>
    <xf numFmtId="0" fontId="3" fillId="0" borderId="0" xfId="0" applyFont="1" applyAlignment="1">
      <alignment horizontal="center"/>
    </xf>
    <xf numFmtId="0" fontId="0" fillId="0" borderId="6" xfId="0" applyFont="1" applyBorder="1" applyAlignment="1">
      <alignment horizontal="center" vertical="center"/>
    </xf>
    <xf numFmtId="0" fontId="0" fillId="0" borderId="6" xfId="0" applyFont="1" applyFill="1" applyBorder="1" applyAlignment="1">
      <alignment horizontal="center"/>
    </xf>
    <xf numFmtId="38" fontId="0" fillId="0" borderId="7" xfId="2" applyFont="1" applyFill="1" applyBorder="1" applyAlignment="1">
      <alignment horizontal="right" vertical="center"/>
    </xf>
    <xf numFmtId="0" fontId="0" fillId="0" borderId="7" xfId="0" applyFont="1" applyFill="1" applyBorder="1" applyAlignment="1">
      <alignment horizontal="left" vertical="center"/>
    </xf>
    <xf numFmtId="38" fontId="5" fillId="2" borderId="7" xfId="2" applyFont="1" applyFill="1" applyBorder="1" applyAlignment="1">
      <alignment horizontal="right" vertical="center"/>
    </xf>
    <xf numFmtId="0" fontId="0" fillId="2" borderId="7" xfId="2" applyNumberFormat="1" applyFont="1" applyFill="1" applyBorder="1" applyAlignment="1">
      <alignment horizontal="right" vertical="center"/>
    </xf>
    <xf numFmtId="0" fontId="3" fillId="0" borderId="0" xfId="0" applyFont="1" applyAlignment="1">
      <alignment horizontal="center"/>
    </xf>
    <xf numFmtId="0" fontId="6" fillId="0" borderId="0" xfId="0" applyFont="1" applyAlignment="1">
      <alignment vertical="center"/>
    </xf>
    <xf numFmtId="0" fontId="6" fillId="0" borderId="0" xfId="0" applyFont="1" applyAlignment="1">
      <alignment horizontal="distributed" vertical="center" justifyLastLine="1"/>
    </xf>
    <xf numFmtId="0" fontId="6" fillId="0" borderId="0" xfId="0" applyFont="1" applyFill="1" applyAlignment="1">
      <alignment horizontal="left" vertical="center"/>
    </xf>
    <xf numFmtId="0" fontId="6" fillId="0" borderId="0" xfId="0" applyFont="1" applyAlignment="1">
      <alignment horizontal="left" vertical="center"/>
    </xf>
    <xf numFmtId="0" fontId="6" fillId="0" borderId="8" xfId="0" applyFont="1" applyBorder="1" applyAlignment="1">
      <alignment horizontal="distributed" vertical="center" justifyLastLine="1"/>
    </xf>
    <xf numFmtId="0" fontId="6" fillId="0" borderId="9" xfId="0" applyFont="1" applyBorder="1" applyAlignment="1">
      <alignment horizontal="distributed" vertical="center" justifyLastLine="1"/>
    </xf>
    <xf numFmtId="0" fontId="6" fillId="0" borderId="10" xfId="0" applyFont="1" applyBorder="1" applyAlignment="1">
      <alignment horizontal="distributed" vertical="center" justifyLastLine="1"/>
    </xf>
    <xf numFmtId="0" fontId="6" fillId="0" borderId="11" xfId="0" applyFont="1" applyBorder="1" applyAlignment="1">
      <alignment horizontal="distributed" vertical="center" justifyLastLine="1"/>
    </xf>
    <xf numFmtId="0" fontId="6" fillId="0" borderId="12" xfId="0" applyFont="1" applyBorder="1" applyAlignment="1">
      <alignment vertical="center"/>
    </xf>
    <xf numFmtId="38" fontId="6" fillId="0" borderId="6" xfId="1" applyFont="1" applyBorder="1" applyAlignment="1">
      <alignment vertical="center"/>
    </xf>
    <xf numFmtId="38" fontId="6" fillId="0" borderId="1" xfId="1" applyFont="1" applyBorder="1" applyAlignment="1">
      <alignment horizontal="right" vertical="center"/>
    </xf>
    <xf numFmtId="38" fontId="6" fillId="0" borderId="1" xfId="1" applyFont="1" applyFill="1" applyBorder="1" applyAlignment="1">
      <alignment horizontal="right" vertical="center"/>
    </xf>
    <xf numFmtId="38" fontId="6" fillId="0" borderId="13" xfId="1" applyFont="1" applyBorder="1" applyAlignment="1">
      <alignment vertical="center"/>
    </xf>
    <xf numFmtId="0" fontId="6" fillId="2" borderId="12" xfId="0" applyFont="1" applyFill="1" applyBorder="1" applyAlignment="1">
      <alignment vertical="center"/>
    </xf>
    <xf numFmtId="38" fontId="6" fillId="2" borderId="6" xfId="1" applyFont="1" applyFill="1" applyBorder="1" applyAlignment="1">
      <alignment vertical="center"/>
    </xf>
    <xf numFmtId="38" fontId="6" fillId="2" borderId="14" xfId="1" applyFont="1" applyFill="1" applyBorder="1" applyAlignment="1">
      <alignment vertical="center"/>
    </xf>
    <xf numFmtId="38" fontId="6" fillId="0" borderId="14" xfId="1" applyFont="1" applyFill="1" applyBorder="1" applyAlignment="1">
      <alignment vertical="center"/>
    </xf>
    <xf numFmtId="38" fontId="6" fillId="2" borderId="13" xfId="1" applyFont="1" applyFill="1" applyBorder="1" applyAlignment="1">
      <alignment vertical="center"/>
    </xf>
    <xf numFmtId="0" fontId="6" fillId="0" borderId="13" xfId="0" applyFont="1" applyBorder="1" applyAlignment="1">
      <alignment vertical="center"/>
    </xf>
    <xf numFmtId="0" fontId="7" fillId="0" borderId="0" xfId="3" applyAlignment="1">
      <alignment vertical="center"/>
    </xf>
    <xf numFmtId="0" fontId="10" fillId="0" borderId="0" xfId="4" applyFont="1"/>
    <xf numFmtId="0" fontId="3" fillId="0" borderId="0" xfId="4" applyFont="1" applyAlignment="1">
      <alignment vertical="center"/>
    </xf>
    <xf numFmtId="0" fontId="12" fillId="0" borderId="0" xfId="4" applyFont="1" applyAlignment="1">
      <alignment vertical="center"/>
    </xf>
    <xf numFmtId="0" fontId="8" fillId="0" borderId="0" xfId="4" applyFont="1"/>
    <xf numFmtId="0" fontId="8" fillId="0" borderId="0" xfId="4" applyFont="1" applyBorder="1"/>
    <xf numFmtId="0" fontId="8" fillId="0" borderId="3" xfId="4" applyFont="1" applyBorder="1"/>
    <xf numFmtId="0" fontId="8" fillId="0" borderId="3" xfId="5" applyFont="1" applyFill="1" applyBorder="1" applyAlignment="1"/>
    <xf numFmtId="0" fontId="7" fillId="0" borderId="0" xfId="3" applyFont="1">
      <alignment vertical="center"/>
    </xf>
    <xf numFmtId="0" fontId="13" fillId="0" borderId="0" xfId="3" applyFont="1" applyAlignment="1">
      <alignment vertical="center"/>
    </xf>
    <xf numFmtId="0" fontId="8" fillId="0" borderId="7" xfId="3" applyFont="1" applyBorder="1" applyAlignment="1">
      <alignment horizontal="center" vertical="center"/>
    </xf>
    <xf numFmtId="0" fontId="8" fillId="0" borderId="0" xfId="3" applyFont="1" applyAlignment="1">
      <alignment horizontal="center" vertical="center"/>
    </xf>
    <xf numFmtId="0" fontId="8" fillId="0" borderId="14" xfId="3" applyFont="1" applyBorder="1" applyAlignment="1">
      <alignment horizontal="left" vertical="center"/>
    </xf>
    <xf numFmtId="0" fontId="8" fillId="0" borderId="0" xfId="3" applyFont="1" applyBorder="1" applyAlignment="1">
      <alignment vertical="center"/>
    </xf>
    <xf numFmtId="0" fontId="8" fillId="0" borderId="24" xfId="3" applyFont="1" applyBorder="1" applyAlignment="1">
      <alignment vertical="center"/>
    </xf>
    <xf numFmtId="0" fontId="8" fillId="0" borderId="6" xfId="3" applyFont="1" applyBorder="1" applyAlignment="1">
      <alignment horizontal="right" vertical="center"/>
    </xf>
    <xf numFmtId="0" fontId="8" fillId="0" borderId="14" xfId="3" applyFont="1" applyBorder="1" applyAlignment="1">
      <alignment vertical="center"/>
    </xf>
    <xf numFmtId="0" fontId="8" fillId="0" borderId="0" xfId="3" applyFont="1" applyAlignment="1">
      <alignment vertical="center"/>
    </xf>
    <xf numFmtId="38" fontId="8" fillId="0" borderId="6" xfId="6" applyFont="1" applyBorder="1" applyAlignment="1">
      <alignment vertical="center"/>
    </xf>
    <xf numFmtId="176" fontId="8" fillId="0" borderId="24" xfId="3" applyNumberFormat="1" applyFont="1" applyBorder="1" applyAlignment="1">
      <alignment vertical="center"/>
    </xf>
    <xf numFmtId="0" fontId="14" fillId="0" borderId="14" xfId="3" applyFont="1" applyBorder="1" applyAlignment="1">
      <alignment vertical="center"/>
    </xf>
    <xf numFmtId="0" fontId="7" fillId="0" borderId="0" xfId="3" applyFont="1" applyAlignment="1">
      <alignment vertical="center"/>
    </xf>
    <xf numFmtId="0" fontId="7" fillId="0" borderId="14" xfId="3" applyFont="1" applyBorder="1" applyAlignment="1">
      <alignment vertical="center"/>
    </xf>
    <xf numFmtId="38" fontId="8" fillId="0" borderId="7" xfId="6" applyFont="1" applyBorder="1" applyAlignment="1">
      <alignment vertical="center"/>
    </xf>
    <xf numFmtId="0" fontId="8" fillId="0" borderId="21" xfId="3" applyFont="1" applyBorder="1" applyAlignment="1">
      <alignment vertical="center"/>
    </xf>
    <xf numFmtId="0" fontId="8" fillId="0" borderId="22" xfId="3" applyFont="1" applyBorder="1" applyAlignment="1">
      <alignment vertical="center"/>
    </xf>
    <xf numFmtId="0" fontId="8" fillId="0" borderId="23" xfId="3" applyFont="1" applyBorder="1" applyAlignment="1">
      <alignment vertical="center"/>
    </xf>
    <xf numFmtId="38" fontId="7" fillId="0" borderId="0" xfId="6" applyFont="1">
      <alignment vertical="center"/>
    </xf>
    <xf numFmtId="0" fontId="8" fillId="0" borderId="0" xfId="3" applyFont="1">
      <alignment vertical="center"/>
    </xf>
    <xf numFmtId="0" fontId="14" fillId="0" borderId="0" xfId="3" applyFont="1" applyFill="1" applyBorder="1" applyAlignment="1">
      <alignment vertical="center"/>
    </xf>
    <xf numFmtId="0" fontId="14" fillId="0" borderId="0" xfId="3" applyFont="1" applyBorder="1" applyAlignment="1">
      <alignment vertical="center"/>
    </xf>
    <xf numFmtId="0" fontId="8" fillId="0" borderId="22" xfId="3" applyFont="1" applyBorder="1">
      <alignment vertical="center"/>
    </xf>
    <xf numFmtId="0" fontId="8" fillId="0" borderId="0" xfId="3" applyFont="1" applyBorder="1">
      <alignment vertical="center"/>
    </xf>
    <xf numFmtId="38" fontId="8" fillId="0" borderId="7" xfId="6" applyFont="1" applyBorder="1">
      <alignment vertical="center"/>
    </xf>
    <xf numFmtId="0" fontId="7" fillId="0" borderId="1" xfId="3" applyBorder="1">
      <alignment vertical="center"/>
    </xf>
    <xf numFmtId="0" fontId="7" fillId="0" borderId="2" xfId="3" applyBorder="1">
      <alignment vertical="center"/>
    </xf>
    <xf numFmtId="0" fontId="7" fillId="0" borderId="25" xfId="3" applyBorder="1">
      <alignment vertical="center"/>
    </xf>
    <xf numFmtId="0" fontId="7" fillId="0" borderId="0" xfId="3">
      <alignment vertical="center"/>
    </xf>
    <xf numFmtId="177" fontId="7" fillId="0" borderId="0" xfId="0" applyNumberFormat="1" applyFont="1"/>
    <xf numFmtId="177" fontId="7" fillId="0" borderId="0" xfId="0" applyNumberFormat="1" applyFont="1" applyAlignment="1">
      <alignment horizontal="center"/>
    </xf>
    <xf numFmtId="177" fontId="7" fillId="0" borderId="0" xfId="0" applyNumberFormat="1" applyFont="1" applyAlignment="1">
      <alignment horizontal="left"/>
    </xf>
    <xf numFmtId="177" fontId="7" fillId="0" borderId="0" xfId="0" applyNumberFormat="1" applyFont="1" applyAlignment="1">
      <alignment horizontal="right"/>
    </xf>
    <xf numFmtId="177" fontId="15" fillId="0" borderId="0" xfId="0" applyNumberFormat="1" applyFont="1" applyAlignment="1"/>
    <xf numFmtId="177" fontId="7" fillId="0" borderId="0" xfId="0" applyNumberFormat="1" applyFont="1" applyAlignment="1"/>
    <xf numFmtId="177" fontId="15" fillId="0" borderId="0" xfId="0" applyNumberFormat="1" applyFont="1"/>
    <xf numFmtId="177" fontId="13" fillId="0" borderId="0" xfId="0" applyNumberFormat="1" applyFont="1"/>
    <xf numFmtId="177" fontId="13" fillId="0" borderId="0" xfId="0" applyNumberFormat="1" applyFont="1" applyAlignment="1">
      <alignment horizontal="right"/>
    </xf>
    <xf numFmtId="177" fontId="7" fillId="0" borderId="0" xfId="0" applyNumberFormat="1" applyFont="1" applyBorder="1"/>
    <xf numFmtId="177" fontId="7" fillId="0" borderId="0" xfId="0" applyNumberFormat="1" applyFont="1" applyBorder="1" applyAlignment="1">
      <alignment horizontal="center"/>
    </xf>
    <xf numFmtId="177" fontId="7" fillId="0" borderId="0" xfId="1" applyNumberFormat="1" applyFont="1" applyBorder="1"/>
    <xf numFmtId="177" fontId="7" fillId="0" borderId="26" xfId="0" applyNumberFormat="1" applyFont="1" applyBorder="1"/>
    <xf numFmtId="177" fontId="7" fillId="0" borderId="27" xfId="0" applyNumberFormat="1" applyFont="1" applyBorder="1"/>
    <xf numFmtId="38" fontId="7" fillId="0" borderId="21" xfId="1" applyFont="1" applyBorder="1"/>
    <xf numFmtId="177" fontId="7" fillId="0" borderId="7" xfId="0" applyNumberFormat="1" applyFont="1" applyBorder="1" applyAlignment="1">
      <alignment horizontal="center"/>
    </xf>
    <xf numFmtId="177" fontId="7" fillId="0" borderId="23" xfId="0" applyNumberFormat="1" applyFont="1" applyBorder="1"/>
    <xf numFmtId="177" fontId="7" fillId="0" borderId="24" xfId="0" applyNumberFormat="1" applyFont="1" applyBorder="1"/>
    <xf numFmtId="177" fontId="7" fillId="0" borderId="14" xfId="0" applyNumberFormat="1" applyFont="1" applyBorder="1"/>
    <xf numFmtId="177" fontId="15" fillId="0" borderId="26" xfId="0" applyNumberFormat="1" applyFont="1" applyBorder="1"/>
    <xf numFmtId="38" fontId="15" fillId="0" borderId="3" xfId="1" applyFont="1" applyBorder="1"/>
    <xf numFmtId="177" fontId="16" fillId="0" borderId="6" xfId="0" applyNumberFormat="1" applyFont="1" applyFill="1" applyBorder="1"/>
    <xf numFmtId="177" fontId="16" fillId="0" borderId="5" xfId="0" applyNumberFormat="1" applyFont="1" applyBorder="1"/>
    <xf numFmtId="177" fontId="15" fillId="0" borderId="24" xfId="0" applyNumberFormat="1" applyFont="1" applyBorder="1"/>
    <xf numFmtId="38" fontId="15" fillId="0" borderId="0" xfId="1" applyFont="1" applyBorder="1"/>
    <xf numFmtId="177" fontId="16" fillId="0" borderId="6" xfId="0" applyNumberFormat="1" applyFont="1" applyBorder="1"/>
    <xf numFmtId="38" fontId="15" fillId="0" borderId="0" xfId="1" applyFont="1" applyBorder="1" applyAlignment="1">
      <alignment shrinkToFit="1"/>
    </xf>
    <xf numFmtId="38" fontId="15" fillId="0" borderId="0" xfId="1" applyFont="1" applyBorder="1" applyAlignment="1">
      <alignment horizontal="right" shrinkToFit="1"/>
    </xf>
    <xf numFmtId="177" fontId="12" fillId="0" borderId="6" xfId="0" applyNumberFormat="1" applyFont="1" applyBorder="1"/>
    <xf numFmtId="38" fontId="15" fillId="0" borderId="0" xfId="1" applyFont="1" applyBorder="1" applyAlignment="1">
      <alignment horizontal="right"/>
    </xf>
    <xf numFmtId="177" fontId="7" fillId="0" borderId="28" xfId="0" applyNumberFormat="1" applyFont="1" applyBorder="1"/>
    <xf numFmtId="177" fontId="7" fillId="0" borderId="1" xfId="0" applyNumberFormat="1" applyFont="1" applyBorder="1"/>
    <xf numFmtId="38" fontId="15" fillId="0" borderId="2" xfId="1" applyFont="1" applyBorder="1"/>
    <xf numFmtId="177" fontId="16" fillId="0" borderId="4" xfId="0" applyNumberFormat="1" applyFont="1" applyBorder="1"/>
    <xf numFmtId="177" fontId="15" fillId="0" borderId="28" xfId="0" applyNumberFormat="1" applyFont="1" applyBorder="1"/>
    <xf numFmtId="177" fontId="7" fillId="0" borderId="21" xfId="0" applyNumberFormat="1" applyFont="1" applyBorder="1" applyAlignment="1">
      <alignment horizontal="center"/>
    </xf>
    <xf numFmtId="177" fontId="7" fillId="0" borderId="21" xfId="0" applyNumberFormat="1" applyFont="1" applyBorder="1" applyAlignment="1">
      <alignment horizontal="center"/>
    </xf>
    <xf numFmtId="177" fontId="7" fillId="0" borderId="23" xfId="0" applyNumberFormat="1" applyFont="1" applyBorder="1" applyAlignment="1">
      <alignment horizontal="center"/>
    </xf>
    <xf numFmtId="177" fontId="7" fillId="0" borderId="7" xfId="0" applyNumberFormat="1" applyFont="1" applyBorder="1" applyAlignment="1">
      <alignment horizontal="center"/>
    </xf>
    <xf numFmtId="177" fontId="17" fillId="0" borderId="0" xfId="0" applyNumberFormat="1" applyFont="1" applyAlignment="1">
      <alignment vertical="top"/>
    </xf>
    <xf numFmtId="177" fontId="18" fillId="0" borderId="0" xfId="0" applyNumberFormat="1" applyFont="1" applyAlignment="1">
      <alignment horizontal="center"/>
    </xf>
    <xf numFmtId="0" fontId="0" fillId="0" borderId="6" xfId="0" applyFont="1" applyBorder="1" applyAlignment="1">
      <alignment horizontal="right"/>
    </xf>
    <xf numFmtId="38" fontId="0" fillId="0" borderId="21" xfId="2" applyFont="1" applyFill="1" applyBorder="1" applyAlignment="1">
      <alignment horizontal="right" vertical="center"/>
    </xf>
    <xf numFmtId="38" fontId="5" fillId="2" borderId="29" xfId="2" applyFont="1" applyFill="1" applyBorder="1" applyAlignment="1">
      <alignment horizontal="right" vertical="center"/>
    </xf>
    <xf numFmtId="38" fontId="0" fillId="0" borderId="23" xfId="2" applyFont="1" applyFill="1" applyBorder="1" applyAlignment="1">
      <alignment horizontal="right" vertical="center"/>
    </xf>
    <xf numFmtId="0" fontId="0" fillId="2" borderId="29" xfId="2" applyNumberFormat="1" applyFont="1" applyFill="1" applyBorder="1" applyAlignment="1">
      <alignment horizontal="right" vertical="center"/>
    </xf>
    <xf numFmtId="0" fontId="6" fillId="0" borderId="7" xfId="0" applyFont="1" applyBorder="1" applyAlignment="1">
      <alignment horizontal="distributed" vertical="center" justifyLastLine="1"/>
    </xf>
    <xf numFmtId="0" fontId="6" fillId="0" borderId="21" xfId="0" applyFont="1" applyBorder="1" applyAlignment="1">
      <alignment horizontal="distributed" vertical="center" justifyLastLine="1"/>
    </xf>
    <xf numFmtId="0" fontId="6" fillId="0" borderId="23" xfId="0" applyFont="1" applyBorder="1" applyAlignment="1">
      <alignment horizontal="distributed" vertical="center" justifyLastLine="1"/>
    </xf>
    <xf numFmtId="0" fontId="6" fillId="0" borderId="6" xfId="0" applyFont="1" applyBorder="1" applyAlignment="1">
      <alignment vertical="center"/>
    </xf>
    <xf numFmtId="38" fontId="6" fillId="0" borderId="24" xfId="1" applyFont="1" applyBorder="1" applyAlignment="1">
      <alignment vertical="center"/>
    </xf>
    <xf numFmtId="0" fontId="6" fillId="2" borderId="6" xfId="0" applyFont="1" applyFill="1" applyBorder="1" applyAlignment="1">
      <alignment vertical="center"/>
    </xf>
    <xf numFmtId="38" fontId="6" fillId="2" borderId="24" xfId="1" applyFont="1" applyFill="1" applyBorder="1" applyAlignment="1">
      <alignment vertical="center"/>
    </xf>
    <xf numFmtId="0" fontId="6" fillId="0" borderId="0" xfId="0" applyFont="1" applyBorder="1" applyAlignment="1">
      <alignment vertical="center"/>
    </xf>
    <xf numFmtId="38" fontId="8" fillId="0" borderId="24" xfId="1" applyFont="1" applyBorder="1" applyAlignment="1">
      <alignment vertical="center"/>
    </xf>
    <xf numFmtId="0" fontId="8" fillId="0" borderId="0" xfId="3" applyFont="1" applyBorder="1" applyAlignment="1">
      <alignment vertical="center" wrapText="1"/>
    </xf>
    <xf numFmtId="38" fontId="8" fillId="0" borderId="24" xfId="2" applyFont="1" applyBorder="1" applyAlignment="1">
      <alignment vertical="center"/>
    </xf>
    <xf numFmtId="0" fontId="7" fillId="0" borderId="24" xfId="3" applyBorder="1" applyAlignment="1">
      <alignment vertical="center"/>
    </xf>
    <xf numFmtId="0" fontId="7" fillId="0" borderId="14" xfId="3" applyBorder="1" applyAlignment="1">
      <alignment vertical="center"/>
    </xf>
    <xf numFmtId="177" fontId="16" fillId="0" borderId="4" xfId="0" applyNumberFormat="1" applyFont="1" applyBorder="1" applyAlignment="1"/>
    <xf numFmtId="38" fontId="15" fillId="0" borderId="2" xfId="1" applyFont="1" applyBorder="1" applyAlignment="1"/>
    <xf numFmtId="177" fontId="16" fillId="0" borderId="6" xfId="0" applyNumberFormat="1" applyFont="1" applyBorder="1" applyAlignment="1"/>
    <xf numFmtId="38" fontId="15" fillId="0" borderId="0" xfId="1" applyFont="1" applyBorder="1" applyAlignment="1"/>
    <xf numFmtId="177" fontId="12" fillId="0" borderId="6" xfId="0" applyNumberFormat="1" applyFont="1" applyBorder="1" applyAlignment="1"/>
    <xf numFmtId="177" fontId="16" fillId="0" borderId="6" xfId="0" applyNumberFormat="1" applyFont="1" applyFill="1" applyBorder="1" applyAlignment="1"/>
    <xf numFmtId="38" fontId="15" fillId="0" borderId="3" xfId="1" applyFont="1" applyBorder="1" applyAlignment="1"/>
    <xf numFmtId="177" fontId="16" fillId="0" borderId="6" xfId="0" applyNumberFormat="1" applyFont="1" applyBorder="1" applyAlignment="1">
      <alignment wrapText="1"/>
    </xf>
    <xf numFmtId="38" fontId="7" fillId="0" borderId="24" xfId="2" applyFont="1" applyBorder="1" applyAlignment="1">
      <alignment vertical="center"/>
    </xf>
    <xf numFmtId="38" fontId="8" fillId="0" borderId="6" xfId="2" applyFont="1" applyBorder="1" applyAlignment="1">
      <alignment vertical="center"/>
    </xf>
    <xf numFmtId="0" fontId="19" fillId="0" borderId="0" xfId="3" applyFont="1" applyAlignment="1">
      <alignment horizontal="center" vertical="center" shrinkToFit="1"/>
    </xf>
    <xf numFmtId="0" fontId="13" fillId="0" borderId="0" xfId="3" applyFont="1">
      <alignment vertical="center"/>
    </xf>
    <xf numFmtId="0" fontId="3" fillId="0" borderId="0" xfId="0" applyFont="1" applyAlignment="1">
      <alignment horizontal="center"/>
    </xf>
    <xf numFmtId="0" fontId="0" fillId="0" borderId="6" xfId="0" applyFont="1" applyBorder="1" applyAlignment="1">
      <alignment horizontal="center" vertical="top" wrapText="1"/>
    </xf>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2" fillId="2" borderId="3" xfId="0" applyFont="1" applyFill="1" applyBorder="1" applyAlignment="1">
      <alignment horizontal="left"/>
    </xf>
    <xf numFmtId="0" fontId="0" fillId="0" borderId="0" xfId="0" applyFont="1" applyBorder="1" applyAlignment="1">
      <alignment horizontal="left" vertical="center" wrapText="1"/>
    </xf>
    <xf numFmtId="38" fontId="6" fillId="0" borderId="4" xfId="1" applyFont="1" applyBorder="1" applyAlignment="1">
      <alignment horizontal="center" vertical="center"/>
    </xf>
    <xf numFmtId="38" fontId="6" fillId="0" borderId="18" xfId="1" applyFont="1" applyBorder="1" applyAlignment="1">
      <alignment horizontal="center" vertical="center"/>
    </xf>
    <xf numFmtId="38" fontId="6" fillId="0" borderId="16" xfId="1" applyFont="1" applyBorder="1" applyAlignment="1">
      <alignment horizontal="center" vertical="center"/>
    </xf>
    <xf numFmtId="38" fontId="6" fillId="0" borderId="20" xfId="1" applyFont="1" applyBorder="1" applyAlignment="1">
      <alignment horizontal="center" vertical="center"/>
    </xf>
    <xf numFmtId="0" fontId="6" fillId="0" borderId="0" xfId="0" applyFont="1" applyAlignment="1">
      <alignment horizontal="distributed" vertical="center" justifyLastLine="1"/>
    </xf>
    <xf numFmtId="0" fontId="6" fillId="2" borderId="0" xfId="0" applyFont="1" applyFill="1" applyAlignment="1">
      <alignment horizontal="left" vertical="center"/>
    </xf>
    <xf numFmtId="0" fontId="6" fillId="2" borderId="0" xfId="0" applyFont="1" applyFill="1" applyAlignment="1">
      <alignment horizontal="center" vertical="center"/>
    </xf>
    <xf numFmtId="38" fontId="6" fillId="0" borderId="4" xfId="1" applyFont="1" applyFill="1" applyBorder="1" applyAlignment="1">
      <alignment vertical="center"/>
    </xf>
    <xf numFmtId="38" fontId="6" fillId="0" borderId="18" xfId="1" applyFont="1" applyFill="1" applyBorder="1" applyAlignment="1">
      <alignment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38" fontId="6" fillId="0" borderId="1" xfId="1" applyFont="1" applyBorder="1" applyAlignment="1">
      <alignment horizontal="center" vertical="center"/>
    </xf>
    <xf numFmtId="38" fontId="6" fillId="0" borderId="19" xfId="1"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38" fontId="6" fillId="0" borderId="5" xfId="1" applyFont="1" applyBorder="1" applyAlignment="1">
      <alignment horizontal="center" vertical="center"/>
    </xf>
    <xf numFmtId="38" fontId="6" fillId="0" borderId="27" xfId="1" applyFont="1" applyBorder="1" applyAlignment="1">
      <alignment horizontal="center" vertical="center"/>
    </xf>
    <xf numFmtId="38" fontId="6" fillId="0" borderId="5" xfId="1" applyFont="1" applyFill="1" applyBorder="1" applyAlignment="1">
      <alignment vertical="center"/>
    </xf>
    <xf numFmtId="0" fontId="8" fillId="0" borderId="21" xfId="3" applyFont="1" applyBorder="1" applyAlignment="1">
      <alignment horizontal="center" vertical="center"/>
    </xf>
    <xf numFmtId="0" fontId="7" fillId="0" borderId="22" xfId="3" applyFont="1" applyBorder="1">
      <alignment vertical="center"/>
    </xf>
    <xf numFmtId="0" fontId="8" fillId="0" borderId="22" xfId="3" applyFont="1" applyBorder="1" applyAlignment="1">
      <alignment horizontal="center" vertical="center"/>
    </xf>
    <xf numFmtId="0" fontId="8" fillId="0" borderId="0" xfId="3" applyFont="1" applyAlignment="1">
      <alignment vertical="center"/>
    </xf>
    <xf numFmtId="0" fontId="7" fillId="0" borderId="0" xfId="3" applyAlignment="1">
      <alignment vertical="center"/>
    </xf>
    <xf numFmtId="0" fontId="11" fillId="0" borderId="0" xfId="4" applyFont="1" applyAlignment="1">
      <alignment horizontal="center" vertical="center"/>
    </xf>
    <xf numFmtId="0" fontId="8" fillId="0" borderId="23" xfId="3" applyFont="1" applyBorder="1" applyAlignment="1">
      <alignment horizontal="center" vertical="center"/>
    </xf>
    <xf numFmtId="0" fontId="8" fillId="0" borderId="0" xfId="3" applyFont="1" applyBorder="1" applyAlignment="1">
      <alignment horizontal="center" vertical="center"/>
    </xf>
    <xf numFmtId="0" fontId="7" fillId="0" borderId="0" xfId="3" applyFont="1" applyBorder="1">
      <alignment vertical="center"/>
    </xf>
    <xf numFmtId="177" fontId="7" fillId="0" borderId="1" xfId="0" applyNumberFormat="1" applyFont="1" applyBorder="1" applyAlignment="1">
      <alignment horizontal="center" vertical="center"/>
    </xf>
    <xf numFmtId="177" fontId="7" fillId="0" borderId="28" xfId="0" applyNumberFormat="1" applyFont="1" applyBorder="1" applyAlignment="1">
      <alignment horizontal="center" vertical="center"/>
    </xf>
    <xf numFmtId="177" fontId="7" fillId="0" borderId="27" xfId="0" applyNumberFormat="1" applyFont="1" applyBorder="1" applyAlignment="1">
      <alignment horizontal="center" vertical="center"/>
    </xf>
    <xf numFmtId="177" fontId="7" fillId="0" borderId="26" xfId="0" applyNumberFormat="1" applyFont="1" applyBorder="1" applyAlignment="1">
      <alignment horizontal="center" vertical="center"/>
    </xf>
    <xf numFmtId="177" fontId="7" fillId="0" borderId="0" xfId="0" applyNumberFormat="1" applyFont="1" applyAlignment="1">
      <alignment horizontal="left" vertical="center"/>
    </xf>
    <xf numFmtId="177" fontId="18" fillId="0" borderId="0" xfId="0" applyNumberFormat="1" applyFont="1" applyAlignment="1">
      <alignment horizontal="center" vertical="center"/>
    </xf>
    <xf numFmtId="177" fontId="7" fillId="0" borderId="21" xfId="0" applyNumberFormat="1" applyFont="1" applyBorder="1" applyAlignment="1">
      <alignment horizontal="center"/>
    </xf>
    <xf numFmtId="177" fontId="7" fillId="0" borderId="23" xfId="0" applyNumberFormat="1" applyFont="1" applyBorder="1" applyAlignment="1">
      <alignment horizontal="center"/>
    </xf>
    <xf numFmtId="177" fontId="7" fillId="0" borderId="7" xfId="0" applyNumberFormat="1" applyFont="1" applyBorder="1" applyAlignment="1">
      <alignment horizontal="center"/>
    </xf>
    <xf numFmtId="177" fontId="7" fillId="0" borderId="22" xfId="0" applyNumberFormat="1" applyFont="1" applyBorder="1" applyAlignment="1">
      <alignment horizontal="center"/>
    </xf>
    <xf numFmtId="0" fontId="19" fillId="0" borderId="0" xfId="3" applyFont="1" applyAlignment="1">
      <alignment horizontal="center" vertical="center" shrinkToFit="1"/>
    </xf>
    <xf numFmtId="0" fontId="21" fillId="0" borderId="0" xfId="3" applyFont="1" applyAlignment="1">
      <alignment vertical="center"/>
    </xf>
    <xf numFmtId="0" fontId="21" fillId="0" borderId="0" xfId="3" applyFont="1">
      <alignment vertical="center"/>
    </xf>
    <xf numFmtId="0" fontId="21" fillId="0" borderId="0" xfId="3" applyFont="1" applyAlignment="1">
      <alignment vertical="center"/>
    </xf>
    <xf numFmtId="0" fontId="21" fillId="0" borderId="0" xfId="3" applyFont="1" applyAlignment="1">
      <alignment horizontal="center" vertical="center" shrinkToFit="1"/>
    </xf>
    <xf numFmtId="0" fontId="21" fillId="0" borderId="0" xfId="3" applyFont="1" applyAlignment="1">
      <alignment horizontal="right" vertical="center" shrinkToFit="1"/>
    </xf>
    <xf numFmtId="0" fontId="21" fillId="0" borderId="0" xfId="3" applyFont="1" applyBorder="1" applyAlignment="1"/>
    <xf numFmtId="0" fontId="22" fillId="0" borderId="0" xfId="3" applyFont="1" applyBorder="1" applyAlignment="1"/>
    <xf numFmtId="0" fontId="22" fillId="0" borderId="0" xfId="3" applyFont="1" applyBorder="1">
      <alignment vertical="center"/>
    </xf>
    <xf numFmtId="0" fontId="21" fillId="0" borderId="3" xfId="3" applyFont="1" applyBorder="1" applyAlignment="1"/>
    <xf numFmtId="0" fontId="22" fillId="0" borderId="3" xfId="3" applyFont="1" applyBorder="1" applyAlignment="1"/>
    <xf numFmtId="0" fontId="22" fillId="0" borderId="3" xfId="3" applyFont="1" applyBorder="1">
      <alignment vertical="center"/>
    </xf>
    <xf numFmtId="0" fontId="22" fillId="0" borderId="0" xfId="3" applyFont="1" applyBorder="1" applyAlignment="1">
      <alignment horizontal="center"/>
    </xf>
    <xf numFmtId="0" fontId="21" fillId="0" borderId="0" xfId="3" applyFont="1" applyBorder="1" applyAlignment="1">
      <alignment vertical="center"/>
    </xf>
    <xf numFmtId="0" fontId="21" fillId="0" borderId="0" xfId="3" applyFont="1" applyBorder="1" applyAlignment="1">
      <alignment horizontal="left" vertical="center"/>
    </xf>
    <xf numFmtId="0" fontId="21" fillId="0" borderId="0" xfId="3" applyFont="1" applyBorder="1" applyAlignment="1">
      <alignment horizontal="left" vertical="center"/>
    </xf>
    <xf numFmtId="0" fontId="21" fillId="0" borderId="0" xfId="3" applyFont="1" applyBorder="1" applyAlignment="1">
      <alignment horizontal="left" vertical="center" wrapText="1"/>
    </xf>
    <xf numFmtId="0" fontId="21" fillId="0" borderId="0" xfId="3" applyFont="1" applyBorder="1" applyAlignment="1">
      <alignment horizontal="left" vertical="center" wrapText="1"/>
    </xf>
    <xf numFmtId="0" fontId="21" fillId="0" borderId="1" xfId="3" applyFont="1" applyBorder="1" applyAlignment="1">
      <alignment horizontal="left" vertical="top" wrapText="1"/>
    </xf>
    <xf numFmtId="0" fontId="21" fillId="0" borderId="2" xfId="3" applyFont="1" applyBorder="1" applyAlignment="1">
      <alignment horizontal="left" vertical="top" wrapText="1"/>
    </xf>
    <xf numFmtId="0" fontId="21" fillId="0" borderId="28" xfId="3" applyFont="1" applyBorder="1" applyAlignment="1">
      <alignment horizontal="left" vertical="top" wrapText="1"/>
    </xf>
    <xf numFmtId="0" fontId="21" fillId="0" borderId="14" xfId="3" applyFont="1" applyBorder="1" applyAlignment="1">
      <alignment horizontal="left" vertical="top" wrapText="1"/>
    </xf>
    <xf numFmtId="0" fontId="21" fillId="0" borderId="0" xfId="3" applyFont="1" applyBorder="1" applyAlignment="1">
      <alignment horizontal="left" vertical="top" wrapText="1"/>
    </xf>
    <xf numFmtId="0" fontId="21" fillId="0" borderId="24" xfId="3" applyFont="1" applyBorder="1" applyAlignment="1">
      <alignment horizontal="left" vertical="top" wrapText="1"/>
    </xf>
    <xf numFmtId="0" fontId="21" fillId="0" borderId="27" xfId="3" applyFont="1" applyBorder="1" applyAlignment="1">
      <alignment horizontal="left" vertical="top" wrapText="1"/>
    </xf>
    <xf numFmtId="0" fontId="21" fillId="0" borderId="3" xfId="3" applyFont="1" applyBorder="1" applyAlignment="1">
      <alignment horizontal="left" vertical="top" wrapText="1"/>
    </xf>
    <xf numFmtId="0" fontId="21" fillId="0" borderId="26" xfId="3" applyFont="1" applyBorder="1" applyAlignment="1">
      <alignment horizontal="left" vertical="top" wrapText="1"/>
    </xf>
    <xf numFmtId="0" fontId="21" fillId="0" borderId="0" xfId="3" applyFont="1" applyBorder="1" applyAlignment="1">
      <alignment horizontal="left" vertical="top" wrapText="1"/>
    </xf>
    <xf numFmtId="0" fontId="21" fillId="0" borderId="0" xfId="3" applyFont="1" applyAlignment="1"/>
    <xf numFmtId="0" fontId="13" fillId="0" borderId="0" xfId="3" applyFont="1" applyAlignment="1"/>
    <xf numFmtId="0" fontId="21" fillId="0" borderId="1" xfId="3" applyFont="1" applyBorder="1" applyAlignment="1">
      <alignment horizontal="center" vertical="center"/>
    </xf>
    <xf numFmtId="0" fontId="21" fillId="0" borderId="2" xfId="3" applyFont="1" applyBorder="1" applyAlignment="1">
      <alignment horizontal="center" vertical="center"/>
    </xf>
    <xf numFmtId="0" fontId="21" fillId="0" borderId="28" xfId="3" applyFont="1" applyBorder="1" applyAlignment="1">
      <alignment horizontal="center" vertical="center"/>
    </xf>
    <xf numFmtId="0" fontId="21" fillId="0" borderId="14" xfId="3" applyFont="1" applyBorder="1" applyAlignment="1">
      <alignment horizontal="center" vertical="center"/>
    </xf>
    <xf numFmtId="0" fontId="21" fillId="0" borderId="0" xfId="3" applyFont="1" applyBorder="1" applyAlignment="1">
      <alignment horizontal="center" vertical="center"/>
    </xf>
    <xf numFmtId="0" fontId="21" fillId="0" borderId="24" xfId="3" applyFont="1" applyBorder="1" applyAlignment="1">
      <alignment horizontal="center" vertical="center"/>
    </xf>
    <xf numFmtId="0" fontId="21" fillId="0" borderId="27" xfId="3" applyFont="1" applyBorder="1" applyAlignment="1">
      <alignment horizontal="center" vertical="center"/>
    </xf>
    <xf numFmtId="0" fontId="21" fillId="0" borderId="3" xfId="3" applyFont="1" applyBorder="1" applyAlignment="1">
      <alignment horizontal="center" vertical="center"/>
    </xf>
    <xf numFmtId="0" fontId="21" fillId="0" borderId="26" xfId="3" applyFont="1" applyBorder="1" applyAlignment="1">
      <alignment horizontal="center" vertical="center"/>
    </xf>
    <xf numFmtId="0" fontId="21" fillId="0" borderId="0" xfId="3" applyFont="1" applyBorder="1">
      <alignment vertical="center"/>
    </xf>
  </cellXfs>
  <cellStyles count="7">
    <cellStyle name="桁区切り" xfId="2" builtinId="6"/>
    <cellStyle name="桁区切り 2" xfId="1"/>
    <cellStyle name="桁区切り 3" xfId="6"/>
    <cellStyle name="標準" xfId="0" builtinId="0"/>
    <cellStyle name="標準 2" xfId="3"/>
    <cellStyle name="標準_◆【別紙1-1、1-2】計画書" xfId="5"/>
    <cellStyle name="標準_◆【別紙様式5】分娩手当所要額"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947531</xdr:colOff>
      <xdr:row>17</xdr:row>
      <xdr:rowOff>139149</xdr:rowOff>
    </xdr:from>
    <xdr:to>
      <xdr:col>2</xdr:col>
      <xdr:colOff>881270</xdr:colOff>
      <xdr:row>26</xdr:row>
      <xdr:rowOff>6627</xdr:rowOff>
    </xdr:to>
    <xdr:sp macro="" textlink="">
      <xdr:nvSpPr>
        <xdr:cNvPr id="2" name="四角形吹き出し 1"/>
        <xdr:cNvSpPr/>
      </xdr:nvSpPr>
      <xdr:spPr>
        <a:xfrm>
          <a:off x="947531" y="3631097"/>
          <a:ext cx="3134139" cy="1258956"/>
        </a:xfrm>
        <a:prstGeom prst="wedgeRectCallout">
          <a:avLst>
            <a:gd name="adj1" fmla="val 47702"/>
            <a:gd name="adj2" fmla="val -99108"/>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b="1">
              <a:latin typeface="メイリオ" panose="020B0604030504040204" pitchFamily="50" charset="-128"/>
              <a:ea typeface="メイリオ" panose="020B0604030504040204" pitchFamily="50" charset="-128"/>
            </a:rPr>
            <a:t>補助対象</a:t>
          </a:r>
          <a:r>
            <a:rPr kumimoji="1" lang="en-US" altLang="ja-JP" sz="1100" b="1" baseline="30000">
              <a:latin typeface="メイリオ" panose="020B0604030504040204" pitchFamily="50" charset="-128"/>
              <a:ea typeface="メイリオ" panose="020B0604030504040204" pitchFamily="50" charset="-128"/>
            </a:rPr>
            <a:t>※</a:t>
          </a:r>
          <a:r>
            <a:rPr kumimoji="1" lang="ja-JP" altLang="en-US" sz="1100" b="1">
              <a:latin typeface="メイリオ" panose="020B0604030504040204" pitchFamily="50" charset="-128"/>
              <a:ea typeface="メイリオ" panose="020B0604030504040204" pitchFamily="50" charset="-128"/>
            </a:rPr>
            <a:t>となる経費の合計額を記入</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b="1">
              <a:latin typeface="メイリオ" panose="020B0604030504040204" pitchFamily="50" charset="-128"/>
              <a:ea typeface="メイリオ" panose="020B0604030504040204" pitchFamily="50" charset="-128"/>
            </a:rPr>
            <a:t>事業計画書（別紙２）の金額の合計と同額</a:t>
          </a:r>
          <a:endParaRPr kumimoji="1" lang="en-US" altLang="ja-JP" sz="1100" b="1">
            <a:latin typeface="メイリオ" panose="020B0604030504040204" pitchFamily="50" charset="-128"/>
            <a:ea typeface="メイリオ" panose="020B0604030504040204" pitchFamily="50" charset="-128"/>
          </a:endParaRPr>
        </a:p>
        <a:p>
          <a:pPr algn="l"/>
          <a:r>
            <a:rPr kumimoji="1" lang="en-US" altLang="ja-JP" sz="1100" b="1">
              <a:latin typeface="メイリオ" panose="020B0604030504040204" pitchFamily="50" charset="-128"/>
              <a:ea typeface="メイリオ" panose="020B0604030504040204" pitchFamily="50" charset="-128"/>
            </a:rPr>
            <a:t>※</a:t>
          </a:r>
          <a:r>
            <a:rPr kumimoji="1" lang="ja-JP" altLang="en-US" sz="1100" b="1">
              <a:latin typeface="メイリオ" panose="020B0604030504040204" pitchFamily="50" charset="-128"/>
              <a:ea typeface="メイリオ" panose="020B0604030504040204" pitchFamily="50" charset="-128"/>
            </a:rPr>
            <a:t>オンライン診療等の専用の情報通信機器、</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b="1">
              <a:latin typeface="メイリオ" panose="020B0604030504040204" pitchFamily="50" charset="-128"/>
              <a:ea typeface="メイリオ" panose="020B0604030504040204" pitchFamily="50" charset="-128"/>
            </a:rPr>
            <a:t>オンライン診療システム導入に係る初期経費</a:t>
          </a:r>
          <a:endParaRPr kumimoji="1" lang="en-US" altLang="ja-JP" sz="1100" b="1">
            <a:latin typeface="メイリオ" panose="020B0604030504040204" pitchFamily="50" charset="-128"/>
            <a:ea typeface="メイリオ" panose="020B0604030504040204" pitchFamily="50" charset="-128"/>
          </a:endParaRPr>
        </a:p>
      </xdr:txBody>
    </xdr:sp>
    <xdr:clientData/>
  </xdr:twoCellAnchor>
  <xdr:twoCellAnchor>
    <xdr:from>
      <xdr:col>7</xdr:col>
      <xdr:colOff>311427</xdr:colOff>
      <xdr:row>1</xdr:row>
      <xdr:rowOff>59636</xdr:rowOff>
    </xdr:from>
    <xdr:to>
      <xdr:col>9</xdr:col>
      <xdr:colOff>854765</xdr:colOff>
      <xdr:row>4</xdr:row>
      <xdr:rowOff>45058</xdr:rowOff>
    </xdr:to>
    <xdr:sp macro="" textlink="">
      <xdr:nvSpPr>
        <xdr:cNvPr id="4" name="四角形吹き出し 3"/>
        <xdr:cNvSpPr/>
      </xdr:nvSpPr>
      <xdr:spPr>
        <a:xfrm>
          <a:off x="8579127" y="227276"/>
          <a:ext cx="2570258" cy="549302"/>
        </a:xfrm>
        <a:prstGeom prst="wedgeRectCallout">
          <a:avLst>
            <a:gd name="adj1" fmla="val 526"/>
            <a:gd name="adj2" fmla="val 84658"/>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1100" b="1">
              <a:latin typeface="メイリオ" panose="020B0604030504040204" pitchFamily="50" charset="-128"/>
              <a:ea typeface="メイリオ" panose="020B0604030504040204" pitchFamily="50" charset="-128"/>
            </a:rPr>
            <a:t>補助事業者名（医療機関名）を記入</a:t>
          </a:r>
        </a:p>
      </xdr:txBody>
    </xdr:sp>
    <xdr:clientData/>
  </xdr:twoCellAnchor>
  <xdr:twoCellAnchor>
    <xdr:from>
      <xdr:col>1</xdr:col>
      <xdr:colOff>1007165</xdr:colOff>
      <xdr:row>13</xdr:row>
      <xdr:rowOff>159026</xdr:rowOff>
    </xdr:from>
    <xdr:to>
      <xdr:col>2</xdr:col>
      <xdr:colOff>1007165</xdr:colOff>
      <xdr:row>15</xdr:row>
      <xdr:rowOff>6626</xdr:rowOff>
    </xdr:to>
    <xdr:sp macro="" textlink="">
      <xdr:nvSpPr>
        <xdr:cNvPr id="5" name="正方形/長方形 4"/>
        <xdr:cNvSpPr/>
      </xdr:nvSpPr>
      <xdr:spPr>
        <a:xfrm>
          <a:off x="3194105" y="2315486"/>
          <a:ext cx="1013460" cy="85344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6626</xdr:colOff>
      <xdr:row>5</xdr:row>
      <xdr:rowOff>0</xdr:rowOff>
    </xdr:from>
    <xdr:to>
      <xdr:col>9</xdr:col>
      <xdr:colOff>1000538</xdr:colOff>
      <xdr:row>6</xdr:row>
      <xdr:rowOff>33131</xdr:rowOff>
    </xdr:to>
    <xdr:sp macro="" textlink="">
      <xdr:nvSpPr>
        <xdr:cNvPr id="7" name="正方形/長方形 6"/>
        <xdr:cNvSpPr/>
      </xdr:nvSpPr>
      <xdr:spPr>
        <a:xfrm>
          <a:off x="8274326" y="883920"/>
          <a:ext cx="3020832" cy="223631"/>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112644</xdr:colOff>
      <xdr:row>17</xdr:row>
      <xdr:rowOff>106017</xdr:rowOff>
    </xdr:from>
    <xdr:to>
      <xdr:col>9</xdr:col>
      <xdr:colOff>569846</xdr:colOff>
      <xdr:row>22</xdr:row>
      <xdr:rowOff>72887</xdr:rowOff>
    </xdr:to>
    <xdr:sp macro="" textlink="">
      <xdr:nvSpPr>
        <xdr:cNvPr id="8" name="四角形吹き出し 7"/>
        <xdr:cNvSpPr/>
      </xdr:nvSpPr>
      <xdr:spPr>
        <a:xfrm>
          <a:off x="8380344" y="3618837"/>
          <a:ext cx="2484122" cy="751730"/>
        </a:xfrm>
        <a:prstGeom prst="wedgeRectCallout">
          <a:avLst>
            <a:gd name="adj1" fmla="val 47763"/>
            <a:gd name="adj2" fmla="val -122072"/>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b="1">
              <a:latin typeface="メイリオ" panose="020B0604030504040204" pitchFamily="50" charset="-128"/>
              <a:ea typeface="メイリオ" panose="020B0604030504040204" pitchFamily="50" charset="-128"/>
            </a:rPr>
            <a:t>この額を交付申請書（様式１）の交付申請額に記入</a:t>
          </a:r>
          <a:endParaRPr kumimoji="1" lang="en-US" altLang="ja-JP" sz="1100" b="1">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6</xdr:row>
      <xdr:rowOff>0</xdr:rowOff>
    </xdr:from>
    <xdr:to>
      <xdr:col>8</xdr:col>
      <xdr:colOff>1059180</xdr:colOff>
      <xdr:row>9</xdr:row>
      <xdr:rowOff>68580</xdr:rowOff>
    </xdr:to>
    <xdr:sp macro="" textlink="">
      <xdr:nvSpPr>
        <xdr:cNvPr id="2" name="正方形/長方形 1"/>
        <xdr:cNvSpPr/>
      </xdr:nvSpPr>
      <xdr:spPr>
        <a:xfrm>
          <a:off x="2171700" y="1143000"/>
          <a:ext cx="7551420" cy="121920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0</xdr:colOff>
      <xdr:row>12</xdr:row>
      <xdr:rowOff>0</xdr:rowOff>
    </xdr:from>
    <xdr:to>
      <xdr:col>5</xdr:col>
      <xdr:colOff>1066800</xdr:colOff>
      <xdr:row>22</xdr:row>
      <xdr:rowOff>7620</xdr:rowOff>
    </xdr:to>
    <xdr:sp macro="" textlink="">
      <xdr:nvSpPr>
        <xdr:cNvPr id="3" name="正方形/長方形 2"/>
        <xdr:cNvSpPr/>
      </xdr:nvSpPr>
      <xdr:spPr>
        <a:xfrm>
          <a:off x="60960" y="3040380"/>
          <a:ext cx="6423660" cy="191262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7620</xdr:colOff>
      <xdr:row>12</xdr:row>
      <xdr:rowOff>15240</xdr:rowOff>
    </xdr:from>
    <xdr:to>
      <xdr:col>9</xdr:col>
      <xdr:colOff>0</xdr:colOff>
      <xdr:row>22</xdr:row>
      <xdr:rowOff>15240</xdr:rowOff>
    </xdr:to>
    <xdr:sp macro="" textlink="">
      <xdr:nvSpPr>
        <xdr:cNvPr id="4" name="正方形/長方形 3"/>
        <xdr:cNvSpPr/>
      </xdr:nvSpPr>
      <xdr:spPr>
        <a:xfrm>
          <a:off x="8084820" y="3055620"/>
          <a:ext cx="2377440" cy="190500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25</xdr:row>
      <xdr:rowOff>121920</xdr:rowOff>
    </xdr:from>
    <xdr:to>
      <xdr:col>8</xdr:col>
      <xdr:colOff>876300</xdr:colOff>
      <xdr:row>28</xdr:row>
      <xdr:rowOff>160020</xdr:rowOff>
    </xdr:to>
    <xdr:sp macro="" textlink="">
      <xdr:nvSpPr>
        <xdr:cNvPr id="5" name="四角形吹き出し 4"/>
        <xdr:cNvSpPr/>
      </xdr:nvSpPr>
      <xdr:spPr>
        <a:xfrm>
          <a:off x="4335780" y="5608320"/>
          <a:ext cx="5204460" cy="541020"/>
        </a:xfrm>
        <a:prstGeom prst="wedgeRectCallout">
          <a:avLst>
            <a:gd name="adj1" fmla="val -2966"/>
            <a:gd name="adj2" fmla="val -122112"/>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メイリオ" panose="020B0604030504040204" pitchFamily="50" charset="-128"/>
              <a:ea typeface="メイリオ" panose="020B0604030504040204" pitchFamily="50" charset="-128"/>
              <a:cs typeface="+mn-cs"/>
            </a:rPr>
            <a:t>この額を所要額調書（別紙１）の対象経費の支出予定額（Ｂ）欄に記入</a:t>
          </a:r>
          <a:endParaRPr lang="ja-JP" altLang="ja-JP">
            <a:effectLst/>
            <a:latin typeface="メイリオ" panose="020B0604030504040204" pitchFamily="50" charset="-128"/>
            <a:ea typeface="メイリオ" panose="020B0604030504040204" pitchFamily="50" charset="-128"/>
          </a:endParaRPr>
        </a:p>
        <a:p>
          <a:pPr algn="ctr"/>
          <a:endParaRPr kumimoji="1" lang="ja-JP" altLang="en-US" sz="1100" b="1">
            <a:latin typeface="メイリオ" panose="020B0604030504040204" pitchFamily="50" charset="-128"/>
            <a:ea typeface="メイリオ" panose="020B0604030504040204" pitchFamily="50" charset="-128"/>
          </a:endParaRPr>
        </a:p>
      </xdr:txBody>
    </xdr:sp>
    <xdr:clientData/>
  </xdr:twoCellAnchor>
  <xdr:twoCellAnchor>
    <xdr:from>
      <xdr:col>1</xdr:col>
      <xdr:colOff>38100</xdr:colOff>
      <xdr:row>22</xdr:row>
      <xdr:rowOff>182880</xdr:rowOff>
    </xdr:from>
    <xdr:to>
      <xdr:col>3</xdr:col>
      <xdr:colOff>129540</xdr:colOff>
      <xdr:row>30</xdr:row>
      <xdr:rowOff>106680</xdr:rowOff>
    </xdr:to>
    <xdr:sp macro="" textlink="">
      <xdr:nvSpPr>
        <xdr:cNvPr id="7" name="四角形吹き出し 6"/>
        <xdr:cNvSpPr/>
      </xdr:nvSpPr>
      <xdr:spPr>
        <a:xfrm>
          <a:off x="99060" y="5128260"/>
          <a:ext cx="3947160" cy="1303020"/>
        </a:xfrm>
        <a:prstGeom prst="wedgeRectCallout">
          <a:avLst>
            <a:gd name="adj1" fmla="val 7765"/>
            <a:gd name="adj2" fmla="val -92671"/>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kumimoji="1" lang="ja-JP" altLang="en-US" sz="1100" b="1">
              <a:latin typeface="メイリオ" panose="020B0604030504040204" pitchFamily="50" charset="-128"/>
              <a:ea typeface="メイリオ" panose="020B0604030504040204" pitchFamily="50" charset="-128"/>
            </a:rPr>
            <a:t>初期経費であることがわかるように記入</a:t>
          </a:r>
          <a:endParaRPr kumimoji="1" lang="en-US" altLang="ja-JP" sz="1100" b="1">
            <a:latin typeface="メイリオ" panose="020B0604030504040204" pitchFamily="50" charset="-128"/>
            <a:ea typeface="メイリオ" panose="020B0604030504040204" pitchFamily="50" charset="-128"/>
          </a:endParaRPr>
        </a:p>
        <a:p>
          <a:pPr algn="l"/>
          <a:r>
            <a:rPr kumimoji="1" lang="en-US" altLang="ja-JP" sz="1100" b="1">
              <a:latin typeface="メイリオ" panose="020B0604030504040204" pitchFamily="50" charset="-128"/>
              <a:ea typeface="メイリオ" panose="020B0604030504040204" pitchFamily="50" charset="-128"/>
            </a:rPr>
            <a:t>※</a:t>
          </a:r>
          <a:r>
            <a:rPr kumimoji="1" lang="ja-JP" altLang="en-US" sz="1100" b="1">
              <a:latin typeface="メイリオ" panose="020B0604030504040204" pitchFamily="50" charset="-128"/>
              <a:ea typeface="メイリオ" panose="020B0604030504040204" pitchFamily="50" charset="-128"/>
            </a:rPr>
            <a:t>オンライン診療システムの月額手数料・決済手数料等の経常的な経費は補助対象外です。初期経費のなかに初月の月額手数料等が含まれている場合は除いてください。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6627</xdr:colOff>
      <xdr:row>36</xdr:row>
      <xdr:rowOff>19878</xdr:rowOff>
    </xdr:from>
    <xdr:to>
      <xdr:col>3</xdr:col>
      <xdr:colOff>1152940</xdr:colOff>
      <xdr:row>37</xdr:row>
      <xdr:rowOff>19878</xdr:rowOff>
    </xdr:to>
    <xdr:sp macro="" textlink="">
      <xdr:nvSpPr>
        <xdr:cNvPr id="2" name="正方形/長方形 1"/>
        <xdr:cNvSpPr/>
      </xdr:nvSpPr>
      <xdr:spPr>
        <a:xfrm>
          <a:off x="2605047" y="6253038"/>
          <a:ext cx="1146313" cy="18288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238539</xdr:colOff>
      <xdr:row>39</xdr:row>
      <xdr:rowOff>72887</xdr:rowOff>
    </xdr:from>
    <xdr:to>
      <xdr:col>3</xdr:col>
      <xdr:colOff>337931</xdr:colOff>
      <xdr:row>41</xdr:row>
      <xdr:rowOff>112644</xdr:rowOff>
    </xdr:to>
    <xdr:sp macro="" textlink="">
      <xdr:nvSpPr>
        <xdr:cNvPr id="3" name="四角形吹き出し 2"/>
        <xdr:cNvSpPr/>
      </xdr:nvSpPr>
      <xdr:spPr>
        <a:xfrm>
          <a:off x="238539" y="6824207"/>
          <a:ext cx="2697812" cy="405517"/>
        </a:xfrm>
        <a:prstGeom prst="wedgeRectCallout">
          <a:avLst>
            <a:gd name="adj1" fmla="val 44911"/>
            <a:gd name="adj2" fmla="val -16295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1100" b="1">
              <a:latin typeface="メイリオ" panose="020B0604030504040204" pitchFamily="50" charset="-128"/>
              <a:ea typeface="メイリオ" panose="020B0604030504040204" pitchFamily="50" charset="-128"/>
            </a:rPr>
            <a:t>歳入額と歳出額は同額</a:t>
          </a:r>
        </a:p>
      </xdr:txBody>
    </xdr:sp>
    <xdr:clientData/>
  </xdr:twoCellAnchor>
  <xdr:twoCellAnchor>
    <xdr:from>
      <xdr:col>0</xdr:col>
      <xdr:colOff>0</xdr:colOff>
      <xdr:row>28</xdr:row>
      <xdr:rowOff>165650</xdr:rowOff>
    </xdr:from>
    <xdr:to>
      <xdr:col>4</xdr:col>
      <xdr:colOff>13253</xdr:colOff>
      <xdr:row>34</xdr:row>
      <xdr:rowOff>159026</xdr:rowOff>
    </xdr:to>
    <xdr:sp macro="" textlink="">
      <xdr:nvSpPr>
        <xdr:cNvPr id="4" name="正方形/長方形 3"/>
        <xdr:cNvSpPr/>
      </xdr:nvSpPr>
      <xdr:spPr>
        <a:xfrm>
          <a:off x="0" y="5062328"/>
          <a:ext cx="3776870" cy="987289"/>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172276</xdr:colOff>
      <xdr:row>34</xdr:row>
      <xdr:rowOff>66261</xdr:rowOff>
    </xdr:from>
    <xdr:to>
      <xdr:col>11</xdr:col>
      <xdr:colOff>238537</xdr:colOff>
      <xdr:row>38</xdr:row>
      <xdr:rowOff>79513</xdr:rowOff>
    </xdr:to>
    <xdr:sp macro="" textlink="">
      <xdr:nvSpPr>
        <xdr:cNvPr id="5" name="四角形吹き出し 4"/>
        <xdr:cNvSpPr/>
      </xdr:nvSpPr>
      <xdr:spPr>
        <a:xfrm>
          <a:off x="4545493" y="5956852"/>
          <a:ext cx="3969027" cy="695739"/>
        </a:xfrm>
        <a:prstGeom prst="wedgeRectCallout">
          <a:avLst>
            <a:gd name="adj1" fmla="val -71253"/>
            <a:gd name="adj2" fmla="val -57708"/>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kumimoji="1" lang="ja-JP" altLang="en-US" sz="1100" b="1">
              <a:latin typeface="メイリオ" panose="020B0604030504040204" pitchFamily="50" charset="-128"/>
              <a:ea typeface="メイリオ" panose="020B0604030504040204" pitchFamily="50" charset="-128"/>
            </a:rPr>
            <a:t>自己負担分を記入</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b="1">
              <a:latin typeface="メイリオ" panose="020B0604030504040204" pitchFamily="50" charset="-128"/>
              <a:ea typeface="メイリオ" panose="020B0604030504040204" pitchFamily="50" charset="-128"/>
            </a:rPr>
            <a:t>支出予定額から県補助金や寄付金・その他収入額を除いた額</a:t>
          </a:r>
          <a:endParaRPr kumimoji="1" lang="en-US" altLang="ja-JP" sz="1100" b="1">
            <a:latin typeface="メイリオ" panose="020B0604030504040204" pitchFamily="50" charset="-128"/>
            <a:ea typeface="メイリオ" panose="020B0604030504040204" pitchFamily="50" charset="-128"/>
          </a:endParaRPr>
        </a:p>
        <a:p>
          <a:pPr algn="ctr"/>
          <a:endParaRPr kumimoji="1" lang="ja-JP" altLang="en-US" sz="1100" b="1">
            <a:latin typeface="メイリオ" panose="020B0604030504040204" pitchFamily="50" charset="-128"/>
            <a:ea typeface="メイリオ" panose="020B0604030504040204" pitchFamily="50" charset="-128"/>
          </a:endParaRPr>
        </a:p>
      </xdr:txBody>
    </xdr:sp>
    <xdr:clientData/>
  </xdr:twoCellAnchor>
  <xdr:twoCellAnchor>
    <xdr:from>
      <xdr:col>5</xdr:col>
      <xdr:colOff>212034</xdr:colOff>
      <xdr:row>25</xdr:row>
      <xdr:rowOff>19878</xdr:rowOff>
    </xdr:from>
    <xdr:to>
      <xdr:col>10</xdr:col>
      <xdr:colOff>443947</xdr:colOff>
      <xdr:row>29</xdr:row>
      <xdr:rowOff>91442</xdr:rowOff>
    </xdr:to>
    <xdr:sp macro="" textlink="">
      <xdr:nvSpPr>
        <xdr:cNvPr id="7" name="四角形吹き出し 6"/>
        <xdr:cNvSpPr/>
      </xdr:nvSpPr>
      <xdr:spPr>
        <a:xfrm>
          <a:off x="4585251" y="4359965"/>
          <a:ext cx="3525079" cy="793807"/>
        </a:xfrm>
        <a:prstGeom prst="wedgeRectCallout">
          <a:avLst>
            <a:gd name="adj1" fmla="val -73443"/>
            <a:gd name="adj2" fmla="val 54466"/>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kumimoji="1" lang="ja-JP" altLang="en-US" sz="1100" b="1">
              <a:latin typeface="メイリオ" panose="020B0604030504040204" pitchFamily="50" charset="-128"/>
              <a:ea typeface="メイリオ" panose="020B0604030504040204" pitchFamily="50" charset="-128"/>
            </a:rPr>
            <a:t>県補助金申請額を記入</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b="1">
              <a:latin typeface="メイリオ" panose="020B0604030504040204" pitchFamily="50" charset="-128"/>
              <a:ea typeface="メイリオ" panose="020B0604030504040204" pitchFamily="50" charset="-128"/>
            </a:rPr>
            <a:t>所要額調書（別紙１）の県補助所要額（Ｉ）欄の額</a:t>
          </a:r>
        </a:p>
      </xdr:txBody>
    </xdr:sp>
    <xdr:clientData/>
  </xdr:twoCellAnchor>
  <xdr:twoCellAnchor>
    <xdr:from>
      <xdr:col>3</xdr:col>
      <xdr:colOff>0</xdr:colOff>
      <xdr:row>24</xdr:row>
      <xdr:rowOff>0</xdr:rowOff>
    </xdr:from>
    <xdr:to>
      <xdr:col>3</xdr:col>
      <xdr:colOff>1146313</xdr:colOff>
      <xdr:row>25</xdr:row>
      <xdr:rowOff>19878</xdr:rowOff>
    </xdr:to>
    <xdr:sp macro="" textlink="">
      <xdr:nvSpPr>
        <xdr:cNvPr id="8" name="正方形/長方形 7"/>
        <xdr:cNvSpPr/>
      </xdr:nvSpPr>
      <xdr:spPr>
        <a:xfrm>
          <a:off x="2598420" y="4175760"/>
          <a:ext cx="1146313" cy="187518"/>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1543878</xdr:colOff>
      <xdr:row>24</xdr:row>
      <xdr:rowOff>92764</xdr:rowOff>
    </xdr:from>
    <xdr:to>
      <xdr:col>2</xdr:col>
      <xdr:colOff>1550505</xdr:colOff>
      <xdr:row>36</xdr:row>
      <xdr:rowOff>112642</xdr:rowOff>
    </xdr:to>
    <xdr:cxnSp macro="">
      <xdr:nvCxnSpPr>
        <xdr:cNvPr id="9" name="曲線コネクタ 8"/>
        <xdr:cNvCxnSpPr/>
      </xdr:nvCxnSpPr>
      <xdr:spPr>
        <a:xfrm rot="10800000" flipH="1" flipV="1">
          <a:off x="2564958" y="4268524"/>
          <a:ext cx="6627" cy="2077278"/>
        </a:xfrm>
        <a:prstGeom prst="curvedConnector3">
          <a:avLst>
            <a:gd name="adj1" fmla="val -3449525"/>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xdr:row>
      <xdr:rowOff>165651</xdr:rowOff>
    </xdr:from>
    <xdr:to>
      <xdr:col>6</xdr:col>
      <xdr:colOff>841513</xdr:colOff>
      <xdr:row>4</xdr:row>
      <xdr:rowOff>33130</xdr:rowOff>
    </xdr:to>
    <xdr:sp macro="" textlink="">
      <xdr:nvSpPr>
        <xdr:cNvPr id="10" name="正方形/長方形 9"/>
        <xdr:cNvSpPr/>
      </xdr:nvSpPr>
      <xdr:spPr>
        <a:xfrm>
          <a:off x="3764280" y="531411"/>
          <a:ext cx="2060713" cy="202759"/>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7</xdr:row>
      <xdr:rowOff>26504</xdr:rowOff>
    </xdr:from>
    <xdr:to>
      <xdr:col>7</xdr:col>
      <xdr:colOff>33130</xdr:colOff>
      <xdr:row>16</xdr:row>
      <xdr:rowOff>53009</xdr:rowOff>
    </xdr:to>
    <xdr:sp macro="" textlink="">
      <xdr:nvSpPr>
        <xdr:cNvPr id="11" name="正方形/長方形 10"/>
        <xdr:cNvSpPr/>
      </xdr:nvSpPr>
      <xdr:spPr>
        <a:xfrm>
          <a:off x="0" y="1245704"/>
          <a:ext cx="5870713" cy="1537253"/>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24</xdr:row>
      <xdr:rowOff>0</xdr:rowOff>
    </xdr:from>
    <xdr:to>
      <xdr:col>5</xdr:col>
      <xdr:colOff>236220</xdr:colOff>
      <xdr:row>25</xdr:row>
      <xdr:rowOff>7620</xdr:rowOff>
    </xdr:to>
    <xdr:sp macro="" textlink="">
      <xdr:nvSpPr>
        <xdr:cNvPr id="2" name="正方形/長方形 1"/>
        <xdr:cNvSpPr/>
      </xdr:nvSpPr>
      <xdr:spPr bwMode="auto">
        <a:xfrm>
          <a:off x="0" y="6553200"/>
          <a:ext cx="6979920" cy="259080"/>
        </a:xfrm>
        <a:prstGeom prst="rect">
          <a:avLst/>
        </a:prstGeom>
        <a:noFill/>
        <a:ln w="38100">
          <a:solidFill>
            <a:srgbClr val="FF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472440</xdr:colOff>
      <xdr:row>27</xdr:row>
      <xdr:rowOff>129540</xdr:rowOff>
    </xdr:from>
    <xdr:to>
      <xdr:col>4</xdr:col>
      <xdr:colOff>556260</xdr:colOff>
      <xdr:row>29</xdr:row>
      <xdr:rowOff>37438</xdr:rowOff>
    </xdr:to>
    <xdr:sp macro="" textlink="">
      <xdr:nvSpPr>
        <xdr:cNvPr id="3" name="四角形吹き出し 2"/>
        <xdr:cNvSpPr/>
      </xdr:nvSpPr>
      <xdr:spPr>
        <a:xfrm>
          <a:off x="3970020" y="7437120"/>
          <a:ext cx="1706880" cy="410818"/>
        </a:xfrm>
        <a:prstGeom prst="wedgeRectCallout">
          <a:avLst>
            <a:gd name="adj1" fmla="val -53474"/>
            <a:gd name="adj2" fmla="val -21674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1100" b="1">
              <a:latin typeface="メイリオ" panose="020B0604030504040204" pitchFamily="50" charset="-128"/>
              <a:ea typeface="メイリオ" panose="020B0604030504040204" pitchFamily="50" charset="-128"/>
            </a:rPr>
            <a:t>歳入額と歳出額は同額</a:t>
          </a:r>
        </a:p>
      </xdr:txBody>
    </xdr:sp>
    <xdr:clientData/>
  </xdr:twoCellAnchor>
  <xdr:twoCellAnchor>
    <xdr:from>
      <xdr:col>0</xdr:col>
      <xdr:colOff>22860</xdr:colOff>
      <xdr:row>10</xdr:row>
      <xdr:rowOff>7620</xdr:rowOff>
    </xdr:from>
    <xdr:to>
      <xdr:col>5</xdr:col>
      <xdr:colOff>243840</xdr:colOff>
      <xdr:row>13</xdr:row>
      <xdr:rowOff>22860</xdr:rowOff>
    </xdr:to>
    <xdr:sp macro="" textlink="">
      <xdr:nvSpPr>
        <xdr:cNvPr id="4" name="正方形/長方形 3"/>
        <xdr:cNvSpPr/>
      </xdr:nvSpPr>
      <xdr:spPr>
        <a:xfrm>
          <a:off x="22860" y="2979420"/>
          <a:ext cx="6964680" cy="86106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0</xdr:colOff>
      <xdr:row>30</xdr:row>
      <xdr:rowOff>0</xdr:rowOff>
    </xdr:from>
    <xdr:to>
      <xdr:col>7</xdr:col>
      <xdr:colOff>7620</xdr:colOff>
      <xdr:row>33</xdr:row>
      <xdr:rowOff>205740</xdr:rowOff>
    </xdr:to>
    <xdr:sp macro="" textlink="">
      <xdr:nvSpPr>
        <xdr:cNvPr id="5" name="正方形/長方形 4"/>
        <xdr:cNvSpPr/>
      </xdr:nvSpPr>
      <xdr:spPr>
        <a:xfrm>
          <a:off x="3497580" y="8061960"/>
          <a:ext cx="5181600" cy="96012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28</xdr:row>
      <xdr:rowOff>0</xdr:rowOff>
    </xdr:from>
    <xdr:to>
      <xdr:col>2</xdr:col>
      <xdr:colOff>83820</xdr:colOff>
      <xdr:row>29</xdr:row>
      <xdr:rowOff>68580</xdr:rowOff>
    </xdr:to>
    <xdr:sp macro="" textlink="">
      <xdr:nvSpPr>
        <xdr:cNvPr id="6" name="正方形/長方形 5"/>
        <xdr:cNvSpPr/>
      </xdr:nvSpPr>
      <xdr:spPr>
        <a:xfrm>
          <a:off x="76200" y="7559040"/>
          <a:ext cx="3253740" cy="32004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1569721</xdr:colOff>
      <xdr:row>15</xdr:row>
      <xdr:rowOff>266701</xdr:rowOff>
    </xdr:from>
    <xdr:to>
      <xdr:col>4</xdr:col>
      <xdr:colOff>693421</xdr:colOff>
      <xdr:row>17</xdr:row>
      <xdr:rowOff>167641</xdr:rowOff>
    </xdr:to>
    <xdr:sp macro="" textlink="">
      <xdr:nvSpPr>
        <xdr:cNvPr id="8" name="四角形吹き出し 7"/>
        <xdr:cNvSpPr/>
      </xdr:nvSpPr>
      <xdr:spPr>
        <a:xfrm>
          <a:off x="3192781" y="4648201"/>
          <a:ext cx="2621280" cy="464820"/>
        </a:xfrm>
        <a:prstGeom prst="wedgeRectCallout">
          <a:avLst>
            <a:gd name="adj1" fmla="val -38312"/>
            <a:gd name="adj2" fmla="val -213864"/>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kumimoji="1" lang="ja-JP" altLang="en-US" sz="1100" b="1">
              <a:latin typeface="メイリオ" panose="020B0604030504040204" pitchFamily="50" charset="-128"/>
              <a:ea typeface="メイリオ" panose="020B0604030504040204" pitchFamily="50" charset="-128"/>
            </a:rPr>
            <a:t>所要額明細書（別紙３）を参考に記入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調査票 ①"/>
      <sheetName val="調査票 ① v2"/>
    </sheetNames>
    <sheetDataSet>
      <sheetData sheetId="0" refreshError="1"/>
      <sheetData sheetId="1" refreshError="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J19"/>
  <sheetViews>
    <sheetView showZeros="0" view="pageBreakPreview" zoomScale="115" zoomScaleNormal="100" zoomScaleSheetLayoutView="115" workbookViewId="0">
      <selection activeCell="E23" sqref="E23"/>
    </sheetView>
  </sheetViews>
  <sheetFormatPr defaultColWidth="9" defaultRowHeight="12"/>
  <cols>
    <col min="1" max="1" width="31.88671875" style="1" customWidth="1"/>
    <col min="2" max="10" width="14.77734375" style="1" customWidth="1"/>
    <col min="11" max="16384" width="9" style="1"/>
  </cols>
  <sheetData>
    <row r="1" spans="1:10" ht="13.2">
      <c r="A1" s="11" t="s">
        <v>23</v>
      </c>
    </row>
    <row r="3" spans="1:10" ht="16.2">
      <c r="A3" s="149" t="s">
        <v>21</v>
      </c>
      <c r="B3" s="149"/>
      <c r="C3" s="149"/>
      <c r="D3" s="149"/>
      <c r="E3" s="149"/>
      <c r="F3" s="149"/>
      <c r="G3" s="149"/>
      <c r="H3" s="149"/>
      <c r="I3" s="149"/>
      <c r="J3" s="149"/>
    </row>
    <row r="4" spans="1:10" ht="16.2">
      <c r="A4" s="13"/>
      <c r="B4" s="13"/>
      <c r="C4" s="13"/>
      <c r="D4" s="13"/>
      <c r="E4" s="13"/>
      <c r="F4" s="13"/>
      <c r="G4" s="13"/>
      <c r="H4" s="13"/>
      <c r="I4" s="13"/>
      <c r="J4" s="13"/>
    </row>
    <row r="6" spans="1:10" ht="15" customHeight="1">
      <c r="A6" s="5"/>
      <c r="B6" s="5" t="s">
        <v>24</v>
      </c>
      <c r="C6" s="5"/>
      <c r="F6" s="10"/>
      <c r="G6" s="12" t="s">
        <v>25</v>
      </c>
      <c r="H6" s="153"/>
      <c r="I6" s="153"/>
      <c r="J6" s="153"/>
    </row>
    <row r="7" spans="1:10" ht="6" customHeight="1">
      <c r="H7" s="2"/>
      <c r="I7" s="5"/>
    </row>
    <row r="8" spans="1:10" ht="13.2">
      <c r="A8" s="6"/>
      <c r="B8" s="6"/>
      <c r="C8" s="6"/>
      <c r="D8" s="6"/>
      <c r="E8" s="6"/>
      <c r="F8" s="6"/>
      <c r="G8" s="6"/>
      <c r="H8" s="6"/>
      <c r="I8" s="6"/>
      <c r="J8" s="6"/>
    </row>
    <row r="9" spans="1:10" s="3" customFormat="1" ht="13.2">
      <c r="A9" s="7"/>
      <c r="B9" s="7"/>
      <c r="C9" s="14" t="s">
        <v>7</v>
      </c>
      <c r="D9" s="150" t="s">
        <v>20</v>
      </c>
      <c r="E9" s="14" t="s">
        <v>9</v>
      </c>
      <c r="F9" s="14" t="s">
        <v>10</v>
      </c>
      <c r="G9" s="7"/>
      <c r="H9" s="7"/>
      <c r="I9" s="7"/>
      <c r="J9" s="7" t="s">
        <v>15</v>
      </c>
    </row>
    <row r="10" spans="1:10" s="3" customFormat="1" ht="13.2">
      <c r="A10" s="7" t="s">
        <v>26</v>
      </c>
      <c r="B10" s="7" t="s">
        <v>6</v>
      </c>
      <c r="C10" s="14" t="s">
        <v>8</v>
      </c>
      <c r="D10" s="150"/>
      <c r="E10" s="14"/>
      <c r="F10" s="14" t="s">
        <v>11</v>
      </c>
      <c r="G10" s="7" t="s">
        <v>13</v>
      </c>
      <c r="H10" s="7" t="s">
        <v>14</v>
      </c>
      <c r="I10" s="7" t="s">
        <v>27</v>
      </c>
      <c r="J10" s="7"/>
    </row>
    <row r="11" spans="1:10" s="3" customFormat="1" ht="13.2">
      <c r="A11" s="7"/>
      <c r="B11" s="7"/>
      <c r="C11" s="14"/>
      <c r="D11" s="150"/>
      <c r="E11" s="8"/>
      <c r="F11" s="14" t="s">
        <v>12</v>
      </c>
      <c r="G11" s="7" t="s">
        <v>19</v>
      </c>
      <c r="H11" s="7"/>
      <c r="I11" s="7" t="s">
        <v>29</v>
      </c>
      <c r="J11" s="7" t="s">
        <v>16</v>
      </c>
    </row>
    <row r="12" spans="1:10" s="3" customFormat="1" ht="13.2">
      <c r="A12" s="7"/>
      <c r="B12" s="7"/>
      <c r="C12" s="8"/>
      <c r="D12" s="7"/>
      <c r="E12" s="8"/>
      <c r="F12" s="8"/>
      <c r="G12" s="7"/>
      <c r="H12" s="7"/>
      <c r="I12" s="7"/>
      <c r="J12" s="7"/>
    </row>
    <row r="13" spans="1:10" s="3" customFormat="1" ht="13.2">
      <c r="A13" s="7"/>
      <c r="B13" s="7" t="s">
        <v>1</v>
      </c>
      <c r="C13" s="7" t="s">
        <v>2</v>
      </c>
      <c r="D13" s="7" t="s">
        <v>3</v>
      </c>
      <c r="E13" s="15" t="s">
        <v>4</v>
      </c>
      <c r="F13" s="7" t="s">
        <v>5</v>
      </c>
      <c r="G13" s="7" t="s">
        <v>17</v>
      </c>
      <c r="H13" s="7" t="s">
        <v>18</v>
      </c>
      <c r="I13" s="7" t="s">
        <v>28</v>
      </c>
      <c r="J13" s="7" t="s">
        <v>22</v>
      </c>
    </row>
    <row r="14" spans="1:10" s="4" customFormat="1" ht="13.2">
      <c r="A14" s="9"/>
      <c r="B14" s="9" t="s">
        <v>0</v>
      </c>
      <c r="C14" s="9" t="s">
        <v>0</v>
      </c>
      <c r="D14" s="9" t="s">
        <v>0</v>
      </c>
      <c r="E14" s="9" t="s">
        <v>0</v>
      </c>
      <c r="F14" s="9" t="s">
        <v>0</v>
      </c>
      <c r="G14" s="9" t="s">
        <v>0</v>
      </c>
      <c r="H14" s="9" t="s">
        <v>0</v>
      </c>
      <c r="I14" s="9" t="s">
        <v>0</v>
      </c>
      <c r="J14" s="9" t="s">
        <v>0</v>
      </c>
    </row>
    <row r="15" spans="1:10" s="4" customFormat="1" ht="65.400000000000006" customHeight="1">
      <c r="A15" s="17">
        <f>H6</f>
        <v>0</v>
      </c>
      <c r="B15" s="16">
        <v>400000</v>
      </c>
      <c r="C15" s="18"/>
      <c r="D15" s="16" t="str">
        <f>IF(C15="","",MIN(B15,C15))</f>
        <v/>
      </c>
      <c r="E15" s="16">
        <f>C15</f>
        <v>0</v>
      </c>
      <c r="F15" s="19">
        <v>0</v>
      </c>
      <c r="G15" s="16">
        <f>E15-F15</f>
        <v>0</v>
      </c>
      <c r="H15" s="16">
        <f>MIN(D15,G15)</f>
        <v>0</v>
      </c>
      <c r="I15" s="16">
        <f>ROUNDDOWN((H15*3/4),0)</f>
        <v>0</v>
      </c>
      <c r="J15" s="16">
        <f>ROUNDDOWN(I15,-3)</f>
        <v>0</v>
      </c>
    </row>
    <row r="16" spans="1:10" ht="13.95" customHeight="1">
      <c r="A16" s="151" t="s">
        <v>30</v>
      </c>
      <c r="B16" s="151"/>
      <c r="C16" s="151"/>
      <c r="D16" s="151"/>
      <c r="E16" s="151"/>
      <c r="F16" s="151"/>
      <c r="G16" s="151"/>
      <c r="H16" s="151"/>
      <c r="I16" s="151"/>
      <c r="J16" s="151"/>
    </row>
    <row r="17" spans="1:10" ht="13.95" customHeight="1">
      <c r="A17" s="152"/>
      <c r="B17" s="152"/>
      <c r="C17" s="152"/>
      <c r="D17" s="152"/>
      <c r="E17" s="152"/>
      <c r="F17" s="152"/>
      <c r="G17" s="152"/>
      <c r="H17" s="152"/>
      <c r="I17" s="152"/>
      <c r="J17" s="152"/>
    </row>
    <row r="18" spans="1:10" ht="13.95" customHeight="1">
      <c r="A18" s="152"/>
      <c r="B18" s="152"/>
      <c r="C18" s="152"/>
      <c r="D18" s="152"/>
      <c r="E18" s="152"/>
      <c r="F18" s="152"/>
      <c r="G18" s="152"/>
      <c r="H18" s="152"/>
      <c r="I18" s="152"/>
      <c r="J18" s="152"/>
    </row>
    <row r="19" spans="1:10">
      <c r="A19" s="152"/>
      <c r="B19" s="152"/>
      <c r="C19" s="152"/>
      <c r="D19" s="152"/>
      <c r="E19" s="152"/>
      <c r="F19" s="152"/>
      <c r="G19" s="152"/>
      <c r="H19" s="152"/>
      <c r="I19" s="152"/>
      <c r="J19" s="152"/>
    </row>
  </sheetData>
  <mergeCells count="4">
    <mergeCell ref="A3:J3"/>
    <mergeCell ref="D9:D11"/>
    <mergeCell ref="A16:J19"/>
    <mergeCell ref="H6:J6"/>
  </mergeCells>
  <phoneticPr fontId="1"/>
  <printOptions horizontalCentered="1"/>
  <pageMargins left="0.43307086614173229" right="0.43307086614173229" top="1.1811023622047245" bottom="0.39370078740157483" header="0.51181102362204722" footer="0.51181102362204722"/>
  <pageSetup paperSize="9" scale="8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J23"/>
  <sheetViews>
    <sheetView view="pageBreakPreview" topLeftCell="A4" zoomScale="115" zoomScaleNormal="100" zoomScaleSheetLayoutView="115" workbookViewId="0">
      <selection activeCell="F31" sqref="F31"/>
    </sheetView>
  </sheetViews>
  <sheetFormatPr defaultColWidth="9" defaultRowHeight="12"/>
  <cols>
    <col min="1" max="1" width="31.88671875" style="1" customWidth="1"/>
    <col min="2" max="10" width="14.77734375" style="1" customWidth="1"/>
    <col min="11" max="16384" width="9" style="1"/>
  </cols>
  <sheetData>
    <row r="1" spans="1:10" ht="13.2">
      <c r="A1" s="11" t="s">
        <v>23</v>
      </c>
    </row>
    <row r="3" spans="1:10" ht="16.2">
      <c r="A3" s="149" t="s">
        <v>21</v>
      </c>
      <c r="B3" s="149"/>
      <c r="C3" s="149"/>
      <c r="D3" s="149"/>
      <c r="E3" s="149"/>
      <c r="F3" s="149"/>
      <c r="G3" s="149"/>
      <c r="H3" s="149"/>
      <c r="I3" s="149"/>
      <c r="J3" s="149"/>
    </row>
    <row r="4" spans="1:10" ht="16.2">
      <c r="A4" s="20"/>
      <c r="B4" s="20"/>
      <c r="C4" s="20"/>
      <c r="D4" s="20"/>
      <c r="E4" s="20"/>
      <c r="F4" s="20"/>
      <c r="G4" s="20"/>
      <c r="H4" s="20"/>
      <c r="I4" s="20"/>
      <c r="J4" s="20"/>
    </row>
    <row r="6" spans="1:10" ht="15" customHeight="1">
      <c r="A6" s="5"/>
      <c r="B6" s="5" t="s">
        <v>24</v>
      </c>
      <c r="C6" s="5"/>
      <c r="F6" s="10"/>
      <c r="G6" s="12" t="s">
        <v>25</v>
      </c>
      <c r="H6" s="153" t="s">
        <v>74</v>
      </c>
      <c r="I6" s="153"/>
      <c r="J6" s="153"/>
    </row>
    <row r="7" spans="1:10" ht="6" customHeight="1">
      <c r="H7" s="2"/>
      <c r="I7" s="5"/>
    </row>
    <row r="8" spans="1:10" ht="13.2">
      <c r="A8" s="6"/>
      <c r="B8" s="6"/>
      <c r="C8" s="6"/>
      <c r="D8" s="6"/>
      <c r="E8" s="6"/>
      <c r="F8" s="6"/>
      <c r="G8" s="6"/>
      <c r="H8" s="6"/>
      <c r="I8" s="6"/>
      <c r="J8" s="6"/>
    </row>
    <row r="9" spans="1:10" s="3" customFormat="1" ht="13.2">
      <c r="A9" s="7"/>
      <c r="B9" s="7"/>
      <c r="C9" s="14" t="s">
        <v>7</v>
      </c>
      <c r="D9" s="150" t="s">
        <v>20</v>
      </c>
      <c r="E9" s="14" t="s">
        <v>9</v>
      </c>
      <c r="F9" s="14" t="s">
        <v>10</v>
      </c>
      <c r="G9" s="7"/>
      <c r="H9" s="7"/>
      <c r="I9" s="7"/>
      <c r="J9" s="7" t="s">
        <v>15</v>
      </c>
    </row>
    <row r="10" spans="1:10" s="3" customFormat="1" ht="13.2">
      <c r="A10" s="7" t="s">
        <v>26</v>
      </c>
      <c r="B10" s="7" t="s">
        <v>6</v>
      </c>
      <c r="C10" s="14" t="s">
        <v>8</v>
      </c>
      <c r="D10" s="150"/>
      <c r="E10" s="14"/>
      <c r="F10" s="14" t="s">
        <v>11</v>
      </c>
      <c r="G10" s="7" t="s">
        <v>13</v>
      </c>
      <c r="H10" s="7" t="s">
        <v>14</v>
      </c>
      <c r="I10" s="7" t="s">
        <v>27</v>
      </c>
      <c r="J10" s="7"/>
    </row>
    <row r="11" spans="1:10" s="3" customFormat="1" ht="13.2">
      <c r="A11" s="7"/>
      <c r="B11" s="7"/>
      <c r="C11" s="14"/>
      <c r="D11" s="150"/>
      <c r="E11" s="8"/>
      <c r="F11" s="14" t="s">
        <v>12</v>
      </c>
      <c r="G11" s="7" t="s">
        <v>19</v>
      </c>
      <c r="H11" s="7"/>
      <c r="I11" s="7" t="s">
        <v>29</v>
      </c>
      <c r="J11" s="7" t="s">
        <v>16</v>
      </c>
    </row>
    <row r="12" spans="1:10" s="3" customFormat="1" ht="13.2">
      <c r="A12" s="7"/>
      <c r="B12" s="7"/>
      <c r="C12" s="8"/>
      <c r="D12" s="7"/>
      <c r="E12" s="8"/>
      <c r="F12" s="8"/>
      <c r="G12" s="7"/>
      <c r="H12" s="7"/>
      <c r="I12" s="7"/>
      <c r="J12" s="7"/>
    </row>
    <row r="13" spans="1:10" s="3" customFormat="1" ht="13.2">
      <c r="A13" s="7"/>
      <c r="B13" s="7" t="s">
        <v>1</v>
      </c>
      <c r="C13" s="7" t="s">
        <v>2</v>
      </c>
      <c r="D13" s="7" t="s">
        <v>3</v>
      </c>
      <c r="E13" s="15" t="s">
        <v>4</v>
      </c>
      <c r="F13" s="7" t="s">
        <v>5</v>
      </c>
      <c r="G13" s="7" t="s">
        <v>17</v>
      </c>
      <c r="H13" s="7" t="s">
        <v>18</v>
      </c>
      <c r="I13" s="7" t="s">
        <v>28</v>
      </c>
      <c r="J13" s="7" t="s">
        <v>22</v>
      </c>
    </row>
    <row r="14" spans="1:10" s="4" customFormat="1" ht="13.8" thickBot="1">
      <c r="A14" s="9"/>
      <c r="B14" s="9" t="s">
        <v>0</v>
      </c>
      <c r="C14" s="119" t="s">
        <v>0</v>
      </c>
      <c r="D14" s="9" t="s">
        <v>0</v>
      </c>
      <c r="E14" s="9" t="s">
        <v>0</v>
      </c>
      <c r="F14" s="119" t="s">
        <v>0</v>
      </c>
      <c r="G14" s="9" t="s">
        <v>0</v>
      </c>
      <c r="H14" s="9" t="s">
        <v>0</v>
      </c>
      <c r="I14" s="9" t="s">
        <v>0</v>
      </c>
      <c r="J14" s="9" t="s">
        <v>0</v>
      </c>
    </row>
    <row r="15" spans="1:10" s="4" customFormat="1" ht="65.400000000000006" customHeight="1" thickBot="1">
      <c r="A15" s="17" t="str">
        <f>H6</f>
        <v>県庁クリニック</v>
      </c>
      <c r="B15" s="120">
        <v>400000</v>
      </c>
      <c r="C15" s="121">
        <v>314000</v>
      </c>
      <c r="D15" s="122">
        <f>IF(C15="","",MIN(B15,C15))</f>
        <v>314000</v>
      </c>
      <c r="E15" s="120">
        <f>C15</f>
        <v>314000</v>
      </c>
      <c r="F15" s="123">
        <v>0</v>
      </c>
      <c r="G15" s="122">
        <f>E15-F15</f>
        <v>314000</v>
      </c>
      <c r="H15" s="16">
        <f>MIN(D15,G15)</f>
        <v>314000</v>
      </c>
      <c r="I15" s="16">
        <f>ROUNDDOWN((H15*3/4),0)</f>
        <v>235500</v>
      </c>
      <c r="J15" s="16">
        <f>ROUNDDOWN(I15,-3)</f>
        <v>235000</v>
      </c>
    </row>
    <row r="16" spans="1:10" ht="13.95" customHeight="1">
      <c r="A16" s="151" t="s">
        <v>75</v>
      </c>
      <c r="B16" s="151"/>
      <c r="C16" s="154"/>
      <c r="D16" s="151"/>
      <c r="E16" s="151"/>
      <c r="F16" s="154"/>
      <c r="G16" s="151"/>
      <c r="H16" s="151"/>
      <c r="I16" s="151"/>
      <c r="J16" s="151"/>
    </row>
    <row r="17" spans="1:10" ht="13.95" customHeight="1">
      <c r="A17" s="152"/>
      <c r="B17" s="152"/>
      <c r="C17" s="152"/>
      <c r="D17" s="152"/>
      <c r="E17" s="152"/>
      <c r="F17" s="152"/>
      <c r="G17" s="152"/>
      <c r="H17" s="152"/>
      <c r="I17" s="152"/>
      <c r="J17" s="152"/>
    </row>
    <row r="18" spans="1:10" ht="13.95" customHeight="1">
      <c r="A18" s="152"/>
      <c r="B18" s="152"/>
      <c r="C18" s="152"/>
      <c r="D18" s="152"/>
      <c r="E18" s="152"/>
      <c r="F18" s="152"/>
      <c r="G18" s="152"/>
      <c r="H18" s="152"/>
      <c r="I18" s="152"/>
      <c r="J18" s="152"/>
    </row>
    <row r="19" spans="1:10">
      <c r="A19" s="152"/>
      <c r="B19" s="152"/>
      <c r="C19" s="152"/>
      <c r="D19" s="152"/>
      <c r="E19" s="152"/>
      <c r="F19" s="152"/>
      <c r="G19" s="152"/>
      <c r="H19" s="152"/>
      <c r="I19" s="152"/>
      <c r="J19" s="152"/>
    </row>
    <row r="22" spans="1:10">
      <c r="H22" s="5"/>
    </row>
    <row r="23" spans="1:10">
      <c r="H23" s="5"/>
    </row>
  </sheetData>
  <mergeCells count="4">
    <mergeCell ref="A3:J3"/>
    <mergeCell ref="H6:J6"/>
    <mergeCell ref="D9:D11"/>
    <mergeCell ref="A16:J19"/>
  </mergeCells>
  <phoneticPr fontId="1"/>
  <printOptions horizontalCentered="1"/>
  <pageMargins left="0.43307086614173229" right="0.43307086614173229" top="1.1811023622047245" bottom="0.39370078740157483" header="0.51181102362204722" footer="0.51181102362204722"/>
  <pageSetup paperSize="9" scale="82"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I66"/>
  <sheetViews>
    <sheetView view="pageBreakPreview" topLeftCell="A4" zoomScaleNormal="100" zoomScaleSheetLayoutView="100" workbookViewId="0">
      <selection activeCell="L27" sqref="L27"/>
    </sheetView>
  </sheetViews>
  <sheetFormatPr defaultColWidth="9" defaultRowHeight="20.100000000000001" customHeight="1"/>
  <cols>
    <col min="1" max="1" width="0.88671875" style="21" customWidth="1"/>
    <col min="2" max="2" width="30.77734375" style="21" customWidth="1"/>
    <col min="3" max="9" width="15.77734375" style="21" customWidth="1"/>
    <col min="10" max="10" width="1.33203125" style="21" customWidth="1"/>
    <col min="11" max="16384" width="9" style="21"/>
  </cols>
  <sheetData>
    <row r="1" spans="2:9" ht="15" customHeight="1">
      <c r="B1" s="21" t="s">
        <v>31</v>
      </c>
    </row>
    <row r="2" spans="2:9" ht="15" customHeight="1"/>
    <row r="3" spans="2:9" ht="15" customHeight="1">
      <c r="B3" s="21" t="s">
        <v>32</v>
      </c>
      <c r="C3" s="159" t="s">
        <v>33</v>
      </c>
      <c r="D3" s="159"/>
      <c r="E3" s="159"/>
      <c r="F3" s="159"/>
      <c r="G3" s="159"/>
    </row>
    <row r="4" spans="2:9" ht="15" customHeight="1">
      <c r="C4" s="22"/>
      <c r="D4" s="22"/>
      <c r="E4" s="22"/>
      <c r="F4" s="22"/>
      <c r="G4" s="22"/>
    </row>
    <row r="5" spans="2:9" ht="15" customHeight="1">
      <c r="C5" s="22"/>
      <c r="D5" s="22"/>
      <c r="E5" s="22"/>
      <c r="F5" s="22"/>
      <c r="G5" s="22"/>
    </row>
    <row r="6" spans="2:9" ht="15" customHeight="1"/>
    <row r="7" spans="2:9" ht="30" customHeight="1">
      <c r="B7" s="23" t="s">
        <v>34</v>
      </c>
      <c r="C7" s="160"/>
      <c r="D7" s="160"/>
      <c r="E7" s="160"/>
      <c r="F7" s="160"/>
      <c r="G7" s="160"/>
      <c r="H7" s="160"/>
      <c r="I7" s="160"/>
    </row>
    <row r="8" spans="2:9" ht="29.4" customHeight="1">
      <c r="B8" s="23" t="s">
        <v>35</v>
      </c>
      <c r="C8" s="160"/>
      <c r="D8" s="160"/>
      <c r="E8" s="160"/>
      <c r="F8" s="160"/>
      <c r="G8" s="160"/>
      <c r="H8" s="160"/>
      <c r="I8" s="160"/>
    </row>
    <row r="9" spans="2:9" ht="29.4" customHeight="1">
      <c r="B9" s="23" t="s">
        <v>36</v>
      </c>
      <c r="C9" s="23"/>
      <c r="D9" s="161"/>
      <c r="E9" s="161"/>
      <c r="F9" s="161"/>
      <c r="G9" s="161"/>
      <c r="H9" s="161"/>
      <c r="I9" s="161"/>
    </row>
    <row r="10" spans="2:9" ht="29.4" customHeight="1" thickBot="1">
      <c r="B10" s="24" t="s">
        <v>37</v>
      </c>
      <c r="C10" s="24"/>
      <c r="D10" s="24"/>
      <c r="E10" s="24"/>
      <c r="F10" s="24"/>
      <c r="G10" s="24"/>
      <c r="H10" s="24"/>
      <c r="I10" s="24"/>
    </row>
    <row r="11" spans="2:9" ht="15" customHeight="1">
      <c r="B11" s="25" t="s">
        <v>38</v>
      </c>
      <c r="C11" s="26" t="s">
        <v>39</v>
      </c>
      <c r="D11" s="26" t="s">
        <v>40</v>
      </c>
      <c r="E11" s="26" t="s">
        <v>41</v>
      </c>
      <c r="F11" s="27" t="s">
        <v>42</v>
      </c>
      <c r="G11" s="27" t="s">
        <v>43</v>
      </c>
      <c r="H11" s="26" t="s">
        <v>44</v>
      </c>
      <c r="I11" s="28" t="s">
        <v>45</v>
      </c>
    </row>
    <row r="12" spans="2:9" ht="13.8" customHeight="1">
      <c r="B12" s="29" t="s">
        <v>46</v>
      </c>
      <c r="C12" s="30"/>
      <c r="D12" s="30"/>
      <c r="E12" s="30"/>
      <c r="F12" s="31" t="s">
        <v>47</v>
      </c>
      <c r="G12" s="32" t="s">
        <v>47</v>
      </c>
      <c r="H12" s="30"/>
      <c r="I12" s="33"/>
    </row>
    <row r="13" spans="2:9" ht="15" customHeight="1">
      <c r="B13" s="34"/>
      <c r="C13" s="35"/>
      <c r="D13" s="35"/>
      <c r="E13" s="35"/>
      <c r="F13" s="36"/>
      <c r="G13" s="37">
        <f>F13*E13</f>
        <v>0</v>
      </c>
      <c r="H13" s="35"/>
      <c r="I13" s="38"/>
    </row>
    <row r="14" spans="2:9" ht="15" customHeight="1">
      <c r="B14" s="34"/>
      <c r="C14" s="35"/>
      <c r="D14" s="35"/>
      <c r="E14" s="35"/>
      <c r="F14" s="36"/>
      <c r="G14" s="37">
        <f t="shared" ref="G14:G22" si="0">F14*E14</f>
        <v>0</v>
      </c>
      <c r="H14" s="35"/>
      <c r="I14" s="38"/>
    </row>
    <row r="15" spans="2:9" ht="15" customHeight="1">
      <c r="B15" s="34"/>
      <c r="C15" s="35"/>
      <c r="D15" s="35"/>
      <c r="E15" s="35"/>
      <c r="F15" s="36"/>
      <c r="G15" s="37">
        <f t="shared" si="0"/>
        <v>0</v>
      </c>
      <c r="H15" s="35"/>
      <c r="I15" s="38"/>
    </row>
    <row r="16" spans="2:9" ht="15" customHeight="1">
      <c r="B16" s="34"/>
      <c r="C16" s="35"/>
      <c r="D16" s="35"/>
      <c r="E16" s="35"/>
      <c r="F16" s="36"/>
      <c r="G16" s="37">
        <f t="shared" si="0"/>
        <v>0</v>
      </c>
      <c r="H16" s="35"/>
      <c r="I16" s="38"/>
    </row>
    <row r="17" spans="2:9" ht="15" customHeight="1">
      <c r="B17" s="34"/>
      <c r="C17" s="35"/>
      <c r="D17" s="35"/>
      <c r="E17" s="35"/>
      <c r="F17" s="36"/>
      <c r="G17" s="37">
        <f t="shared" si="0"/>
        <v>0</v>
      </c>
      <c r="H17" s="35"/>
      <c r="I17" s="38"/>
    </row>
    <row r="18" spans="2:9" ht="15" customHeight="1">
      <c r="B18" s="34"/>
      <c r="C18" s="35"/>
      <c r="D18" s="35"/>
      <c r="E18" s="35"/>
      <c r="F18" s="36"/>
      <c r="G18" s="37">
        <f t="shared" si="0"/>
        <v>0</v>
      </c>
      <c r="H18" s="35"/>
      <c r="I18" s="38"/>
    </row>
    <row r="19" spans="2:9" ht="15" customHeight="1">
      <c r="B19" s="34"/>
      <c r="C19" s="35"/>
      <c r="D19" s="35"/>
      <c r="E19" s="35"/>
      <c r="F19" s="36"/>
      <c r="G19" s="37">
        <f t="shared" si="0"/>
        <v>0</v>
      </c>
      <c r="H19" s="35"/>
      <c r="I19" s="38"/>
    </row>
    <row r="20" spans="2:9" ht="15" customHeight="1">
      <c r="B20" s="34"/>
      <c r="C20" s="35"/>
      <c r="D20" s="35"/>
      <c r="E20" s="35"/>
      <c r="F20" s="36"/>
      <c r="G20" s="37">
        <f t="shared" si="0"/>
        <v>0</v>
      </c>
      <c r="H20" s="35"/>
      <c r="I20" s="38"/>
    </row>
    <row r="21" spans="2:9" ht="15" customHeight="1">
      <c r="B21" s="34"/>
      <c r="C21" s="35"/>
      <c r="D21" s="35"/>
      <c r="E21" s="35"/>
      <c r="F21" s="36"/>
      <c r="G21" s="37">
        <f t="shared" si="0"/>
        <v>0</v>
      </c>
      <c r="H21" s="35"/>
      <c r="I21" s="38"/>
    </row>
    <row r="22" spans="2:9" ht="15" customHeight="1">
      <c r="B22" s="34"/>
      <c r="C22" s="35"/>
      <c r="D22" s="35"/>
      <c r="E22" s="35"/>
      <c r="F22" s="36"/>
      <c r="G22" s="37">
        <f t="shared" si="0"/>
        <v>0</v>
      </c>
      <c r="H22" s="35"/>
      <c r="I22" s="38"/>
    </row>
    <row r="23" spans="2:9" ht="15" customHeight="1">
      <c r="B23" s="164" t="s">
        <v>48</v>
      </c>
      <c r="C23" s="155" t="s">
        <v>49</v>
      </c>
      <c r="D23" s="155" t="s">
        <v>49</v>
      </c>
      <c r="E23" s="155" t="s">
        <v>49</v>
      </c>
      <c r="F23" s="166" t="s">
        <v>49</v>
      </c>
      <c r="G23" s="162">
        <f>SUM(G13:G22)</f>
        <v>0</v>
      </c>
      <c r="H23" s="155" t="s">
        <v>49</v>
      </c>
      <c r="I23" s="157" t="s">
        <v>49</v>
      </c>
    </row>
    <row r="24" spans="2:9" ht="15" customHeight="1" thickBot="1">
      <c r="B24" s="165"/>
      <c r="C24" s="156"/>
      <c r="D24" s="156"/>
      <c r="E24" s="156"/>
      <c r="F24" s="167"/>
      <c r="G24" s="163"/>
      <c r="H24" s="156"/>
      <c r="I24" s="158"/>
    </row>
    <row r="25" spans="2:9" ht="15" customHeight="1"/>
    <row r="26" spans="2:9" ht="15" customHeight="1"/>
    <row r="27" spans="2:9" ht="15" customHeight="1"/>
    <row r="28" spans="2:9" ht="15" customHeight="1"/>
    <row r="29" spans="2:9" ht="15" customHeight="1"/>
    <row r="30" spans="2:9" ht="15" customHeight="1"/>
    <row r="31" spans="2:9" ht="15" customHeight="1"/>
    <row r="32" spans="2:9" ht="15" customHeight="1"/>
    <row r="33" spans="1:1" ht="15" customHeight="1"/>
    <row r="34" spans="1:1" ht="15" customHeight="1">
      <c r="A34" s="39"/>
    </row>
    <row r="35" spans="1:1" ht="15" customHeight="1">
      <c r="A35" s="39"/>
    </row>
    <row r="36" spans="1:1" ht="15" customHeight="1"/>
    <row r="37" spans="1:1" ht="15" customHeight="1"/>
    <row r="38" spans="1:1" ht="15" customHeight="1"/>
    <row r="39" spans="1:1" ht="7.5" customHeight="1"/>
    <row r="40" spans="1:1" ht="13.2"/>
    <row r="41" spans="1:1" ht="13.2"/>
    <row r="42" spans="1:1" ht="13.2"/>
    <row r="43" spans="1:1" ht="13.2"/>
    <row r="44" spans="1:1" ht="13.2"/>
    <row r="45" spans="1:1" ht="13.2"/>
    <row r="46" spans="1:1" ht="13.2"/>
    <row r="47" spans="1:1" ht="13.2"/>
    <row r="48" spans="1:1" ht="13.2"/>
    <row r="49" ht="13.2"/>
    <row r="50" ht="13.2"/>
    <row r="51" ht="13.2"/>
    <row r="52" ht="13.2"/>
    <row r="53" ht="13.2"/>
    <row r="54" ht="13.2"/>
    <row r="55" ht="13.2"/>
    <row r="56" ht="13.2"/>
    <row r="57" ht="13.2"/>
    <row r="58" ht="13.2"/>
    <row r="59" ht="13.2"/>
    <row r="60" ht="13.2"/>
    <row r="61" ht="13.2"/>
    <row r="62" ht="13.2"/>
    <row r="63" ht="13.2"/>
    <row r="64" ht="13.2"/>
    <row r="65" ht="13.2"/>
    <row r="66" ht="13.2"/>
  </sheetData>
  <mergeCells count="12">
    <mergeCell ref="B23:B24"/>
    <mergeCell ref="C23:C24"/>
    <mergeCell ref="D23:D24"/>
    <mergeCell ref="E23:E24"/>
    <mergeCell ref="F23:F24"/>
    <mergeCell ref="H23:H24"/>
    <mergeCell ref="I23:I24"/>
    <mergeCell ref="C3:G3"/>
    <mergeCell ref="C7:I7"/>
    <mergeCell ref="C8:I8"/>
    <mergeCell ref="D9:I9"/>
    <mergeCell ref="G23:G24"/>
  </mergeCells>
  <phoneticPr fontId="1"/>
  <printOptions horizontalCentered="1"/>
  <pageMargins left="0.59055118110236227" right="0.59055118110236227" top="0.59055118110236227" bottom="0.59055118110236227" header="0.39370078740157483" footer="0.39370078740157483"/>
  <pageSetup paperSize="9" scale="96"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I52"/>
  <sheetViews>
    <sheetView view="pageBreakPreview" topLeftCell="A10" zoomScaleNormal="100" zoomScaleSheetLayoutView="100" workbookViewId="0">
      <selection activeCell="M26" sqref="M26"/>
    </sheetView>
  </sheetViews>
  <sheetFormatPr defaultColWidth="9" defaultRowHeight="20.100000000000001" customHeight="1"/>
  <cols>
    <col min="1" max="1" width="1.44140625" style="21" customWidth="1"/>
    <col min="2" max="2" width="40.44140625" style="21" customWidth="1"/>
    <col min="3" max="7" width="15.77734375" style="21" customWidth="1"/>
    <col min="8" max="8" width="19" style="21" customWidth="1"/>
    <col min="9" max="9" width="15.77734375" style="21" customWidth="1"/>
    <col min="10" max="10" width="1.33203125" style="21" customWidth="1"/>
    <col min="11" max="16384" width="9" style="21"/>
  </cols>
  <sheetData>
    <row r="1" spans="2:9" ht="15" customHeight="1">
      <c r="B1" s="21" t="s">
        <v>31</v>
      </c>
    </row>
    <row r="2" spans="2:9" ht="15" customHeight="1"/>
    <row r="3" spans="2:9" ht="15" customHeight="1">
      <c r="C3" s="159" t="s">
        <v>33</v>
      </c>
      <c r="D3" s="159"/>
      <c r="E3" s="159"/>
      <c r="F3" s="159"/>
      <c r="G3" s="159"/>
    </row>
    <row r="4" spans="2:9" ht="15" customHeight="1">
      <c r="C4" s="22"/>
      <c r="D4" s="22"/>
      <c r="E4" s="22"/>
      <c r="F4" s="22"/>
      <c r="G4" s="22"/>
    </row>
    <row r="5" spans="2:9" ht="15" customHeight="1">
      <c r="C5" s="22"/>
      <c r="D5" s="22"/>
      <c r="E5" s="22"/>
      <c r="F5" s="22"/>
      <c r="G5" s="22"/>
    </row>
    <row r="6" spans="2:9" ht="15" customHeight="1"/>
    <row r="7" spans="2:9" ht="30.6" customHeight="1">
      <c r="B7" s="23" t="s">
        <v>76</v>
      </c>
      <c r="C7" s="160" t="s">
        <v>74</v>
      </c>
      <c r="D7" s="160"/>
      <c r="E7" s="160"/>
      <c r="F7" s="160"/>
      <c r="G7" s="160"/>
      <c r="H7" s="160"/>
      <c r="I7" s="160"/>
    </row>
    <row r="8" spans="2:9" ht="30" customHeight="1">
      <c r="B8" s="23" t="s">
        <v>35</v>
      </c>
      <c r="C8" s="160" t="s">
        <v>77</v>
      </c>
      <c r="D8" s="160"/>
      <c r="E8" s="160"/>
      <c r="F8" s="160"/>
      <c r="G8" s="160"/>
      <c r="H8" s="160"/>
      <c r="I8" s="160"/>
    </row>
    <row r="9" spans="2:9" ht="30" customHeight="1">
      <c r="B9" s="23" t="s">
        <v>36</v>
      </c>
      <c r="C9" s="23"/>
      <c r="D9" s="160" t="s">
        <v>78</v>
      </c>
      <c r="E9" s="160"/>
      <c r="F9" s="160"/>
      <c r="G9" s="160"/>
      <c r="H9" s="160"/>
      <c r="I9" s="160"/>
    </row>
    <row r="10" spans="2:9" ht="28.8" customHeight="1">
      <c r="B10" s="24" t="s">
        <v>37</v>
      </c>
      <c r="C10" s="24"/>
      <c r="D10" s="24"/>
      <c r="E10" s="24"/>
      <c r="F10" s="24"/>
      <c r="G10" s="24"/>
      <c r="H10" s="24"/>
      <c r="I10" s="24"/>
    </row>
    <row r="11" spans="2:9" ht="15" customHeight="1">
      <c r="B11" s="124" t="s">
        <v>38</v>
      </c>
      <c r="C11" s="124" t="s">
        <v>39</v>
      </c>
      <c r="D11" s="124" t="s">
        <v>40</v>
      </c>
      <c r="E11" s="124" t="s">
        <v>41</v>
      </c>
      <c r="F11" s="125" t="s">
        <v>42</v>
      </c>
      <c r="G11" s="125" t="s">
        <v>43</v>
      </c>
      <c r="H11" s="124" t="s">
        <v>44</v>
      </c>
      <c r="I11" s="126" t="s">
        <v>45</v>
      </c>
    </row>
    <row r="12" spans="2:9" ht="15" customHeight="1">
      <c r="B12" s="127" t="s">
        <v>46</v>
      </c>
      <c r="C12" s="30"/>
      <c r="D12" s="30"/>
      <c r="E12" s="30"/>
      <c r="F12" s="31" t="s">
        <v>47</v>
      </c>
      <c r="G12" s="32" t="s">
        <v>47</v>
      </c>
      <c r="H12" s="30"/>
      <c r="I12" s="128"/>
    </row>
    <row r="13" spans="2:9" ht="15" customHeight="1">
      <c r="B13" s="129"/>
      <c r="C13" s="35"/>
      <c r="D13" s="35"/>
      <c r="E13" s="35"/>
      <c r="F13" s="36"/>
      <c r="G13" s="37">
        <f>F13*E13</f>
        <v>0</v>
      </c>
      <c r="H13" s="35"/>
      <c r="I13" s="130"/>
    </row>
    <row r="14" spans="2:9" ht="15" customHeight="1">
      <c r="B14" s="129" t="s">
        <v>79</v>
      </c>
      <c r="C14" s="35" t="s">
        <v>80</v>
      </c>
      <c r="D14" s="35" t="s">
        <v>89</v>
      </c>
      <c r="E14" s="35">
        <v>1</v>
      </c>
      <c r="F14" s="36">
        <v>180000</v>
      </c>
      <c r="G14" s="37">
        <f t="shared" ref="G14:G22" si="0">F14*E14</f>
        <v>180000</v>
      </c>
      <c r="H14" s="35" t="s">
        <v>93</v>
      </c>
      <c r="I14" s="130"/>
    </row>
    <row r="15" spans="2:9" ht="15" customHeight="1">
      <c r="B15" s="129"/>
      <c r="C15" s="35"/>
      <c r="D15" s="35" t="s">
        <v>95</v>
      </c>
      <c r="E15" s="35"/>
      <c r="F15" s="36"/>
      <c r="G15" s="37">
        <f t="shared" si="0"/>
        <v>0</v>
      </c>
      <c r="H15" s="35"/>
      <c r="I15" s="130"/>
    </row>
    <row r="16" spans="2:9" ht="15" customHeight="1">
      <c r="B16" s="129" t="s">
        <v>101</v>
      </c>
      <c r="C16" s="35" t="s">
        <v>80</v>
      </c>
      <c r="D16" s="35" t="s">
        <v>90</v>
      </c>
      <c r="E16" s="35">
        <v>1</v>
      </c>
      <c r="F16" s="36">
        <v>30000</v>
      </c>
      <c r="G16" s="37">
        <f t="shared" si="0"/>
        <v>30000</v>
      </c>
      <c r="H16" s="35" t="s">
        <v>93</v>
      </c>
      <c r="I16" s="130"/>
    </row>
    <row r="17" spans="2:9" ht="15" customHeight="1">
      <c r="B17" s="129"/>
      <c r="C17" s="35"/>
      <c r="D17" s="35" t="s">
        <v>96</v>
      </c>
      <c r="E17" s="35"/>
      <c r="F17" s="36"/>
      <c r="G17" s="37">
        <f t="shared" si="0"/>
        <v>0</v>
      </c>
      <c r="H17" s="35"/>
      <c r="I17" s="130"/>
    </row>
    <row r="18" spans="2:9" ht="15" customHeight="1">
      <c r="B18" s="129" t="s">
        <v>81</v>
      </c>
      <c r="C18" s="35" t="s">
        <v>80</v>
      </c>
      <c r="D18" s="35" t="s">
        <v>90</v>
      </c>
      <c r="E18" s="35">
        <v>1</v>
      </c>
      <c r="F18" s="36">
        <v>4000</v>
      </c>
      <c r="G18" s="37">
        <f t="shared" si="0"/>
        <v>4000</v>
      </c>
      <c r="H18" s="35" t="s">
        <v>93</v>
      </c>
      <c r="I18" s="130"/>
    </row>
    <row r="19" spans="2:9" ht="15" customHeight="1">
      <c r="B19" s="129"/>
      <c r="C19" s="35"/>
      <c r="D19" s="35" t="s">
        <v>96</v>
      </c>
      <c r="E19" s="35"/>
      <c r="F19" s="36"/>
      <c r="G19" s="37">
        <f t="shared" si="0"/>
        <v>0</v>
      </c>
      <c r="H19" s="35"/>
      <c r="I19" s="130"/>
    </row>
    <row r="20" spans="2:9" ht="15" customHeight="1">
      <c r="B20" s="129" t="s">
        <v>94</v>
      </c>
      <c r="C20" s="35" t="s">
        <v>91</v>
      </c>
      <c r="D20" s="35" t="s">
        <v>88</v>
      </c>
      <c r="E20" s="35">
        <v>1</v>
      </c>
      <c r="F20" s="36">
        <v>100000</v>
      </c>
      <c r="G20" s="37">
        <f t="shared" si="0"/>
        <v>100000</v>
      </c>
      <c r="H20" s="35" t="s">
        <v>93</v>
      </c>
      <c r="I20" s="130"/>
    </row>
    <row r="21" spans="2:9" ht="15" customHeight="1">
      <c r="B21" s="129"/>
      <c r="C21" s="35"/>
      <c r="D21" s="35" t="s">
        <v>92</v>
      </c>
      <c r="E21" s="35"/>
      <c r="F21" s="36"/>
      <c r="G21" s="37">
        <f t="shared" si="0"/>
        <v>0</v>
      </c>
      <c r="H21" s="35"/>
      <c r="I21" s="130"/>
    </row>
    <row r="22" spans="2:9" ht="15" customHeight="1">
      <c r="B22" s="129"/>
      <c r="C22" s="35"/>
      <c r="D22" s="35"/>
      <c r="E22" s="35"/>
      <c r="F22" s="36"/>
      <c r="G22" s="37">
        <f t="shared" si="0"/>
        <v>0</v>
      </c>
      <c r="H22" s="35"/>
      <c r="I22" s="130"/>
    </row>
    <row r="23" spans="2:9" ht="15" customHeight="1">
      <c r="B23" s="168" t="s">
        <v>48</v>
      </c>
      <c r="C23" s="155" t="s">
        <v>49</v>
      </c>
      <c r="D23" s="155" t="s">
        <v>49</v>
      </c>
      <c r="E23" s="155" t="s">
        <v>49</v>
      </c>
      <c r="F23" s="166" t="s">
        <v>49</v>
      </c>
      <c r="G23" s="162">
        <f>SUM(G13:G22)</f>
        <v>314000</v>
      </c>
      <c r="H23" s="155" t="s">
        <v>49</v>
      </c>
      <c r="I23" s="155" t="s">
        <v>49</v>
      </c>
    </row>
    <row r="24" spans="2:9" ht="15" customHeight="1">
      <c r="B24" s="169"/>
      <c r="C24" s="170"/>
      <c r="D24" s="170"/>
      <c r="E24" s="170"/>
      <c r="F24" s="171"/>
      <c r="G24" s="172"/>
      <c r="H24" s="170"/>
      <c r="I24" s="170"/>
    </row>
    <row r="25" spans="2:9" ht="12.6" customHeight="1">
      <c r="B25" s="131"/>
    </row>
    <row r="26" spans="2:9" ht="13.2"/>
    <row r="27" spans="2:9" ht="13.2"/>
    <row r="28" spans="2:9" ht="13.2"/>
    <row r="29" spans="2:9" ht="13.2"/>
    <row r="30" spans="2:9" ht="13.2"/>
    <row r="31" spans="2:9" ht="13.2"/>
    <row r="32" spans="2:9" ht="13.2"/>
    <row r="33" ht="13.2"/>
    <row r="34" ht="13.2"/>
    <row r="35" ht="13.2"/>
    <row r="36" ht="13.2"/>
    <row r="37" ht="13.2"/>
    <row r="38" ht="13.2"/>
    <row r="39" ht="13.2"/>
    <row r="40" ht="13.2"/>
    <row r="41" ht="13.2"/>
    <row r="42" ht="13.2"/>
    <row r="43" ht="13.2"/>
    <row r="44" ht="13.2"/>
    <row r="45" ht="13.2"/>
    <row r="46" ht="13.2"/>
    <row r="47" ht="13.2"/>
    <row r="48" ht="13.2"/>
    <row r="49" ht="13.2"/>
    <row r="50" ht="13.2"/>
    <row r="51" ht="13.2"/>
    <row r="52" ht="13.2"/>
  </sheetData>
  <mergeCells count="12">
    <mergeCell ref="H23:H24"/>
    <mergeCell ref="I23:I24"/>
    <mergeCell ref="C3:G3"/>
    <mergeCell ref="C7:I7"/>
    <mergeCell ref="C8:I8"/>
    <mergeCell ref="D9:I9"/>
    <mergeCell ref="G23:G24"/>
    <mergeCell ref="B23:B24"/>
    <mergeCell ref="C23:C24"/>
    <mergeCell ref="D23:D24"/>
    <mergeCell ref="E23:E24"/>
    <mergeCell ref="F23:F24"/>
  </mergeCells>
  <phoneticPr fontId="1"/>
  <printOptions horizontalCentered="1"/>
  <pageMargins left="0.59055118110236227" right="0.59055118110236227" top="0.59055118110236227" bottom="0.59055118110236227" header="0.39370078740157483" footer="0.39370078740157483"/>
  <pageSetup paperSize="9" scale="87"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L75"/>
  <sheetViews>
    <sheetView view="pageBreakPreview" topLeftCell="A13" zoomScaleNormal="100" workbookViewId="0">
      <selection activeCell="D20" sqref="D20"/>
    </sheetView>
  </sheetViews>
  <sheetFormatPr defaultRowHeight="14.4"/>
  <cols>
    <col min="1" max="1" width="7.33203125" style="77" customWidth="1"/>
    <col min="2" max="2" width="7.5546875" style="77" customWidth="1"/>
    <col min="3" max="3" width="23" style="77" customWidth="1"/>
    <col min="4" max="4" width="17" style="77" customWidth="1"/>
    <col min="5" max="5" width="8.88671875" style="77" customWidth="1"/>
    <col min="6" max="6" width="8.88671875" style="77"/>
    <col min="7" max="7" width="12.44140625" style="77" bestFit="1" customWidth="1"/>
    <col min="8" max="16384" width="8.88671875" style="77"/>
  </cols>
  <sheetData>
    <row r="1" spans="1:12" s="41" customFormat="1" ht="18.75" customHeight="1">
      <c r="A1" s="176" t="s">
        <v>50</v>
      </c>
      <c r="B1" s="177"/>
    </row>
    <row r="2" spans="1:12" s="43" customFormat="1" ht="20.25" customHeight="1">
      <c r="A2" s="178" t="s">
        <v>51</v>
      </c>
      <c r="B2" s="178"/>
      <c r="C2" s="178"/>
      <c r="D2" s="178"/>
      <c r="E2" s="178"/>
      <c r="F2" s="178"/>
      <c r="G2" s="178"/>
      <c r="H2" s="42"/>
      <c r="I2" s="42"/>
      <c r="J2" s="42"/>
      <c r="K2" s="42"/>
      <c r="L2" s="42"/>
    </row>
    <row r="3" spans="1:12" s="44" customFormat="1" ht="9" customHeight="1">
      <c r="D3" s="45"/>
      <c r="E3" s="45"/>
      <c r="F3" s="45"/>
      <c r="G3" s="45"/>
    </row>
    <row r="4" spans="1:12" s="44" customFormat="1" ht="18" customHeight="1">
      <c r="D4" s="46" t="s">
        <v>25</v>
      </c>
      <c r="E4" s="47"/>
      <c r="F4" s="46"/>
      <c r="G4" s="46"/>
    </row>
    <row r="5" spans="1:12" s="48" customFormat="1" ht="9" customHeight="1"/>
    <row r="6" spans="1:12" s="49" customFormat="1" ht="15" customHeight="1">
      <c r="A6" s="49" t="s">
        <v>52</v>
      </c>
    </row>
    <row r="7" spans="1:12" s="51" customFormat="1" ht="15" customHeight="1">
      <c r="A7" s="173" t="s">
        <v>53</v>
      </c>
      <c r="B7" s="175"/>
      <c r="C7" s="179"/>
      <c r="D7" s="50" t="s">
        <v>54</v>
      </c>
      <c r="E7" s="173" t="s">
        <v>55</v>
      </c>
      <c r="F7" s="175"/>
      <c r="G7" s="179"/>
    </row>
    <row r="8" spans="1:12" s="57" customFormat="1" ht="15" customHeight="1">
      <c r="A8" s="52"/>
      <c r="B8" s="53"/>
      <c r="C8" s="54"/>
      <c r="D8" s="55" t="s">
        <v>0</v>
      </c>
      <c r="E8" s="56"/>
      <c r="F8" s="53"/>
      <c r="G8" s="134"/>
    </row>
    <row r="9" spans="1:12" s="57" customFormat="1" ht="15" customHeight="1">
      <c r="A9" s="52"/>
      <c r="B9" s="53"/>
      <c r="C9" s="54"/>
      <c r="D9" s="146"/>
      <c r="E9" s="56"/>
      <c r="F9" s="53"/>
      <c r="G9" s="134"/>
    </row>
    <row r="10" spans="1:12" s="57" customFormat="1" ht="15" customHeight="1">
      <c r="A10" s="52"/>
      <c r="D10" s="146"/>
      <c r="E10" s="56"/>
      <c r="F10" s="53"/>
      <c r="G10" s="134"/>
    </row>
    <row r="11" spans="1:12" s="57" customFormat="1" ht="15" customHeight="1">
      <c r="A11" s="52"/>
      <c r="D11" s="146"/>
      <c r="E11" s="56"/>
      <c r="F11" s="53"/>
      <c r="G11" s="134"/>
    </row>
    <row r="12" spans="1:12" s="57" customFormat="1" ht="15" customHeight="1">
      <c r="A12" s="52"/>
      <c r="D12" s="146"/>
      <c r="E12" s="56"/>
      <c r="F12" s="53"/>
      <c r="G12" s="134"/>
    </row>
    <row r="13" spans="1:12" s="57" customFormat="1" ht="15" customHeight="1">
      <c r="A13" s="52"/>
      <c r="D13" s="146"/>
      <c r="E13" s="56"/>
      <c r="F13" s="53"/>
      <c r="G13" s="134"/>
    </row>
    <row r="14" spans="1:12" s="57" customFormat="1" ht="15" customHeight="1">
      <c r="A14" s="52"/>
      <c r="B14" s="53"/>
      <c r="D14" s="146"/>
      <c r="E14" s="56"/>
      <c r="F14" s="53"/>
      <c r="G14" s="134"/>
    </row>
    <row r="15" spans="1:12" s="57" customFormat="1" ht="15" customHeight="1">
      <c r="A15" s="52"/>
      <c r="B15" s="53"/>
      <c r="D15" s="146"/>
      <c r="E15" s="56"/>
      <c r="F15" s="53"/>
      <c r="G15" s="134"/>
    </row>
    <row r="16" spans="1:12" s="57" customFormat="1" ht="15" customHeight="1">
      <c r="A16" s="52"/>
      <c r="B16" s="53"/>
      <c r="D16" s="146"/>
      <c r="E16" s="60"/>
      <c r="F16" s="61"/>
      <c r="G16" s="145"/>
    </row>
    <row r="17" spans="1:7" s="57" customFormat="1" ht="15" customHeight="1">
      <c r="A17" s="52"/>
      <c r="B17" s="53"/>
      <c r="D17" s="146"/>
      <c r="E17" s="62"/>
      <c r="F17" s="61"/>
      <c r="G17" s="145"/>
    </row>
    <row r="18" spans="1:7" s="57" customFormat="1" ht="15" customHeight="1">
      <c r="A18" s="52"/>
      <c r="B18" s="53"/>
      <c r="C18" s="53"/>
      <c r="D18" s="146"/>
      <c r="E18" s="62"/>
      <c r="G18" s="145"/>
    </row>
    <row r="19" spans="1:7" s="57" customFormat="1" ht="15" customHeight="1">
      <c r="A19" s="52"/>
      <c r="B19" s="53"/>
      <c r="C19" s="53"/>
      <c r="D19" s="146"/>
      <c r="E19" s="62"/>
      <c r="F19" s="61"/>
      <c r="G19" s="145"/>
    </row>
    <row r="20" spans="1:7" s="57" customFormat="1" ht="15" customHeight="1">
      <c r="A20" s="52"/>
      <c r="B20" s="53"/>
      <c r="C20" s="53"/>
      <c r="D20" s="146"/>
      <c r="E20" s="62"/>
      <c r="F20" s="61"/>
      <c r="G20" s="145"/>
    </row>
    <row r="21" spans="1:7" s="57" customFormat="1" ht="15" customHeight="1">
      <c r="A21" s="52"/>
      <c r="B21" s="53"/>
      <c r="C21" s="53"/>
      <c r="D21" s="146"/>
      <c r="E21" s="62"/>
      <c r="F21" s="61"/>
      <c r="G21" s="145"/>
    </row>
    <row r="22" spans="1:7" s="57" customFormat="1" ht="15" customHeight="1">
      <c r="A22" s="52"/>
      <c r="B22" s="53"/>
      <c r="D22" s="146"/>
      <c r="E22" s="62"/>
      <c r="F22" s="61"/>
      <c r="G22" s="145"/>
    </row>
    <row r="23" spans="1:7" s="57" customFormat="1" ht="15" customHeight="1">
      <c r="A23" s="52"/>
      <c r="B23" s="53"/>
      <c r="D23" s="146"/>
      <c r="E23" s="56"/>
      <c r="F23" s="53"/>
      <c r="G23" s="134"/>
    </row>
    <row r="24" spans="1:7" s="57" customFormat="1" ht="15" customHeight="1">
      <c r="A24" s="52"/>
      <c r="B24" s="53"/>
      <c r="C24" s="54"/>
      <c r="D24" s="146"/>
      <c r="E24" s="56"/>
      <c r="F24" s="53"/>
      <c r="G24" s="134"/>
    </row>
    <row r="25" spans="1:7" s="57" customFormat="1" ht="21" customHeight="1">
      <c r="A25" s="173" t="s">
        <v>56</v>
      </c>
      <c r="B25" s="175"/>
      <c r="C25" s="179"/>
      <c r="D25" s="63">
        <f>SUM(D9:D24)</f>
        <v>0</v>
      </c>
      <c r="E25" s="64"/>
      <c r="F25" s="65"/>
      <c r="G25" s="66"/>
    </row>
    <row r="26" spans="1:7" s="48" customFormat="1">
      <c r="D26" s="67"/>
    </row>
    <row r="27" spans="1:7" s="48" customFormat="1">
      <c r="A27" s="49" t="s">
        <v>57</v>
      </c>
      <c r="D27" s="67"/>
    </row>
    <row r="28" spans="1:7" s="68" customFormat="1" ht="15" customHeight="1">
      <c r="A28" s="173" t="s">
        <v>53</v>
      </c>
      <c r="B28" s="174"/>
      <c r="C28" s="174"/>
      <c r="D28" s="50" t="s">
        <v>58</v>
      </c>
      <c r="E28" s="180"/>
      <c r="F28" s="181"/>
      <c r="G28" s="181"/>
    </row>
    <row r="29" spans="1:7" s="68" customFormat="1" ht="15" customHeight="1">
      <c r="A29" s="56"/>
      <c r="B29" s="53"/>
      <c r="C29" s="53"/>
      <c r="D29" s="55" t="s">
        <v>0</v>
      </c>
      <c r="E29" s="53"/>
      <c r="F29" s="53"/>
      <c r="G29" s="53"/>
    </row>
    <row r="30" spans="1:7" s="68" customFormat="1" ht="15" customHeight="1">
      <c r="A30" s="56"/>
      <c r="B30" s="53"/>
      <c r="C30" s="53"/>
      <c r="D30" s="58"/>
      <c r="E30" s="53"/>
      <c r="F30" s="53"/>
      <c r="G30" s="53"/>
    </row>
    <row r="31" spans="1:7" s="68" customFormat="1" ht="15" customHeight="1">
      <c r="A31" s="56"/>
      <c r="B31" s="53"/>
      <c r="C31" s="53"/>
      <c r="D31" s="58"/>
      <c r="E31" s="53"/>
      <c r="F31" s="53"/>
      <c r="G31" s="53"/>
    </row>
    <row r="32" spans="1:7" s="68" customFormat="1" ht="15" customHeight="1">
      <c r="A32" s="56"/>
      <c r="B32" s="53"/>
      <c r="C32" s="53"/>
      <c r="D32" s="58"/>
      <c r="E32" s="53"/>
      <c r="F32" s="53"/>
      <c r="G32" s="53"/>
    </row>
    <row r="33" spans="1:7" s="68" customFormat="1" ht="15" customHeight="1">
      <c r="A33" s="56"/>
      <c r="B33" s="69"/>
      <c r="C33" s="70"/>
      <c r="D33" s="58"/>
      <c r="E33" s="53"/>
      <c r="F33" s="53"/>
      <c r="G33" s="53"/>
    </row>
    <row r="34" spans="1:7" s="68" customFormat="1" ht="15" customHeight="1">
      <c r="A34" s="56"/>
      <c r="B34" s="53"/>
      <c r="C34" s="53"/>
      <c r="D34" s="58"/>
      <c r="E34" s="53"/>
      <c r="F34" s="53"/>
      <c r="G34" s="53"/>
    </row>
    <row r="35" spans="1:7" s="68" customFormat="1" ht="15" customHeight="1">
      <c r="A35" s="56"/>
      <c r="B35" s="53"/>
      <c r="C35" s="53"/>
      <c r="D35" s="58"/>
      <c r="E35" s="53"/>
      <c r="F35" s="53"/>
      <c r="G35" s="53"/>
    </row>
    <row r="36" spans="1:7" s="68" customFormat="1" ht="15" customHeight="1">
      <c r="A36" s="56"/>
      <c r="B36" s="53"/>
      <c r="C36" s="53"/>
      <c r="D36" s="58"/>
      <c r="E36" s="53"/>
      <c r="F36" s="53"/>
      <c r="G36" s="53"/>
    </row>
    <row r="37" spans="1:7" s="68" customFormat="1" ht="21" customHeight="1">
      <c r="A37" s="173" t="s">
        <v>56</v>
      </c>
      <c r="B37" s="174"/>
      <c r="C37" s="174"/>
      <c r="D37" s="63">
        <f>SUM(D30:D36)</f>
        <v>0</v>
      </c>
      <c r="E37" s="53"/>
      <c r="F37" s="53"/>
      <c r="G37" s="53"/>
    </row>
    <row r="38" spans="1:7" s="68" customFormat="1" ht="12">
      <c r="D38" s="71"/>
      <c r="E38" s="72"/>
      <c r="F38" s="72"/>
      <c r="G38" s="72"/>
    </row>
    <row r="39" spans="1:7" s="68" customFormat="1" ht="21" customHeight="1">
      <c r="A39" s="173" t="s">
        <v>59</v>
      </c>
      <c r="B39" s="175"/>
      <c r="C39" s="175"/>
      <c r="D39" s="73">
        <f>D25-D37</f>
        <v>0</v>
      </c>
      <c r="E39" s="72"/>
      <c r="F39" s="72"/>
      <c r="G39" s="72"/>
    </row>
    <row r="75" spans="1:12">
      <c r="A75" s="74"/>
      <c r="B75" s="75"/>
      <c r="C75" s="75"/>
      <c r="D75" s="75"/>
      <c r="E75" s="75"/>
      <c r="F75" s="75"/>
      <c r="G75" s="75"/>
      <c r="H75" s="75"/>
      <c r="I75" s="75"/>
      <c r="J75" s="75"/>
      <c r="K75" s="75"/>
      <c r="L75" s="76"/>
    </row>
  </sheetData>
  <mergeCells count="9">
    <mergeCell ref="A37:C37"/>
    <mergeCell ref="A39:C39"/>
    <mergeCell ref="A1:B1"/>
    <mergeCell ref="A2:G2"/>
    <mergeCell ref="A7:C7"/>
    <mergeCell ref="E7:G7"/>
    <mergeCell ref="A25:C25"/>
    <mergeCell ref="A28:C28"/>
    <mergeCell ref="E28:G28"/>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G75"/>
  <sheetViews>
    <sheetView view="pageBreakPreview" topLeftCell="A22" zoomScale="115" zoomScaleNormal="100" zoomScaleSheetLayoutView="115" workbookViewId="0">
      <selection activeCell="D47" sqref="D47"/>
    </sheetView>
  </sheetViews>
  <sheetFormatPr defaultRowHeight="14.4"/>
  <cols>
    <col min="1" max="1" width="7.33203125" style="77" customWidth="1"/>
    <col min="2" max="2" width="7.5546875" style="77" customWidth="1"/>
    <col min="3" max="3" width="23" style="77" customWidth="1"/>
    <col min="4" max="4" width="17" style="77" customWidth="1"/>
    <col min="5" max="5" width="8.88671875" style="77" customWidth="1"/>
    <col min="6" max="6" width="8.88671875" style="77"/>
    <col min="7" max="7" width="12.44140625" style="77" bestFit="1" customWidth="1"/>
  </cols>
  <sheetData>
    <row r="1" spans="1:7">
      <c r="A1" s="176" t="s">
        <v>50</v>
      </c>
      <c r="B1" s="177"/>
      <c r="C1" s="41"/>
      <c r="D1" s="41"/>
      <c r="E1" s="41"/>
      <c r="F1" s="41"/>
      <c r="G1" s="41"/>
    </row>
    <row r="2" spans="1:7">
      <c r="A2" s="178" t="s">
        <v>51</v>
      </c>
      <c r="B2" s="178"/>
      <c r="C2" s="178"/>
      <c r="D2" s="178"/>
      <c r="E2" s="178"/>
      <c r="F2" s="178"/>
      <c r="G2" s="178"/>
    </row>
    <row r="3" spans="1:7" ht="13.2">
      <c r="A3" s="44"/>
      <c r="B3" s="44"/>
      <c r="C3" s="44"/>
      <c r="D3" s="45"/>
      <c r="E3" s="45"/>
      <c r="F3" s="45"/>
      <c r="G3" s="45"/>
    </row>
    <row r="4" spans="1:7" ht="13.2">
      <c r="A4" s="44"/>
      <c r="B4" s="44"/>
      <c r="C4" s="44"/>
      <c r="D4" s="46" t="s">
        <v>25</v>
      </c>
      <c r="E4" s="47" t="s">
        <v>74</v>
      </c>
      <c r="F4" s="46"/>
      <c r="G4" s="46"/>
    </row>
    <row r="5" spans="1:7">
      <c r="A5" s="48"/>
      <c r="B5" s="48"/>
      <c r="C5" s="48"/>
      <c r="D5" s="48"/>
      <c r="E5" s="48"/>
      <c r="F5" s="48"/>
      <c r="G5" s="48"/>
    </row>
    <row r="6" spans="1:7" ht="13.2">
      <c r="A6" s="49" t="s">
        <v>52</v>
      </c>
      <c r="B6" s="49"/>
      <c r="C6" s="49"/>
      <c r="D6" s="49"/>
      <c r="E6" s="49"/>
      <c r="F6" s="49"/>
      <c r="G6" s="49"/>
    </row>
    <row r="7" spans="1:7" ht="13.2">
      <c r="A7" s="173" t="s">
        <v>53</v>
      </c>
      <c r="B7" s="175"/>
      <c r="C7" s="179"/>
      <c r="D7" s="50" t="s">
        <v>54</v>
      </c>
      <c r="E7" s="173" t="s">
        <v>55</v>
      </c>
      <c r="F7" s="175"/>
      <c r="G7" s="179"/>
    </row>
    <row r="8" spans="1:7" ht="13.2">
      <c r="A8" s="52"/>
      <c r="B8" s="53"/>
      <c r="C8" s="54"/>
      <c r="D8" s="55" t="s">
        <v>0</v>
      </c>
      <c r="E8" s="56"/>
      <c r="F8" s="53"/>
      <c r="G8" s="54"/>
    </row>
    <row r="9" spans="1:7" ht="13.2">
      <c r="A9" s="52" t="s">
        <v>82</v>
      </c>
      <c r="B9" s="53"/>
      <c r="C9" s="54"/>
      <c r="D9" s="58">
        <v>214000</v>
      </c>
      <c r="E9" s="56" t="s">
        <v>79</v>
      </c>
      <c r="F9" s="53"/>
      <c r="G9" s="132">
        <v>180000</v>
      </c>
    </row>
    <row r="10" spans="1:7" ht="13.2">
      <c r="A10" s="52"/>
      <c r="B10" s="57"/>
      <c r="C10" s="57"/>
      <c r="D10" s="58"/>
      <c r="E10" s="56"/>
      <c r="F10" s="53"/>
      <c r="G10" s="59"/>
    </row>
    <row r="11" spans="1:7" ht="13.2">
      <c r="A11" s="52"/>
      <c r="B11" s="57"/>
      <c r="C11" s="57"/>
      <c r="D11" s="58"/>
      <c r="E11" s="56" t="s">
        <v>101</v>
      </c>
      <c r="F11" s="133"/>
      <c r="G11" s="134">
        <v>30000</v>
      </c>
    </row>
    <row r="12" spans="1:7" ht="13.2">
      <c r="A12" s="52"/>
      <c r="B12" s="57"/>
      <c r="C12" s="57"/>
      <c r="D12" s="58"/>
      <c r="E12" s="56"/>
      <c r="F12" s="53"/>
      <c r="G12" s="54"/>
    </row>
    <row r="13" spans="1:7" ht="13.2">
      <c r="A13" s="52"/>
      <c r="B13" s="57"/>
      <c r="C13" s="57"/>
      <c r="D13" s="58"/>
      <c r="E13" s="56" t="s">
        <v>81</v>
      </c>
      <c r="F13" s="53"/>
      <c r="G13" s="134">
        <v>4000</v>
      </c>
    </row>
    <row r="14" spans="1:7" ht="13.2">
      <c r="A14" s="52"/>
      <c r="B14" s="53"/>
      <c r="C14" s="57"/>
      <c r="D14" s="58"/>
      <c r="E14" s="56"/>
      <c r="F14" s="53"/>
      <c r="G14" s="54"/>
    </row>
    <row r="15" spans="1:7" ht="13.2">
      <c r="A15" s="52" t="s">
        <v>97</v>
      </c>
      <c r="B15" s="53"/>
      <c r="C15" s="57"/>
      <c r="D15" s="58">
        <v>100000</v>
      </c>
      <c r="E15" s="56" t="s">
        <v>98</v>
      </c>
      <c r="F15" s="53"/>
      <c r="G15" s="134">
        <v>100000</v>
      </c>
    </row>
    <row r="16" spans="1:7">
      <c r="A16" s="52"/>
      <c r="B16" s="53"/>
      <c r="C16" s="57"/>
      <c r="D16" s="58"/>
      <c r="E16" s="60"/>
      <c r="F16" s="40"/>
      <c r="G16" s="135"/>
    </row>
    <row r="17" spans="1:7">
      <c r="A17" s="52"/>
      <c r="B17" s="53"/>
      <c r="C17" s="53"/>
      <c r="D17" s="58"/>
      <c r="E17" s="136"/>
      <c r="F17" s="40"/>
      <c r="G17" s="135"/>
    </row>
    <row r="18" spans="1:7">
      <c r="A18" s="52"/>
      <c r="B18" s="53"/>
      <c r="C18" s="53"/>
      <c r="D18" s="58"/>
      <c r="E18" s="136"/>
      <c r="F18" s="40"/>
      <c r="G18" s="135"/>
    </row>
    <row r="19" spans="1:7">
      <c r="A19" s="52"/>
      <c r="B19" s="53"/>
      <c r="C19" s="53"/>
      <c r="D19" s="58"/>
      <c r="E19" s="136"/>
      <c r="F19" s="40"/>
      <c r="G19" s="135"/>
    </row>
    <row r="20" spans="1:7">
      <c r="A20" s="52"/>
      <c r="B20" s="53"/>
      <c r="C20" s="53"/>
      <c r="D20" s="58"/>
      <c r="E20" s="136"/>
      <c r="F20" s="40"/>
      <c r="G20" s="135"/>
    </row>
    <row r="21" spans="1:7">
      <c r="A21" s="52"/>
      <c r="B21" s="53"/>
      <c r="C21" s="53"/>
      <c r="D21" s="58"/>
      <c r="E21" s="136"/>
      <c r="F21" s="40"/>
      <c r="G21" s="135"/>
    </row>
    <row r="22" spans="1:7">
      <c r="A22" s="52"/>
      <c r="B22" s="53"/>
      <c r="C22" s="57"/>
      <c r="D22" s="58"/>
      <c r="E22" s="136"/>
      <c r="F22" s="40"/>
      <c r="G22" s="135"/>
    </row>
    <row r="23" spans="1:7" ht="13.2">
      <c r="A23" s="52"/>
      <c r="B23" s="53"/>
      <c r="C23" s="57"/>
      <c r="D23" s="58"/>
      <c r="E23" s="56"/>
      <c r="F23" s="53"/>
      <c r="G23" s="59"/>
    </row>
    <row r="24" spans="1:7" ht="13.2">
      <c r="A24" s="52"/>
      <c r="B24" s="53"/>
      <c r="C24" s="54"/>
      <c r="D24" s="58"/>
      <c r="E24" s="56"/>
      <c r="F24" s="53"/>
      <c r="G24" s="54"/>
    </row>
    <row r="25" spans="1:7" ht="13.2">
      <c r="A25" s="173" t="s">
        <v>56</v>
      </c>
      <c r="B25" s="175"/>
      <c r="C25" s="179"/>
      <c r="D25" s="63">
        <f>SUM(D9:D24)</f>
        <v>314000</v>
      </c>
      <c r="E25" s="64"/>
      <c r="F25" s="65"/>
      <c r="G25" s="66"/>
    </row>
    <row r="26" spans="1:7">
      <c r="A26" s="48"/>
      <c r="B26" s="48"/>
      <c r="C26" s="48"/>
      <c r="D26" s="67"/>
      <c r="E26" s="48"/>
      <c r="F26" s="48"/>
      <c r="G26" s="48"/>
    </row>
    <row r="27" spans="1:7">
      <c r="A27" s="49" t="s">
        <v>57</v>
      </c>
      <c r="B27" s="48"/>
      <c r="C27" s="48"/>
      <c r="D27" s="67"/>
      <c r="E27" s="48"/>
      <c r="F27" s="48"/>
      <c r="G27" s="48"/>
    </row>
    <row r="28" spans="1:7">
      <c r="A28" s="173" t="s">
        <v>53</v>
      </c>
      <c r="B28" s="174"/>
      <c r="C28" s="174"/>
      <c r="D28" s="50" t="s">
        <v>58</v>
      </c>
      <c r="E28" s="180"/>
      <c r="F28" s="181"/>
      <c r="G28" s="181"/>
    </row>
    <row r="29" spans="1:7" ht="13.2">
      <c r="A29" s="56"/>
      <c r="B29" s="53"/>
      <c r="C29" s="53"/>
      <c r="D29" s="55" t="s">
        <v>0</v>
      </c>
      <c r="E29" s="53"/>
      <c r="F29" s="53"/>
      <c r="G29" s="53"/>
    </row>
    <row r="30" spans="1:7" ht="13.2">
      <c r="A30" s="56" t="s">
        <v>83</v>
      </c>
      <c r="B30" s="53"/>
      <c r="C30" s="53"/>
      <c r="D30" s="58">
        <v>235000</v>
      </c>
      <c r="E30" s="53"/>
      <c r="F30" s="53"/>
      <c r="G30" s="53"/>
    </row>
    <row r="31" spans="1:7" ht="13.2">
      <c r="A31" s="56"/>
      <c r="B31" s="53"/>
      <c r="C31" s="53"/>
      <c r="D31" s="58"/>
      <c r="E31" s="53"/>
      <c r="F31" s="53"/>
      <c r="G31" s="53"/>
    </row>
    <row r="32" spans="1:7" ht="13.2">
      <c r="A32" s="56" t="s">
        <v>84</v>
      </c>
      <c r="B32" s="53"/>
      <c r="C32" s="53"/>
      <c r="D32" s="58">
        <v>0</v>
      </c>
      <c r="E32" s="53"/>
      <c r="F32" s="53"/>
      <c r="G32" s="53"/>
    </row>
    <row r="33" spans="1:7" ht="13.2">
      <c r="A33" s="56"/>
      <c r="B33" s="69"/>
      <c r="C33" s="70"/>
      <c r="D33" s="58"/>
      <c r="E33" s="53"/>
      <c r="F33" s="53"/>
      <c r="G33" s="53"/>
    </row>
    <row r="34" spans="1:7" ht="13.2">
      <c r="A34" s="56" t="s">
        <v>85</v>
      </c>
      <c r="B34" s="53"/>
      <c r="C34" s="53"/>
      <c r="D34" s="58">
        <v>79000</v>
      </c>
      <c r="E34" s="53"/>
      <c r="F34" s="53"/>
      <c r="G34" s="53"/>
    </row>
    <row r="35" spans="1:7" ht="13.2">
      <c r="A35" s="56"/>
      <c r="B35" s="53"/>
      <c r="C35" s="53"/>
      <c r="D35" s="58"/>
      <c r="E35" s="53"/>
      <c r="F35" s="53"/>
      <c r="G35" s="53"/>
    </row>
    <row r="36" spans="1:7" ht="13.2">
      <c r="A36" s="56"/>
      <c r="B36" s="53"/>
      <c r="C36" s="53"/>
      <c r="D36" s="58"/>
      <c r="E36" s="53"/>
      <c r="F36" s="53"/>
      <c r="G36" s="53"/>
    </row>
    <row r="37" spans="1:7">
      <c r="A37" s="173" t="s">
        <v>56</v>
      </c>
      <c r="B37" s="174"/>
      <c r="C37" s="174"/>
      <c r="D37" s="63">
        <f>SUM(D30:D36)</f>
        <v>314000</v>
      </c>
      <c r="E37" s="53"/>
      <c r="F37" s="53"/>
      <c r="G37" s="53"/>
    </row>
    <row r="38" spans="1:7" ht="13.2">
      <c r="A38" s="68"/>
      <c r="B38" s="68"/>
      <c r="C38" s="68"/>
      <c r="D38" s="71"/>
      <c r="E38" s="72"/>
      <c r="F38" s="72"/>
      <c r="G38" s="72"/>
    </row>
    <row r="39" spans="1:7" ht="13.2">
      <c r="A39" s="173" t="s">
        <v>59</v>
      </c>
      <c r="B39" s="175"/>
      <c r="C39" s="175"/>
      <c r="D39" s="73">
        <v>0</v>
      </c>
      <c r="E39" s="72"/>
      <c r="F39" s="72"/>
      <c r="G39" s="72"/>
    </row>
    <row r="75" spans="1:7">
      <c r="A75" s="74"/>
      <c r="B75" s="75"/>
      <c r="C75" s="75"/>
      <c r="D75" s="75"/>
      <c r="E75" s="75"/>
      <c r="F75" s="75"/>
      <c r="G75" s="75"/>
    </row>
  </sheetData>
  <mergeCells count="9">
    <mergeCell ref="A37:C37"/>
    <mergeCell ref="A39:C39"/>
    <mergeCell ref="A1:B1"/>
    <mergeCell ref="A2:G2"/>
    <mergeCell ref="A7:C7"/>
    <mergeCell ref="E7:G7"/>
    <mergeCell ref="A25:C25"/>
    <mergeCell ref="A28:C28"/>
    <mergeCell ref="E28:G28"/>
  </mergeCells>
  <phoneticPr fontId="1"/>
  <pageMargins left="0.7" right="0.7" top="0.75" bottom="0.75" header="0.3" footer="0.3"/>
  <pageSetup paperSize="9" scale="89" fitToWidth="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34"/>
  <sheetViews>
    <sheetView view="pageBreakPreview" topLeftCell="A22" zoomScaleNormal="100" workbookViewId="0">
      <selection activeCell="G33" sqref="G33"/>
    </sheetView>
  </sheetViews>
  <sheetFormatPr defaultColWidth="9" defaultRowHeight="20.100000000000001" customHeight="1"/>
  <cols>
    <col min="1" max="2" width="23.6640625" style="78" customWidth="1"/>
    <col min="3" max="3" width="3.6640625" style="78" customWidth="1"/>
    <col min="4" max="5" width="23.6640625" style="78" customWidth="1"/>
    <col min="6" max="6" width="3.6640625" style="78" customWidth="1"/>
    <col min="7" max="7" width="24.44140625" style="78" customWidth="1"/>
    <col min="8" max="8" width="0.6640625" style="78" customWidth="1"/>
    <col min="9" max="9" width="12.77734375" style="78" bestFit="1" customWidth="1"/>
    <col min="10" max="16384" width="9" style="78"/>
  </cols>
  <sheetData>
    <row r="1" spans="1:8" ht="20.100000000000001" customHeight="1">
      <c r="A1" s="78" t="s">
        <v>73</v>
      </c>
    </row>
    <row r="3" spans="1:8" ht="48.6" customHeight="1">
      <c r="A3" s="187" t="s">
        <v>72</v>
      </c>
      <c r="B3" s="187"/>
      <c r="C3" s="187"/>
      <c r="D3" s="187"/>
      <c r="E3" s="187"/>
      <c r="F3" s="187"/>
      <c r="G3" s="187"/>
    </row>
    <row r="4" spans="1:8" ht="32.25" customHeight="1">
      <c r="A4" s="118"/>
      <c r="B4" s="118"/>
      <c r="C4" s="118"/>
      <c r="D4" s="118"/>
      <c r="E4" s="118"/>
      <c r="F4" s="118"/>
      <c r="G4" s="118"/>
    </row>
    <row r="6" spans="1:8" ht="20.100000000000001" customHeight="1">
      <c r="A6" s="117" t="s">
        <v>71</v>
      </c>
    </row>
    <row r="7" spans="1:8" ht="20.100000000000001" customHeight="1">
      <c r="A7" s="117"/>
    </row>
    <row r="8" spans="1:8" ht="20.100000000000001" customHeight="1">
      <c r="A8" s="78" t="s">
        <v>70</v>
      </c>
    </row>
    <row r="9" spans="1:8" ht="20.100000000000001" customHeight="1">
      <c r="A9" s="190" t="s">
        <v>69</v>
      </c>
      <c r="B9" s="188"/>
      <c r="C9" s="115"/>
      <c r="D9" s="188" t="s">
        <v>68</v>
      </c>
      <c r="E9" s="191"/>
      <c r="F9" s="94"/>
      <c r="G9" s="182" t="s">
        <v>45</v>
      </c>
      <c r="H9" s="183"/>
    </row>
    <row r="10" spans="1:8" ht="20.100000000000001" customHeight="1">
      <c r="A10" s="93" t="s">
        <v>67</v>
      </c>
      <c r="B10" s="188" t="s">
        <v>66</v>
      </c>
      <c r="C10" s="189"/>
      <c r="D10" s="93" t="s">
        <v>67</v>
      </c>
      <c r="E10" s="113" t="s">
        <v>66</v>
      </c>
      <c r="F10" s="94"/>
      <c r="G10" s="184"/>
      <c r="H10" s="185"/>
    </row>
    <row r="11" spans="1:8" ht="20.100000000000001" customHeight="1">
      <c r="A11" s="111"/>
      <c r="B11" s="110"/>
      <c r="C11" s="112"/>
      <c r="D11" s="111"/>
      <c r="E11" s="110"/>
      <c r="F11" s="101"/>
      <c r="G11" s="109"/>
      <c r="H11" s="108"/>
    </row>
    <row r="12" spans="1:8" ht="20.100000000000001" customHeight="1">
      <c r="A12" s="103"/>
      <c r="B12" s="102"/>
      <c r="C12" s="101"/>
      <c r="D12" s="103"/>
      <c r="E12" s="102"/>
      <c r="F12" s="101"/>
      <c r="G12" s="96"/>
      <c r="H12" s="95"/>
    </row>
    <row r="13" spans="1:8" ht="20.100000000000001" customHeight="1">
      <c r="A13" s="103"/>
      <c r="B13" s="102"/>
      <c r="C13" s="101"/>
      <c r="D13" s="103"/>
      <c r="E13" s="102"/>
      <c r="F13" s="101"/>
      <c r="G13" s="96"/>
      <c r="H13" s="95"/>
    </row>
    <row r="14" spans="1:8" ht="20.100000000000001" customHeight="1">
      <c r="A14" s="103"/>
      <c r="B14" s="102"/>
      <c r="C14" s="101"/>
      <c r="D14" s="106"/>
      <c r="E14" s="102"/>
      <c r="F14" s="101"/>
      <c r="G14" s="96"/>
      <c r="H14" s="95"/>
    </row>
    <row r="15" spans="1:8" ht="20.100000000000001" customHeight="1">
      <c r="A15" s="103"/>
      <c r="B15" s="107"/>
      <c r="C15" s="101"/>
      <c r="D15" s="103"/>
      <c r="E15" s="102"/>
      <c r="F15" s="101"/>
      <c r="G15" s="96"/>
      <c r="H15" s="95"/>
    </row>
    <row r="16" spans="1:8" ht="20.100000000000001" customHeight="1">
      <c r="A16" s="103"/>
      <c r="B16" s="102"/>
      <c r="C16" s="101"/>
      <c r="D16" s="103"/>
      <c r="E16" s="102"/>
      <c r="F16" s="101"/>
      <c r="G16" s="96"/>
      <c r="H16" s="95"/>
    </row>
    <row r="17" spans="1:8" ht="20.100000000000001" customHeight="1">
      <c r="A17" s="103"/>
      <c r="B17" s="102"/>
      <c r="C17" s="101"/>
      <c r="D17" s="99"/>
      <c r="E17" s="102"/>
      <c r="F17" s="101"/>
      <c r="G17" s="96"/>
      <c r="H17" s="95"/>
    </row>
    <row r="18" spans="1:8" ht="20.100000000000001" customHeight="1">
      <c r="A18" s="103"/>
      <c r="B18" s="102"/>
      <c r="C18" s="101"/>
      <c r="D18" s="106"/>
      <c r="E18" s="102"/>
      <c r="F18" s="101"/>
      <c r="G18" s="96"/>
      <c r="H18" s="95"/>
    </row>
    <row r="19" spans="1:8" ht="20.100000000000001" customHeight="1">
      <c r="A19" s="103"/>
      <c r="B19" s="105"/>
      <c r="C19" s="101"/>
      <c r="D19" s="103"/>
      <c r="E19" s="102"/>
      <c r="F19" s="101"/>
      <c r="G19" s="96"/>
      <c r="H19" s="95"/>
    </row>
    <row r="20" spans="1:8" ht="20.100000000000001" customHeight="1">
      <c r="A20" s="103"/>
      <c r="B20" s="102"/>
      <c r="C20" s="101"/>
      <c r="D20" s="99"/>
      <c r="E20" s="102"/>
      <c r="F20" s="101"/>
      <c r="G20" s="96"/>
      <c r="H20" s="95"/>
    </row>
    <row r="21" spans="1:8" ht="20.100000000000001" customHeight="1">
      <c r="A21" s="103"/>
      <c r="B21" s="104"/>
      <c r="C21" s="101"/>
      <c r="D21" s="103"/>
      <c r="E21" s="102"/>
      <c r="F21" s="101"/>
      <c r="G21" s="96"/>
      <c r="H21" s="95"/>
    </row>
    <row r="22" spans="1:8" ht="20.100000000000001" customHeight="1">
      <c r="A22" s="103"/>
      <c r="B22" s="102"/>
      <c r="C22" s="101"/>
      <c r="D22" s="103"/>
      <c r="E22" s="102"/>
      <c r="F22" s="101"/>
      <c r="G22" s="96"/>
      <c r="H22" s="95"/>
    </row>
    <row r="23" spans="1:8" ht="20.100000000000001" customHeight="1">
      <c r="A23" s="103"/>
      <c r="B23" s="102"/>
      <c r="C23" s="101"/>
      <c r="D23" s="103"/>
      <c r="E23" s="102"/>
      <c r="F23" s="101"/>
      <c r="G23" s="96"/>
      <c r="H23" s="95"/>
    </row>
    <row r="24" spans="1:8" ht="20.100000000000001" customHeight="1">
      <c r="A24" s="100"/>
      <c r="B24" s="98"/>
      <c r="C24" s="97"/>
      <c r="D24" s="99"/>
      <c r="E24" s="98"/>
      <c r="F24" s="97"/>
      <c r="G24" s="96"/>
      <c r="H24" s="95"/>
    </row>
    <row r="25" spans="1:8" ht="20.100000000000001" customHeight="1">
      <c r="A25" s="93" t="s">
        <v>65</v>
      </c>
      <c r="B25" s="92">
        <f>SUM(B11:B24)</f>
        <v>0</v>
      </c>
      <c r="C25" s="94" t="s">
        <v>64</v>
      </c>
      <c r="D25" s="93" t="s">
        <v>65</v>
      </c>
      <c r="E25" s="92">
        <f>SUM(E11:E24)</f>
        <v>0</v>
      </c>
      <c r="F25" s="90" t="s">
        <v>64</v>
      </c>
      <c r="G25" s="91"/>
      <c r="H25" s="90"/>
    </row>
    <row r="26" spans="1:8" ht="20.100000000000001" customHeight="1">
      <c r="A26" s="88"/>
      <c r="B26" s="89"/>
      <c r="C26" s="87"/>
      <c r="D26" s="88"/>
      <c r="E26" s="87"/>
      <c r="F26" s="87"/>
    </row>
    <row r="27" spans="1:8" ht="20.100000000000001" customHeight="1">
      <c r="B27" s="85" t="s">
        <v>63</v>
      </c>
    </row>
    <row r="28" spans="1:8" ht="20.100000000000001" customHeight="1">
      <c r="A28" s="86"/>
    </row>
    <row r="29" spans="1:8" ht="20.100000000000001" customHeight="1">
      <c r="A29" s="85" t="s">
        <v>62</v>
      </c>
      <c r="D29" s="84"/>
    </row>
    <row r="30" spans="1:8" ht="20.100000000000001" customHeight="1">
      <c r="A30" s="85"/>
      <c r="D30" s="84"/>
    </row>
    <row r="31" spans="1:8" ht="20.100000000000001" customHeight="1">
      <c r="B31" s="83"/>
      <c r="C31" s="83"/>
      <c r="D31" s="186" t="s">
        <v>61</v>
      </c>
      <c r="E31" s="186"/>
    </row>
    <row r="32" spans="1:8" ht="20.100000000000001" customHeight="1">
      <c r="B32" s="78" t="s">
        <v>60</v>
      </c>
      <c r="C32" s="82"/>
      <c r="D32" s="82"/>
      <c r="E32" s="82"/>
      <c r="G32" s="81"/>
    </row>
    <row r="33" spans="1:7" ht="20.100000000000001" customHeight="1">
      <c r="D33" s="80"/>
      <c r="G33" s="79"/>
    </row>
    <row r="34" spans="1:7" ht="20.100000000000001" customHeight="1">
      <c r="A34" s="78" t="s">
        <v>32</v>
      </c>
    </row>
  </sheetData>
  <mergeCells count="6">
    <mergeCell ref="G9:H10"/>
    <mergeCell ref="D31:E31"/>
    <mergeCell ref="A3:G3"/>
    <mergeCell ref="B10:C10"/>
    <mergeCell ref="A9:B9"/>
    <mergeCell ref="D9:E9"/>
  </mergeCells>
  <phoneticPr fontId="1"/>
  <printOptions horizontalCentered="1"/>
  <pageMargins left="0.59055118110236227" right="0.19685039370078741" top="0.39370078740157483" bottom="0.59055118110236227" header="0.51181102362204722" footer="0.51181102362204722"/>
  <pageSetup paperSize="9" scale="7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34"/>
  <sheetViews>
    <sheetView view="pageBreakPreview" topLeftCell="A19" zoomScaleNormal="100" workbookViewId="0">
      <selection activeCell="G5" sqref="G5"/>
    </sheetView>
  </sheetViews>
  <sheetFormatPr defaultColWidth="9" defaultRowHeight="20.100000000000001" customHeight="1"/>
  <cols>
    <col min="1" max="2" width="23.6640625" style="78" customWidth="1"/>
    <col min="3" max="3" width="3.6640625" style="78" customWidth="1"/>
    <col min="4" max="5" width="23.6640625" style="78" customWidth="1"/>
    <col min="6" max="6" width="3.6640625" style="78" customWidth="1"/>
    <col min="7" max="7" width="24.44140625" style="78" customWidth="1"/>
    <col min="8" max="8" width="0.6640625" style="78" customWidth="1"/>
    <col min="9" max="9" width="12.77734375" style="78" bestFit="1" customWidth="1"/>
    <col min="10" max="16384" width="9" style="78"/>
  </cols>
  <sheetData>
    <row r="1" spans="1:8" ht="20.100000000000001" customHeight="1">
      <c r="A1" s="78" t="s">
        <v>73</v>
      </c>
    </row>
    <row r="3" spans="1:8" ht="48.6" customHeight="1">
      <c r="A3" s="187" t="s">
        <v>72</v>
      </c>
      <c r="B3" s="187"/>
      <c r="C3" s="187"/>
      <c r="D3" s="187"/>
      <c r="E3" s="187"/>
      <c r="F3" s="187"/>
      <c r="G3" s="187"/>
    </row>
    <row r="4" spans="1:8" ht="32.25" customHeight="1">
      <c r="A4" s="118"/>
      <c r="B4" s="118"/>
      <c r="C4" s="118"/>
      <c r="D4" s="118"/>
      <c r="E4" s="118"/>
      <c r="F4" s="118"/>
      <c r="G4" s="118"/>
    </row>
    <row r="6" spans="1:8" ht="20.100000000000001" customHeight="1">
      <c r="A6" s="117" t="s">
        <v>71</v>
      </c>
    </row>
    <row r="7" spans="1:8" ht="20.100000000000001" customHeight="1">
      <c r="A7" s="117"/>
    </row>
    <row r="8" spans="1:8" ht="20.100000000000001" customHeight="1">
      <c r="A8" s="78" t="s">
        <v>70</v>
      </c>
    </row>
    <row r="9" spans="1:8" ht="20.100000000000001" customHeight="1">
      <c r="A9" s="190" t="s">
        <v>69</v>
      </c>
      <c r="B9" s="188"/>
      <c r="C9" s="115"/>
      <c r="D9" s="188" t="s">
        <v>68</v>
      </c>
      <c r="E9" s="191"/>
      <c r="F9" s="94"/>
      <c r="G9" s="182" t="s">
        <v>45</v>
      </c>
      <c r="H9" s="183"/>
    </row>
    <row r="10" spans="1:8" ht="15" customHeight="1">
      <c r="A10" s="116" t="s">
        <v>67</v>
      </c>
      <c r="B10" s="188" t="s">
        <v>66</v>
      </c>
      <c r="C10" s="189"/>
      <c r="D10" s="116" t="s">
        <v>67</v>
      </c>
      <c r="E10" s="114" t="s">
        <v>66</v>
      </c>
      <c r="F10" s="94"/>
      <c r="G10" s="184"/>
      <c r="H10" s="185"/>
    </row>
    <row r="11" spans="1:8" ht="22.2" customHeight="1">
      <c r="A11" s="111" t="s">
        <v>83</v>
      </c>
      <c r="B11" s="110">
        <v>235000</v>
      </c>
      <c r="C11" s="112"/>
      <c r="D11" s="137" t="s">
        <v>86</v>
      </c>
      <c r="E11" s="138">
        <v>214000</v>
      </c>
      <c r="F11" s="101"/>
      <c r="G11" s="109"/>
      <c r="H11" s="108"/>
    </row>
    <row r="12" spans="1:8" ht="22.2" customHeight="1">
      <c r="A12" s="103" t="s">
        <v>84</v>
      </c>
      <c r="B12" s="102">
        <v>0</v>
      </c>
      <c r="C12" s="101"/>
      <c r="D12" s="139"/>
      <c r="E12" s="140"/>
      <c r="F12" s="101"/>
      <c r="G12" s="96"/>
      <c r="H12" s="95"/>
    </row>
    <row r="13" spans="1:8" ht="22.2" customHeight="1">
      <c r="A13" s="103" t="s">
        <v>85</v>
      </c>
      <c r="B13" s="102">
        <v>79000</v>
      </c>
      <c r="C13" s="101"/>
      <c r="D13" s="144" t="s">
        <v>100</v>
      </c>
      <c r="E13" s="140">
        <v>100000</v>
      </c>
      <c r="F13" s="101"/>
      <c r="G13" s="96"/>
      <c r="H13" s="95"/>
    </row>
    <row r="14" spans="1:8" ht="22.2" customHeight="1">
      <c r="A14" s="103"/>
      <c r="B14" s="102"/>
      <c r="C14" s="101"/>
      <c r="D14" s="141"/>
      <c r="E14" s="140"/>
      <c r="F14" s="101"/>
      <c r="G14" s="96"/>
      <c r="H14" s="95"/>
    </row>
    <row r="15" spans="1:8" ht="22.2" customHeight="1">
      <c r="A15" s="103"/>
      <c r="B15" s="107"/>
      <c r="C15" s="101"/>
      <c r="D15" s="139"/>
      <c r="E15" s="140"/>
      <c r="F15" s="101"/>
      <c r="G15" s="96"/>
      <c r="H15" s="95"/>
    </row>
    <row r="16" spans="1:8" ht="22.2" customHeight="1">
      <c r="A16" s="103"/>
      <c r="B16" s="102"/>
      <c r="C16" s="101"/>
      <c r="D16" s="139"/>
      <c r="E16" s="140"/>
      <c r="F16" s="101"/>
      <c r="G16" s="96"/>
      <c r="H16" s="95"/>
    </row>
    <row r="17" spans="1:8" ht="22.2" customHeight="1">
      <c r="A17" s="103"/>
      <c r="B17" s="102"/>
      <c r="C17" s="101"/>
      <c r="D17" s="142"/>
      <c r="E17" s="140"/>
      <c r="F17" s="101"/>
      <c r="G17" s="96"/>
      <c r="H17" s="95"/>
    </row>
    <row r="18" spans="1:8" ht="22.2" customHeight="1">
      <c r="A18" s="103"/>
      <c r="B18" s="102"/>
      <c r="C18" s="101"/>
      <c r="D18" s="141"/>
      <c r="E18" s="140"/>
      <c r="F18" s="101"/>
      <c r="G18" s="96"/>
      <c r="H18" s="95"/>
    </row>
    <row r="19" spans="1:8" ht="22.2" customHeight="1">
      <c r="A19" s="103"/>
      <c r="B19" s="105"/>
      <c r="C19" s="101"/>
      <c r="D19" s="139"/>
      <c r="E19" s="140"/>
      <c r="F19" s="101"/>
      <c r="G19" s="96"/>
      <c r="H19" s="95"/>
    </row>
    <row r="20" spans="1:8" ht="22.2" customHeight="1">
      <c r="A20" s="103"/>
      <c r="B20" s="102"/>
      <c r="C20" s="101"/>
      <c r="D20" s="142"/>
      <c r="E20" s="140"/>
      <c r="F20" s="101"/>
      <c r="G20" s="96"/>
      <c r="H20" s="95"/>
    </row>
    <row r="21" spans="1:8" ht="22.2" customHeight="1">
      <c r="A21" s="103"/>
      <c r="B21" s="104"/>
      <c r="C21" s="101"/>
      <c r="D21" s="139"/>
      <c r="E21" s="140"/>
      <c r="F21" s="101"/>
      <c r="G21" s="96"/>
      <c r="H21" s="95"/>
    </row>
    <row r="22" spans="1:8" ht="22.2" customHeight="1">
      <c r="A22" s="103"/>
      <c r="B22" s="102"/>
      <c r="C22" s="101"/>
      <c r="D22" s="139"/>
      <c r="E22" s="140"/>
      <c r="F22" s="101"/>
      <c r="G22" s="96"/>
      <c r="H22" s="95"/>
    </row>
    <row r="23" spans="1:8" ht="22.2" customHeight="1">
      <c r="A23" s="103"/>
      <c r="B23" s="102"/>
      <c r="C23" s="101"/>
      <c r="D23" s="139"/>
      <c r="E23" s="140"/>
      <c r="F23" s="101"/>
      <c r="G23" s="96"/>
      <c r="H23" s="95"/>
    </row>
    <row r="24" spans="1:8" ht="22.2" customHeight="1">
      <c r="A24" s="100"/>
      <c r="B24" s="98"/>
      <c r="C24" s="97"/>
      <c r="D24" s="142"/>
      <c r="E24" s="143"/>
      <c r="F24" s="97"/>
      <c r="G24" s="96"/>
      <c r="H24" s="95"/>
    </row>
    <row r="25" spans="1:8" ht="20.100000000000001" customHeight="1">
      <c r="A25" s="116" t="s">
        <v>65</v>
      </c>
      <c r="B25" s="92">
        <f>SUM(B11:B24)</f>
        <v>314000</v>
      </c>
      <c r="C25" s="94" t="s">
        <v>64</v>
      </c>
      <c r="D25" s="116" t="s">
        <v>65</v>
      </c>
      <c r="E25" s="92">
        <f>SUM(E11:E24)</f>
        <v>314000</v>
      </c>
      <c r="F25" s="90" t="s">
        <v>64</v>
      </c>
      <c r="G25" s="91"/>
      <c r="H25" s="90"/>
    </row>
    <row r="26" spans="1:8" ht="20.100000000000001" customHeight="1">
      <c r="A26" s="88"/>
      <c r="B26" s="89"/>
      <c r="C26" s="87"/>
      <c r="D26" s="88"/>
      <c r="E26" s="87"/>
      <c r="F26" s="87"/>
    </row>
    <row r="27" spans="1:8" ht="20.100000000000001" customHeight="1">
      <c r="B27" s="85" t="s">
        <v>63</v>
      </c>
    </row>
    <row r="28" spans="1:8" ht="20.100000000000001" customHeight="1">
      <c r="A28" s="86"/>
    </row>
    <row r="29" spans="1:8" ht="20.100000000000001" customHeight="1">
      <c r="A29" s="85" t="s">
        <v>62</v>
      </c>
      <c r="D29" s="84"/>
    </row>
    <row r="30" spans="1:8" ht="20.100000000000001" customHeight="1">
      <c r="A30" s="85"/>
      <c r="D30" s="84"/>
    </row>
    <row r="31" spans="1:8" ht="20.100000000000001" customHeight="1">
      <c r="B31" s="83"/>
      <c r="C31" s="83"/>
      <c r="D31" s="186" t="s">
        <v>87</v>
      </c>
      <c r="E31" s="186"/>
      <c r="F31" s="186"/>
      <c r="G31" s="186"/>
    </row>
    <row r="32" spans="1:8" ht="20.100000000000001" customHeight="1">
      <c r="B32" s="78" t="s">
        <v>60</v>
      </c>
      <c r="C32" s="82"/>
      <c r="D32" s="82"/>
      <c r="E32" s="83" t="s">
        <v>99</v>
      </c>
      <c r="G32" s="81"/>
    </row>
    <row r="33" spans="1:7" ht="20.100000000000001" customHeight="1">
      <c r="D33" s="80"/>
      <c r="G33" s="79"/>
    </row>
    <row r="34" spans="1:7" ht="20.100000000000001" customHeight="1">
      <c r="A34" s="78" t="s">
        <v>32</v>
      </c>
    </row>
  </sheetData>
  <mergeCells count="6">
    <mergeCell ref="D31:G31"/>
    <mergeCell ref="A3:G3"/>
    <mergeCell ref="A9:B9"/>
    <mergeCell ref="D9:E9"/>
    <mergeCell ref="G9:H10"/>
    <mergeCell ref="B10:C10"/>
  </mergeCells>
  <phoneticPr fontId="1"/>
  <printOptions horizontalCentered="1"/>
  <pageMargins left="0.59055118110236227" right="0.19685039370078741" top="0.39370078740157483" bottom="0.59055118110236227" header="0.51181102362204722" footer="0.51181102362204722"/>
  <pageSetup paperSize="9" scale="75"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67"/>
  <sheetViews>
    <sheetView tabSelected="1" view="pageBreakPreview" zoomScaleNormal="100" zoomScaleSheetLayoutView="100" workbookViewId="0">
      <selection activeCell="Q11" sqref="Q11"/>
    </sheetView>
  </sheetViews>
  <sheetFormatPr defaultColWidth="10.109375" defaultRowHeight="14.4"/>
  <cols>
    <col min="1" max="13" width="10.109375" style="77"/>
    <col min="14" max="14" width="10.109375" style="77" customWidth="1"/>
    <col min="15" max="16384" width="10.109375" style="77"/>
  </cols>
  <sheetData>
    <row r="1" spans="1:14" ht="19.5" customHeight="1">
      <c r="A1" s="193"/>
      <c r="B1" s="193"/>
      <c r="C1" s="194"/>
      <c r="D1" s="194"/>
      <c r="E1" s="194"/>
      <c r="F1" s="194"/>
      <c r="G1" s="194"/>
      <c r="H1" s="194"/>
      <c r="I1" s="194"/>
      <c r="J1" s="194"/>
      <c r="K1" s="194"/>
      <c r="L1" s="194"/>
      <c r="M1" s="194"/>
      <c r="N1" s="194"/>
    </row>
    <row r="2" spans="1:14" ht="9.75" customHeight="1">
      <c r="A2" s="195"/>
      <c r="B2" s="195"/>
      <c r="C2" s="194"/>
      <c r="D2" s="194"/>
      <c r="E2" s="194"/>
      <c r="F2" s="194"/>
      <c r="G2" s="194"/>
      <c r="H2" s="194"/>
      <c r="I2" s="194"/>
      <c r="J2" s="194"/>
      <c r="K2" s="194"/>
      <c r="L2" s="194"/>
      <c r="M2" s="194"/>
      <c r="N2" s="194"/>
    </row>
    <row r="3" spans="1:14" ht="22.5" customHeight="1">
      <c r="A3" s="192" t="s">
        <v>103</v>
      </c>
      <c r="B3" s="192"/>
      <c r="C3" s="192"/>
      <c r="D3" s="192"/>
      <c r="E3" s="192"/>
      <c r="F3" s="192"/>
      <c r="G3" s="192"/>
      <c r="H3" s="192"/>
      <c r="I3" s="192"/>
      <c r="J3" s="192"/>
      <c r="K3" s="192"/>
      <c r="L3" s="192"/>
      <c r="M3" s="192"/>
      <c r="N3" s="192"/>
    </row>
    <row r="4" spans="1:14" ht="22.5" customHeight="1">
      <c r="A4" s="192"/>
      <c r="B4" s="192"/>
      <c r="C4" s="192"/>
      <c r="D4" s="192"/>
      <c r="E4" s="192"/>
      <c r="F4" s="192"/>
      <c r="G4" s="192"/>
      <c r="H4" s="192"/>
      <c r="I4" s="192"/>
      <c r="J4" s="192"/>
      <c r="K4" s="192"/>
      <c r="L4" s="192"/>
      <c r="M4" s="192"/>
      <c r="N4" s="192"/>
    </row>
    <row r="5" spans="1:14" ht="22.5" customHeight="1">
      <c r="A5" s="147"/>
      <c r="B5" s="147"/>
      <c r="C5" s="147"/>
      <c r="D5" s="147"/>
      <c r="E5" s="147"/>
      <c r="F5" s="147"/>
      <c r="G5" s="147"/>
      <c r="H5" s="196"/>
      <c r="I5" s="197" t="s">
        <v>104</v>
      </c>
      <c r="J5" s="197"/>
      <c r="K5" s="197"/>
      <c r="L5" s="197"/>
      <c r="M5" s="197"/>
      <c r="N5" s="197"/>
    </row>
    <row r="6" spans="1:14" ht="22.5" customHeight="1">
      <c r="A6" s="147"/>
      <c r="B6" s="147"/>
      <c r="C6" s="147"/>
      <c r="D6" s="147"/>
      <c r="E6" s="147"/>
      <c r="F6" s="147"/>
      <c r="G6" s="147"/>
      <c r="H6" s="147"/>
      <c r="I6" s="147"/>
      <c r="J6" s="147"/>
      <c r="K6" s="147"/>
      <c r="L6" s="194"/>
      <c r="M6" s="194"/>
      <c r="N6" s="194"/>
    </row>
    <row r="7" spans="1:14" s="148" customFormat="1" ht="26.25" customHeight="1">
      <c r="A7" s="194"/>
      <c r="B7" s="194"/>
      <c r="C7" s="194"/>
      <c r="D7" s="194"/>
      <c r="E7" s="198"/>
      <c r="F7" s="198"/>
      <c r="G7" s="198"/>
      <c r="H7" s="198"/>
      <c r="I7" s="198"/>
      <c r="J7" s="199"/>
      <c r="K7" s="199"/>
      <c r="L7" s="200"/>
      <c r="M7" s="200"/>
      <c r="N7" s="200"/>
    </row>
    <row r="8" spans="1:14" s="148" customFormat="1" ht="26.25" customHeight="1">
      <c r="A8" s="194"/>
      <c r="B8" s="194"/>
      <c r="C8" s="194"/>
      <c r="D8" s="194"/>
      <c r="E8" s="198"/>
      <c r="F8" s="198" t="s">
        <v>25</v>
      </c>
      <c r="G8" s="198"/>
      <c r="H8" s="201"/>
      <c r="I8" s="201"/>
      <c r="J8" s="202"/>
      <c r="K8" s="202"/>
      <c r="L8" s="203"/>
      <c r="M8" s="203"/>
      <c r="N8" s="203"/>
    </row>
    <row r="9" spans="1:14" s="148" customFormat="1" ht="26.25" customHeight="1">
      <c r="A9" s="194"/>
      <c r="B9" s="194"/>
      <c r="C9" s="194"/>
      <c r="D9" s="194"/>
      <c r="E9" s="198"/>
      <c r="F9" s="198"/>
      <c r="G9" s="204"/>
      <c r="H9" s="204"/>
      <c r="I9" s="204"/>
      <c r="J9" s="194"/>
      <c r="K9" s="194"/>
      <c r="L9" s="194"/>
      <c r="M9" s="194"/>
      <c r="N9" s="194"/>
    </row>
    <row r="10" spans="1:14" s="148" customFormat="1" ht="18" customHeight="1">
      <c r="A10" s="205" t="s">
        <v>105</v>
      </c>
      <c r="B10" s="205"/>
      <c r="C10" s="205"/>
      <c r="D10" s="205"/>
      <c r="E10" s="205"/>
      <c r="F10" s="205"/>
      <c r="G10" s="205"/>
      <c r="H10" s="205"/>
      <c r="I10" s="205"/>
      <c r="J10" s="194"/>
      <c r="K10" s="194"/>
      <c r="L10" s="194"/>
      <c r="M10" s="194"/>
      <c r="N10" s="194"/>
    </row>
    <row r="11" spans="1:14" s="148" customFormat="1" ht="18" customHeight="1">
      <c r="A11" s="205"/>
      <c r="B11" s="205"/>
      <c r="C11" s="205"/>
      <c r="D11" s="205"/>
      <c r="E11" s="205"/>
      <c r="F11" s="205"/>
      <c r="G11" s="205"/>
      <c r="H11" s="205"/>
      <c r="I11" s="205"/>
      <c r="J11" s="194"/>
      <c r="K11" s="194"/>
      <c r="L11" s="194"/>
      <c r="M11" s="194"/>
      <c r="N11" s="194"/>
    </row>
    <row r="12" spans="1:14" s="148" customFormat="1" ht="18" customHeight="1">
      <c r="A12" s="205"/>
      <c r="B12" s="205"/>
      <c r="C12" s="205"/>
      <c r="D12" s="205"/>
      <c r="E12" s="205"/>
      <c r="F12" s="205"/>
      <c r="G12" s="205"/>
      <c r="H12" s="205"/>
      <c r="I12" s="205"/>
      <c r="J12" s="194"/>
      <c r="K12" s="194"/>
      <c r="L12" s="194"/>
      <c r="M12" s="194"/>
      <c r="N12" s="194"/>
    </row>
    <row r="13" spans="1:14" s="148" customFormat="1" ht="18" customHeight="1">
      <c r="A13" s="206" t="s">
        <v>106</v>
      </c>
      <c r="B13" s="206"/>
      <c r="C13" s="206"/>
      <c r="D13" s="206"/>
      <c r="E13" s="206"/>
      <c r="F13" s="206"/>
      <c r="G13" s="206"/>
      <c r="H13" s="206"/>
      <c r="I13" s="206"/>
      <c r="J13" s="206"/>
      <c r="K13" s="206"/>
      <c r="L13" s="206"/>
      <c r="M13" s="206"/>
      <c r="N13" s="206"/>
    </row>
    <row r="14" spans="1:14" s="148" customFormat="1" ht="18" customHeight="1">
      <c r="A14" s="206"/>
      <c r="B14" s="206"/>
      <c r="C14" s="206"/>
      <c r="D14" s="206"/>
      <c r="E14" s="206"/>
      <c r="F14" s="206"/>
      <c r="G14" s="206"/>
      <c r="H14" s="206"/>
      <c r="I14" s="206"/>
      <c r="J14" s="206"/>
      <c r="K14" s="206"/>
      <c r="L14" s="206"/>
      <c r="M14" s="206"/>
      <c r="N14" s="206"/>
    </row>
    <row r="15" spans="1:14" s="148" customFormat="1" ht="18" customHeight="1">
      <c r="A15" s="207"/>
      <c r="B15" s="207"/>
      <c r="C15" s="207"/>
      <c r="D15" s="207"/>
      <c r="E15" s="207"/>
      <c r="F15" s="207"/>
      <c r="G15" s="207"/>
      <c r="H15" s="207"/>
      <c r="I15" s="207"/>
      <c r="J15" s="207"/>
      <c r="K15" s="207"/>
      <c r="L15" s="207"/>
      <c r="M15" s="207"/>
      <c r="N15" s="207"/>
    </row>
    <row r="16" spans="1:14" s="148" customFormat="1" ht="18" customHeight="1">
      <c r="A16" s="205"/>
      <c r="B16" s="205"/>
      <c r="C16" s="205"/>
      <c r="D16" s="205"/>
      <c r="E16" s="205"/>
      <c r="F16" s="205"/>
      <c r="G16" s="205"/>
      <c r="H16" s="205"/>
      <c r="I16" s="205"/>
      <c r="J16" s="194"/>
      <c r="K16" s="194"/>
      <c r="L16" s="194"/>
      <c r="M16" s="194"/>
      <c r="N16" s="194"/>
    </row>
    <row r="17" spans="1:14" s="148" customFormat="1" ht="18" customHeight="1">
      <c r="A17" s="205" t="s">
        <v>102</v>
      </c>
      <c r="B17" s="205"/>
      <c r="C17" s="205"/>
      <c r="D17" s="205"/>
      <c r="E17" s="205"/>
      <c r="F17" s="205"/>
      <c r="G17" s="205"/>
      <c r="H17" s="205"/>
      <c r="I17" s="205"/>
      <c r="J17" s="194"/>
      <c r="K17" s="194"/>
      <c r="L17" s="194"/>
      <c r="M17" s="194"/>
      <c r="N17" s="194"/>
    </row>
    <row r="18" spans="1:14" s="148" customFormat="1" ht="18" customHeight="1">
      <c r="A18" s="205"/>
      <c r="B18" s="205"/>
      <c r="C18" s="205"/>
      <c r="D18" s="205"/>
      <c r="E18" s="205"/>
      <c r="F18" s="205"/>
      <c r="G18" s="205"/>
      <c r="H18" s="205"/>
      <c r="I18" s="205"/>
      <c r="J18" s="194"/>
      <c r="K18" s="194"/>
      <c r="L18" s="194"/>
      <c r="M18" s="194"/>
      <c r="N18" s="194"/>
    </row>
    <row r="19" spans="1:14" s="148" customFormat="1" ht="18" customHeight="1">
      <c r="A19" s="205"/>
      <c r="B19" s="205"/>
      <c r="C19" s="205"/>
      <c r="D19" s="205"/>
      <c r="E19" s="205"/>
      <c r="F19" s="205"/>
      <c r="G19" s="205"/>
      <c r="H19" s="205"/>
      <c r="I19" s="205"/>
      <c r="J19" s="194"/>
      <c r="K19" s="194"/>
      <c r="L19" s="194"/>
      <c r="M19" s="194"/>
      <c r="N19" s="194"/>
    </row>
    <row r="20" spans="1:14" s="148" customFormat="1" ht="18" customHeight="1">
      <c r="A20" s="206" t="s">
        <v>107</v>
      </c>
      <c r="B20" s="206"/>
      <c r="C20" s="206"/>
      <c r="D20" s="206"/>
      <c r="E20" s="206"/>
      <c r="F20" s="206"/>
      <c r="G20" s="206"/>
      <c r="H20" s="206"/>
      <c r="I20" s="206"/>
      <c r="J20" s="206"/>
      <c r="K20" s="206"/>
      <c r="L20" s="206"/>
      <c r="M20" s="206"/>
      <c r="N20" s="206"/>
    </row>
    <row r="21" spans="1:14" s="148" customFormat="1" ht="18" customHeight="1">
      <c r="A21" s="206"/>
      <c r="B21" s="206"/>
      <c r="C21" s="206"/>
      <c r="D21" s="206"/>
      <c r="E21" s="206"/>
      <c r="F21" s="206"/>
      <c r="G21" s="206"/>
      <c r="H21" s="206"/>
      <c r="I21" s="206"/>
      <c r="J21" s="206"/>
      <c r="K21" s="206"/>
      <c r="L21" s="206"/>
      <c r="M21" s="206"/>
      <c r="N21" s="206"/>
    </row>
    <row r="22" spans="1:14" s="148" customFormat="1" ht="18" customHeight="1">
      <c r="A22" s="207"/>
      <c r="B22" s="207"/>
      <c r="C22" s="207"/>
      <c r="D22" s="207"/>
      <c r="E22" s="207"/>
      <c r="F22" s="207"/>
      <c r="G22" s="207"/>
      <c r="H22" s="207"/>
      <c r="I22" s="207"/>
      <c r="J22" s="207"/>
      <c r="K22" s="207"/>
      <c r="L22" s="207"/>
      <c r="M22" s="207"/>
      <c r="N22" s="207"/>
    </row>
    <row r="23" spans="1:14" s="148" customFormat="1" ht="18" customHeight="1">
      <c r="A23" s="207"/>
      <c r="B23" s="207"/>
      <c r="C23" s="207"/>
      <c r="D23" s="207"/>
      <c r="E23" s="207"/>
      <c r="F23" s="207"/>
      <c r="G23" s="207"/>
      <c r="H23" s="207"/>
      <c r="I23" s="207"/>
      <c r="J23" s="207"/>
      <c r="K23" s="207"/>
      <c r="L23" s="194"/>
      <c r="M23" s="194"/>
      <c r="N23" s="194"/>
    </row>
    <row r="24" spans="1:14" s="148" customFormat="1" ht="18" customHeight="1">
      <c r="A24" s="207" t="s">
        <v>108</v>
      </c>
      <c r="B24" s="207"/>
      <c r="C24" s="207"/>
      <c r="D24" s="207"/>
      <c r="E24" s="207"/>
      <c r="F24" s="207"/>
      <c r="G24" s="207"/>
      <c r="H24" s="207"/>
      <c r="I24" s="207"/>
      <c r="J24" s="207"/>
      <c r="K24" s="207"/>
      <c r="L24" s="194"/>
      <c r="M24" s="194"/>
      <c r="N24" s="194"/>
    </row>
    <row r="25" spans="1:14" s="148" customFormat="1" ht="18" customHeight="1">
      <c r="A25" s="207"/>
      <c r="B25" s="207"/>
      <c r="C25" s="207"/>
      <c r="D25" s="207"/>
      <c r="E25" s="207"/>
      <c r="F25" s="207"/>
      <c r="G25" s="207"/>
      <c r="H25" s="207"/>
      <c r="I25" s="207"/>
      <c r="J25" s="207"/>
      <c r="K25" s="207"/>
      <c r="L25" s="194"/>
      <c r="M25" s="194"/>
      <c r="N25" s="194"/>
    </row>
    <row r="26" spans="1:14" s="148" customFormat="1" ht="18" customHeight="1">
      <c r="A26" s="207"/>
      <c r="B26" s="207"/>
      <c r="C26" s="207"/>
      <c r="D26" s="207"/>
      <c r="E26" s="207"/>
      <c r="F26" s="207"/>
      <c r="G26" s="207"/>
      <c r="H26" s="207"/>
      <c r="I26" s="207"/>
      <c r="J26" s="207"/>
      <c r="K26" s="207"/>
      <c r="L26" s="194"/>
      <c r="M26" s="194"/>
      <c r="N26" s="194"/>
    </row>
    <row r="27" spans="1:14" s="148" customFormat="1" ht="18" customHeight="1">
      <c r="A27" s="206" t="s">
        <v>109</v>
      </c>
      <c r="B27" s="206"/>
      <c r="C27" s="206"/>
      <c r="D27" s="206"/>
      <c r="E27" s="206"/>
      <c r="F27" s="206"/>
      <c r="G27" s="206"/>
      <c r="H27" s="206"/>
      <c r="I27" s="206"/>
      <c r="J27" s="206"/>
      <c r="K27" s="206"/>
      <c r="L27" s="206"/>
      <c r="M27" s="206"/>
      <c r="N27" s="206"/>
    </row>
    <row r="28" spans="1:14" s="148" customFormat="1" ht="18" customHeight="1">
      <c r="A28" s="206"/>
      <c r="B28" s="206"/>
      <c r="C28" s="206"/>
      <c r="D28" s="206"/>
      <c r="E28" s="206"/>
      <c r="F28" s="206"/>
      <c r="G28" s="206"/>
      <c r="H28" s="206"/>
      <c r="I28" s="206"/>
      <c r="J28" s="206"/>
      <c r="K28" s="206"/>
      <c r="L28" s="206"/>
      <c r="M28" s="206"/>
      <c r="N28" s="206"/>
    </row>
    <row r="29" spans="1:14" s="148" customFormat="1" ht="18" customHeight="1">
      <c r="A29" s="207"/>
      <c r="B29" s="207"/>
      <c r="C29" s="207"/>
      <c r="D29" s="207"/>
      <c r="E29" s="207"/>
      <c r="F29" s="207"/>
      <c r="G29" s="207"/>
      <c r="H29" s="207"/>
      <c r="I29" s="207"/>
      <c r="J29" s="207"/>
      <c r="K29" s="207"/>
      <c r="L29" s="207"/>
      <c r="M29" s="207"/>
      <c r="N29" s="207"/>
    </row>
    <row r="30" spans="1:14" s="148" customFormat="1" ht="18" customHeight="1">
      <c r="A30" s="207"/>
      <c r="B30" s="207"/>
      <c r="C30" s="207"/>
      <c r="D30" s="207"/>
      <c r="E30" s="207"/>
      <c r="F30" s="207"/>
      <c r="G30" s="207"/>
      <c r="H30" s="207"/>
      <c r="I30" s="207"/>
      <c r="J30" s="207"/>
      <c r="K30" s="207"/>
      <c r="L30" s="207"/>
      <c r="M30" s="207"/>
      <c r="N30" s="207"/>
    </row>
    <row r="31" spans="1:14" s="148" customFormat="1" ht="18" customHeight="1">
      <c r="A31" s="208" t="s">
        <v>110</v>
      </c>
      <c r="B31" s="208"/>
      <c r="C31" s="208"/>
      <c r="D31" s="208"/>
      <c r="E31" s="208"/>
      <c r="F31" s="208"/>
      <c r="G31" s="208"/>
      <c r="H31" s="208"/>
      <c r="I31" s="208"/>
      <c r="J31" s="208"/>
      <c r="K31" s="208"/>
      <c r="L31" s="208"/>
      <c r="M31" s="208"/>
      <c r="N31" s="208"/>
    </row>
    <row r="32" spans="1:14" s="148" customFormat="1" ht="18" customHeight="1">
      <c r="A32" s="208"/>
      <c r="B32" s="208"/>
      <c r="C32" s="208"/>
      <c r="D32" s="208"/>
      <c r="E32" s="208"/>
      <c r="F32" s="208"/>
      <c r="G32" s="208"/>
      <c r="H32" s="208"/>
      <c r="I32" s="208"/>
      <c r="J32" s="208"/>
      <c r="K32" s="208"/>
      <c r="L32" s="208"/>
      <c r="M32" s="208"/>
      <c r="N32" s="208"/>
    </row>
    <row r="33" spans="1:14" s="148" customFormat="1" ht="18" customHeight="1">
      <c r="A33" s="205"/>
      <c r="B33" s="205"/>
      <c r="C33" s="205"/>
      <c r="D33" s="205"/>
      <c r="E33" s="205"/>
      <c r="F33" s="205"/>
      <c r="G33" s="205"/>
      <c r="H33" s="205"/>
      <c r="I33" s="205"/>
      <c r="J33" s="194"/>
      <c r="K33" s="194"/>
      <c r="L33" s="194"/>
      <c r="M33" s="194"/>
      <c r="N33" s="194"/>
    </row>
    <row r="34" spans="1:14" s="148" customFormat="1" ht="18" customHeight="1">
      <c r="A34" s="205"/>
      <c r="B34" s="205"/>
      <c r="C34" s="205"/>
      <c r="D34" s="205"/>
      <c r="E34" s="205"/>
      <c r="F34" s="205"/>
      <c r="G34" s="205"/>
      <c r="H34" s="205"/>
      <c r="I34" s="205"/>
      <c r="J34" s="194"/>
      <c r="K34" s="194"/>
      <c r="L34" s="194"/>
      <c r="M34" s="194"/>
      <c r="N34" s="194"/>
    </row>
    <row r="35" spans="1:14" s="148" customFormat="1" ht="18" customHeight="1">
      <c r="A35" s="206" t="s">
        <v>111</v>
      </c>
      <c r="B35" s="206"/>
      <c r="C35" s="206"/>
      <c r="D35" s="206"/>
      <c r="E35" s="206"/>
      <c r="F35" s="206"/>
      <c r="G35" s="206"/>
      <c r="H35" s="206"/>
      <c r="I35" s="206"/>
      <c r="J35" s="206"/>
      <c r="K35" s="206"/>
      <c r="L35" s="206"/>
      <c r="M35" s="206"/>
      <c r="N35" s="206"/>
    </row>
    <row r="36" spans="1:14" s="148" customFormat="1" ht="18" customHeight="1">
      <c r="A36" s="206"/>
      <c r="B36" s="206"/>
      <c r="C36" s="206"/>
      <c r="D36" s="206"/>
      <c r="E36" s="206"/>
      <c r="F36" s="206"/>
      <c r="G36" s="206"/>
      <c r="H36" s="206"/>
      <c r="I36" s="206"/>
      <c r="J36" s="206"/>
      <c r="K36" s="206"/>
      <c r="L36" s="206"/>
      <c r="M36" s="206"/>
      <c r="N36" s="206"/>
    </row>
    <row r="37" spans="1:14" s="148" customFormat="1" ht="18" customHeight="1">
      <c r="A37" s="207"/>
      <c r="B37" s="207"/>
      <c r="C37" s="207"/>
      <c r="D37" s="207"/>
      <c r="E37" s="207"/>
      <c r="F37" s="207"/>
      <c r="G37" s="207"/>
      <c r="H37" s="207"/>
      <c r="I37" s="207"/>
      <c r="J37" s="207"/>
      <c r="K37" s="207"/>
      <c r="L37" s="207"/>
      <c r="M37" s="207"/>
      <c r="N37" s="207"/>
    </row>
    <row r="38" spans="1:14" s="148" customFormat="1" ht="18" customHeight="1">
      <c r="A38" s="207"/>
      <c r="B38" s="207"/>
      <c r="C38" s="207"/>
      <c r="D38" s="207"/>
      <c r="E38" s="207"/>
      <c r="F38" s="207"/>
      <c r="G38" s="207"/>
      <c r="H38" s="207"/>
      <c r="I38" s="207"/>
      <c r="J38" s="207"/>
      <c r="K38" s="207"/>
      <c r="L38" s="207"/>
      <c r="M38" s="207"/>
      <c r="N38" s="207"/>
    </row>
    <row r="39" spans="1:14" s="148" customFormat="1" ht="18" customHeight="1">
      <c r="A39" s="208" t="s">
        <v>112</v>
      </c>
      <c r="B39" s="208"/>
      <c r="C39" s="208"/>
      <c r="D39" s="208"/>
      <c r="E39" s="208"/>
      <c r="F39" s="208"/>
      <c r="G39" s="208"/>
      <c r="H39" s="208"/>
      <c r="I39" s="208"/>
      <c r="J39" s="208"/>
      <c r="K39" s="208"/>
      <c r="L39" s="208"/>
      <c r="M39" s="208"/>
      <c r="N39" s="208"/>
    </row>
    <row r="40" spans="1:14" s="148" customFormat="1" ht="18" customHeight="1">
      <c r="A40" s="208"/>
      <c r="B40" s="208"/>
      <c r="C40" s="208"/>
      <c r="D40" s="208"/>
      <c r="E40" s="208"/>
      <c r="F40" s="208"/>
      <c r="G40" s="208"/>
      <c r="H40" s="208"/>
      <c r="I40" s="208"/>
      <c r="J40" s="208"/>
      <c r="K40" s="208"/>
      <c r="L40" s="208"/>
      <c r="M40" s="208"/>
      <c r="N40" s="208"/>
    </row>
    <row r="41" spans="1:14" s="148" customFormat="1" ht="18" customHeight="1">
      <c r="A41" s="208"/>
      <c r="B41" s="208"/>
      <c r="C41" s="208"/>
      <c r="D41" s="208"/>
      <c r="E41" s="208"/>
      <c r="F41" s="208"/>
      <c r="G41" s="208"/>
      <c r="H41" s="208"/>
      <c r="I41" s="208"/>
      <c r="J41" s="208"/>
      <c r="K41" s="208"/>
      <c r="L41" s="208"/>
      <c r="M41" s="208"/>
      <c r="N41" s="208"/>
    </row>
    <row r="42" spans="1:14" s="148" customFormat="1" ht="18" customHeight="1">
      <c r="A42" s="208"/>
      <c r="B42" s="208"/>
      <c r="C42" s="208"/>
      <c r="D42" s="208"/>
      <c r="E42" s="208"/>
      <c r="F42" s="208"/>
      <c r="G42" s="208"/>
      <c r="H42" s="208"/>
      <c r="I42" s="208"/>
      <c r="J42" s="208"/>
      <c r="K42" s="208"/>
      <c r="L42" s="208"/>
      <c r="M42" s="208"/>
      <c r="N42" s="208"/>
    </row>
    <row r="43" spans="1:14" s="148" customFormat="1" ht="18" customHeight="1">
      <c r="A43" s="209"/>
      <c r="B43" s="209"/>
      <c r="C43" s="209"/>
      <c r="D43" s="209"/>
      <c r="E43" s="209"/>
      <c r="F43" s="209"/>
      <c r="G43" s="209"/>
      <c r="H43" s="209"/>
      <c r="I43" s="209"/>
      <c r="J43" s="209"/>
      <c r="K43" s="209"/>
      <c r="L43" s="209"/>
      <c r="M43" s="209"/>
      <c r="N43" s="209"/>
    </row>
    <row r="44" spans="1:14" s="148" customFormat="1" ht="18" customHeight="1">
      <c r="A44" s="210" t="s">
        <v>113</v>
      </c>
      <c r="B44" s="211"/>
      <c r="C44" s="211"/>
      <c r="D44" s="211"/>
      <c r="E44" s="211"/>
      <c r="F44" s="211"/>
      <c r="G44" s="211"/>
      <c r="H44" s="211"/>
      <c r="I44" s="211"/>
      <c r="J44" s="211"/>
      <c r="K44" s="211"/>
      <c r="L44" s="211"/>
      <c r="M44" s="211"/>
      <c r="N44" s="212"/>
    </row>
    <row r="45" spans="1:14" s="148" customFormat="1" ht="18" customHeight="1">
      <c r="A45" s="213"/>
      <c r="B45" s="214"/>
      <c r="C45" s="214"/>
      <c r="D45" s="214"/>
      <c r="E45" s="214"/>
      <c r="F45" s="214"/>
      <c r="G45" s="214"/>
      <c r="H45" s="214"/>
      <c r="I45" s="214"/>
      <c r="J45" s="214"/>
      <c r="K45" s="214"/>
      <c r="L45" s="214"/>
      <c r="M45" s="214"/>
      <c r="N45" s="215"/>
    </row>
    <row r="46" spans="1:14" s="148" customFormat="1" ht="18" customHeight="1">
      <c r="A46" s="213"/>
      <c r="B46" s="214"/>
      <c r="C46" s="214"/>
      <c r="D46" s="214"/>
      <c r="E46" s="214"/>
      <c r="F46" s="214"/>
      <c r="G46" s="214"/>
      <c r="H46" s="214"/>
      <c r="I46" s="214"/>
      <c r="J46" s="214"/>
      <c r="K46" s="214"/>
      <c r="L46" s="214"/>
      <c r="M46" s="214"/>
      <c r="N46" s="215"/>
    </row>
    <row r="47" spans="1:14" s="148" customFormat="1" ht="18" customHeight="1">
      <c r="A47" s="213"/>
      <c r="B47" s="214"/>
      <c r="C47" s="214"/>
      <c r="D47" s="214"/>
      <c r="E47" s="214"/>
      <c r="F47" s="214"/>
      <c r="G47" s="214"/>
      <c r="H47" s="214"/>
      <c r="I47" s="214"/>
      <c r="J47" s="214"/>
      <c r="K47" s="214"/>
      <c r="L47" s="214"/>
      <c r="M47" s="214"/>
      <c r="N47" s="215"/>
    </row>
    <row r="48" spans="1:14" s="148" customFormat="1" ht="18" customHeight="1">
      <c r="A48" s="213"/>
      <c r="B48" s="214"/>
      <c r="C48" s="214"/>
      <c r="D48" s="214"/>
      <c r="E48" s="214"/>
      <c r="F48" s="214"/>
      <c r="G48" s="214"/>
      <c r="H48" s="214"/>
      <c r="I48" s="214"/>
      <c r="J48" s="214"/>
      <c r="K48" s="214"/>
      <c r="L48" s="214"/>
      <c r="M48" s="214"/>
      <c r="N48" s="215"/>
    </row>
    <row r="49" spans="1:14" s="148" customFormat="1" ht="18" customHeight="1">
      <c r="A49" s="213"/>
      <c r="B49" s="214"/>
      <c r="C49" s="214"/>
      <c r="D49" s="214"/>
      <c r="E49" s="214"/>
      <c r="F49" s="214"/>
      <c r="G49" s="214"/>
      <c r="H49" s="214"/>
      <c r="I49" s="214"/>
      <c r="J49" s="214"/>
      <c r="K49" s="214"/>
      <c r="L49" s="214"/>
      <c r="M49" s="214"/>
      <c r="N49" s="215"/>
    </row>
    <row r="50" spans="1:14" s="148" customFormat="1" ht="18" customHeight="1">
      <c r="A50" s="213"/>
      <c r="B50" s="214"/>
      <c r="C50" s="214"/>
      <c r="D50" s="214"/>
      <c r="E50" s="214"/>
      <c r="F50" s="214"/>
      <c r="G50" s="214"/>
      <c r="H50" s="214"/>
      <c r="I50" s="214"/>
      <c r="J50" s="214"/>
      <c r="K50" s="214"/>
      <c r="L50" s="214"/>
      <c r="M50" s="214"/>
      <c r="N50" s="215"/>
    </row>
    <row r="51" spans="1:14" s="148" customFormat="1" ht="18" customHeight="1">
      <c r="A51" s="213"/>
      <c r="B51" s="214"/>
      <c r="C51" s="214"/>
      <c r="D51" s="214"/>
      <c r="E51" s="214"/>
      <c r="F51" s="214"/>
      <c r="G51" s="214"/>
      <c r="H51" s="214"/>
      <c r="I51" s="214"/>
      <c r="J51" s="214"/>
      <c r="K51" s="214"/>
      <c r="L51" s="214"/>
      <c r="M51" s="214"/>
      <c r="N51" s="215"/>
    </row>
    <row r="52" spans="1:14" s="148" customFormat="1" ht="18" customHeight="1">
      <c r="A52" s="213"/>
      <c r="B52" s="214"/>
      <c r="C52" s="214"/>
      <c r="D52" s="214"/>
      <c r="E52" s="214"/>
      <c r="F52" s="214"/>
      <c r="G52" s="214"/>
      <c r="H52" s="214"/>
      <c r="I52" s="214"/>
      <c r="J52" s="214"/>
      <c r="K52" s="214"/>
      <c r="L52" s="214"/>
      <c r="M52" s="214"/>
      <c r="N52" s="215"/>
    </row>
    <row r="53" spans="1:14" s="148" customFormat="1" ht="18" customHeight="1">
      <c r="A53" s="213"/>
      <c r="B53" s="214"/>
      <c r="C53" s="214"/>
      <c r="D53" s="214"/>
      <c r="E53" s="214"/>
      <c r="F53" s="214"/>
      <c r="G53" s="214"/>
      <c r="H53" s="214"/>
      <c r="I53" s="214"/>
      <c r="J53" s="214"/>
      <c r="K53" s="214"/>
      <c r="L53" s="214"/>
      <c r="M53" s="214"/>
      <c r="N53" s="215"/>
    </row>
    <row r="54" spans="1:14" s="148" customFormat="1" ht="18" customHeight="1">
      <c r="A54" s="213"/>
      <c r="B54" s="214"/>
      <c r="C54" s="214"/>
      <c r="D54" s="214"/>
      <c r="E54" s="214"/>
      <c r="F54" s="214"/>
      <c r="G54" s="214"/>
      <c r="H54" s="214"/>
      <c r="I54" s="214"/>
      <c r="J54" s="214"/>
      <c r="K54" s="214"/>
      <c r="L54" s="214"/>
      <c r="M54" s="214"/>
      <c r="N54" s="215"/>
    </row>
    <row r="55" spans="1:14" s="148" customFormat="1" ht="18" customHeight="1">
      <c r="A55" s="213"/>
      <c r="B55" s="214"/>
      <c r="C55" s="214"/>
      <c r="D55" s="214"/>
      <c r="E55" s="214"/>
      <c r="F55" s="214"/>
      <c r="G55" s="214"/>
      <c r="H55" s="214"/>
      <c r="I55" s="214"/>
      <c r="J55" s="214"/>
      <c r="K55" s="214"/>
      <c r="L55" s="214"/>
      <c r="M55" s="214"/>
      <c r="N55" s="215"/>
    </row>
    <row r="56" spans="1:14" s="148" customFormat="1" ht="18" customHeight="1">
      <c r="A56" s="213"/>
      <c r="B56" s="214"/>
      <c r="C56" s="214"/>
      <c r="D56" s="214"/>
      <c r="E56" s="214"/>
      <c r="F56" s="214"/>
      <c r="G56" s="214"/>
      <c r="H56" s="214"/>
      <c r="I56" s="214"/>
      <c r="J56" s="214"/>
      <c r="K56" s="214"/>
      <c r="L56" s="214"/>
      <c r="M56" s="214"/>
      <c r="N56" s="215"/>
    </row>
    <row r="57" spans="1:14" s="148" customFormat="1" ht="18" customHeight="1">
      <c r="A57" s="216"/>
      <c r="B57" s="217"/>
      <c r="C57" s="217"/>
      <c r="D57" s="217"/>
      <c r="E57" s="217"/>
      <c r="F57" s="217"/>
      <c r="G57" s="217"/>
      <c r="H57" s="217"/>
      <c r="I57" s="217"/>
      <c r="J57" s="217"/>
      <c r="K57" s="217"/>
      <c r="L57" s="217"/>
      <c r="M57" s="217"/>
      <c r="N57" s="218"/>
    </row>
    <row r="58" spans="1:14" s="148" customFormat="1" ht="18" customHeight="1">
      <c r="A58" s="219"/>
      <c r="B58" s="219"/>
      <c r="C58" s="219"/>
      <c r="D58" s="219"/>
      <c r="E58" s="219"/>
      <c r="F58" s="219"/>
      <c r="G58" s="219"/>
      <c r="H58" s="219"/>
      <c r="I58" s="219"/>
      <c r="J58" s="219"/>
      <c r="K58" s="219"/>
      <c r="L58" s="219"/>
      <c r="M58" s="219"/>
      <c r="N58" s="219"/>
    </row>
    <row r="59" spans="1:14" s="148" customFormat="1" ht="16.2" customHeight="1">
      <c r="A59" s="219"/>
      <c r="B59" s="219"/>
      <c r="C59" s="219"/>
      <c r="D59" s="219"/>
      <c r="E59" s="219"/>
      <c r="F59" s="219"/>
      <c r="G59" s="219"/>
      <c r="H59" s="219"/>
      <c r="I59" s="219"/>
      <c r="J59" s="219"/>
      <c r="K59" s="219"/>
      <c r="L59" s="219"/>
      <c r="M59" s="219"/>
      <c r="N59" s="219"/>
    </row>
    <row r="60" spans="1:14" s="221" customFormat="1" ht="21.6" customHeight="1">
      <c r="A60" s="198" t="s">
        <v>114</v>
      </c>
      <c r="B60" s="198"/>
      <c r="C60" s="198"/>
      <c r="D60" s="198"/>
      <c r="E60" s="198"/>
      <c r="F60" s="198"/>
      <c r="G60" s="198"/>
      <c r="H60" s="198"/>
      <c r="I60" s="198"/>
      <c r="J60" s="220"/>
      <c r="K60" s="220"/>
      <c r="L60" s="220"/>
      <c r="M60" s="220"/>
      <c r="N60" s="220"/>
    </row>
    <row r="61" spans="1:14" s="148" customFormat="1" ht="18" customHeight="1">
      <c r="A61" s="205"/>
      <c r="B61" s="205"/>
      <c r="C61" s="205"/>
      <c r="D61" s="205"/>
      <c r="E61" s="205"/>
      <c r="F61" s="205"/>
      <c r="G61" s="205"/>
      <c r="H61" s="205"/>
      <c r="I61" s="205"/>
      <c r="J61" s="194"/>
      <c r="K61" s="194"/>
      <c r="L61" s="194"/>
      <c r="M61" s="194"/>
      <c r="N61" s="194"/>
    </row>
    <row r="62" spans="1:14" s="148" customFormat="1" ht="18" customHeight="1">
      <c r="A62" s="205" t="s">
        <v>115</v>
      </c>
      <c r="B62" s="205"/>
      <c r="C62" s="205"/>
      <c r="D62" s="205"/>
      <c r="E62" s="205"/>
      <c r="F62" s="205"/>
      <c r="G62" s="205"/>
      <c r="H62" s="205"/>
      <c r="I62" s="205"/>
      <c r="J62" s="194"/>
      <c r="K62" s="194"/>
      <c r="L62" s="194"/>
      <c r="M62" s="194"/>
      <c r="N62" s="194"/>
    </row>
    <row r="63" spans="1:14" s="148" customFormat="1" ht="18" customHeight="1">
      <c r="A63" s="222"/>
      <c r="B63" s="223"/>
      <c r="C63" s="223"/>
      <c r="D63" s="223"/>
      <c r="E63" s="223"/>
      <c r="F63" s="223"/>
      <c r="G63" s="223"/>
      <c r="H63" s="223"/>
      <c r="I63" s="223"/>
      <c r="J63" s="223"/>
      <c r="K63" s="223"/>
      <c r="L63" s="223"/>
      <c r="M63" s="223"/>
      <c r="N63" s="224"/>
    </row>
    <row r="64" spans="1:14" s="148" customFormat="1" ht="18" customHeight="1">
      <c r="A64" s="225"/>
      <c r="B64" s="226"/>
      <c r="C64" s="226"/>
      <c r="D64" s="226"/>
      <c r="E64" s="226"/>
      <c r="F64" s="226"/>
      <c r="G64" s="226"/>
      <c r="H64" s="226"/>
      <c r="I64" s="226"/>
      <c r="J64" s="226"/>
      <c r="K64" s="226"/>
      <c r="L64" s="226"/>
      <c r="M64" s="226"/>
      <c r="N64" s="227"/>
    </row>
    <row r="65" spans="1:14" ht="14.4" customHeight="1">
      <c r="A65" s="228"/>
      <c r="B65" s="229"/>
      <c r="C65" s="229"/>
      <c r="D65" s="229"/>
      <c r="E65" s="229"/>
      <c r="F65" s="229"/>
      <c r="G65" s="229"/>
      <c r="H65" s="229"/>
      <c r="I65" s="229"/>
      <c r="J65" s="229"/>
      <c r="K65" s="229"/>
      <c r="L65" s="229"/>
      <c r="M65" s="229"/>
      <c r="N65" s="230"/>
    </row>
    <row r="66" spans="1:14" ht="19.2">
      <c r="A66" s="231"/>
      <c r="B66" s="231"/>
      <c r="C66" s="231"/>
      <c r="D66" s="231"/>
      <c r="E66" s="231"/>
      <c r="F66" s="231"/>
      <c r="G66" s="231"/>
      <c r="H66" s="231"/>
      <c r="I66" s="231"/>
      <c r="J66" s="231"/>
      <c r="K66" s="231"/>
      <c r="L66" s="194"/>
      <c r="M66" s="194"/>
      <c r="N66" s="194"/>
    </row>
    <row r="67" spans="1:14" ht="19.2">
      <c r="A67" s="194"/>
      <c r="B67" s="194"/>
      <c r="C67" s="194"/>
      <c r="D67" s="194"/>
      <c r="E67" s="194"/>
      <c r="F67" s="194"/>
      <c r="G67" s="194"/>
      <c r="H67" s="194"/>
      <c r="I67" s="194"/>
      <c r="J67" s="194"/>
      <c r="K67" s="194"/>
      <c r="L67" s="194"/>
      <c r="M67" s="194"/>
      <c r="N67" s="194"/>
    </row>
  </sheetData>
  <mergeCells count="12">
    <mergeCell ref="A27:N28"/>
    <mergeCell ref="A31:N32"/>
    <mergeCell ref="A35:N36"/>
    <mergeCell ref="A39:N42"/>
    <mergeCell ref="A44:N57"/>
    <mergeCell ref="A63:N65"/>
    <mergeCell ref="A1:B1"/>
    <mergeCell ref="A3:N3"/>
    <mergeCell ref="A4:N4"/>
    <mergeCell ref="I5:N5"/>
    <mergeCell ref="A13:N14"/>
    <mergeCell ref="A20:N21"/>
  </mergeCells>
  <phoneticPr fontId="1"/>
  <pageMargins left="0.70866141732283472" right="0.51181102362204722" top="0.74803149606299213" bottom="0.74803149606299213"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別紙１</vt:lpstr>
      <vt:lpstr>別紙１記載例</vt:lpstr>
      <vt:lpstr>別紙２</vt:lpstr>
      <vt:lpstr>別紙２記載例</vt:lpstr>
      <vt:lpstr>別紙３</vt:lpstr>
      <vt:lpstr>別紙３記載例</vt:lpstr>
      <vt:lpstr>別紙4</vt:lpstr>
      <vt:lpstr>別紙４記載例</vt:lpstr>
      <vt:lpstr>調査票 </vt:lpstr>
      <vt:lpstr>'調査票 '!Print_Area</vt:lpstr>
      <vt:lpstr>別紙１記載例!Print_Area</vt:lpstr>
      <vt:lpstr>別紙２!Print_Area</vt:lpstr>
      <vt:lpstr>別紙２記載例!Print_Area</vt:lpstr>
      <vt:lpstr>別紙３!Print_Area</vt:lpstr>
      <vt:lpstr>別紙３記載例!Print_Area</vt:lpstr>
      <vt:lpstr>別紙4!Print_Area</vt:lpstr>
      <vt:lpstr>別紙４記載例!Print_Area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和秀</dc:creator>
  <cp:lastModifiedBy>user</cp:lastModifiedBy>
  <cp:lastPrinted>2023-11-01T01:52:36Z</cp:lastPrinted>
  <dcterms:created xsi:type="dcterms:W3CDTF">1997-01-08T22:48:59Z</dcterms:created>
  <dcterms:modified xsi:type="dcterms:W3CDTF">2023-11-17T05:08:46Z</dcterms:modified>
</cp:coreProperties>
</file>