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76" yWindow="140" windowWidth="20610" windowHeight="7820" activeTab="0"/>
  </bookViews>
  <sheets>
    <sheet name="04 産業構造(2)農業・工業・商業の概要" sheetId="1" r:id="rId1"/>
  </sheets>
  <definedNames>
    <definedName name="_xlfn.RANK.EQ" hidden="1">#NAME?</definedName>
    <definedName name="_xlnm.Print_Area" localSheetId="0">'04 産業構造(2)農業・工業・商業の概要'!$A$1:$O$44</definedName>
    <definedName name="_xlnm.Print_Titles" localSheetId="0">'04 産業構造(2)農業・工業・商業の概要'!$2:$4</definedName>
  </definedNames>
  <calcPr fullCalcOnLoad="1"/>
</workbook>
</file>

<file path=xl/sharedStrings.xml><?xml version="1.0" encoding="utf-8"?>
<sst xmlns="http://schemas.openxmlformats.org/spreadsheetml/2006/main" count="108" uniqueCount="58">
  <si>
    <t>事業所数</t>
  </si>
  <si>
    <t>従業者数</t>
  </si>
  <si>
    <t>製造品出荷額等</t>
  </si>
  <si>
    <t>順位</t>
  </si>
  <si>
    <t>農　　    　　業</t>
  </si>
  <si>
    <t>工　　    　　業</t>
  </si>
  <si>
    <t>商　　    　　業</t>
  </si>
  <si>
    <t>県計</t>
  </si>
  <si>
    <t>(2)　農業・工業・商業の概要</t>
  </si>
  <si>
    <t>市町村名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</si>
  <si>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</si>
  <si>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</si>
  <si>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</si>
  <si>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</si>
  <si>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</si>
  <si>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</si>
  <si>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</si>
  <si>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</si>
  <si>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</si>
  <si>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</si>
  <si>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</si>
  <si>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</si>
  <si>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</si>
  <si>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</si>
  <si>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</si>
  <si>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</si>
  <si>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</si>
  <si>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</si>
  <si>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</si>
  <si>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</si>
  <si>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</si>
  <si>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</si>
  <si>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</si>
  <si>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</si>
  <si>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</si>
  <si>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</si>
  <si>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</si>
  <si>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</si>
  <si>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</si>
  <si>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</si>
  <si>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</si>
  <si>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</si>
  <si>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</si>
  <si>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</si>
  <si>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</si>
  <si>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</si>
  <si>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</si>
  <si>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事業所数</t>
  </si>
  <si>
    <t>※　表示単位未満を四捨五入しているため、総数と内訳の合計が一致しない場合がある。</t>
  </si>
  <si>
    <t>平塚市</t>
  </si>
  <si>
    <t>(戸)</t>
  </si>
  <si>
    <t>(人)</t>
  </si>
  <si>
    <t>(百万円)</t>
  </si>
  <si>
    <t>販売農家数</t>
  </si>
  <si>
    <t>－</t>
  </si>
  <si>
    <t xml:space="preserve">       (百万円)</t>
  </si>
  <si>
    <t>年間商品販売額</t>
  </si>
  <si>
    <t>(店)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</si>
</sst>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##\ ###\ ##0"/>
    <numFmt numFmtId="184" formatCode="#,###,##0;&quot; -&quot;###,##0"/>
    <numFmt numFmtId="185" formatCode="##,###,##0;&quot;-&quot;#,###,##0"/>
    <numFmt numFmtId="186" formatCode="###,###,##0;&quot;-&quot;##,###,##0"/>
    <numFmt numFmtId="187" formatCode="0;&quot;△ &quot;0"/>
    <numFmt numFmtId="188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4" fillId="0" borderId="19" xfId="49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right" vertical="center"/>
    </xf>
    <xf numFmtId="177" fontId="4" fillId="0" borderId="20" xfId="49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7" fontId="4" fillId="0" borderId="21" xfId="49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19" xfId="61" applyNumberFormat="1" applyFont="1" applyFill="1" applyBorder="1" applyAlignment="1">
      <alignment vertical="center"/>
      <protection/>
    </xf>
    <xf numFmtId="176" fontId="4" fillId="0" borderId="30" xfId="0" applyNumberFormat="1" applyFont="1" applyFill="1" applyBorder="1" applyAlignment="1">
      <alignment horizontal="right" vertical="center"/>
    </xf>
    <xf numFmtId="177" fontId="4" fillId="0" borderId="20" xfId="61" applyNumberFormat="1" applyFont="1" applyFill="1" applyBorder="1" applyAlignment="1">
      <alignment vertical="center"/>
      <protection/>
    </xf>
    <xf numFmtId="177" fontId="4" fillId="0" borderId="0" xfId="61" applyNumberFormat="1" applyFont="1" applyFill="1" applyBorder="1" applyAlignment="1">
      <alignment vertical="center"/>
      <protection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21" xfId="61" applyNumberFormat="1" applyFont="1" applyFill="1" applyBorder="1" applyAlignment="1">
      <alignment vertical="center"/>
      <protection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7" fontId="4" fillId="0" borderId="17" xfId="62" applyNumberFormat="1" applyFont="1" applyFill="1" applyBorder="1" applyAlignment="1">
      <alignment vertical="center"/>
      <protection/>
    </xf>
    <xf numFmtId="0" fontId="4" fillId="0" borderId="27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177" fontId="4" fillId="0" borderId="27" xfId="0" applyNumberFormat="1" applyFont="1" applyFill="1" applyBorder="1" applyAlignment="1">
      <alignment horizontal="distributed" vertical="center" shrinkToFit="1"/>
    </xf>
    <xf numFmtId="177" fontId="4" fillId="0" borderId="36" xfId="0" applyNumberFormat="1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distributed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Ｃ市区町村別、規模別統計表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70" zoomScaleNormal="75" zoomScaleSheetLayoutView="70" workbookViewId="0" topLeftCell="A28">
      <selection activeCell="T17" sqref="T17"/>
    </sheetView>
  </sheetViews>
  <sheetFormatPr defaultColWidth="9.00390625" defaultRowHeight="16.5" customHeight="1"/>
  <cols>
    <col min="1" max="1" width="18.25390625" style="2" customWidth="1"/>
    <col min="2" max="2" width="15.625" style="2" customWidth="1"/>
    <col min="3" max="3" width="6.625" style="2" customWidth="1"/>
    <col min="4" max="4" width="15.625" style="2" customWidth="1"/>
    <col min="5" max="5" width="6.625" style="3" customWidth="1"/>
    <col min="6" max="6" width="15.625" style="2" customWidth="1"/>
    <col min="7" max="7" width="6.625" style="2" customWidth="1"/>
    <col min="8" max="8" width="15.625" style="2" customWidth="1"/>
    <col min="9" max="9" width="6.625" style="2" customWidth="1"/>
    <col min="10" max="10" width="15.625" style="2" customWidth="1"/>
    <col min="11" max="11" width="6.625" style="2" customWidth="1"/>
    <col min="12" max="12" width="15.625" style="2" customWidth="1"/>
    <col min="13" max="13" width="6.625" style="2" customWidth="1"/>
    <col min="14" max="14" width="15.625" style="2" customWidth="1"/>
    <col min="15" max="15" width="6.625" style="2" customWidth="1"/>
    <col min="16" max="16" width="9.00390625" style="2" customWidth="1"/>
    <col min="17" max="17" width="10.00390625" style="2" bestFit="1" customWidth="1"/>
    <col min="18" max="16384" width="9.00390625" style="2" customWidth="1"/>
  </cols>
  <sheetData>
    <row r="1" spans="1:7" ht="16.5" customHeight="1" thickBot="1">
      <c r="A1" s="25" t="s">
        <v>8</v>
      </c>
      <c r="G1" s="1"/>
    </row>
    <row r="2" spans="1:15" ht="17.25" customHeight="1">
      <c r="A2" s="4"/>
      <c r="B2" s="62" t="s">
        <v>4</v>
      </c>
      <c r="C2" s="63"/>
      <c r="D2" s="62" t="s">
        <v>5</v>
      </c>
      <c r="E2" s="63"/>
      <c r="F2" s="63"/>
      <c r="G2" s="63"/>
      <c r="H2" s="63"/>
      <c r="I2" s="63"/>
      <c r="J2" s="62" t="s">
        <v>6</v>
      </c>
      <c r="K2" s="63"/>
      <c r="L2" s="63"/>
      <c r="M2" s="63"/>
      <c r="N2" s="63"/>
      <c r="O2" s="64"/>
    </row>
    <row r="3" spans="1:15" ht="17.25" customHeight="1">
      <c r="A3" s="5" t="s">
        <v>9</v>
      </c>
      <c r="B3" s="55" t="s">
        <v>53</v>
      </c>
      <c r="C3" s="56"/>
      <c r="D3" s="55" t="s">
        <v>0</v>
      </c>
      <c r="E3" s="56"/>
      <c r="F3" s="55" t="s">
        <v>1</v>
      </c>
      <c r="G3" s="65"/>
      <c r="H3" s="58" t="s">
        <v>2</v>
      </c>
      <c r="I3" s="59"/>
      <c r="J3" s="55" t="s">
        <v>47</v>
      </c>
      <c r="K3" s="57"/>
      <c r="L3" s="55" t="s">
        <v>1</v>
      </c>
      <c r="M3" s="57"/>
      <c r="N3" s="60" t="s">
        <v>56</v>
      </c>
      <c r="O3" s="61"/>
    </row>
    <row r="4" spans="1:15" ht="17.25" customHeight="1" thickBot="1">
      <c r="A4" s="13"/>
      <c r="B4" s="14" t="s">
        <v>50</v>
      </c>
      <c r="C4" s="15" t="s">
        <v>3</v>
      </c>
      <c r="D4" s="14" t="s">
        <v>50</v>
      </c>
      <c r="E4" s="15" t="s">
        <v>3</v>
      </c>
      <c r="F4" s="16" t="s">
        <v>51</v>
      </c>
      <c r="G4" s="26" t="s">
        <v>3</v>
      </c>
      <c r="H4" s="16" t="s">
        <v>52</v>
      </c>
      <c r="I4" s="26" t="s">
        <v>3</v>
      </c>
      <c r="J4" s="14" t="s">
        <v>57</v>
      </c>
      <c r="K4" s="15" t="s">
        <v>3</v>
      </c>
      <c r="L4" s="16" t="s">
        <v>51</v>
      </c>
      <c r="M4" s="15" t="s">
        <v>3</v>
      </c>
      <c r="N4" s="43" t="s">
        <v>55</v>
      </c>
      <c r="O4" s="44" t="s">
        <v>3</v>
      </c>
    </row>
    <row r="5" spans="1:17" ht="19.5" customHeight="1">
      <c r="A5" s="10" t="s">
        <v>10</v>
      </c>
      <c r="B5" s="27">
        <v>1770</v>
      </c>
      <c r="C5" s="17">
        <v>1</v>
      </c>
      <c r="D5" s="28">
        <v>2286</v>
      </c>
      <c r="E5" s="17">
        <v>1</v>
      </c>
      <c r="F5" s="28">
        <v>89055</v>
      </c>
      <c r="G5" s="37">
        <v>1</v>
      </c>
      <c r="H5" s="38">
        <v>3516454</v>
      </c>
      <c r="I5" s="37">
        <v>1</v>
      </c>
      <c r="J5" s="45">
        <v>19245</v>
      </c>
      <c r="K5" s="17">
        <v>1</v>
      </c>
      <c r="L5" s="45">
        <v>237013</v>
      </c>
      <c r="M5" s="17">
        <v>1</v>
      </c>
      <c r="N5" s="45">
        <v>10721961</v>
      </c>
      <c r="O5" s="46">
        <v>1</v>
      </c>
      <c r="Q5" s="7"/>
    </row>
    <row r="6" spans="1:17" ht="19.5" customHeight="1">
      <c r="A6" s="8" t="s">
        <v>11</v>
      </c>
      <c r="B6" s="29">
        <v>517</v>
      </c>
      <c r="C6" s="18">
        <v>8</v>
      </c>
      <c r="D6" s="30">
        <v>1032</v>
      </c>
      <c r="E6" s="18">
        <v>2</v>
      </c>
      <c r="F6" s="30">
        <v>47466</v>
      </c>
      <c r="G6" s="39">
        <v>2</v>
      </c>
      <c r="H6" s="40">
        <v>3399874</v>
      </c>
      <c r="I6" s="39">
        <v>2</v>
      </c>
      <c r="J6" s="47">
        <v>6353</v>
      </c>
      <c r="K6" s="18">
        <v>2</v>
      </c>
      <c r="L6" s="48">
        <v>82987</v>
      </c>
      <c r="M6" s="18">
        <v>2</v>
      </c>
      <c r="N6" s="47">
        <v>3194674</v>
      </c>
      <c r="O6" s="49">
        <v>2</v>
      </c>
      <c r="Q6" s="7"/>
    </row>
    <row r="7" spans="1:17" ht="19.5" customHeight="1" thickBot="1">
      <c r="A7" s="6" t="s">
        <v>19</v>
      </c>
      <c r="B7" s="31">
        <v>410</v>
      </c>
      <c r="C7" s="19">
        <v>11</v>
      </c>
      <c r="D7" s="32">
        <v>801</v>
      </c>
      <c r="E7" s="19">
        <v>3</v>
      </c>
      <c r="F7" s="32">
        <v>34813</v>
      </c>
      <c r="G7" s="41">
        <v>3</v>
      </c>
      <c r="H7" s="42">
        <v>1250886</v>
      </c>
      <c r="I7" s="41">
        <v>4</v>
      </c>
      <c r="J7" s="50">
        <v>3453</v>
      </c>
      <c r="K7" s="19">
        <v>3</v>
      </c>
      <c r="L7" s="50">
        <v>38487</v>
      </c>
      <c r="M7" s="19">
        <v>3</v>
      </c>
      <c r="N7" s="50">
        <v>1159296</v>
      </c>
      <c r="O7" s="51">
        <v>3</v>
      </c>
      <c r="Q7" s="7"/>
    </row>
    <row r="8" spans="1:17" ht="19.5" customHeight="1" thickBot="1">
      <c r="A8" s="9" t="s">
        <v>12</v>
      </c>
      <c r="B8" s="21">
        <f>SUM(B5:B7)</f>
        <v>2697</v>
      </c>
      <c r="C8" s="20" t="s">
        <v>54</v>
      </c>
      <c r="D8" s="21">
        <f>SUM(D5:D7)</f>
        <v>4119</v>
      </c>
      <c r="E8" s="20" t="s">
        <v>54</v>
      </c>
      <c r="F8" s="21">
        <f>SUM(F5:F7)</f>
        <v>171334</v>
      </c>
      <c r="G8" s="20" t="s">
        <v>54</v>
      </c>
      <c r="H8" s="21">
        <f>SUM(H5:H7)</f>
        <v>8167214</v>
      </c>
      <c r="I8" s="33" t="s">
        <v>54</v>
      </c>
      <c r="J8" s="21">
        <f>SUM(J5:J7)</f>
        <v>29051</v>
      </c>
      <c r="K8" s="20" t="s">
        <v>54</v>
      </c>
      <c r="L8" s="21">
        <f>SUM(L5:L7)</f>
        <v>358487</v>
      </c>
      <c r="M8" s="20" t="s">
        <v>54</v>
      </c>
      <c r="N8" s="21">
        <f>SUM(N5:N7)</f>
        <v>15075931</v>
      </c>
      <c r="O8" s="52" t="s">
        <v>54</v>
      </c>
      <c r="Q8" s="7"/>
    </row>
    <row r="9" spans="1:17" ht="19.5" customHeight="1">
      <c r="A9" s="10" t="s">
        <v>13</v>
      </c>
      <c r="B9" s="27">
        <v>311</v>
      </c>
      <c r="C9" s="17">
        <v>12</v>
      </c>
      <c r="D9" s="28">
        <v>203</v>
      </c>
      <c r="E9" s="17">
        <v>9</v>
      </c>
      <c r="F9" s="28">
        <v>14389</v>
      </c>
      <c r="G9" s="37">
        <v>7</v>
      </c>
      <c r="H9" s="38">
        <v>510233</v>
      </c>
      <c r="I9" s="37">
        <v>9</v>
      </c>
      <c r="J9" s="45">
        <v>2160</v>
      </c>
      <c r="K9" s="17">
        <v>5</v>
      </c>
      <c r="L9" s="45">
        <v>19864</v>
      </c>
      <c r="M9" s="17">
        <v>5</v>
      </c>
      <c r="N9" s="45">
        <v>502168</v>
      </c>
      <c r="O9" s="46">
        <v>7</v>
      </c>
      <c r="Q9" s="7"/>
    </row>
    <row r="10" spans="1:17" ht="19.5" customHeight="1">
      <c r="A10" s="6" t="s">
        <v>49</v>
      </c>
      <c r="B10" s="31">
        <v>816</v>
      </c>
      <c r="C10" s="19">
        <v>3</v>
      </c>
      <c r="D10" s="32">
        <v>329</v>
      </c>
      <c r="E10" s="19">
        <v>5</v>
      </c>
      <c r="F10" s="32">
        <v>19144</v>
      </c>
      <c r="G10" s="41">
        <v>5</v>
      </c>
      <c r="H10" s="42">
        <v>1037046</v>
      </c>
      <c r="I10" s="41">
        <v>5</v>
      </c>
      <c r="J10" s="50">
        <v>1706</v>
      </c>
      <c r="K10" s="19">
        <v>6</v>
      </c>
      <c r="L10" s="50">
        <v>17103</v>
      </c>
      <c r="M10" s="19">
        <v>7</v>
      </c>
      <c r="N10" s="50">
        <v>598154</v>
      </c>
      <c r="O10" s="51">
        <v>6</v>
      </c>
      <c r="Q10" s="7"/>
    </row>
    <row r="11" spans="1:17" ht="19.5" customHeight="1">
      <c r="A11" s="6" t="s">
        <v>14</v>
      </c>
      <c r="B11" s="31">
        <v>62</v>
      </c>
      <c r="C11" s="19">
        <v>27</v>
      </c>
      <c r="D11" s="32">
        <v>63</v>
      </c>
      <c r="E11" s="19">
        <v>18</v>
      </c>
      <c r="F11" s="32">
        <v>6705</v>
      </c>
      <c r="G11" s="41">
        <v>15</v>
      </c>
      <c r="H11" s="42">
        <v>248905</v>
      </c>
      <c r="I11" s="41">
        <v>16</v>
      </c>
      <c r="J11" s="50">
        <v>1407</v>
      </c>
      <c r="K11" s="19">
        <v>9</v>
      </c>
      <c r="L11" s="50">
        <v>11035</v>
      </c>
      <c r="M11" s="19">
        <v>10</v>
      </c>
      <c r="N11" s="50">
        <v>204231</v>
      </c>
      <c r="O11" s="51">
        <v>14</v>
      </c>
      <c r="Q11" s="7"/>
    </row>
    <row r="12" spans="1:17" ht="19.5" customHeight="1">
      <c r="A12" s="6" t="s">
        <v>15</v>
      </c>
      <c r="B12" s="31">
        <v>557</v>
      </c>
      <c r="C12" s="19">
        <v>6</v>
      </c>
      <c r="D12" s="32">
        <v>271</v>
      </c>
      <c r="E12" s="19">
        <v>7</v>
      </c>
      <c r="F12" s="32">
        <v>23569</v>
      </c>
      <c r="G12" s="41">
        <v>4</v>
      </c>
      <c r="H12" s="42">
        <v>1393310</v>
      </c>
      <c r="I12" s="41">
        <v>3</v>
      </c>
      <c r="J12" s="50">
        <v>2378</v>
      </c>
      <c r="K12" s="19">
        <v>4</v>
      </c>
      <c r="L12" s="50">
        <v>25866</v>
      </c>
      <c r="M12" s="19">
        <v>4</v>
      </c>
      <c r="N12" s="50">
        <v>779509</v>
      </c>
      <c r="O12" s="51">
        <v>5</v>
      </c>
      <c r="Q12" s="7"/>
    </row>
    <row r="13" spans="1:17" ht="19.5" customHeight="1">
      <c r="A13" s="6" t="s">
        <v>16</v>
      </c>
      <c r="B13" s="31">
        <v>919</v>
      </c>
      <c r="C13" s="19">
        <v>2</v>
      </c>
      <c r="D13" s="32">
        <v>186</v>
      </c>
      <c r="E13" s="19">
        <v>10</v>
      </c>
      <c r="F13" s="32">
        <v>9657</v>
      </c>
      <c r="G13" s="41">
        <v>10</v>
      </c>
      <c r="H13" s="42">
        <v>571367</v>
      </c>
      <c r="I13" s="41">
        <v>8</v>
      </c>
      <c r="J13" s="50">
        <v>1520</v>
      </c>
      <c r="K13" s="19">
        <v>8</v>
      </c>
      <c r="L13" s="50">
        <v>13444</v>
      </c>
      <c r="M13" s="19">
        <v>9</v>
      </c>
      <c r="N13" s="50">
        <v>338549</v>
      </c>
      <c r="O13" s="51">
        <v>11</v>
      </c>
      <c r="Q13" s="7"/>
    </row>
    <row r="14" spans="1:17" ht="19.5" customHeight="1">
      <c r="A14" s="6" t="s">
        <v>17</v>
      </c>
      <c r="B14" s="31">
        <v>293</v>
      </c>
      <c r="C14" s="19">
        <v>13</v>
      </c>
      <c r="D14" s="32">
        <v>98</v>
      </c>
      <c r="E14" s="19">
        <v>17</v>
      </c>
      <c r="F14" s="32">
        <v>6103</v>
      </c>
      <c r="G14" s="41">
        <v>17</v>
      </c>
      <c r="H14" s="42">
        <v>263923</v>
      </c>
      <c r="I14" s="41">
        <v>15</v>
      </c>
      <c r="J14" s="50">
        <v>1049</v>
      </c>
      <c r="K14" s="19">
        <v>11</v>
      </c>
      <c r="L14" s="50">
        <v>10263</v>
      </c>
      <c r="M14" s="19">
        <v>12</v>
      </c>
      <c r="N14" s="50">
        <v>221585</v>
      </c>
      <c r="O14" s="51">
        <v>12</v>
      </c>
      <c r="Q14" s="7"/>
    </row>
    <row r="15" spans="1:17" ht="19.5" customHeight="1">
      <c r="A15" s="6" t="s">
        <v>18</v>
      </c>
      <c r="B15" s="19">
        <v>2</v>
      </c>
      <c r="C15" s="19">
        <v>32</v>
      </c>
      <c r="D15" s="32">
        <v>7</v>
      </c>
      <c r="E15" s="19">
        <v>29</v>
      </c>
      <c r="F15" s="32">
        <v>106</v>
      </c>
      <c r="G15" s="41">
        <v>31</v>
      </c>
      <c r="H15" s="42">
        <v>893</v>
      </c>
      <c r="I15" s="41">
        <v>31</v>
      </c>
      <c r="J15" s="50">
        <v>312</v>
      </c>
      <c r="K15" s="19">
        <v>18</v>
      </c>
      <c r="L15" s="50">
        <v>2457</v>
      </c>
      <c r="M15" s="19">
        <v>19</v>
      </c>
      <c r="N15" s="50">
        <v>43481</v>
      </c>
      <c r="O15" s="51">
        <v>20</v>
      </c>
      <c r="Q15" s="7"/>
    </row>
    <row r="16" spans="1:17" ht="19.5" customHeight="1">
      <c r="A16" s="6" t="s">
        <v>20</v>
      </c>
      <c r="B16" s="31">
        <v>665</v>
      </c>
      <c r="C16" s="19">
        <v>4</v>
      </c>
      <c r="D16" s="32">
        <v>30</v>
      </c>
      <c r="E16" s="19">
        <v>22</v>
      </c>
      <c r="F16" s="32">
        <v>436</v>
      </c>
      <c r="G16" s="41">
        <v>24</v>
      </c>
      <c r="H16" s="42">
        <v>17329</v>
      </c>
      <c r="I16" s="41">
        <v>23</v>
      </c>
      <c r="J16" s="50">
        <v>339</v>
      </c>
      <c r="K16" s="19">
        <v>17</v>
      </c>
      <c r="L16" s="50">
        <v>2956</v>
      </c>
      <c r="M16" s="19">
        <v>17</v>
      </c>
      <c r="N16" s="50">
        <v>83101</v>
      </c>
      <c r="O16" s="51">
        <v>18</v>
      </c>
      <c r="Q16" s="7"/>
    </row>
    <row r="17" spans="1:17" ht="19.5" customHeight="1">
      <c r="A17" s="6" t="s">
        <v>21</v>
      </c>
      <c r="B17" s="31">
        <v>495</v>
      </c>
      <c r="C17" s="19">
        <v>9</v>
      </c>
      <c r="D17" s="32">
        <v>205</v>
      </c>
      <c r="E17" s="19">
        <v>8</v>
      </c>
      <c r="F17" s="32">
        <v>12885</v>
      </c>
      <c r="G17" s="41">
        <v>8</v>
      </c>
      <c r="H17" s="42">
        <v>574298</v>
      </c>
      <c r="I17" s="41">
        <v>7</v>
      </c>
      <c r="J17" s="50">
        <v>806</v>
      </c>
      <c r="K17" s="19">
        <v>13</v>
      </c>
      <c r="L17" s="50">
        <v>8084</v>
      </c>
      <c r="M17" s="19">
        <v>13</v>
      </c>
      <c r="N17" s="50">
        <v>164629</v>
      </c>
      <c r="O17" s="51">
        <v>15</v>
      </c>
      <c r="Q17" s="7"/>
    </row>
    <row r="18" spans="1:17" ht="19.5" customHeight="1">
      <c r="A18" s="6" t="s">
        <v>22</v>
      </c>
      <c r="B18" s="31">
        <v>644</v>
      </c>
      <c r="C18" s="19">
        <v>5</v>
      </c>
      <c r="D18" s="32">
        <v>335</v>
      </c>
      <c r="E18" s="19">
        <v>4</v>
      </c>
      <c r="F18" s="32">
        <v>19035</v>
      </c>
      <c r="G18" s="41">
        <v>6</v>
      </c>
      <c r="H18" s="42">
        <v>618682</v>
      </c>
      <c r="I18" s="41">
        <v>6</v>
      </c>
      <c r="J18" s="50">
        <v>1685</v>
      </c>
      <c r="K18" s="19">
        <v>7</v>
      </c>
      <c r="L18" s="50">
        <v>18237</v>
      </c>
      <c r="M18" s="19">
        <v>6</v>
      </c>
      <c r="N18" s="50">
        <v>1081650</v>
      </c>
      <c r="O18" s="51">
        <v>4</v>
      </c>
      <c r="Q18" s="7"/>
    </row>
    <row r="19" spans="1:17" ht="19.5" customHeight="1">
      <c r="A19" s="6" t="s">
        <v>23</v>
      </c>
      <c r="B19" s="31">
        <v>146</v>
      </c>
      <c r="C19" s="19">
        <v>18</v>
      </c>
      <c r="D19" s="32">
        <v>186</v>
      </c>
      <c r="E19" s="19">
        <v>10</v>
      </c>
      <c r="F19" s="32">
        <v>8755</v>
      </c>
      <c r="G19" s="41">
        <v>11</v>
      </c>
      <c r="H19" s="42">
        <v>283986</v>
      </c>
      <c r="I19" s="41">
        <v>12</v>
      </c>
      <c r="J19" s="50">
        <v>1135</v>
      </c>
      <c r="K19" s="19">
        <v>10</v>
      </c>
      <c r="L19" s="50">
        <v>14177</v>
      </c>
      <c r="M19" s="19">
        <v>8</v>
      </c>
      <c r="N19" s="50">
        <v>424053</v>
      </c>
      <c r="O19" s="51">
        <v>8</v>
      </c>
      <c r="Q19" s="7"/>
    </row>
    <row r="20" spans="1:17" ht="19.5" customHeight="1">
      <c r="A20" s="6" t="s">
        <v>24</v>
      </c>
      <c r="B20" s="31">
        <v>519</v>
      </c>
      <c r="C20" s="19">
        <v>7</v>
      </c>
      <c r="D20" s="32">
        <v>123</v>
      </c>
      <c r="E20" s="19">
        <v>15</v>
      </c>
      <c r="F20" s="32">
        <v>6077</v>
      </c>
      <c r="G20" s="41">
        <v>18</v>
      </c>
      <c r="H20" s="42">
        <v>226839</v>
      </c>
      <c r="I20" s="41">
        <v>17</v>
      </c>
      <c r="J20" s="50">
        <v>581</v>
      </c>
      <c r="K20" s="19">
        <v>14</v>
      </c>
      <c r="L20" s="50">
        <v>6602</v>
      </c>
      <c r="M20" s="19">
        <v>15</v>
      </c>
      <c r="N20" s="50">
        <v>214314</v>
      </c>
      <c r="O20" s="51">
        <v>13</v>
      </c>
      <c r="Q20" s="7"/>
    </row>
    <row r="21" spans="1:17" ht="19.5" customHeight="1">
      <c r="A21" s="6" t="s">
        <v>25</v>
      </c>
      <c r="B21" s="31">
        <v>283</v>
      </c>
      <c r="C21" s="19">
        <v>14</v>
      </c>
      <c r="D21" s="32">
        <v>126</v>
      </c>
      <c r="E21" s="19">
        <v>14</v>
      </c>
      <c r="F21" s="32">
        <v>6575</v>
      </c>
      <c r="G21" s="41">
        <v>16</v>
      </c>
      <c r="H21" s="42">
        <v>271482</v>
      </c>
      <c r="I21" s="41">
        <v>13</v>
      </c>
      <c r="J21" s="50">
        <v>833</v>
      </c>
      <c r="K21" s="19">
        <v>12</v>
      </c>
      <c r="L21" s="50">
        <v>10616</v>
      </c>
      <c r="M21" s="19">
        <v>11</v>
      </c>
      <c r="N21" s="50">
        <v>350450</v>
      </c>
      <c r="O21" s="51">
        <v>9</v>
      </c>
      <c r="Q21" s="7"/>
    </row>
    <row r="22" spans="1:17" ht="19.5" customHeight="1">
      <c r="A22" s="6" t="s">
        <v>26</v>
      </c>
      <c r="B22" s="31">
        <v>115</v>
      </c>
      <c r="C22" s="19">
        <v>24</v>
      </c>
      <c r="D22" s="32">
        <v>129</v>
      </c>
      <c r="E22" s="19">
        <v>13</v>
      </c>
      <c r="F22" s="32">
        <v>7426</v>
      </c>
      <c r="G22" s="41">
        <v>13</v>
      </c>
      <c r="H22" s="42">
        <v>209976</v>
      </c>
      <c r="I22" s="41">
        <v>18</v>
      </c>
      <c r="J22" s="50">
        <v>565</v>
      </c>
      <c r="K22" s="19">
        <v>15</v>
      </c>
      <c r="L22" s="50">
        <v>7024</v>
      </c>
      <c r="M22" s="19">
        <v>14</v>
      </c>
      <c r="N22" s="50">
        <v>340146</v>
      </c>
      <c r="O22" s="51">
        <v>10</v>
      </c>
      <c r="Q22" s="7"/>
    </row>
    <row r="23" spans="1:17" ht="19.5" customHeight="1">
      <c r="A23" s="6" t="s">
        <v>27</v>
      </c>
      <c r="B23" s="31">
        <v>419</v>
      </c>
      <c r="C23" s="19">
        <v>10</v>
      </c>
      <c r="D23" s="32">
        <v>49</v>
      </c>
      <c r="E23" s="19">
        <v>19</v>
      </c>
      <c r="F23" s="32">
        <v>4179</v>
      </c>
      <c r="G23" s="41">
        <v>19</v>
      </c>
      <c r="H23" s="42">
        <v>209610</v>
      </c>
      <c r="I23" s="41">
        <v>19</v>
      </c>
      <c r="J23" s="50">
        <v>186</v>
      </c>
      <c r="K23" s="19">
        <v>24</v>
      </c>
      <c r="L23" s="50">
        <v>1595</v>
      </c>
      <c r="M23" s="19">
        <v>21</v>
      </c>
      <c r="N23" s="50">
        <v>28234</v>
      </c>
      <c r="O23" s="51">
        <v>22</v>
      </c>
      <c r="Q23" s="7"/>
    </row>
    <row r="24" spans="1:17" ht="19.5" customHeight="1" thickBot="1">
      <c r="A24" s="8" t="s">
        <v>28</v>
      </c>
      <c r="B24" s="29">
        <v>153</v>
      </c>
      <c r="C24" s="18">
        <v>17</v>
      </c>
      <c r="D24" s="30">
        <v>316</v>
      </c>
      <c r="E24" s="18">
        <v>6</v>
      </c>
      <c r="F24" s="30">
        <v>9660</v>
      </c>
      <c r="G24" s="39">
        <v>9</v>
      </c>
      <c r="H24" s="40">
        <v>333954</v>
      </c>
      <c r="I24" s="39">
        <v>11</v>
      </c>
      <c r="J24" s="47">
        <v>361</v>
      </c>
      <c r="K24" s="18">
        <v>16</v>
      </c>
      <c r="L24" s="47">
        <v>4065</v>
      </c>
      <c r="M24" s="18">
        <v>16</v>
      </c>
      <c r="N24" s="47">
        <v>154580</v>
      </c>
      <c r="O24" s="49">
        <v>16</v>
      </c>
      <c r="Q24" s="7"/>
    </row>
    <row r="25" spans="1:17" ht="19.5" customHeight="1" thickBot="1">
      <c r="A25" s="12" t="s">
        <v>29</v>
      </c>
      <c r="B25" s="21">
        <f>SUM(B9:B24)</f>
        <v>6399</v>
      </c>
      <c r="C25" s="20" t="s">
        <v>54</v>
      </c>
      <c r="D25" s="21">
        <f>SUM(D9:D24)</f>
        <v>2656</v>
      </c>
      <c r="E25" s="20" t="s">
        <v>54</v>
      </c>
      <c r="F25" s="21">
        <f>SUM(F9:F24)</f>
        <v>154701</v>
      </c>
      <c r="G25" s="20" t="s">
        <v>54</v>
      </c>
      <c r="H25" s="21">
        <f>SUM(H9:H24)</f>
        <v>6771833</v>
      </c>
      <c r="I25" s="33" t="s">
        <v>54</v>
      </c>
      <c r="J25" s="21">
        <f>SUM(J9:J24)</f>
        <v>17023</v>
      </c>
      <c r="K25" s="20" t="s">
        <v>54</v>
      </c>
      <c r="L25" s="21">
        <f>SUM(L9:L24)</f>
        <v>173388</v>
      </c>
      <c r="M25" s="20" t="s">
        <v>54</v>
      </c>
      <c r="N25" s="21">
        <f>SUM(N9:N24)</f>
        <v>5528834</v>
      </c>
      <c r="O25" s="52" t="s">
        <v>54</v>
      </c>
      <c r="Q25" s="7"/>
    </row>
    <row r="26" spans="1:17" ht="19.5" customHeight="1" thickBot="1">
      <c r="A26" s="11" t="s">
        <v>30</v>
      </c>
      <c r="B26" s="23">
        <f>SUM(B25,B8)</f>
        <v>9096</v>
      </c>
      <c r="C26" s="22" t="s">
        <v>54</v>
      </c>
      <c r="D26" s="23">
        <f>SUM(D25,D8)</f>
        <v>6775</v>
      </c>
      <c r="E26" s="22" t="s">
        <v>54</v>
      </c>
      <c r="F26" s="23">
        <f>SUM(F25,F8)</f>
        <v>326035</v>
      </c>
      <c r="G26" s="22" t="s">
        <v>54</v>
      </c>
      <c r="H26" s="23">
        <f>SUM(H25,H8)</f>
        <v>14939047</v>
      </c>
      <c r="I26" s="24" t="s">
        <v>54</v>
      </c>
      <c r="J26" s="23">
        <f>SUM(J25,J8)</f>
        <v>46074</v>
      </c>
      <c r="K26" s="22" t="s">
        <v>54</v>
      </c>
      <c r="L26" s="23">
        <f>SUM(L25,L8)</f>
        <v>531875</v>
      </c>
      <c r="M26" s="22" t="s">
        <v>54</v>
      </c>
      <c r="N26" s="23">
        <f>SUM(N25,N8)</f>
        <v>20604765</v>
      </c>
      <c r="O26" s="53" t="s">
        <v>54</v>
      </c>
      <c r="Q26" s="7"/>
    </row>
    <row r="27" spans="1:17" ht="19.5" customHeight="1">
      <c r="A27" s="10" t="s">
        <v>31</v>
      </c>
      <c r="B27" s="27">
        <v>14</v>
      </c>
      <c r="C27" s="17">
        <v>31</v>
      </c>
      <c r="D27" s="28">
        <v>7</v>
      </c>
      <c r="E27" s="17">
        <v>29</v>
      </c>
      <c r="F27" s="28">
        <v>136</v>
      </c>
      <c r="G27" s="37">
        <v>30</v>
      </c>
      <c r="H27" s="38">
        <v>1451</v>
      </c>
      <c r="I27" s="37">
        <v>30</v>
      </c>
      <c r="J27" s="45">
        <v>195</v>
      </c>
      <c r="K27" s="17">
        <v>22</v>
      </c>
      <c r="L27" s="45">
        <v>1228</v>
      </c>
      <c r="M27" s="17">
        <v>25</v>
      </c>
      <c r="N27" s="45">
        <v>22446</v>
      </c>
      <c r="O27" s="46">
        <v>26</v>
      </c>
      <c r="Q27" s="7"/>
    </row>
    <row r="28" spans="1:17" ht="19.5" customHeight="1">
      <c r="A28" s="6" t="s">
        <v>32</v>
      </c>
      <c r="B28" s="31">
        <v>133</v>
      </c>
      <c r="C28" s="19">
        <v>20</v>
      </c>
      <c r="D28" s="32">
        <v>111</v>
      </c>
      <c r="E28" s="19">
        <v>16</v>
      </c>
      <c r="F28" s="32">
        <v>8462</v>
      </c>
      <c r="G28" s="41">
        <v>12</v>
      </c>
      <c r="H28" s="42">
        <v>417113</v>
      </c>
      <c r="I28" s="41">
        <v>10</v>
      </c>
      <c r="J28" s="50">
        <v>267</v>
      </c>
      <c r="K28" s="19">
        <v>19</v>
      </c>
      <c r="L28" s="50">
        <v>2539</v>
      </c>
      <c r="M28" s="19">
        <v>18</v>
      </c>
      <c r="N28" s="50">
        <v>75542</v>
      </c>
      <c r="O28" s="51">
        <v>19</v>
      </c>
      <c r="Q28" s="7"/>
    </row>
    <row r="29" spans="1:17" ht="19.5" customHeight="1">
      <c r="A29" s="6" t="s">
        <v>33</v>
      </c>
      <c r="B29" s="31">
        <v>131</v>
      </c>
      <c r="C29" s="19">
        <v>21</v>
      </c>
      <c r="D29" s="32">
        <v>9</v>
      </c>
      <c r="E29" s="19">
        <v>27</v>
      </c>
      <c r="F29" s="32">
        <v>176</v>
      </c>
      <c r="G29" s="41">
        <v>29</v>
      </c>
      <c r="H29" s="42">
        <v>8939</v>
      </c>
      <c r="I29" s="41">
        <v>27</v>
      </c>
      <c r="J29" s="50">
        <v>170</v>
      </c>
      <c r="K29" s="19">
        <v>26</v>
      </c>
      <c r="L29" s="50">
        <v>1420</v>
      </c>
      <c r="M29" s="19">
        <v>22</v>
      </c>
      <c r="N29" s="50">
        <v>27193</v>
      </c>
      <c r="O29" s="51">
        <v>23</v>
      </c>
      <c r="Q29" s="7"/>
    </row>
    <row r="30" spans="1:17" ht="19.5" customHeight="1">
      <c r="A30" s="6" t="s">
        <v>34</v>
      </c>
      <c r="B30" s="31">
        <v>59</v>
      </c>
      <c r="C30" s="19">
        <v>28</v>
      </c>
      <c r="D30" s="32">
        <v>19</v>
      </c>
      <c r="E30" s="19">
        <v>23</v>
      </c>
      <c r="F30" s="32">
        <v>240</v>
      </c>
      <c r="G30" s="41">
        <v>27</v>
      </c>
      <c r="H30" s="42">
        <v>3928</v>
      </c>
      <c r="I30" s="41">
        <v>29</v>
      </c>
      <c r="J30" s="50">
        <v>173</v>
      </c>
      <c r="K30" s="19">
        <v>25</v>
      </c>
      <c r="L30" s="50">
        <v>1150</v>
      </c>
      <c r="M30" s="19">
        <v>26</v>
      </c>
      <c r="N30" s="50">
        <v>15187</v>
      </c>
      <c r="O30" s="51">
        <v>28</v>
      </c>
      <c r="Q30" s="7"/>
    </row>
    <row r="31" spans="1:17" ht="19.5" customHeight="1">
      <c r="A31" s="6" t="s">
        <v>35</v>
      </c>
      <c r="B31" s="31">
        <v>238</v>
      </c>
      <c r="C31" s="19">
        <v>15</v>
      </c>
      <c r="D31" s="32">
        <v>40</v>
      </c>
      <c r="E31" s="19">
        <v>20</v>
      </c>
      <c r="F31" s="32">
        <v>2109</v>
      </c>
      <c r="G31" s="41">
        <v>20</v>
      </c>
      <c r="H31" s="42">
        <v>75097</v>
      </c>
      <c r="I31" s="41">
        <v>20</v>
      </c>
      <c r="J31" s="50">
        <v>76</v>
      </c>
      <c r="K31" s="19">
        <v>29</v>
      </c>
      <c r="L31" s="50">
        <v>818</v>
      </c>
      <c r="M31" s="19">
        <v>29</v>
      </c>
      <c r="N31" s="50">
        <v>26717</v>
      </c>
      <c r="O31" s="51">
        <v>24</v>
      </c>
      <c r="Q31" s="7"/>
    </row>
    <row r="32" spans="1:17" ht="19.5" customHeight="1">
      <c r="A32" s="6" t="s">
        <v>36</v>
      </c>
      <c r="B32" s="31">
        <v>183</v>
      </c>
      <c r="C32" s="19">
        <v>16</v>
      </c>
      <c r="D32" s="32">
        <v>18</v>
      </c>
      <c r="E32" s="19">
        <v>24</v>
      </c>
      <c r="F32" s="32">
        <v>564</v>
      </c>
      <c r="G32" s="41">
        <v>23</v>
      </c>
      <c r="H32" s="42">
        <v>14712</v>
      </c>
      <c r="I32" s="41">
        <v>24</v>
      </c>
      <c r="J32" s="50">
        <v>117</v>
      </c>
      <c r="K32" s="19">
        <v>27</v>
      </c>
      <c r="L32" s="50">
        <v>1263</v>
      </c>
      <c r="M32" s="19">
        <v>23</v>
      </c>
      <c r="N32" s="50">
        <v>33649</v>
      </c>
      <c r="O32" s="51">
        <v>21</v>
      </c>
      <c r="Q32" s="7"/>
    </row>
    <row r="33" spans="1:17" ht="19.5" customHeight="1">
      <c r="A33" s="6" t="s">
        <v>37</v>
      </c>
      <c r="B33" s="31">
        <v>85</v>
      </c>
      <c r="C33" s="19">
        <v>26</v>
      </c>
      <c r="D33" s="32">
        <v>6</v>
      </c>
      <c r="E33" s="19">
        <v>31</v>
      </c>
      <c r="F33" s="32">
        <v>294</v>
      </c>
      <c r="G33" s="41">
        <v>25</v>
      </c>
      <c r="H33" s="42">
        <v>9287</v>
      </c>
      <c r="I33" s="41">
        <v>25</v>
      </c>
      <c r="J33" s="50">
        <v>63</v>
      </c>
      <c r="K33" s="19">
        <v>31</v>
      </c>
      <c r="L33" s="50">
        <v>237</v>
      </c>
      <c r="M33" s="19">
        <v>32</v>
      </c>
      <c r="N33" s="50">
        <v>2793</v>
      </c>
      <c r="O33" s="51">
        <v>32</v>
      </c>
      <c r="Q33" s="7"/>
    </row>
    <row r="34" spans="1:17" ht="19.5" customHeight="1">
      <c r="A34" s="6" t="s">
        <v>38</v>
      </c>
      <c r="B34" s="31">
        <v>143</v>
      </c>
      <c r="C34" s="19">
        <v>19</v>
      </c>
      <c r="D34" s="32">
        <v>33</v>
      </c>
      <c r="E34" s="19">
        <v>21</v>
      </c>
      <c r="F34" s="32">
        <v>1746</v>
      </c>
      <c r="G34" s="41">
        <v>21</v>
      </c>
      <c r="H34" s="42">
        <v>48296</v>
      </c>
      <c r="I34" s="41">
        <v>21</v>
      </c>
      <c r="J34" s="50">
        <v>72</v>
      </c>
      <c r="K34" s="19">
        <v>30</v>
      </c>
      <c r="L34" s="50">
        <v>446</v>
      </c>
      <c r="M34" s="19">
        <v>30</v>
      </c>
      <c r="N34" s="50">
        <v>5028</v>
      </c>
      <c r="O34" s="51">
        <v>30</v>
      </c>
      <c r="Q34" s="7"/>
    </row>
    <row r="35" spans="1:17" ht="19.5" customHeight="1">
      <c r="A35" s="6" t="s">
        <v>39</v>
      </c>
      <c r="B35" s="31">
        <v>120</v>
      </c>
      <c r="C35" s="19">
        <v>23</v>
      </c>
      <c r="D35" s="32">
        <v>17</v>
      </c>
      <c r="E35" s="19">
        <v>25</v>
      </c>
      <c r="F35" s="32">
        <v>1023</v>
      </c>
      <c r="G35" s="41">
        <v>22</v>
      </c>
      <c r="H35" s="42">
        <v>34172</v>
      </c>
      <c r="I35" s="41">
        <v>22</v>
      </c>
      <c r="J35" s="50">
        <v>105</v>
      </c>
      <c r="K35" s="19">
        <v>28</v>
      </c>
      <c r="L35" s="50">
        <v>1030</v>
      </c>
      <c r="M35" s="19">
        <v>27</v>
      </c>
      <c r="N35" s="50">
        <v>19156</v>
      </c>
      <c r="O35" s="51">
        <v>27</v>
      </c>
      <c r="Q35" s="7"/>
    </row>
    <row r="36" spans="1:17" ht="19.5" customHeight="1">
      <c r="A36" s="6" t="s">
        <v>40</v>
      </c>
      <c r="B36" s="19">
        <v>1</v>
      </c>
      <c r="C36" s="19">
        <v>33</v>
      </c>
      <c r="D36" s="32">
        <v>4</v>
      </c>
      <c r="E36" s="19">
        <v>32</v>
      </c>
      <c r="F36" s="32">
        <v>48</v>
      </c>
      <c r="G36" s="41">
        <v>33</v>
      </c>
      <c r="H36" s="42">
        <v>717</v>
      </c>
      <c r="I36" s="41">
        <v>32</v>
      </c>
      <c r="J36" s="50">
        <v>188</v>
      </c>
      <c r="K36" s="19">
        <v>23</v>
      </c>
      <c r="L36" s="50">
        <v>1026</v>
      </c>
      <c r="M36" s="19">
        <v>28</v>
      </c>
      <c r="N36" s="50">
        <v>13564</v>
      </c>
      <c r="O36" s="51">
        <v>29</v>
      </c>
      <c r="Q36" s="7"/>
    </row>
    <row r="37" spans="1:17" ht="19.5" customHeight="1">
      <c r="A37" s="6" t="s">
        <v>41</v>
      </c>
      <c r="B37" s="31">
        <v>32</v>
      </c>
      <c r="C37" s="19">
        <v>29</v>
      </c>
      <c r="D37" s="32">
        <v>9</v>
      </c>
      <c r="E37" s="19">
        <v>27</v>
      </c>
      <c r="F37" s="32">
        <v>54</v>
      </c>
      <c r="G37" s="41">
        <v>32</v>
      </c>
      <c r="H37" s="42">
        <v>632</v>
      </c>
      <c r="I37" s="41">
        <v>33</v>
      </c>
      <c r="J37" s="50">
        <v>58</v>
      </c>
      <c r="K37" s="19">
        <v>32</v>
      </c>
      <c r="L37" s="50">
        <v>282</v>
      </c>
      <c r="M37" s="19">
        <v>31</v>
      </c>
      <c r="N37" s="50">
        <v>3449</v>
      </c>
      <c r="O37" s="51">
        <v>31</v>
      </c>
      <c r="Q37" s="7"/>
    </row>
    <row r="38" spans="1:17" ht="19.5" customHeight="1">
      <c r="A38" s="6" t="s">
        <v>42</v>
      </c>
      <c r="B38" s="31">
        <v>127</v>
      </c>
      <c r="C38" s="19">
        <v>22</v>
      </c>
      <c r="D38" s="32">
        <v>12</v>
      </c>
      <c r="E38" s="19">
        <v>26</v>
      </c>
      <c r="F38" s="32">
        <v>206</v>
      </c>
      <c r="G38" s="41">
        <v>28</v>
      </c>
      <c r="H38" s="42">
        <v>8952</v>
      </c>
      <c r="I38" s="41">
        <v>26</v>
      </c>
      <c r="J38" s="50">
        <v>233</v>
      </c>
      <c r="K38" s="19">
        <v>21</v>
      </c>
      <c r="L38" s="50">
        <v>1238</v>
      </c>
      <c r="M38" s="19">
        <v>24</v>
      </c>
      <c r="N38" s="50">
        <v>26214</v>
      </c>
      <c r="O38" s="51">
        <v>25</v>
      </c>
      <c r="Q38" s="7"/>
    </row>
    <row r="39" spans="1:17" ht="19.5" customHeight="1">
      <c r="A39" s="6" t="s">
        <v>43</v>
      </c>
      <c r="B39" s="31">
        <v>99</v>
      </c>
      <c r="C39" s="19">
        <v>25</v>
      </c>
      <c r="D39" s="32">
        <v>139</v>
      </c>
      <c r="E39" s="19">
        <v>12</v>
      </c>
      <c r="F39" s="32">
        <v>6946</v>
      </c>
      <c r="G39" s="41">
        <v>14</v>
      </c>
      <c r="H39" s="42">
        <v>265513</v>
      </c>
      <c r="I39" s="41">
        <v>14</v>
      </c>
      <c r="J39" s="50">
        <v>242</v>
      </c>
      <c r="K39" s="19">
        <v>20</v>
      </c>
      <c r="L39" s="50">
        <v>2366</v>
      </c>
      <c r="M39" s="19">
        <v>20</v>
      </c>
      <c r="N39" s="50">
        <v>92694</v>
      </c>
      <c r="O39" s="51">
        <v>17</v>
      </c>
      <c r="Q39" s="7"/>
    </row>
    <row r="40" spans="1:17" ht="19.5" customHeight="1" thickBot="1">
      <c r="A40" s="8" t="s">
        <v>44</v>
      </c>
      <c r="B40" s="29">
        <v>18</v>
      </c>
      <c r="C40" s="18">
        <v>30</v>
      </c>
      <c r="D40" s="30">
        <v>3</v>
      </c>
      <c r="E40" s="18">
        <v>33</v>
      </c>
      <c r="F40" s="30">
        <v>273</v>
      </c>
      <c r="G40" s="39">
        <v>26</v>
      </c>
      <c r="H40" s="40">
        <v>7423</v>
      </c>
      <c r="I40" s="39">
        <v>28</v>
      </c>
      <c r="J40" s="47">
        <v>15</v>
      </c>
      <c r="K40" s="18">
        <v>33</v>
      </c>
      <c r="L40" s="47">
        <v>37</v>
      </c>
      <c r="M40" s="18">
        <v>33</v>
      </c>
      <c r="N40" s="47">
        <v>541</v>
      </c>
      <c r="O40" s="49">
        <v>33</v>
      </c>
      <c r="Q40" s="7"/>
    </row>
    <row r="41" spans="1:17" ht="19.5" customHeight="1" thickBot="1">
      <c r="A41" s="9" t="s">
        <v>45</v>
      </c>
      <c r="B41" s="36">
        <f>SUM(B27:B40)</f>
        <v>1383</v>
      </c>
      <c r="C41" s="20" t="s">
        <v>54</v>
      </c>
      <c r="D41" s="34">
        <f>SUM(D27:D40)</f>
        <v>427</v>
      </c>
      <c r="E41" s="20" t="s">
        <v>54</v>
      </c>
      <c r="F41" s="34">
        <f>SUM(F27:F40)</f>
        <v>22277</v>
      </c>
      <c r="G41" s="20" t="s">
        <v>54</v>
      </c>
      <c r="H41" s="34">
        <f>SUM(H27:H40)</f>
        <v>896232</v>
      </c>
      <c r="I41" s="33" t="s">
        <v>54</v>
      </c>
      <c r="J41" s="21">
        <f>SUM(J27:J40)</f>
        <v>1974</v>
      </c>
      <c r="K41" s="20" t="s">
        <v>54</v>
      </c>
      <c r="L41" s="21">
        <f>SUM(L27:L40)</f>
        <v>15080</v>
      </c>
      <c r="M41" s="20" t="s">
        <v>54</v>
      </c>
      <c r="N41" s="21">
        <f>SUM(N27:N40)</f>
        <v>364173</v>
      </c>
      <c r="O41" s="52" t="s">
        <v>54</v>
      </c>
      <c r="Q41" s="7"/>
    </row>
    <row r="42" spans="1:17" ht="19.5" customHeight="1" thickBot="1">
      <c r="A42" s="12" t="s">
        <v>46</v>
      </c>
      <c r="B42" s="21">
        <f>SUM(B41,B25)</f>
        <v>7782</v>
      </c>
      <c r="C42" s="20" t="s">
        <v>54</v>
      </c>
      <c r="D42" s="21">
        <f>SUM(D41,D25)</f>
        <v>3083</v>
      </c>
      <c r="E42" s="20" t="s">
        <v>54</v>
      </c>
      <c r="F42" s="21">
        <f>SUM(F41,F25)</f>
        <v>176978</v>
      </c>
      <c r="G42" s="20" t="s">
        <v>54</v>
      </c>
      <c r="H42" s="21">
        <f>SUM(H41,H25)</f>
        <v>7668065</v>
      </c>
      <c r="I42" s="33" t="s">
        <v>54</v>
      </c>
      <c r="J42" s="21">
        <f>SUM(J41,J25)</f>
        <v>18997</v>
      </c>
      <c r="K42" s="20" t="s">
        <v>54</v>
      </c>
      <c r="L42" s="21">
        <f>SUM(L41,L25)</f>
        <v>188468</v>
      </c>
      <c r="M42" s="20" t="s">
        <v>54</v>
      </c>
      <c r="N42" s="21">
        <f>SUM(N41,N25)</f>
        <v>5893007</v>
      </c>
      <c r="O42" s="52" t="s">
        <v>54</v>
      </c>
      <c r="Q42" s="7"/>
    </row>
    <row r="43" spans="1:17" ht="19.5" customHeight="1" thickBot="1">
      <c r="A43" s="11" t="s">
        <v>7</v>
      </c>
      <c r="B43" s="35">
        <f>SUM(B41,B26)</f>
        <v>10479</v>
      </c>
      <c r="C43" s="22" t="s">
        <v>54</v>
      </c>
      <c r="D43" s="35">
        <f>SUM(D41,D26)</f>
        <v>7202</v>
      </c>
      <c r="E43" s="22" t="s">
        <v>54</v>
      </c>
      <c r="F43" s="35">
        <f>SUM(F41,F26)</f>
        <v>348312</v>
      </c>
      <c r="G43" s="22" t="s">
        <v>54</v>
      </c>
      <c r="H43" s="35">
        <f>SUM(H41,H26)</f>
        <v>15835279</v>
      </c>
      <c r="I43" s="24" t="s">
        <v>54</v>
      </c>
      <c r="J43" s="23">
        <f>SUM(J41,J26)</f>
        <v>48048</v>
      </c>
      <c r="K43" s="24" t="s">
        <v>54</v>
      </c>
      <c r="L43" s="54">
        <f>SUM(L41,L26)</f>
        <v>546955</v>
      </c>
      <c r="M43" s="22" t="s">
        <v>54</v>
      </c>
      <c r="N43" s="23">
        <f>SUM(N41,N26)</f>
        <v>20968938</v>
      </c>
      <c r="O43" s="53" t="s">
        <v>54</v>
      </c>
      <c r="Q43" s="7"/>
    </row>
    <row r="44" spans="1:14" ht="16.5" customHeight="1">
      <c r="A44" s="3" t="s">
        <v>48</v>
      </c>
      <c r="G44" s="3"/>
      <c r="J44" s="3"/>
      <c r="L44" s="3"/>
      <c r="N44" s="3"/>
    </row>
  </sheetData>
  <sheetProtection/>
  <mergeCells count="10">
    <mergeCell ref="D3:E3"/>
    <mergeCell ref="J3:K3"/>
    <mergeCell ref="L3:M3"/>
    <mergeCell ref="H3:I3"/>
    <mergeCell ref="N3:O3"/>
    <mergeCell ref="B2:C2"/>
    <mergeCell ref="J2:O2"/>
    <mergeCell ref="D2:I2"/>
    <mergeCell ref="F3:G3"/>
    <mergeCell ref="B3:C3"/>
  </mergeCells>
  <conditionalFormatting sqref="D27:D40 F27:F40 H27:H40 D9:D24 F9:F24 F5:F7 H9:H24 H5:H7 D5:D7">
    <cfRule type="expression" priority="1" dxfId="1" stopIfTrue="1">
      <formula>#REF!=0</formula>
    </cfRule>
  </conditionalFormatting>
  <printOptions horizontalCentered="1"/>
  <pageMargins left="0.3937007874015748" right="0.3937007874015748" top="0.7874015748031497" bottom="0.3937007874015748" header="0.7086614173228347" footer="0.1968503937007874"/>
  <pageSetup firstPageNumber="37" useFirstPageNumber="1" fitToHeight="1" fitToWidth="1" horizontalDpi="600" verticalDpi="600" orientation="landscape" paperSize="9" scale="58" r:id="rId1"/>
  <headerFooter alignWithMargins="0">
    <oddFooter>&amp;C&amp;"ＭＳ 明朝,標準"&amp;12―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直井 弘樹</dc:creator>
  <cp:keywords/>
  <dc:description/>
  <cp:lastModifiedBy>user</cp:lastModifiedBy>
  <cp:lastPrinted>2020-07-30T12:17:48Z</cp:lastPrinted>
  <dcterms:created xsi:type="dcterms:W3CDTF">1998-01-21T06:07:27Z</dcterms:created>
  <dcterms:modified xsi:type="dcterms:W3CDTF">2023-08-14T02:19:05Z</dcterms:modified>
  <cp:category/>
  <cp:version/>
  <cp:contentType/>
  <cp:contentStatus/>
</cp:coreProperties>
</file>