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03_太陽光Ｇ\55_自家消費型太陽光発電等導入事業\06要綱等\01交付要綱\03様式集\"/>
    </mc:Choice>
  </mc:AlternateContent>
  <bookViews>
    <workbookView xWindow="600" yWindow="105" windowWidth="13995" windowHeight="2430" tabRatio="733"/>
  </bookViews>
  <sheets>
    <sheet name="最初に入力" sheetId="11" r:id="rId1"/>
    <sheet name="第４号様式" sheetId="26" r:id="rId2"/>
    <sheet name="第４号様式補足資料①" sheetId="27" r:id="rId3"/>
    <sheet name="第４号様式補足資料②" sheetId="28" r:id="rId4"/>
    <sheet name="第７号様式" sheetId="29" r:id="rId5"/>
    <sheet name="第７号様式補足資料① " sheetId="30" r:id="rId6"/>
    <sheet name="第７号様式補足資料②" sheetId="31" r:id="rId7"/>
    <sheet name="第13号様式" sheetId="37" r:id="rId8"/>
    <sheet name="第14号様式" sheetId="38" r:id="rId9"/>
    <sheet name="Sheet5" sheetId="18" r:id="rId10"/>
  </sheets>
  <definedNames>
    <definedName name="_xlnm._FilterDatabase" localSheetId="0" hidden="1">最初に入力!$B$17:$C$17</definedName>
    <definedName name="_xlnm._FilterDatabase" localSheetId="2" hidden="1">第４号様式補足資料①!$B$9:$L$29</definedName>
    <definedName name="_xlnm.Print_Area" localSheetId="7">第13号様式!$A$1:$G$53</definedName>
    <definedName name="_xlnm.Print_Area" localSheetId="8">第14号様式!$A$1:$G$52</definedName>
    <definedName name="_xlnm.Print_Area" localSheetId="1">第４号様式!$A$1:$H$115</definedName>
    <definedName name="_xlnm.Print_Area" localSheetId="2">第４号様式補足資料①!$A$1:$M$33</definedName>
    <definedName name="_xlnm.Print_Area" localSheetId="3">第４号様式補足資料②!$A$1:$T$75</definedName>
    <definedName name="_xlnm.Print_Area" localSheetId="4">第７号様式!$A$1:$H$109</definedName>
    <definedName name="_xlnm.Print_Area" localSheetId="5">'第７号様式補足資料① '!$A$1:$M$33</definedName>
    <definedName name="_xlnm.Print_Area" localSheetId="6">第７号様式補足資料②!$A$1:$T$75</definedName>
  </definedNames>
  <calcPr calcId="152511"/>
</workbook>
</file>

<file path=xl/calcChain.xml><?xml version="1.0" encoding="utf-8"?>
<calcChain xmlns="http://schemas.openxmlformats.org/spreadsheetml/2006/main">
  <c r="C8" i="31" l="1"/>
  <c r="C8" i="28" l="1"/>
  <c r="C7" i="28"/>
  <c r="C7" i="31"/>
  <c r="C5" i="28"/>
  <c r="C5" i="31"/>
  <c r="D7" i="27" l="1"/>
  <c r="D7" i="30"/>
  <c r="D6" i="27"/>
  <c r="D6" i="30"/>
  <c r="D4" i="27"/>
  <c r="D4" i="30"/>
  <c r="I18" i="38"/>
  <c r="I16" i="38"/>
  <c r="E16" i="38"/>
  <c r="E15" i="38"/>
  <c r="I14" i="38"/>
  <c r="E13" i="38"/>
  <c r="I12" i="38"/>
  <c r="E12" i="38"/>
  <c r="I11" i="38"/>
  <c r="E11" i="38"/>
  <c r="C35" i="37"/>
  <c r="I18" i="37"/>
  <c r="I16" i="37"/>
  <c r="E16" i="37"/>
  <c r="E15" i="37"/>
  <c r="I14" i="37"/>
  <c r="E13" i="37"/>
  <c r="I12" i="37"/>
  <c r="E12" i="37"/>
  <c r="I11" i="37"/>
  <c r="E11" i="37"/>
  <c r="Q70" i="31"/>
  <c r="P70" i="31"/>
  <c r="R70" i="31" s="1"/>
  <c r="Q69" i="31"/>
  <c r="P69" i="31"/>
  <c r="Q68" i="31"/>
  <c r="P68" i="31"/>
  <c r="Q67" i="31"/>
  <c r="Q66" i="31"/>
  <c r="R66" i="31" s="1"/>
  <c r="P66" i="31"/>
  <c r="Q65" i="31"/>
  <c r="P65" i="31"/>
  <c r="R65" i="31" s="1"/>
  <c r="Q64" i="31"/>
  <c r="P64" i="31"/>
  <c r="Q62" i="31"/>
  <c r="P62" i="31"/>
  <c r="R62" i="31" s="1"/>
  <c r="Q61" i="31"/>
  <c r="P61" i="31"/>
  <c r="Q60" i="31"/>
  <c r="Q59" i="31" s="1"/>
  <c r="P60" i="31"/>
  <c r="P59" i="31" s="1"/>
  <c r="Q58" i="31"/>
  <c r="P58" i="31"/>
  <c r="R58" i="31" s="1"/>
  <c r="Q57" i="31"/>
  <c r="R57" i="31" s="1"/>
  <c r="P57" i="31"/>
  <c r="Q56" i="31"/>
  <c r="P56" i="31"/>
  <c r="P55" i="31" s="1"/>
  <c r="Q55" i="31"/>
  <c r="Q54" i="31"/>
  <c r="P54" i="31"/>
  <c r="Q53" i="31"/>
  <c r="P53" i="31"/>
  <c r="Q52" i="31"/>
  <c r="P52" i="31"/>
  <c r="Q51" i="31"/>
  <c r="Q50" i="31"/>
  <c r="P50" i="31"/>
  <c r="Q49" i="31"/>
  <c r="P49" i="31"/>
  <c r="P48" i="31"/>
  <c r="Q47" i="31"/>
  <c r="P47" i="31"/>
  <c r="Q46" i="31"/>
  <c r="Q45" i="31" s="1"/>
  <c r="P46" i="31"/>
  <c r="P45" i="31" s="1"/>
  <c r="P39" i="31"/>
  <c r="Q39" i="31"/>
  <c r="R39" i="31"/>
  <c r="Q38" i="31"/>
  <c r="P38" i="31"/>
  <c r="R38" i="31" s="1"/>
  <c r="Q37" i="31"/>
  <c r="Q36" i="31" s="1"/>
  <c r="P37" i="31"/>
  <c r="Q35" i="31"/>
  <c r="P35" i="31"/>
  <c r="R35" i="31" s="1"/>
  <c r="Q34" i="31"/>
  <c r="P34" i="31"/>
  <c r="Q33" i="31"/>
  <c r="Q32" i="31" s="1"/>
  <c r="P33" i="31"/>
  <c r="Q31" i="31"/>
  <c r="P31" i="31"/>
  <c r="R31" i="31" s="1"/>
  <c r="Q30" i="31"/>
  <c r="P30" i="31"/>
  <c r="R30" i="31" s="1"/>
  <c r="Q29" i="31"/>
  <c r="Q28" i="31" s="1"/>
  <c r="P29" i="31"/>
  <c r="Q27" i="31"/>
  <c r="P27" i="31"/>
  <c r="Q26" i="31"/>
  <c r="P26" i="31"/>
  <c r="R26" i="31" s="1"/>
  <c r="Q24" i="31"/>
  <c r="P24" i="31"/>
  <c r="R24" i="31" s="1"/>
  <c r="Q23" i="31"/>
  <c r="P23" i="31"/>
  <c r="R23" i="31" s="1"/>
  <c r="Q22" i="31"/>
  <c r="Q21" i="31" s="1"/>
  <c r="P22" i="31"/>
  <c r="P21" i="31" s="1"/>
  <c r="R21" i="31" s="1"/>
  <c r="Q20" i="31"/>
  <c r="P20" i="31"/>
  <c r="R20" i="31" s="1"/>
  <c r="Q19" i="31"/>
  <c r="P19" i="31"/>
  <c r="Q18" i="31"/>
  <c r="P18" i="31"/>
  <c r="Q16" i="31"/>
  <c r="P16" i="31"/>
  <c r="R16" i="31" s="1"/>
  <c r="Q15" i="31"/>
  <c r="P15" i="31"/>
  <c r="Q14" i="31"/>
  <c r="P14" i="31"/>
  <c r="R34" i="31"/>
  <c r="R18" i="31"/>
  <c r="R15" i="31"/>
  <c r="Q70" i="28"/>
  <c r="P70" i="28"/>
  <c r="Q69" i="28"/>
  <c r="P69" i="28"/>
  <c r="R69" i="28" s="1"/>
  <c r="Q68" i="28"/>
  <c r="P68" i="28"/>
  <c r="Q66" i="28"/>
  <c r="P66" i="28"/>
  <c r="R66" i="28" s="1"/>
  <c r="Q65" i="28"/>
  <c r="P65" i="28"/>
  <c r="R65" i="28" s="1"/>
  <c r="Q64" i="28"/>
  <c r="P64" i="28"/>
  <c r="P63" i="28" s="1"/>
  <c r="R63" i="28" s="1"/>
  <c r="Q62" i="28"/>
  <c r="P62" i="28"/>
  <c r="Q61" i="28"/>
  <c r="Q59" i="28" s="1"/>
  <c r="P61" i="28"/>
  <c r="P59" i="28" s="1"/>
  <c r="Q60" i="28"/>
  <c r="P60" i="28"/>
  <c r="R60" i="28" s="1"/>
  <c r="Q58" i="28"/>
  <c r="P58" i="28"/>
  <c r="R58" i="28" s="1"/>
  <c r="Q57" i="28"/>
  <c r="P57" i="28"/>
  <c r="Q56" i="28"/>
  <c r="P56" i="28"/>
  <c r="R56" i="28" s="1"/>
  <c r="Q54" i="28"/>
  <c r="P54" i="28"/>
  <c r="R54" i="28" s="1"/>
  <c r="Q53" i="28"/>
  <c r="P53" i="28"/>
  <c r="R53" i="28" s="1"/>
  <c r="Q52" i="28"/>
  <c r="P52" i="28"/>
  <c r="Q50" i="28"/>
  <c r="Q48" i="28" s="1"/>
  <c r="P50" i="28"/>
  <c r="P48" i="28" s="1"/>
  <c r="R48" i="28" s="1"/>
  <c r="Q49" i="28"/>
  <c r="P49" i="28"/>
  <c r="R49" i="28" s="1"/>
  <c r="Q47" i="28"/>
  <c r="P47" i="28"/>
  <c r="R47" i="28" s="1"/>
  <c r="Q46" i="28"/>
  <c r="P46" i="28"/>
  <c r="R46" i="28" s="1"/>
  <c r="Q39" i="28"/>
  <c r="P39" i="28"/>
  <c r="Q38" i="28"/>
  <c r="P38" i="28"/>
  <c r="R38" i="28" s="1"/>
  <c r="Q37" i="28"/>
  <c r="P37" i="28"/>
  <c r="P36" i="28" s="1"/>
  <c r="Q35" i="28"/>
  <c r="P35" i="28"/>
  <c r="Q34" i="28"/>
  <c r="P34" i="28"/>
  <c r="Q33" i="28"/>
  <c r="P33" i="28"/>
  <c r="P32" i="28" s="1"/>
  <c r="Q31" i="28"/>
  <c r="P31" i="28"/>
  <c r="Q30" i="28"/>
  <c r="Q28" i="28" s="1"/>
  <c r="P30" i="28"/>
  <c r="P28" i="28" s="1"/>
  <c r="Q29" i="28"/>
  <c r="P29" i="28"/>
  <c r="R29" i="28" s="1"/>
  <c r="Q27" i="28"/>
  <c r="Q25" i="28" s="1"/>
  <c r="P27" i="28"/>
  <c r="R27" i="28" s="1"/>
  <c r="Q26" i="28"/>
  <c r="P26" i="28"/>
  <c r="Q24" i="28"/>
  <c r="P24" i="28"/>
  <c r="R24" i="28" s="1"/>
  <c r="Q23" i="28"/>
  <c r="P23" i="28"/>
  <c r="Q22" i="28"/>
  <c r="P22" i="28"/>
  <c r="Q20" i="28"/>
  <c r="P20" i="28"/>
  <c r="R20" i="28" s="1"/>
  <c r="Q19" i="28"/>
  <c r="Q17" i="28" s="1"/>
  <c r="P19" i="28"/>
  <c r="R19" i="28" s="1"/>
  <c r="Q18" i="28"/>
  <c r="P18" i="28"/>
  <c r="Q16" i="28"/>
  <c r="P16" i="28"/>
  <c r="R16" i="28" s="1"/>
  <c r="Q15" i="28"/>
  <c r="P15" i="28"/>
  <c r="D67" i="29"/>
  <c r="D66" i="29"/>
  <c r="D65" i="29"/>
  <c r="D64" i="29"/>
  <c r="D63" i="29"/>
  <c r="D67" i="26"/>
  <c r="D66" i="26"/>
  <c r="D65" i="26"/>
  <c r="D64" i="26"/>
  <c r="D63" i="26"/>
  <c r="O70" i="31"/>
  <c r="K70" i="31"/>
  <c r="E70" i="31"/>
  <c r="O69" i="31"/>
  <c r="K69" i="31"/>
  <c r="E69" i="31"/>
  <c r="O68" i="31"/>
  <c r="K68" i="31"/>
  <c r="E68" i="31"/>
  <c r="O67" i="31"/>
  <c r="N67" i="31"/>
  <c r="M67" i="31"/>
  <c r="E67" i="31" s="1"/>
  <c r="J67" i="31"/>
  <c r="I67" i="31"/>
  <c r="O66" i="31"/>
  <c r="K66" i="31"/>
  <c r="E66" i="31"/>
  <c r="O65" i="31"/>
  <c r="K65" i="31"/>
  <c r="E65" i="31"/>
  <c r="O64" i="31"/>
  <c r="K64" i="31"/>
  <c r="E64" i="31"/>
  <c r="N63" i="31"/>
  <c r="M63" i="31"/>
  <c r="O63" i="31" s="1"/>
  <c r="J63" i="31"/>
  <c r="I63" i="31"/>
  <c r="O62" i="31"/>
  <c r="K62" i="31"/>
  <c r="E62" i="31"/>
  <c r="O61" i="31"/>
  <c r="K61" i="31"/>
  <c r="E61" i="31"/>
  <c r="O60" i="31"/>
  <c r="K60" i="31"/>
  <c r="E60" i="31"/>
  <c r="O59" i="31"/>
  <c r="N59" i="31"/>
  <c r="M59" i="31"/>
  <c r="E59" i="31" s="1"/>
  <c r="J59" i="31"/>
  <c r="I59" i="31"/>
  <c r="O58" i="31"/>
  <c r="K58" i="31"/>
  <c r="E58" i="31"/>
  <c r="O57" i="31"/>
  <c r="K57" i="31"/>
  <c r="E57" i="31"/>
  <c r="O56" i="31"/>
  <c r="K56" i="31"/>
  <c r="E56" i="31"/>
  <c r="N55" i="31"/>
  <c r="M55" i="31"/>
  <c r="J55" i="31"/>
  <c r="I55" i="31"/>
  <c r="K55" i="31" s="1"/>
  <c r="R54" i="31"/>
  <c r="O54" i="31"/>
  <c r="K54" i="31"/>
  <c r="E54" i="31"/>
  <c r="O53" i="31"/>
  <c r="K53" i="31"/>
  <c r="E53" i="31"/>
  <c r="R52" i="31"/>
  <c r="O52" i="31"/>
  <c r="K52" i="31"/>
  <c r="E52" i="31"/>
  <c r="N51" i="31"/>
  <c r="O51" i="31" s="1"/>
  <c r="M51" i="31"/>
  <c r="J51" i="31"/>
  <c r="I51" i="31"/>
  <c r="E51" i="31"/>
  <c r="O50" i="31"/>
  <c r="K50" i="31"/>
  <c r="E50" i="31"/>
  <c r="O49" i="31"/>
  <c r="K49" i="31"/>
  <c r="E49" i="31"/>
  <c r="N48" i="31"/>
  <c r="M48" i="31"/>
  <c r="J48" i="31"/>
  <c r="I48" i="31"/>
  <c r="K48" i="31" s="1"/>
  <c r="R47" i="31"/>
  <c r="O47" i="31"/>
  <c r="K47" i="31"/>
  <c r="E47" i="31"/>
  <c r="R46" i="31"/>
  <c r="O46" i="31"/>
  <c r="K46" i="31"/>
  <c r="E46" i="31"/>
  <c r="O45" i="31"/>
  <c r="N45" i="31"/>
  <c r="M45" i="31"/>
  <c r="E45" i="31" s="1"/>
  <c r="J45" i="31"/>
  <c r="I45" i="31"/>
  <c r="O39" i="31"/>
  <c r="K39" i="31"/>
  <c r="E39" i="31"/>
  <c r="O38" i="31"/>
  <c r="K38" i="31"/>
  <c r="E38" i="31"/>
  <c r="O37" i="31"/>
  <c r="K37" i="31"/>
  <c r="E37" i="31"/>
  <c r="O36" i="31"/>
  <c r="N36" i="31"/>
  <c r="M36" i="31"/>
  <c r="E36" i="31" s="1"/>
  <c r="J36" i="31"/>
  <c r="I36" i="31"/>
  <c r="O35" i="31"/>
  <c r="K35" i="31"/>
  <c r="E35" i="31"/>
  <c r="O34" i="31"/>
  <c r="K34" i="31"/>
  <c r="E34" i="31"/>
  <c r="O33" i="31"/>
  <c r="K33" i="31"/>
  <c r="E33" i="31"/>
  <c r="N32" i="31"/>
  <c r="M32" i="31"/>
  <c r="J32" i="31"/>
  <c r="I32" i="31"/>
  <c r="K32" i="31" s="1"/>
  <c r="O31" i="31"/>
  <c r="K31" i="31"/>
  <c r="E31" i="31"/>
  <c r="O30" i="31"/>
  <c r="K30" i="31"/>
  <c r="E30" i="31"/>
  <c r="O29" i="31"/>
  <c r="K29" i="31"/>
  <c r="E29" i="31"/>
  <c r="N28" i="31"/>
  <c r="M28" i="31"/>
  <c r="O28" i="31" s="1"/>
  <c r="J28" i="31"/>
  <c r="K28" i="31" s="1"/>
  <c r="I28" i="31"/>
  <c r="O27" i="31"/>
  <c r="K27" i="31"/>
  <c r="E27" i="31"/>
  <c r="O26" i="31"/>
  <c r="K26" i="31"/>
  <c r="E26" i="31"/>
  <c r="N25" i="31"/>
  <c r="M25" i="31"/>
  <c r="O25" i="31" s="1"/>
  <c r="J25" i="31"/>
  <c r="I25" i="31"/>
  <c r="K25" i="31" s="1"/>
  <c r="O24" i="31"/>
  <c r="K24" i="31"/>
  <c r="E24" i="31"/>
  <c r="O23" i="31"/>
  <c r="K23" i="31"/>
  <c r="E23" i="31"/>
  <c r="O22" i="31"/>
  <c r="K22" i="31"/>
  <c r="E22" i="31"/>
  <c r="O21" i="31"/>
  <c r="N21" i="31"/>
  <c r="M21" i="31"/>
  <c r="E21" i="31" s="1"/>
  <c r="J21" i="31"/>
  <c r="I21" i="31"/>
  <c r="O20" i="31"/>
  <c r="K20" i="31"/>
  <c r="E20" i="31"/>
  <c r="O19" i="31"/>
  <c r="K19" i="31"/>
  <c r="E19" i="31"/>
  <c r="O18" i="31"/>
  <c r="K18" i="31"/>
  <c r="E18" i="31"/>
  <c r="N17" i="31"/>
  <c r="N40" i="31" s="1"/>
  <c r="M17" i="31"/>
  <c r="O17" i="31" s="1"/>
  <c r="J17" i="31"/>
  <c r="I17" i="31"/>
  <c r="K17" i="31" s="1"/>
  <c r="O16" i="31"/>
  <c r="K16" i="31"/>
  <c r="E16" i="31"/>
  <c r="O15" i="31"/>
  <c r="K15" i="31"/>
  <c r="E15" i="31"/>
  <c r="N14" i="31"/>
  <c r="M14" i="31"/>
  <c r="O14" i="31" s="1"/>
  <c r="J14" i="31"/>
  <c r="I14" i="31"/>
  <c r="G32" i="30"/>
  <c r="E32" i="30"/>
  <c r="I28" i="30"/>
  <c r="G28" i="30"/>
  <c r="E28" i="30"/>
  <c r="K27" i="30"/>
  <c r="F67" i="29" s="1"/>
  <c r="K26" i="30"/>
  <c r="F66" i="29" s="1"/>
  <c r="K25" i="30"/>
  <c r="F65" i="29" s="1"/>
  <c r="K24" i="30"/>
  <c r="F64" i="29" s="1"/>
  <c r="K23" i="30"/>
  <c r="F63" i="29" s="1"/>
  <c r="I21" i="30"/>
  <c r="I31" i="30" s="1"/>
  <c r="I22" i="30" s="1"/>
  <c r="G21" i="30"/>
  <c r="G31" i="30" s="1"/>
  <c r="E21" i="30"/>
  <c r="E31" i="30" s="1"/>
  <c r="K20" i="30"/>
  <c r="F60" i="29" s="1"/>
  <c r="K19" i="30"/>
  <c r="F59" i="29" s="1"/>
  <c r="K18" i="30"/>
  <c r="F58" i="29" s="1"/>
  <c r="K17" i="30"/>
  <c r="F57" i="29" s="1"/>
  <c r="K16" i="30"/>
  <c r="F56" i="29" s="1"/>
  <c r="K15" i="30"/>
  <c r="F55" i="29" s="1"/>
  <c r="K14" i="30"/>
  <c r="F54" i="29" s="1"/>
  <c r="K13" i="30"/>
  <c r="F53" i="29" s="1"/>
  <c r="K11" i="30"/>
  <c r="F45" i="29"/>
  <c r="F38" i="29"/>
  <c r="F25" i="29"/>
  <c r="D25" i="29"/>
  <c r="J18" i="29"/>
  <c r="J16" i="29"/>
  <c r="F16" i="29"/>
  <c r="F15" i="29"/>
  <c r="J14" i="29"/>
  <c r="F13" i="29"/>
  <c r="J12" i="29"/>
  <c r="F12" i="29"/>
  <c r="J11" i="29"/>
  <c r="F11" i="29"/>
  <c r="E70" i="28"/>
  <c r="E69" i="28"/>
  <c r="E68" i="28"/>
  <c r="E67" i="28"/>
  <c r="E66" i="28"/>
  <c r="E65" i="28"/>
  <c r="E64" i="28"/>
  <c r="E63" i="28"/>
  <c r="E62" i="28"/>
  <c r="E61" i="28"/>
  <c r="E60" i="28"/>
  <c r="E58" i="28"/>
  <c r="E57" i="28"/>
  <c r="E56" i="28"/>
  <c r="E54" i="28"/>
  <c r="E53" i="28"/>
  <c r="E52" i="28"/>
  <c r="E51" i="28"/>
  <c r="E50" i="28"/>
  <c r="E49" i="28"/>
  <c r="E47" i="28"/>
  <c r="E46" i="28"/>
  <c r="E45" i="28"/>
  <c r="R70" i="28"/>
  <c r="Q63" i="28"/>
  <c r="R62" i="28"/>
  <c r="R52" i="28"/>
  <c r="Q51" i="28"/>
  <c r="Q45" i="28"/>
  <c r="O70" i="28"/>
  <c r="O69" i="28"/>
  <c r="O68" i="28"/>
  <c r="N67" i="28"/>
  <c r="M67" i="28"/>
  <c r="O66" i="28"/>
  <c r="O65" i="28"/>
  <c r="O64" i="28"/>
  <c r="N63" i="28"/>
  <c r="M63" i="28"/>
  <c r="O63" i="28" s="1"/>
  <c r="O62" i="28"/>
  <c r="O61" i="28"/>
  <c r="O60" i="28"/>
  <c r="N59" i="28"/>
  <c r="M59" i="28"/>
  <c r="E59" i="28" s="1"/>
  <c r="O58" i="28"/>
  <c r="O57" i="28"/>
  <c r="O56" i="28"/>
  <c r="N55" i="28"/>
  <c r="M55" i="28"/>
  <c r="O54" i="28"/>
  <c r="O53" i="28"/>
  <c r="O52" i="28"/>
  <c r="N51" i="28"/>
  <c r="O51" i="28" s="1"/>
  <c r="M51" i="28"/>
  <c r="O50" i="28"/>
  <c r="O49" i="28"/>
  <c r="N48" i="28"/>
  <c r="M48" i="28"/>
  <c r="O47" i="28"/>
  <c r="O46" i="28"/>
  <c r="N45" i="28"/>
  <c r="M45" i="28"/>
  <c r="K70" i="28"/>
  <c r="K69" i="28"/>
  <c r="K68" i="28"/>
  <c r="J67" i="28"/>
  <c r="I67" i="28"/>
  <c r="K66" i="28"/>
  <c r="K65" i="28"/>
  <c r="K64" i="28"/>
  <c r="J63" i="28"/>
  <c r="I63" i="28"/>
  <c r="K63" i="28" s="1"/>
  <c r="K62" i="28"/>
  <c r="K61" i="28"/>
  <c r="K60" i="28"/>
  <c r="J59" i="28"/>
  <c r="I59" i="28"/>
  <c r="K58" i="28"/>
  <c r="K57" i="28"/>
  <c r="K56" i="28"/>
  <c r="J55" i="28"/>
  <c r="I55" i="28"/>
  <c r="K54" i="28"/>
  <c r="K53" i="28"/>
  <c r="K52" i="28"/>
  <c r="J51" i="28"/>
  <c r="I51" i="28"/>
  <c r="K51" i="28" s="1"/>
  <c r="K50" i="28"/>
  <c r="K49" i="28"/>
  <c r="J48" i="28"/>
  <c r="I48" i="28"/>
  <c r="K47" i="28"/>
  <c r="K46" i="28"/>
  <c r="J45" i="28"/>
  <c r="I45" i="28"/>
  <c r="E31" i="28"/>
  <c r="E30" i="28"/>
  <c r="E29" i="28"/>
  <c r="E27" i="28"/>
  <c r="E26" i="28"/>
  <c r="E24" i="28"/>
  <c r="E23" i="28"/>
  <c r="E22" i="28"/>
  <c r="E20" i="28"/>
  <c r="E19" i="28"/>
  <c r="E18" i="28"/>
  <c r="E16" i="28"/>
  <c r="E15" i="28"/>
  <c r="E39" i="28"/>
  <c r="E38" i="28"/>
  <c r="E37" i="28"/>
  <c r="E35" i="28"/>
  <c r="E34" i="28"/>
  <c r="E33" i="28"/>
  <c r="Q36" i="28"/>
  <c r="R34" i="28"/>
  <c r="R31" i="28"/>
  <c r="R30" i="28"/>
  <c r="R22" i="28"/>
  <c r="R18" i="28"/>
  <c r="O39" i="28"/>
  <c r="O38" i="28"/>
  <c r="O37" i="28"/>
  <c r="N36" i="28"/>
  <c r="M36" i="28"/>
  <c r="E36" i="28" s="1"/>
  <c r="O35" i="28"/>
  <c r="O34" i="28"/>
  <c r="O33" i="28"/>
  <c r="N32" i="28"/>
  <c r="M32" i="28"/>
  <c r="O32" i="28" s="1"/>
  <c r="O31" i="28"/>
  <c r="O30" i="28"/>
  <c r="O29" i="28"/>
  <c r="N28" i="28"/>
  <c r="M28" i="28"/>
  <c r="E28" i="28" s="1"/>
  <c r="O27" i="28"/>
  <c r="O26" i="28"/>
  <c r="N25" i="28"/>
  <c r="O25" i="28" s="1"/>
  <c r="M25" i="28"/>
  <c r="E25" i="28" s="1"/>
  <c r="O24" i="28"/>
  <c r="O23" i="28"/>
  <c r="O22" i="28"/>
  <c r="N21" i="28"/>
  <c r="M21" i="28"/>
  <c r="O21" i="28" s="1"/>
  <c r="O20" i="28"/>
  <c r="O19" i="28"/>
  <c r="O18" i="28"/>
  <c r="N17" i="28"/>
  <c r="M17" i="28"/>
  <c r="E17" i="28" s="1"/>
  <c r="O16" i="28"/>
  <c r="O15" i="28"/>
  <c r="N14" i="28"/>
  <c r="M14" i="28"/>
  <c r="J36" i="28"/>
  <c r="I36" i="28"/>
  <c r="J32" i="28"/>
  <c r="I32" i="28"/>
  <c r="J28" i="28"/>
  <c r="I28" i="28"/>
  <c r="J25" i="28"/>
  <c r="I25" i="28"/>
  <c r="J21" i="28"/>
  <c r="I21" i="28"/>
  <c r="K39" i="28"/>
  <c r="K38" i="28"/>
  <c r="K37" i="28"/>
  <c r="K35" i="28"/>
  <c r="K34" i="28"/>
  <c r="K33" i="28"/>
  <c r="K31" i="28"/>
  <c r="K30" i="28"/>
  <c r="K29" i="28"/>
  <c r="K27" i="28"/>
  <c r="K26" i="28"/>
  <c r="K24" i="28"/>
  <c r="K23" i="28"/>
  <c r="K22" i="28"/>
  <c r="K20" i="28"/>
  <c r="K19" i="28"/>
  <c r="K18" i="28"/>
  <c r="K16" i="28"/>
  <c r="K15" i="28"/>
  <c r="J17" i="28"/>
  <c r="I17" i="28"/>
  <c r="J14" i="28"/>
  <c r="I14" i="28"/>
  <c r="I28" i="27"/>
  <c r="G28" i="27"/>
  <c r="E28" i="27"/>
  <c r="K27" i="27"/>
  <c r="F67" i="26" s="1"/>
  <c r="K26" i="27"/>
  <c r="F66" i="26" s="1"/>
  <c r="K25" i="27"/>
  <c r="F65" i="26" s="1"/>
  <c r="K24" i="27"/>
  <c r="F64" i="26" s="1"/>
  <c r="K23" i="27"/>
  <c r="F63" i="26" s="1"/>
  <c r="I21" i="27"/>
  <c r="I31" i="27" s="1"/>
  <c r="I22" i="27" s="1"/>
  <c r="G21" i="27"/>
  <c r="G31" i="27" s="1"/>
  <c r="E21" i="27"/>
  <c r="K21" i="27" s="1"/>
  <c r="K20" i="27"/>
  <c r="F60" i="26" s="1"/>
  <c r="K19" i="27"/>
  <c r="F59" i="26" s="1"/>
  <c r="K18" i="27"/>
  <c r="F58" i="26" s="1"/>
  <c r="K17" i="27"/>
  <c r="F57" i="26" s="1"/>
  <c r="K16" i="27"/>
  <c r="F56" i="26" s="1"/>
  <c r="K15" i="27"/>
  <c r="F55" i="26" s="1"/>
  <c r="K14" i="27"/>
  <c r="F54" i="26" s="1"/>
  <c r="K13" i="27"/>
  <c r="F53" i="26" s="1"/>
  <c r="G32" i="27"/>
  <c r="E32" i="27"/>
  <c r="F45" i="26"/>
  <c r="D25" i="26"/>
  <c r="F38" i="26"/>
  <c r="F46" i="26" s="1"/>
  <c r="F25" i="26"/>
  <c r="J18" i="26"/>
  <c r="J16" i="26"/>
  <c r="F16" i="26"/>
  <c r="F15" i="26"/>
  <c r="J14" i="26"/>
  <c r="F13" i="26"/>
  <c r="J12" i="26"/>
  <c r="F12" i="26"/>
  <c r="J11" i="26"/>
  <c r="F11" i="26"/>
  <c r="R48" i="31" l="1"/>
  <c r="O55" i="28"/>
  <c r="E55" i="28"/>
  <c r="P45" i="28"/>
  <c r="R45" i="28" s="1"/>
  <c r="O55" i="31"/>
  <c r="E55" i="31"/>
  <c r="P28" i="31"/>
  <c r="R28" i="31" s="1"/>
  <c r="R29" i="31"/>
  <c r="P36" i="31"/>
  <c r="R36" i="31" s="1"/>
  <c r="R37" i="31"/>
  <c r="K59" i="28"/>
  <c r="R64" i="28"/>
  <c r="E17" i="31"/>
  <c r="P67" i="28"/>
  <c r="Q63" i="31"/>
  <c r="R64" i="31"/>
  <c r="M40" i="28"/>
  <c r="O28" i="28"/>
  <c r="R50" i="28"/>
  <c r="R61" i="28"/>
  <c r="E14" i="31"/>
  <c r="O32" i="31"/>
  <c r="E32" i="31"/>
  <c r="O48" i="31"/>
  <c r="E48" i="31"/>
  <c r="M40" i="31"/>
  <c r="R33" i="31"/>
  <c r="P32" i="31"/>
  <c r="R32" i="31" s="1"/>
  <c r="R59" i="31"/>
  <c r="K21" i="31"/>
  <c r="K36" i="31"/>
  <c r="J71" i="31"/>
  <c r="J73" i="31" s="1"/>
  <c r="N71" i="31"/>
  <c r="N73" i="31" s="1"/>
  <c r="K59" i="31"/>
  <c r="K67" i="31"/>
  <c r="R33" i="28"/>
  <c r="R35" i="28"/>
  <c r="R37" i="28"/>
  <c r="R39" i="28"/>
  <c r="R53" i="31"/>
  <c r="R55" i="31"/>
  <c r="R69" i="31"/>
  <c r="I71" i="28"/>
  <c r="E28" i="31"/>
  <c r="K51" i="31"/>
  <c r="E63" i="31"/>
  <c r="P21" i="28"/>
  <c r="P25" i="28"/>
  <c r="R25" i="28" s="1"/>
  <c r="P51" i="28"/>
  <c r="P55" i="28"/>
  <c r="R55" i="28" s="1"/>
  <c r="P17" i="31"/>
  <c r="Q48" i="31"/>
  <c r="Q71" i="31" s="1"/>
  <c r="P51" i="31"/>
  <c r="R51" i="31" s="1"/>
  <c r="P67" i="31"/>
  <c r="R67" i="31" s="1"/>
  <c r="K55" i="28"/>
  <c r="J71" i="28"/>
  <c r="O45" i="28"/>
  <c r="O48" i="28"/>
  <c r="J40" i="31"/>
  <c r="E25" i="31"/>
  <c r="K63" i="31"/>
  <c r="Q21" i="28"/>
  <c r="Q55" i="28"/>
  <c r="R68" i="28"/>
  <c r="Q17" i="31"/>
  <c r="Q40" i="31" s="1"/>
  <c r="Q73" i="31" s="1"/>
  <c r="Q25" i="31"/>
  <c r="R50" i="31"/>
  <c r="R61" i="31"/>
  <c r="P63" i="31"/>
  <c r="E22" i="30"/>
  <c r="K22" i="30" s="1"/>
  <c r="F62" i="29" s="1"/>
  <c r="E31" i="27"/>
  <c r="I29" i="30"/>
  <c r="K28" i="27"/>
  <c r="G22" i="30"/>
  <c r="E29" i="30"/>
  <c r="K21" i="30"/>
  <c r="K28" i="30"/>
  <c r="R49" i="31"/>
  <c r="R60" i="31"/>
  <c r="R56" i="31"/>
  <c r="R68" i="31"/>
  <c r="R17" i="31"/>
  <c r="R22" i="31"/>
  <c r="P25" i="31"/>
  <c r="R19" i="31"/>
  <c r="R27" i="31"/>
  <c r="Q67" i="28"/>
  <c r="R67" i="28" s="1"/>
  <c r="R59" i="28"/>
  <c r="R57" i="28"/>
  <c r="R51" i="28"/>
  <c r="Q71" i="28"/>
  <c r="Q32" i="28"/>
  <c r="R26" i="28"/>
  <c r="R23" i="28"/>
  <c r="P17" i="28"/>
  <c r="R17" i="28" s="1"/>
  <c r="P14" i="28"/>
  <c r="R15" i="28"/>
  <c r="Q14" i="28"/>
  <c r="M71" i="31"/>
  <c r="G29" i="30"/>
  <c r="K14" i="31"/>
  <c r="I40" i="31"/>
  <c r="K45" i="31"/>
  <c r="I71" i="31"/>
  <c r="K71" i="31" s="1"/>
  <c r="R14" i="31"/>
  <c r="R45" i="31"/>
  <c r="F46" i="29"/>
  <c r="O67" i="28"/>
  <c r="E48" i="28"/>
  <c r="K71" i="28"/>
  <c r="K67" i="28"/>
  <c r="N71" i="28"/>
  <c r="N73" i="28" s="1"/>
  <c r="O59" i="28"/>
  <c r="M71" i="28"/>
  <c r="M73" i="28" s="1"/>
  <c r="N21" i="27" s="1"/>
  <c r="I40" i="28"/>
  <c r="I73" i="28" s="1"/>
  <c r="N40" i="28"/>
  <c r="O17" i="28"/>
  <c r="K45" i="28"/>
  <c r="K48" i="28"/>
  <c r="R28" i="28"/>
  <c r="K32" i="28"/>
  <c r="O36" i="28"/>
  <c r="E21" i="28"/>
  <c r="R36" i="28"/>
  <c r="K14" i="28"/>
  <c r="J40" i="28"/>
  <c r="K21" i="28"/>
  <c r="K28" i="28"/>
  <c r="O14" i="28"/>
  <c r="E14" i="28"/>
  <c r="R32" i="28"/>
  <c r="K36" i="28"/>
  <c r="K17" i="28"/>
  <c r="E32" i="28"/>
  <c r="K25" i="28"/>
  <c r="K11" i="27"/>
  <c r="E22" i="27"/>
  <c r="E29" i="27"/>
  <c r="I29" i="27"/>
  <c r="G22" i="27"/>
  <c r="G29" i="27"/>
  <c r="N28" i="27" l="1"/>
  <c r="K40" i="28"/>
  <c r="R63" i="31"/>
  <c r="P71" i="28"/>
  <c r="R71" i="28" s="1"/>
  <c r="K73" i="28"/>
  <c r="J73" i="28"/>
  <c r="P40" i="28"/>
  <c r="R25" i="31"/>
  <c r="P71" i="31"/>
  <c r="R71" i="31" s="1"/>
  <c r="R21" i="28"/>
  <c r="K29" i="30"/>
  <c r="F69" i="29" s="1"/>
  <c r="F68" i="29"/>
  <c r="F61" i="29"/>
  <c r="P40" i="31"/>
  <c r="P73" i="31" s="1"/>
  <c r="N28" i="30" s="1"/>
  <c r="R14" i="28"/>
  <c r="Q40" i="28"/>
  <c r="Q73" i="28" s="1"/>
  <c r="I73" i="31"/>
  <c r="K40" i="31"/>
  <c r="K73" i="31" s="1"/>
  <c r="O71" i="31"/>
  <c r="E71" i="31"/>
  <c r="M73" i="31"/>
  <c r="N21" i="30" s="1"/>
  <c r="O40" i="31"/>
  <c r="E40" i="31"/>
  <c r="P73" i="28"/>
  <c r="O71" i="28"/>
  <c r="E71" i="28"/>
  <c r="O40" i="28"/>
  <c r="E40" i="28"/>
  <c r="F61" i="26"/>
  <c r="F68" i="26"/>
  <c r="K29" i="27"/>
  <c r="F69" i="26" s="1"/>
  <c r="K22" i="27"/>
  <c r="F62" i="26" s="1"/>
  <c r="C23" i="11"/>
  <c r="R40" i="31" l="1"/>
  <c r="R73" i="31" s="1"/>
  <c r="R40" i="28"/>
  <c r="R73" i="28" s="1"/>
  <c r="E73" i="28"/>
  <c r="O73" i="28"/>
  <c r="E73" i="31"/>
  <c r="O73" i="31"/>
</calcChain>
</file>

<file path=xl/comments1.xml><?xml version="1.0" encoding="utf-8"?>
<comments xmlns="http://schemas.openxmlformats.org/spreadsheetml/2006/main">
  <authors>
    <author>user</author>
  </authors>
  <commentList>
    <comment ref="C11" authorId="0" shapeId="0">
      <text>
        <r>
          <rPr>
            <b/>
            <sz val="9"/>
            <color indexed="81"/>
            <rFont val="ＭＳ ゴシック"/>
            <family val="3"/>
            <charset val="128"/>
          </rPr>
          <t>個人事業主の方は記載する必要は
ありません。</t>
        </r>
      </text>
    </comment>
    <comment ref="C13" authorId="0" shapeId="0">
      <text>
        <r>
          <rPr>
            <b/>
            <sz val="9"/>
            <color indexed="81"/>
            <rFont val="ＭＳ ゴシック"/>
            <family val="3"/>
            <charset val="128"/>
          </rPr>
          <t>個人事業主の方は記載する必要は
ありません。</t>
        </r>
      </text>
    </comment>
    <comment ref="C17" authorId="0" shapeId="0">
      <text>
        <r>
          <rPr>
            <b/>
            <sz val="9"/>
            <color indexed="81"/>
            <rFont val="ＭＳ ゴシック"/>
            <family val="3"/>
            <charset val="128"/>
          </rPr>
          <t>リストから選択してください。</t>
        </r>
      </text>
    </comment>
    <comment ref="C20" authorId="0" shapeId="0">
      <text>
        <r>
          <rPr>
            <b/>
            <sz val="9"/>
            <color indexed="81"/>
            <rFont val="ＭＳ ゴシック"/>
            <family val="3"/>
            <charset val="128"/>
          </rPr>
          <t>ＰＶの発電出力とＰＣＳの定格出力の
いずれか低い方を記載してください。
（少数点未満の端数切捨て）</t>
        </r>
      </text>
    </comment>
    <comment ref="C21" authorId="0" shapeId="0">
      <text>
        <r>
          <rPr>
            <b/>
            <sz val="9"/>
            <color indexed="81"/>
            <rFont val="ＭＳ ゴシック"/>
            <family val="3"/>
            <charset val="128"/>
          </rPr>
          <t>ＰＶの発電出力とＰＣＳの定格出力の
いずれか低い方を記載してください。
（少数点未満の端数切捨て）</t>
        </r>
      </text>
    </comment>
  </commentList>
</comments>
</file>

<file path=xl/comments2.xml><?xml version="1.0" encoding="utf-8"?>
<comments xmlns="http://schemas.openxmlformats.org/spreadsheetml/2006/main">
  <authors>
    <author>user</author>
  </authors>
  <commentList>
    <comment ref="F5" authorId="0" shapeId="0">
      <text>
        <r>
          <rPr>
            <b/>
            <sz val="9"/>
            <color indexed="81"/>
            <rFont val="ＭＳ Ｐゴシック"/>
            <family val="3"/>
            <charset val="128"/>
          </rPr>
          <t>日付けを記入してください。</t>
        </r>
      </text>
    </comment>
    <comment ref="F19" authorId="0" shapeId="0">
      <text>
        <r>
          <rPr>
            <b/>
            <sz val="9"/>
            <color indexed="81"/>
            <rFont val="ＭＳ Ｐゴシック"/>
            <family val="3"/>
            <charset val="128"/>
          </rPr>
          <t>日付けと文書番号を
記入してください。</t>
        </r>
      </text>
    </comment>
    <comment ref="F53" authorId="0" shapeId="0">
      <text>
        <r>
          <rPr>
            <b/>
            <sz val="9"/>
            <color indexed="81"/>
            <rFont val="ＭＳ ゴシック"/>
            <family val="3"/>
            <charset val="128"/>
          </rPr>
          <t>第４号様式補足資料①に入力した金額が自動で
反映されます。
申請の際は、第４号様式補足資料②を提出し、
また、複数の再エネ設備を導入する場合は、
必ず第４号様式補足資料①を提出してください。</t>
        </r>
      </text>
    </comment>
  </commentList>
</comments>
</file>

<file path=xl/comments3.xml><?xml version="1.0" encoding="utf-8"?>
<comments xmlns="http://schemas.openxmlformats.org/spreadsheetml/2006/main">
  <authors>
    <author>user</author>
  </authors>
  <commentList>
    <comment ref="N21" authorId="0" shapeId="0">
      <text>
        <r>
          <rPr>
            <b/>
            <sz val="9"/>
            <color indexed="81"/>
            <rFont val="ＭＳ ゴシック"/>
            <family val="3"/>
            <charset val="128"/>
          </rPr>
          <t>☆エラーチェック
第４号様式の内訳書の補助対象経費の額と
一致しない場合、×が表示されます。</t>
        </r>
      </text>
    </comment>
    <comment ref="N28" authorId="0" shapeId="0">
      <text>
        <r>
          <rPr>
            <b/>
            <sz val="9"/>
            <color indexed="81"/>
            <rFont val="ＭＳ ゴシック"/>
            <family val="3"/>
            <charset val="128"/>
          </rPr>
          <t>☆エラーチェック
第４号様式の内訳書の補助対象外経費の額と
一致しない場合、×が表示されます。</t>
        </r>
      </text>
    </comment>
  </commentList>
</comments>
</file>

<file path=xl/comments4.xml><?xml version="1.0" encoding="utf-8"?>
<comments xmlns="http://schemas.openxmlformats.org/spreadsheetml/2006/main">
  <authors>
    <author>user</author>
  </authors>
  <commentList>
    <comment ref="F12" authorId="0" shapeId="0">
      <text>
        <r>
          <rPr>
            <sz val="11"/>
            <color indexed="81"/>
            <rFont val="ＭＳ ゴシック"/>
            <family val="3"/>
            <charset val="128"/>
          </rPr>
          <t>見積項目が多い場合、ナンバリングした上で、
本表に対応する項目を記載してください。</t>
        </r>
      </text>
    </comment>
    <comment ref="L12" authorId="0" shapeId="0">
      <text>
        <r>
          <rPr>
            <sz val="11"/>
            <color indexed="81"/>
            <rFont val="ＭＳ ゴシック"/>
            <family val="3"/>
            <charset val="128"/>
          </rPr>
          <t>複数事業者の見積がある場合、当該事業者名を
記載してください。</t>
        </r>
      </text>
    </comment>
  </commentList>
</comments>
</file>

<file path=xl/comments5.xml><?xml version="1.0" encoding="utf-8"?>
<comments xmlns="http://schemas.openxmlformats.org/spreadsheetml/2006/main">
  <authors>
    <author>user</author>
  </authors>
  <commentList>
    <comment ref="F5" authorId="0" shapeId="0">
      <text>
        <r>
          <rPr>
            <b/>
            <sz val="9"/>
            <color indexed="81"/>
            <rFont val="ＭＳ Ｐゴシック"/>
            <family val="3"/>
            <charset val="128"/>
          </rPr>
          <t>日付けを記入してください。</t>
        </r>
      </text>
    </comment>
    <comment ref="F19" authorId="0" shapeId="0">
      <text>
        <r>
          <rPr>
            <b/>
            <sz val="9"/>
            <color indexed="81"/>
            <rFont val="ＭＳ Ｐゴシック"/>
            <family val="3"/>
            <charset val="128"/>
          </rPr>
          <t>日付けと文書番号を
記入してください。</t>
        </r>
      </text>
    </comment>
    <comment ref="F53" authorId="0" shapeId="0">
      <text>
        <r>
          <rPr>
            <b/>
            <sz val="9"/>
            <color indexed="81"/>
            <rFont val="ＭＳ ゴシック"/>
            <family val="3"/>
            <charset val="128"/>
          </rPr>
          <t>第７号様式補足資料①に入力した金額が自動で
反映されます。
申請の際は、第７号様式補足資料②を提出し、
また、複数の再エネ設備を導入する場合は、
必ず第７号様式補足資料①を提出してください。</t>
        </r>
      </text>
    </comment>
  </commentList>
</comments>
</file>

<file path=xl/comments6.xml><?xml version="1.0" encoding="utf-8"?>
<comments xmlns="http://schemas.openxmlformats.org/spreadsheetml/2006/main">
  <authors>
    <author>user</author>
  </authors>
  <commentList>
    <comment ref="N21" authorId="0" shapeId="0">
      <text>
        <r>
          <rPr>
            <b/>
            <sz val="9"/>
            <color indexed="81"/>
            <rFont val="ＭＳ ゴシック"/>
            <family val="3"/>
            <charset val="128"/>
          </rPr>
          <t>☆エラーチェック
第７号様式の内訳書の補助対象経費の額と
一致しない場合、×が表示されます。</t>
        </r>
      </text>
    </comment>
    <comment ref="N28" authorId="0" shapeId="0">
      <text>
        <r>
          <rPr>
            <b/>
            <sz val="9"/>
            <color indexed="81"/>
            <rFont val="ＭＳ ゴシック"/>
            <family val="3"/>
            <charset val="128"/>
          </rPr>
          <t>☆エラーチェック
第７号様式の内訳書の補助対象外経費の額と
一致しない場合、×が表示されます。</t>
        </r>
      </text>
    </comment>
  </commentList>
</comments>
</file>

<file path=xl/comments7.xml><?xml version="1.0" encoding="utf-8"?>
<comments xmlns="http://schemas.openxmlformats.org/spreadsheetml/2006/main">
  <authors>
    <author>user</author>
  </authors>
  <commentList>
    <comment ref="F12" authorId="0" shapeId="0">
      <text>
        <r>
          <rPr>
            <sz val="11"/>
            <color indexed="81"/>
            <rFont val="ＭＳ ゴシック"/>
            <family val="3"/>
            <charset val="128"/>
          </rPr>
          <t>見積項目が多い場合、ナンバリングした上で、
本表に対応する項目を記載してください。</t>
        </r>
      </text>
    </comment>
    <comment ref="L12" authorId="0" shapeId="0">
      <text>
        <r>
          <rPr>
            <sz val="11"/>
            <color indexed="81"/>
            <rFont val="ＭＳ ゴシック"/>
            <family val="3"/>
            <charset val="128"/>
          </rPr>
          <t>複数事業者の見積がある場合、当該事業者名を
記載してください。</t>
        </r>
      </text>
    </comment>
  </commentList>
</comments>
</file>

<file path=xl/comments8.xml><?xml version="1.0" encoding="utf-8"?>
<comments xmlns="http://schemas.openxmlformats.org/spreadsheetml/2006/main">
  <authors>
    <author>user</author>
  </authors>
  <commentList>
    <comment ref="E5" authorId="0" shapeId="0">
      <text>
        <r>
          <rPr>
            <b/>
            <sz val="9"/>
            <color indexed="81"/>
            <rFont val="ＭＳ Ｐゴシック"/>
            <family val="3"/>
            <charset val="128"/>
          </rPr>
          <t>日付けを記入してください。</t>
        </r>
      </text>
    </comment>
    <comment ref="E19" authorId="0" shapeId="0">
      <text>
        <r>
          <rPr>
            <b/>
            <sz val="9"/>
            <color indexed="81"/>
            <rFont val="ＭＳ Ｐゴシック"/>
            <family val="3"/>
            <charset val="128"/>
          </rPr>
          <t>日付けと文書番号を
記入してください。</t>
        </r>
      </text>
    </comment>
    <comment ref="C25" authorId="0" shapeId="0">
      <text>
        <r>
          <rPr>
            <b/>
            <sz val="9"/>
            <color indexed="81"/>
            <rFont val="ＭＳ ゴシック"/>
            <family val="3"/>
            <charset val="128"/>
          </rPr>
          <t>・数値だけ入力してください。
　単位（円）は自動で入力されます。
・変更交付申請の承認を受けている場合、
　承認額を記載してください。</t>
        </r>
      </text>
    </comment>
  </commentList>
</comments>
</file>

<file path=xl/comments9.xml><?xml version="1.0" encoding="utf-8"?>
<comments xmlns="http://schemas.openxmlformats.org/spreadsheetml/2006/main">
  <authors>
    <author>user</author>
  </authors>
  <commentList>
    <comment ref="E5" authorId="0" shapeId="0">
      <text>
        <r>
          <rPr>
            <b/>
            <sz val="9"/>
            <color indexed="81"/>
            <rFont val="ＭＳ Ｐゴシック"/>
            <family val="3"/>
            <charset val="128"/>
          </rPr>
          <t>日付けを記入してください。</t>
        </r>
      </text>
    </comment>
    <comment ref="E19" authorId="0" shapeId="0">
      <text>
        <r>
          <rPr>
            <b/>
            <sz val="9"/>
            <color indexed="81"/>
            <rFont val="ＭＳ Ｐゴシック"/>
            <family val="3"/>
            <charset val="128"/>
          </rPr>
          <t>日付けと文書番号を
記入してください。</t>
        </r>
      </text>
    </comment>
  </commentList>
</comments>
</file>

<file path=xl/sharedStrings.xml><?xml version="1.0" encoding="utf-8"?>
<sst xmlns="http://schemas.openxmlformats.org/spreadsheetml/2006/main" count="608" uniqueCount="144">
  <si>
    <t>電気設備工事費</t>
    <rPh sb="0" eb="2">
      <t>デンキ</t>
    </rPh>
    <rPh sb="2" eb="4">
      <t>セツビ</t>
    </rPh>
    <rPh sb="4" eb="7">
      <t>コウジヒ</t>
    </rPh>
    <phoneticPr fontId="2"/>
  </si>
  <si>
    <t>安全対策費</t>
    <rPh sb="0" eb="2">
      <t>アンゼン</t>
    </rPh>
    <rPh sb="2" eb="5">
      <t>タイサクヒ</t>
    </rPh>
    <phoneticPr fontId="2"/>
  </si>
  <si>
    <t>（単位：円）</t>
    <rPh sb="1" eb="3">
      <t>タンイ</t>
    </rPh>
    <rPh sb="4" eb="5">
      <t>エン</t>
    </rPh>
    <phoneticPr fontId="2"/>
  </si>
  <si>
    <t>経費の区分</t>
    <rPh sb="0" eb="2">
      <t>ケイヒ</t>
    </rPh>
    <rPh sb="3" eb="5">
      <t>クブン</t>
    </rPh>
    <phoneticPr fontId="2"/>
  </si>
  <si>
    <t>費目</t>
    <rPh sb="0" eb="2">
      <t>ヒモク</t>
    </rPh>
    <phoneticPr fontId="2"/>
  </si>
  <si>
    <t>細目</t>
    <rPh sb="0" eb="2">
      <t>サイモク</t>
    </rPh>
    <phoneticPr fontId="2"/>
  </si>
  <si>
    <t>見積金額</t>
    <rPh sb="0" eb="2">
      <t>ミツモリ</t>
    </rPh>
    <rPh sb="2" eb="4">
      <t>キンガク</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</si>
  <si>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</si>
  <si>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</si>
  <si>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設備費</t>
    <rPh sb="0" eb="3">
      <t>セツビヒ</t>
    </rPh>
    <phoneticPr fontId="2"/>
  </si>
  <si>
    <t>調査・設計費</t>
    <rPh sb="0" eb="2">
      <t>チョウサ</t>
    </rPh>
    <rPh sb="3" eb="5">
      <t>セッケイ</t>
    </rPh>
    <rPh sb="5" eb="6">
      <t>ヒ</t>
    </rPh>
    <phoneticPr fontId="2"/>
  </si>
  <si>
    <t>調査費</t>
    <rPh sb="0" eb="3">
      <t>チョウサヒ</t>
    </rPh>
    <phoneticPr fontId="2"/>
  </si>
  <si>
    <t>設計費</t>
    <rPh sb="0" eb="2">
      <t>セッケイ</t>
    </rPh>
    <rPh sb="2" eb="3">
      <t>ヒ</t>
    </rPh>
    <phoneticPr fontId="2"/>
  </si>
  <si>
    <t>設置工事費</t>
    <rPh sb="0" eb="2">
      <t>セッチ</t>
    </rPh>
    <rPh sb="2" eb="5">
      <t>コウジヒ</t>
    </rPh>
    <phoneticPr fontId="2"/>
  </si>
  <si>
    <t>諸経費</t>
    <rPh sb="0" eb="3">
      <t>ショケイヒ</t>
    </rPh>
    <phoneticPr fontId="2"/>
  </si>
  <si>
    <t>再生可能エネルギー発電設備に係る付属設備費</t>
    <rPh sb="0" eb="2">
      <t>サイセイ</t>
    </rPh>
    <rPh sb="2" eb="4">
      <t>カノウ</t>
    </rPh>
    <rPh sb="9" eb="11">
      <t>ハツデン</t>
    </rPh>
    <rPh sb="11" eb="13">
      <t>セツビ</t>
    </rPh>
    <rPh sb="14" eb="15">
      <t>カカ</t>
    </rPh>
    <rPh sb="16" eb="18">
      <t>フゾク</t>
    </rPh>
    <rPh sb="18" eb="20">
      <t>セツビ</t>
    </rPh>
    <rPh sb="20" eb="21">
      <t>ヒ</t>
    </rPh>
    <phoneticPr fontId="2"/>
  </si>
  <si>
    <t>設置工事材料費</t>
    <rPh sb="0" eb="2">
      <t>セッチ</t>
    </rPh>
    <rPh sb="2" eb="4">
      <t>コウジ</t>
    </rPh>
    <rPh sb="4" eb="7">
      <t>ザイリョウヒ</t>
    </rPh>
    <phoneticPr fontId="2"/>
  </si>
  <si>
    <t>その他設備費</t>
    <rPh sb="2" eb="3">
      <t>タ</t>
    </rPh>
    <rPh sb="3" eb="6">
      <t>セツビヒ</t>
    </rPh>
    <phoneticPr fontId="2"/>
  </si>
  <si>
    <t>配線ケーブル類</t>
    <rPh sb="0" eb="2">
      <t>ハイセン</t>
    </rPh>
    <rPh sb="6" eb="7">
      <t>ルイ</t>
    </rPh>
    <phoneticPr fontId="2"/>
  </si>
  <si>
    <t>発電量データ収集用モニター</t>
    <rPh sb="0" eb="2">
      <t>ハツデン</t>
    </rPh>
    <rPh sb="2" eb="3">
      <t>リョウ</t>
    </rPh>
    <rPh sb="6" eb="9">
      <t>シュウシュウヨウ</t>
    </rPh>
    <phoneticPr fontId="2"/>
  </si>
  <si>
    <t>発電量データ収集用モニター設備費</t>
    <rPh sb="0" eb="2">
      <t>ハツデン</t>
    </rPh>
    <rPh sb="2" eb="3">
      <t>リョウ</t>
    </rPh>
    <rPh sb="6" eb="9">
      <t>シュウシュウヨウ</t>
    </rPh>
    <rPh sb="13" eb="16">
      <t>セツビヒ</t>
    </rPh>
    <phoneticPr fontId="2"/>
  </si>
  <si>
    <t>No.</t>
    <phoneticPr fontId="2"/>
  </si>
  <si>
    <t>設置工事費</t>
    <phoneticPr fontId="2"/>
  </si>
  <si>
    <t>補助対象経費の分類</t>
    <rPh sb="0" eb="2">
      <t>ホジョ</t>
    </rPh>
    <rPh sb="2" eb="4">
      <t>タイショウ</t>
    </rPh>
    <rPh sb="4" eb="6">
      <t>ケイヒ</t>
    </rPh>
    <rPh sb="7" eb="9">
      <t>ブンルイ</t>
    </rPh>
    <phoneticPr fontId="2"/>
  </si>
  <si>
    <t>見積書との対応</t>
    <phoneticPr fontId="2"/>
  </si>
  <si>
    <t>施工業者名</t>
    <rPh sb="0" eb="2">
      <t>セコウ</t>
    </rPh>
    <rPh sb="2" eb="4">
      <t>ギョウシャ</t>
    </rPh>
    <rPh sb="4" eb="5">
      <t>メイ</t>
    </rPh>
    <phoneticPr fontId="2"/>
  </si>
  <si>
    <t>品目</t>
    <rPh sb="0" eb="2">
      <t>ヒンモク</t>
    </rPh>
    <phoneticPr fontId="2"/>
  </si>
  <si>
    <t>※　消費税及び地方消費税相当額を除く</t>
    <rPh sb="2" eb="5">
      <t>ショウヒゼイ</t>
    </rPh>
    <rPh sb="5" eb="6">
      <t>オヨ</t>
    </rPh>
    <rPh sb="7" eb="9">
      <t>チホウ</t>
    </rPh>
    <rPh sb="9" eb="12">
      <t>ショウヒゼイ</t>
    </rPh>
    <rPh sb="12" eb="14">
      <t>ソウトウ</t>
    </rPh>
    <rPh sb="14" eb="15">
      <t>ガク</t>
    </rPh>
    <rPh sb="16" eb="17">
      <t>ノゾ</t>
    </rPh>
    <phoneticPr fontId="2"/>
  </si>
  <si>
    <t>　　細目欄は適宜記入し、行が足りない場合は追加すること</t>
    <rPh sb="2" eb="4">
      <t>サイモク</t>
    </rPh>
    <rPh sb="4" eb="5">
      <t>ラン</t>
    </rPh>
    <rPh sb="6" eb="8">
      <t>テキギ</t>
    </rPh>
    <rPh sb="8" eb="10">
      <t>キニュウ</t>
    </rPh>
    <rPh sb="12" eb="13">
      <t>ギョウ</t>
    </rPh>
    <rPh sb="14" eb="15">
      <t>タ</t>
    </rPh>
    <rPh sb="18" eb="20">
      <t>バアイ</t>
    </rPh>
    <rPh sb="21" eb="23">
      <t>ツイカ</t>
    </rPh>
    <phoneticPr fontId="2"/>
  </si>
  <si>
    <t>再生可能エネルギー発電設備費</t>
    <rPh sb="0" eb="1">
      <t>サイ</t>
    </rPh>
    <rPh sb="1" eb="2">
      <t>セイ</t>
    </rPh>
    <rPh sb="2" eb="4">
      <t>カノウ</t>
    </rPh>
    <rPh sb="9" eb="11">
      <t>ハツデン</t>
    </rPh>
    <rPh sb="11" eb="13">
      <t>セツビ</t>
    </rPh>
    <phoneticPr fontId="2"/>
  </si>
  <si>
    <t>法人名称</t>
    <rPh sb="0" eb="2">
      <t>ホウジン</t>
    </rPh>
    <rPh sb="2" eb="4">
      <t>メイショウ</t>
    </rPh>
    <phoneticPr fontId="2"/>
  </si>
  <si>
    <t>神奈川県知事　殿</t>
    <phoneticPr fontId="2"/>
  </si>
  <si>
    <t>　　　　　　代表者の職名・氏名</t>
    <phoneticPr fontId="2"/>
  </si>
  <si>
    <t>　　　　　　名　称</t>
    <phoneticPr fontId="2"/>
  </si>
  <si>
    <t>　申請者　　所在地・住所</t>
    <phoneticPr fontId="2"/>
  </si>
  <si>
    <t>費目名</t>
  </si>
  <si>
    <t>金額</t>
  </si>
  <si>
    <t>設備費</t>
  </si>
  <si>
    <t>再生可能エネルギー発電設備費</t>
  </si>
  <si>
    <t>発電量データ収集用モニター設備費</t>
  </si>
  <si>
    <t>設置工事材料費</t>
  </si>
  <si>
    <t>その他設備費</t>
  </si>
  <si>
    <t>設置工事費</t>
  </si>
  <si>
    <t>調査・設計費</t>
  </si>
  <si>
    <t>諸経費</t>
  </si>
  <si>
    <t>※　消費税及び地方消費税相当額は除く</t>
    <phoneticPr fontId="2"/>
  </si>
  <si>
    <t xml:space="preserve">    交付申請額は、第６条に規定する額を上限とする</t>
    <phoneticPr fontId="2"/>
  </si>
  <si>
    <t>補助対象外
経費　　　　　　　　　　</t>
    <phoneticPr fontId="2"/>
  </si>
  <si>
    <t>再生可能エネルギー発電設備に係る
付属設備費</t>
    <phoneticPr fontId="2"/>
  </si>
  <si>
    <t>経費の区分</t>
    <phoneticPr fontId="2"/>
  </si>
  <si>
    <t>１　交付申請額（千円未満切捨て）</t>
    <rPh sb="2" eb="4">
      <t>コウフ</t>
    </rPh>
    <rPh sb="4" eb="6">
      <t>シンセイ</t>
    </rPh>
    <rPh sb="6" eb="7">
      <t>ガク</t>
    </rPh>
    <rPh sb="8" eb="10">
      <t>センエン</t>
    </rPh>
    <rPh sb="10" eb="12">
      <t>ミマン</t>
    </rPh>
    <rPh sb="12" eb="14">
      <t>キリス</t>
    </rPh>
    <phoneticPr fontId="2"/>
  </si>
  <si>
    <t>変更前</t>
    <rPh sb="0" eb="2">
      <t>ヘンコウ</t>
    </rPh>
    <rPh sb="2" eb="3">
      <t>マエ</t>
    </rPh>
    <phoneticPr fontId="2"/>
  </si>
  <si>
    <t>(1) 変更前交付申請額の積算</t>
    <rPh sb="4" eb="6">
      <t>ヘンコウ</t>
    </rPh>
    <rPh sb="6" eb="7">
      <t>マエ</t>
    </rPh>
    <rPh sb="7" eb="9">
      <t>コウフ</t>
    </rPh>
    <rPh sb="9" eb="11">
      <t>シンセイ</t>
    </rPh>
    <rPh sb="11" eb="12">
      <t>ガク</t>
    </rPh>
    <rPh sb="13" eb="15">
      <t>セキサン</t>
    </rPh>
    <phoneticPr fontId="2"/>
  </si>
  <si>
    <t>(2) 変更後交付申請額の積算</t>
    <rPh sb="4" eb="6">
      <t>ヘンコウ</t>
    </rPh>
    <rPh sb="6" eb="7">
      <t>アト</t>
    </rPh>
    <rPh sb="7" eb="9">
      <t>コウフ</t>
    </rPh>
    <rPh sb="9" eb="11">
      <t>シンセイ</t>
    </rPh>
    <rPh sb="11" eb="12">
      <t>ガク</t>
    </rPh>
    <rPh sb="13" eb="15">
      <t>セキサン</t>
    </rPh>
    <phoneticPr fontId="2"/>
  </si>
  <si>
    <t>２　変更の内容</t>
    <rPh sb="2" eb="4">
      <t>ヘンコウ</t>
    </rPh>
    <rPh sb="5" eb="7">
      <t>ナイヨウ</t>
    </rPh>
    <phoneticPr fontId="2"/>
  </si>
  <si>
    <t>３　変更の理由</t>
    <rPh sb="2" eb="4">
      <t>ヘンコウ</t>
    </rPh>
    <rPh sb="5" eb="7">
      <t>リユウ</t>
    </rPh>
    <phoneticPr fontId="2"/>
  </si>
  <si>
    <t>変更後</t>
    <rPh sb="0" eb="2">
      <t>ヘンコウ</t>
    </rPh>
    <rPh sb="2" eb="3">
      <t>ゴ</t>
    </rPh>
    <phoneticPr fontId="2"/>
  </si>
  <si>
    <t>補助事業の
内容</t>
    <rPh sb="0" eb="2">
      <t>ホジョ</t>
    </rPh>
    <rPh sb="2" eb="4">
      <t>ジギョウ</t>
    </rPh>
    <rPh sb="6" eb="8">
      <t>ナイヨウ</t>
    </rPh>
    <phoneticPr fontId="2"/>
  </si>
  <si>
    <t>経費の配分</t>
    <rPh sb="0" eb="2">
      <t>ケイヒ</t>
    </rPh>
    <rPh sb="3" eb="5">
      <t>ハイブン</t>
    </rPh>
    <phoneticPr fontId="2"/>
  </si>
  <si>
    <t>(1) 中止・廃止前交付申請額の積算</t>
    <rPh sb="4" eb="6">
      <t>チュウシ</t>
    </rPh>
    <rPh sb="7" eb="9">
      <t>ハイシ</t>
    </rPh>
    <rPh sb="9" eb="10">
      <t>マエ</t>
    </rPh>
    <rPh sb="10" eb="12">
      <t>コウフ</t>
    </rPh>
    <rPh sb="12" eb="14">
      <t>シンセイ</t>
    </rPh>
    <rPh sb="14" eb="15">
      <t>ガク</t>
    </rPh>
    <rPh sb="16" eb="18">
      <t>セキサン</t>
    </rPh>
    <phoneticPr fontId="2"/>
  </si>
  <si>
    <t>２　中止・廃止の内容</t>
    <rPh sb="2" eb="4">
      <t>チュウシ</t>
    </rPh>
    <rPh sb="5" eb="7">
      <t>ハイシ</t>
    </rPh>
    <rPh sb="8" eb="10">
      <t>ナイヨウ</t>
    </rPh>
    <phoneticPr fontId="2"/>
  </si>
  <si>
    <t>３　中止・廃止の理由</t>
    <rPh sb="2" eb="4">
      <t>チュウシ</t>
    </rPh>
    <rPh sb="5" eb="7">
      <t>ハイシ</t>
    </rPh>
    <rPh sb="8" eb="10">
      <t>リユウ</t>
    </rPh>
    <phoneticPr fontId="2"/>
  </si>
  <si>
    <t>　下記の配色セルは必須入力箇所となります。（各様式に自動入力されます。）</t>
    <rPh sb="1" eb="3">
      <t>カキ</t>
    </rPh>
    <rPh sb="4" eb="6">
      <t>ハイショク</t>
    </rPh>
    <rPh sb="9" eb="11">
      <t>ヒッス</t>
    </rPh>
    <rPh sb="11" eb="13">
      <t>ニュウリョク</t>
    </rPh>
    <rPh sb="13" eb="15">
      <t>カショ</t>
    </rPh>
    <rPh sb="22" eb="23">
      <t>カク</t>
    </rPh>
    <rPh sb="23" eb="25">
      <t>ヨウシキ</t>
    </rPh>
    <rPh sb="26" eb="28">
      <t>ジドウ</t>
    </rPh>
    <rPh sb="28" eb="30">
      <t>ニュウリョク</t>
    </rPh>
    <phoneticPr fontId="2"/>
  </si>
  <si>
    <t>まず、最初に本ページを記載してから各様式の入力項目に進んでください。</t>
    <rPh sb="3" eb="5">
      <t>サイショ</t>
    </rPh>
    <rPh sb="6" eb="7">
      <t>ホン</t>
    </rPh>
    <rPh sb="11" eb="13">
      <t>キサイ</t>
    </rPh>
    <rPh sb="17" eb="18">
      <t>カク</t>
    </rPh>
    <rPh sb="18" eb="20">
      <t>ヨウシキ</t>
    </rPh>
    <rPh sb="21" eb="23">
      <t>ニュウリョク</t>
    </rPh>
    <rPh sb="23" eb="25">
      <t>コウモク</t>
    </rPh>
    <rPh sb="26" eb="27">
      <t>スス</t>
    </rPh>
    <phoneticPr fontId="2"/>
  </si>
  <si>
    <t>１　補助金交付決定額（Ａ）</t>
    <rPh sb="2" eb="4">
      <t>ホジョ</t>
    </rPh>
    <rPh sb="4" eb="5">
      <t>キン</t>
    </rPh>
    <rPh sb="5" eb="7">
      <t>コウフ</t>
    </rPh>
    <rPh sb="7" eb="9">
      <t>ケッテイ</t>
    </rPh>
    <rPh sb="9" eb="10">
      <t>ガク</t>
    </rPh>
    <phoneticPr fontId="2"/>
  </si>
  <si>
    <t>２　概算払い交付申請額（Ｂ）</t>
    <rPh sb="2" eb="4">
      <t>ガイサン</t>
    </rPh>
    <rPh sb="4" eb="5">
      <t>バラ</t>
    </rPh>
    <rPh sb="6" eb="8">
      <t>コウフ</t>
    </rPh>
    <rPh sb="8" eb="10">
      <t>シンセイ</t>
    </rPh>
    <rPh sb="10" eb="11">
      <t>ガク</t>
    </rPh>
    <phoneticPr fontId="2"/>
  </si>
  <si>
    <t>３　差し引き残額（Ａ－Ｂ）</t>
    <rPh sb="2" eb="3">
      <t>サ</t>
    </rPh>
    <rPh sb="4" eb="5">
      <t>ヒ</t>
    </rPh>
    <rPh sb="6" eb="8">
      <t>ザンガク</t>
    </rPh>
    <phoneticPr fontId="2"/>
  </si>
  <si>
    <t>４　概算払いを必要とする理由</t>
    <rPh sb="2" eb="4">
      <t>ガイサン</t>
    </rPh>
    <rPh sb="4" eb="5">
      <t>バラ</t>
    </rPh>
    <rPh sb="7" eb="9">
      <t>ヒツヨウ</t>
    </rPh>
    <rPh sb="12" eb="14">
      <t>リユウ</t>
    </rPh>
    <phoneticPr fontId="2"/>
  </si>
  <si>
    <t>　年　月　日</t>
    <rPh sb="1" eb="2">
      <t>ネン</t>
    </rPh>
    <rPh sb="3" eb="4">
      <t>ツキ</t>
    </rPh>
    <rPh sb="5" eb="6">
      <t>ヒ</t>
    </rPh>
    <phoneticPr fontId="2"/>
  </si>
  <si>
    <t>所在地①・郵便番号</t>
    <rPh sb="0" eb="3">
      <t>ショザイチ</t>
    </rPh>
    <rPh sb="5" eb="9">
      <t>ユウビンバンゴウ</t>
    </rPh>
    <phoneticPr fontId="2"/>
  </si>
  <si>
    <t>所在地②・住所（地番）</t>
    <rPh sb="0" eb="3">
      <t>ショザイチ</t>
    </rPh>
    <rPh sb="5" eb="7">
      <t>ジュウショ</t>
    </rPh>
    <rPh sb="8" eb="10">
      <t>チバン</t>
    </rPh>
    <phoneticPr fontId="2"/>
  </si>
  <si>
    <t>代表者②・氏名</t>
    <phoneticPr fontId="2"/>
  </si>
  <si>
    <t>代表者①・職名</t>
    <rPh sb="0" eb="3">
      <t>ダイヒョウシャ</t>
    </rPh>
    <rPh sb="5" eb="7">
      <t>ショクメイ</t>
    </rPh>
    <phoneticPr fontId="2"/>
  </si>
  <si>
    <t>円</t>
    <rPh sb="0" eb="1">
      <t>エン</t>
    </rPh>
    <phoneticPr fontId="2"/>
  </si>
  <si>
    <t>kW</t>
  </si>
  <si>
    <t>kW</t>
    <phoneticPr fontId="2"/>
  </si>
  <si>
    <t>計（補助対象経費）　　　　　　　　（Ａ）</t>
    <rPh sb="2" eb="4">
      <t>ホジョ</t>
    </rPh>
    <rPh sb="4" eb="6">
      <t>タイショウ</t>
    </rPh>
    <rPh sb="6" eb="8">
      <t>ケイヒ</t>
    </rPh>
    <phoneticPr fontId="2"/>
  </si>
  <si>
    <t>交付申請額（千円未満切捨て）</t>
    <rPh sb="0" eb="2">
      <t>コウフ</t>
    </rPh>
    <rPh sb="2" eb="4">
      <t>シンセイ</t>
    </rPh>
    <phoneticPr fontId="2"/>
  </si>
  <si>
    <t>再生可能エネルギー発電設備の種類</t>
    <phoneticPr fontId="2"/>
  </si>
  <si>
    <t>太陽光発電設備</t>
    <rPh sb="0" eb="3">
      <t>タイヨウコウ</t>
    </rPh>
    <rPh sb="3" eb="5">
      <t>ハツデン</t>
    </rPh>
    <rPh sb="5" eb="7">
      <t>セツビ</t>
    </rPh>
    <phoneticPr fontId="2"/>
  </si>
  <si>
    <t>太陽光発電設備（薄膜太陽電池）</t>
    <rPh sb="0" eb="3">
      <t>タイヨウコウ</t>
    </rPh>
    <rPh sb="3" eb="5">
      <t>ハツデン</t>
    </rPh>
    <rPh sb="5" eb="7">
      <t>セツビ</t>
    </rPh>
    <rPh sb="8" eb="10">
      <t>ハクマク</t>
    </rPh>
    <rPh sb="10" eb="12">
      <t>タイヨウ</t>
    </rPh>
    <rPh sb="12" eb="14">
      <t>デンチ</t>
    </rPh>
    <phoneticPr fontId="2"/>
  </si>
  <si>
    <t>風力発電設備</t>
    <rPh sb="0" eb="2">
      <t>フウリョク</t>
    </rPh>
    <rPh sb="2" eb="4">
      <t>ハツデン</t>
    </rPh>
    <rPh sb="4" eb="6">
      <t>セツビ</t>
    </rPh>
    <phoneticPr fontId="2"/>
  </si>
  <si>
    <t>太陽光及び風力発電設備</t>
    <rPh sb="0" eb="3">
      <t>タイヨウコウ</t>
    </rPh>
    <rPh sb="3" eb="4">
      <t>オヨ</t>
    </rPh>
    <rPh sb="5" eb="7">
      <t>フウリョク</t>
    </rPh>
    <rPh sb="7" eb="9">
      <t>ハツデン</t>
    </rPh>
    <rPh sb="9" eb="11">
      <t>セツビ</t>
    </rPh>
    <phoneticPr fontId="2"/>
  </si>
  <si>
    <t>太陽光（薄膜太陽電池）及び風力発電設備</t>
    <rPh sb="0" eb="3">
      <t>タイヨウコウ</t>
    </rPh>
    <rPh sb="4" eb="6">
      <t>ハクマク</t>
    </rPh>
    <rPh sb="6" eb="8">
      <t>タイヨウ</t>
    </rPh>
    <rPh sb="8" eb="9">
      <t>デン</t>
    </rPh>
    <rPh sb="9" eb="10">
      <t>イケ</t>
    </rPh>
    <rPh sb="11" eb="12">
      <t>オヨ</t>
    </rPh>
    <rPh sb="13" eb="15">
      <t>フウリョク</t>
    </rPh>
    <rPh sb="15" eb="17">
      <t>ハツデン</t>
    </rPh>
    <rPh sb="17" eb="19">
      <t>セツビ</t>
    </rPh>
    <phoneticPr fontId="2"/>
  </si>
  <si>
    <t>太陽光（薄膜太陽電池を含む）及び風力発電設備</t>
    <rPh sb="0" eb="3">
      <t>タイヨウコウ</t>
    </rPh>
    <rPh sb="4" eb="6">
      <t>ハクマク</t>
    </rPh>
    <rPh sb="6" eb="8">
      <t>タイヨウ</t>
    </rPh>
    <rPh sb="8" eb="9">
      <t>デン</t>
    </rPh>
    <rPh sb="9" eb="10">
      <t>イケ</t>
    </rPh>
    <rPh sb="11" eb="12">
      <t>フク</t>
    </rPh>
    <rPh sb="14" eb="15">
      <t>オヨ</t>
    </rPh>
    <rPh sb="16" eb="18">
      <t>フウリョク</t>
    </rPh>
    <rPh sb="18" eb="20">
      <t>ハツデン</t>
    </rPh>
    <rPh sb="20" eb="22">
      <t>セツビ</t>
    </rPh>
    <phoneticPr fontId="2"/>
  </si>
  <si>
    <t>内訳</t>
    <rPh sb="0" eb="2">
      <t>ウチワケ</t>
    </rPh>
    <phoneticPr fontId="2"/>
  </si>
  <si>
    <t>太陽光発電設備（通常のパネル）</t>
    <rPh sb="0" eb="3">
      <t>タイヨウコウ</t>
    </rPh>
    <rPh sb="3" eb="5">
      <t>ハツデン</t>
    </rPh>
    <rPh sb="5" eb="7">
      <t>セツビ</t>
    </rPh>
    <rPh sb="8" eb="10">
      <t>ツウジョウ</t>
    </rPh>
    <phoneticPr fontId="2"/>
  </si>
  <si>
    <t>太陽光発電設備（薄膜太陽電池）</t>
    <rPh sb="8" eb="10">
      <t>ハクマク</t>
    </rPh>
    <rPh sb="10" eb="12">
      <t>タイヨウ</t>
    </rPh>
    <rPh sb="12" eb="14">
      <t>デンチ</t>
    </rPh>
    <phoneticPr fontId="2"/>
  </si>
  <si>
    <t>合計</t>
    <rPh sb="0" eb="2">
      <t>ゴウケイ</t>
    </rPh>
    <phoneticPr fontId="2"/>
  </si>
  <si>
    <t>発電出力</t>
    <rPh sb="0" eb="2">
      <t>ハツデン</t>
    </rPh>
    <rPh sb="2" eb="4">
      <t>シュツリョク</t>
    </rPh>
    <phoneticPr fontId="2"/>
  </si>
  <si>
    <t>再生可能エネルギー発電設備の種類</t>
    <rPh sb="0" eb="1">
      <t>サイ</t>
    </rPh>
    <rPh sb="1" eb="2">
      <t>セイ</t>
    </rPh>
    <rPh sb="2" eb="4">
      <t>カノウ</t>
    </rPh>
    <rPh sb="9" eb="11">
      <t>ハツデン</t>
    </rPh>
    <rPh sb="11" eb="13">
      <t>セツビ</t>
    </rPh>
    <rPh sb="14" eb="16">
      <t>シュルイ</t>
    </rPh>
    <phoneticPr fontId="2"/>
  </si>
  <si>
    <t>太陽光発電設備
（通常のパネル）</t>
    <rPh sb="0" eb="3">
      <t>タイヨウコウ</t>
    </rPh>
    <rPh sb="3" eb="5">
      <t>ハツデン</t>
    </rPh>
    <rPh sb="5" eb="7">
      <t>セツビ</t>
    </rPh>
    <rPh sb="9" eb="11">
      <t>ツウジョウ</t>
    </rPh>
    <phoneticPr fontId="2"/>
  </si>
  <si>
    <t>太陽光発電設備
（薄膜太陽電池）</t>
    <rPh sb="0" eb="3">
      <t>タイヨウコウ</t>
    </rPh>
    <rPh sb="3" eb="5">
      <t>ハツデン</t>
    </rPh>
    <rPh sb="5" eb="7">
      <t>セツビ</t>
    </rPh>
    <rPh sb="9" eb="11">
      <t>ハクマク</t>
    </rPh>
    <rPh sb="11" eb="13">
      <t>タイヨウ</t>
    </rPh>
    <rPh sb="13" eb="15">
      <t>デンチ</t>
    </rPh>
    <phoneticPr fontId="2"/>
  </si>
  <si>
    <t>補助対象経費の１／３の額</t>
    <rPh sb="0" eb="2">
      <t>ホジョ</t>
    </rPh>
    <rPh sb="2" eb="4">
      <t>タイショウ</t>
    </rPh>
    <rPh sb="4" eb="6">
      <t>ケイヒ</t>
    </rPh>
    <rPh sb="11" eb="12">
      <t>ガク</t>
    </rPh>
    <phoneticPr fontId="2"/>
  </si>
  <si>
    <t>kW当たりの補助額</t>
    <rPh sb="2" eb="3">
      <t>ア</t>
    </rPh>
    <rPh sb="6" eb="8">
      <t>ホジョ</t>
    </rPh>
    <rPh sb="8" eb="9">
      <t>ガク</t>
    </rPh>
    <phoneticPr fontId="2"/>
  </si>
  <si>
    <t>－</t>
    <phoneticPr fontId="2"/>
  </si>
  <si>
    <t>計（補助対象外経費）　　　　　　　（Ｂ）</t>
    <phoneticPr fontId="2"/>
  </si>
  <si>
    <t>合計　　　　　　　　　　　　　（Ａ＋Ｂ）</t>
    <phoneticPr fontId="2"/>
  </si>
  <si>
    <t>太陽光発電等導入費補助金に係る事業について、次のとおり変更し、補助金の交付を</t>
    <phoneticPr fontId="2"/>
  </si>
  <si>
    <t>受けたいので、関係書類を添えて申請します。</t>
    <phoneticPr fontId="2"/>
  </si>
  <si>
    <t>　変更前</t>
    <rPh sb="1" eb="3">
      <t>ヘンコウ</t>
    </rPh>
    <rPh sb="3" eb="4">
      <t>マエ</t>
    </rPh>
    <phoneticPr fontId="2"/>
  </si>
  <si>
    <t>発電出力（変更後）</t>
    <rPh sb="0" eb="2">
      <t>ハツデン</t>
    </rPh>
    <rPh sb="2" eb="4">
      <t>シュツリョク</t>
    </rPh>
    <rPh sb="5" eb="7">
      <t>ヘンコウ</t>
    </rPh>
    <rPh sb="7" eb="8">
      <t>ゴ</t>
    </rPh>
    <phoneticPr fontId="2"/>
  </si>
  <si>
    <t>神奈川県自家消費型太陽光発電等導入費補助金変更交付承認申請書</t>
    <rPh sb="0" eb="4">
      <t>カナガワケン</t>
    </rPh>
    <rPh sb="4" eb="6">
      <t>ジカ</t>
    </rPh>
    <rPh sb="6" eb="9">
      <t>ショウヒガタ</t>
    </rPh>
    <rPh sb="9" eb="12">
      <t>タイヨウコウ</t>
    </rPh>
    <rPh sb="12" eb="14">
      <t>ハツデン</t>
    </rPh>
    <rPh sb="14" eb="15">
      <t>ナド</t>
    </rPh>
    <rPh sb="15" eb="17">
      <t>ドウニュウ</t>
    </rPh>
    <rPh sb="21" eb="23">
      <t>ヘンコウ</t>
    </rPh>
    <rPh sb="25" eb="27">
      <t>ショウニン</t>
    </rPh>
    <phoneticPr fontId="2"/>
  </si>
  <si>
    <t>(再生可能エネルギー発電設備別の変更交付承認申請額の積算)</t>
    <rPh sb="1" eb="2">
      <t>サイ</t>
    </rPh>
    <rPh sb="2" eb="3">
      <t>セイ</t>
    </rPh>
    <rPh sb="3" eb="5">
      <t>カノウ</t>
    </rPh>
    <rPh sb="10" eb="12">
      <t>ハツデン</t>
    </rPh>
    <rPh sb="12" eb="14">
      <t>セツビ</t>
    </rPh>
    <rPh sb="14" eb="15">
      <t>ベツ</t>
    </rPh>
    <phoneticPr fontId="2"/>
  </si>
  <si>
    <t>（第４号様式補足資料①）</t>
    <phoneticPr fontId="2"/>
  </si>
  <si>
    <t>金額
（変更後）</t>
    <rPh sb="0" eb="2">
      <t>キンガク</t>
    </rPh>
    <rPh sb="4" eb="6">
      <t>ヘンコウ</t>
    </rPh>
    <rPh sb="6" eb="7">
      <t>ゴ</t>
    </rPh>
    <phoneticPr fontId="2"/>
  </si>
  <si>
    <t>（変更後）</t>
    <phoneticPr fontId="2"/>
  </si>
  <si>
    <t>（変更前）</t>
    <rPh sb="1" eb="3">
      <t>ヘンコウ</t>
    </rPh>
    <rPh sb="3" eb="4">
      <t>マエ</t>
    </rPh>
    <phoneticPr fontId="2"/>
  </si>
  <si>
    <t>（差額）</t>
    <rPh sb="1" eb="2">
      <t>サ</t>
    </rPh>
    <rPh sb="2" eb="3">
      <t>ガク</t>
    </rPh>
    <phoneticPr fontId="2"/>
  </si>
  <si>
    <t>備考
（変更の理由）</t>
    <rPh sb="0" eb="2">
      <t>ビコウ</t>
    </rPh>
    <rPh sb="4" eb="6">
      <t>ヘンコウ</t>
    </rPh>
    <rPh sb="7" eb="9">
      <t>リユウ</t>
    </rPh>
    <phoneticPr fontId="2"/>
  </si>
  <si>
    <t>神奈川県自家消費型太陽光発電等導入費補助金変更交付承認申請書</t>
    <phoneticPr fontId="2"/>
  </si>
  <si>
    <t>神奈川県自家消費型太陽光発電等導入費補助金変更交付承認申請書　補助対象経費の内訳書</t>
    <rPh sb="31" eb="33">
      <t>ホジョ</t>
    </rPh>
    <rPh sb="33" eb="35">
      <t>タイショウ</t>
    </rPh>
    <rPh sb="35" eb="37">
      <t>ケイヒ</t>
    </rPh>
    <rPh sb="38" eb="40">
      <t>ウチワケ</t>
    </rPh>
    <phoneticPr fontId="2"/>
  </si>
  <si>
    <t>　　　　　　　　　神奈川県自家消費型太陽光発電等導入費補助金</t>
    <rPh sb="9" eb="13">
      <t>カナガワケン</t>
    </rPh>
    <rPh sb="13" eb="15">
      <t>ジカ</t>
    </rPh>
    <rPh sb="15" eb="18">
      <t>ショウヒガタ</t>
    </rPh>
    <rPh sb="18" eb="21">
      <t>タイヨウコウ</t>
    </rPh>
    <rPh sb="21" eb="23">
      <t>ハツデン</t>
    </rPh>
    <rPh sb="23" eb="24">
      <t>ナド</t>
    </rPh>
    <rPh sb="24" eb="26">
      <t>ドウニュウ</t>
    </rPh>
    <phoneticPr fontId="2"/>
  </si>
  <si>
    <t>平成　年　月　日付け　　第　号で補助金の交付決定を受けた神奈川県自家消費型</t>
    <phoneticPr fontId="2"/>
  </si>
  <si>
    <t>太陽光発電等導入費補助金に係る事業について、次のとおり中止・廃止したいので、</t>
    <phoneticPr fontId="2"/>
  </si>
  <si>
    <t>関係書類を添えて申請します。</t>
    <phoneticPr fontId="2"/>
  </si>
  <si>
    <t>(2) 中止・廃止後交付申請額の積算</t>
    <rPh sb="4" eb="6">
      <t>チュウシ</t>
    </rPh>
    <rPh sb="7" eb="10">
      <t>ハイシゴ</t>
    </rPh>
    <rPh sb="10" eb="12">
      <t>コウフ</t>
    </rPh>
    <rPh sb="12" eb="14">
      <t>シンセイ</t>
    </rPh>
    <rPh sb="14" eb="15">
      <t>ガク</t>
    </rPh>
    <rPh sb="16" eb="18">
      <t>セキサン</t>
    </rPh>
    <phoneticPr fontId="2"/>
  </si>
  <si>
    <t>　　　　　　　　　変更交付（補助事業中止・廃止）承認申請書</t>
    <phoneticPr fontId="2"/>
  </si>
  <si>
    <t>（第７号様式補足資料①）</t>
    <phoneticPr fontId="2"/>
  </si>
  <si>
    <t>神奈川県自家消費型太陽光発電等導入費補助金変更交付（補助事業中止・廃止）承認申請書　補助対象経費の内訳書</t>
    <rPh sb="42" eb="44">
      <t>ホジョ</t>
    </rPh>
    <rPh sb="44" eb="46">
      <t>タイショウ</t>
    </rPh>
    <rPh sb="46" eb="48">
      <t>ケイヒ</t>
    </rPh>
    <rPh sb="49" eb="51">
      <t>ウチワケ</t>
    </rPh>
    <phoneticPr fontId="2"/>
  </si>
  <si>
    <t>（第７号様式補足資料②）</t>
    <phoneticPr fontId="2"/>
  </si>
  <si>
    <t>（第４号様式補足資料②）</t>
    <phoneticPr fontId="2"/>
  </si>
  <si>
    <t>神奈川県自家消費型太陽光発電等導入費補助金変更交付（補助事業中止・廃止）承認申請書</t>
    <phoneticPr fontId="2"/>
  </si>
  <si>
    <t>(再生可能エネルギー発電設備別の変更交付（補助事業中止・廃止）承承認申請額の積算)</t>
    <rPh sb="1" eb="2">
      <t>サイ</t>
    </rPh>
    <rPh sb="2" eb="3">
      <t>セイ</t>
    </rPh>
    <rPh sb="3" eb="5">
      <t>カノウ</t>
    </rPh>
    <rPh sb="10" eb="12">
      <t>ハツデン</t>
    </rPh>
    <rPh sb="12" eb="14">
      <t>セツビ</t>
    </rPh>
    <rPh sb="14" eb="15">
      <t>ベツ</t>
    </rPh>
    <phoneticPr fontId="2"/>
  </si>
  <si>
    <t>　　　年　月　日付け　　第　号で補助金の交付決定を受けた神奈川県自家消費型</t>
    <phoneticPr fontId="2"/>
  </si>
  <si>
    <t>神奈川県自家消費型太陽光発電等導入費補助金概算払い交付申請書</t>
    <rPh sb="0" eb="4">
      <t>カナガワケン</t>
    </rPh>
    <rPh sb="4" eb="6">
      <t>ジカ</t>
    </rPh>
    <rPh sb="6" eb="9">
      <t>ショウヒガタ</t>
    </rPh>
    <rPh sb="9" eb="12">
      <t>タイヨウコウ</t>
    </rPh>
    <rPh sb="12" eb="15">
      <t>ハツデンナド</t>
    </rPh>
    <rPh sb="15" eb="17">
      <t>ドウニュウ</t>
    </rPh>
    <rPh sb="17" eb="18">
      <t>ヒ</t>
    </rPh>
    <rPh sb="18" eb="21">
      <t>ホジョキン</t>
    </rPh>
    <phoneticPr fontId="2"/>
  </si>
  <si>
    <t>神奈川県自家消費型太陽光発電等導入費補助金交付決定通知（　　　年　月　日付</t>
    <phoneticPr fontId="2"/>
  </si>
  <si>
    <t>け　　第　号）により交付決定を受けた補助金について、概算払いにより交付を受け</t>
    <phoneticPr fontId="2"/>
  </si>
  <si>
    <t>たいので、関係書類を添えて申請します。</t>
    <phoneticPr fontId="2"/>
  </si>
  <si>
    <t>神奈川県自家消費型太陽光発電等導入費補助金財産処分等承認申請書</t>
    <rPh sb="0" eb="4">
      <t>カナガワケン</t>
    </rPh>
    <rPh sb="4" eb="6">
      <t>ジカ</t>
    </rPh>
    <rPh sb="6" eb="9">
      <t>ショウヒガタ</t>
    </rPh>
    <rPh sb="9" eb="12">
      <t>タイヨウコウ</t>
    </rPh>
    <rPh sb="12" eb="14">
      <t>ハツデン</t>
    </rPh>
    <rPh sb="14" eb="15">
      <t>ナド</t>
    </rPh>
    <rPh sb="15" eb="17">
      <t>ドウニュウ</t>
    </rPh>
    <rPh sb="21" eb="23">
      <t>ザイサン</t>
    </rPh>
    <rPh sb="23" eb="25">
      <t>ショブン</t>
    </rPh>
    <rPh sb="25" eb="26">
      <t>ナド</t>
    </rPh>
    <rPh sb="26" eb="28">
      <t>ショウニン</t>
    </rPh>
    <rPh sb="28" eb="30">
      <t>シンセイ</t>
    </rPh>
    <rPh sb="30" eb="31">
      <t>ショ</t>
    </rPh>
    <phoneticPr fontId="2"/>
  </si>
  <si>
    <t>陽光発電等導入費補助金に係る補助事業により取得した財産について、下記理由によ</t>
    <phoneticPr fontId="2"/>
  </si>
  <si>
    <t>り処分等を行うため、承認を受けたく関係書類を添えて申請します。</t>
    <phoneticPr fontId="2"/>
  </si>
  <si>
    <t>２　処分等の内容</t>
    <rPh sb="2" eb="4">
      <t>ショブン</t>
    </rPh>
    <rPh sb="4" eb="5">
      <t>ナド</t>
    </rPh>
    <rPh sb="6" eb="8">
      <t>ナイヨウ</t>
    </rPh>
    <phoneticPr fontId="2"/>
  </si>
  <si>
    <t>１　処分等を行う財産</t>
    <rPh sb="2" eb="4">
      <t>ショブン</t>
    </rPh>
    <rPh sb="6" eb="7">
      <t>オコナ</t>
    </rPh>
    <rPh sb="8" eb="10">
      <t>ザイサン</t>
    </rPh>
    <phoneticPr fontId="2"/>
  </si>
  <si>
    <t>３　処分等の理由</t>
    <rPh sb="2" eb="4">
      <t>ショブン</t>
    </rPh>
    <rPh sb="6" eb="8">
      <t>リユウ</t>
    </rPh>
    <phoneticPr fontId="2"/>
  </si>
  <si>
    <t>　　　年　月　日付け　　第　号をもって交付決定を受けた神奈川県自家消費型太</t>
    <phoneticPr fontId="2"/>
  </si>
  <si>
    <t>法人名称</t>
    <rPh sb="0" eb="2">
      <t>ホウジン</t>
    </rPh>
    <rPh sb="2" eb="4">
      <t>メイショウ</t>
    </rPh>
    <phoneticPr fontId="2"/>
  </si>
  <si>
    <t>代表者職名</t>
    <rPh sb="0" eb="3">
      <t>ダイヒョウシャ</t>
    </rPh>
    <rPh sb="3" eb="5">
      <t>ショクメイ</t>
    </rPh>
    <phoneticPr fontId="2"/>
  </si>
  <si>
    <t>　　　氏名</t>
    <phoneticPr fontId="2"/>
  </si>
  <si>
    <t>代表者職名</t>
    <rPh sb="0" eb="3">
      <t>ダイヒョウシャ</t>
    </rPh>
    <rPh sb="3" eb="5">
      <t>ショクメイ</t>
    </rPh>
    <phoneticPr fontId="2"/>
  </si>
  <si>
    <t>　　　氏名</t>
    <rPh sb="3" eb="5">
      <t>シメイ</t>
    </rPh>
    <phoneticPr fontId="2"/>
  </si>
  <si>
    <t>設　備　費　小　計</t>
    <rPh sb="0" eb="1">
      <t>セツ</t>
    </rPh>
    <rPh sb="2" eb="3">
      <t>ソナエ</t>
    </rPh>
    <rPh sb="4" eb="5">
      <t>ヒ</t>
    </rPh>
    <rPh sb="6" eb="7">
      <t>ショウ</t>
    </rPh>
    <rPh sb="8" eb="9">
      <t>ケイ</t>
    </rPh>
    <phoneticPr fontId="2"/>
  </si>
  <si>
    <t>設置工事費　小計</t>
    <rPh sb="0" eb="2">
      <t>セッチ</t>
    </rPh>
    <rPh sb="2" eb="5">
      <t>コウジヒ</t>
    </rPh>
    <rPh sb="6" eb="8">
      <t>ショウケイ</t>
    </rPh>
    <phoneticPr fontId="2"/>
  </si>
  <si>
    <t>総　　　　　　計</t>
    <rPh sb="0" eb="1">
      <t>ソウ</t>
    </rPh>
    <rPh sb="7" eb="8">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</si>
</sst>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quot;円&quot;"/>
    <numFmt numFmtId="177" formatCode="\ \ #,##0&quot;円&quot;"/>
    <numFmt numFmtId="178" formatCode="#,##0&quot;円&quot;;&quot;△&quot;\ #,##0&quot;円&quot;"/>
    <numFmt numFmtId="179" formatCode="0.0"/>
    <numFmt numFmtId="180" formatCode="#,##0.0"/>
    <numFmt numFmtId="181" formatCode="#,##0\ ;\▲#,##0\ "/>
    <numFmt numFmtId="182" formatCode="_ * #,##0_ ;_ * \▲#,##0_ ;_ * &quot;-&quot;_ ;_ @_ "/>
    <numFmt numFmtId="183" formatCode="#,##0&quot;円&quot;;&quot;▲&quot;\ #,##0&quot;円&quot;"/>
  </numFmts>
  <fonts count="2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明朝"/>
      <family val="1"/>
      <charset val="128"/>
    </font>
    <font>
      <sz val="18"/>
      <color theme="1"/>
      <name val="ＭＳ 明朝"/>
      <family val="1"/>
      <charset val="128"/>
    </font>
    <font>
      <sz val="9"/>
      <color theme="1"/>
      <name val="ＭＳ 明朝"/>
      <family val="1"/>
      <charset val="128"/>
    </font>
    <font>
      <sz val="12"/>
      <color theme="1"/>
      <name val="ＭＳ 明朝"/>
      <family val="1"/>
      <charset val="128"/>
    </font>
    <font>
      <sz val="11"/>
      <color indexed="81"/>
      <name val="ＭＳ ゴシック"/>
      <family val="3"/>
      <charset val="128"/>
    </font>
    <font>
      <sz val="12"/>
      <color theme="0"/>
      <name val="ＭＳ ゴシック"/>
      <family val="3"/>
      <charset val="128"/>
    </font>
    <font>
      <sz val="11"/>
      <color theme="1"/>
      <name val="ＭＳ ゴシック"/>
      <family val="3"/>
      <charset val="128"/>
    </font>
    <font>
      <u val="singleAccounting"/>
      <sz val="18"/>
      <color rgb="FFFF0000"/>
      <name val="ＭＳ 明朝"/>
      <family val="1"/>
      <charset val="128"/>
    </font>
    <font>
      <sz val="20"/>
      <name val="ＭＳ ゴシック"/>
      <family val="3"/>
      <charset val="128"/>
    </font>
    <font>
      <sz val="11"/>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12"/>
      <color theme="1"/>
      <name val="ＭＳ ゴシック"/>
      <family val="3"/>
      <charset val="128"/>
    </font>
    <font>
      <sz val="12"/>
      <color theme="1"/>
      <name val="ＭＳ Ｐゴシック"/>
      <family val="2"/>
      <charset val="128"/>
      <scheme val="minor"/>
    </font>
    <font>
      <b/>
      <sz val="9"/>
      <color indexed="81"/>
      <name val="ＭＳ ゴシック"/>
      <family val="3"/>
      <charset val="128"/>
    </font>
    <font>
      <sz val="18"/>
      <color rgb="FFFF0000"/>
      <name val="ＭＳ ゴシック"/>
      <family val="3"/>
      <charset val="128"/>
    </font>
    <font>
      <b/>
      <sz val="9"/>
      <color indexed="81"/>
      <name val="ＭＳ Ｐゴシック"/>
      <family val="3"/>
      <charset val="128"/>
    </font>
    <font>
      <sz val="14"/>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6" tint="-0.249977111117893"/>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auto="1"/>
      </bottom>
      <diagonal/>
    </border>
    <border>
      <left/>
      <right style="thin">
        <color auto="1"/>
      </right>
      <top/>
      <bottom style="thin">
        <color auto="1"/>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314">
    <xf numFmtId="0" fontId="0" fillId="0" borderId="0" xfId="0">
      <alignment vertical="center"/>
    </xf>
    <xf numFmtId="0" fontId="4" fillId="0" borderId="0" xfId="0" applyFont="1">
      <alignment vertical="center"/>
    </xf>
    <xf numFmtId="41" fontId="4" fillId="0" borderId="0" xfId="0" applyNumberFormat="1" applyFont="1">
      <alignment vertical="center"/>
    </xf>
    <xf numFmtId="41" fontId="6" fillId="0" borderId="0" xfId="0" applyNumberFormat="1" applyFont="1" applyAlignment="1">
      <alignment horizontal="center" vertical="center"/>
    </xf>
    <xf numFmtId="41" fontId="4" fillId="0" borderId="0" xfId="0" applyNumberFormat="1" applyFont="1" applyAlignment="1">
      <alignment horizontal="right" vertical="center"/>
    </xf>
    <xf numFmtId="41" fontId="4" fillId="0" borderId="0" xfId="0" applyNumberFormat="1" applyFont="1" applyAlignment="1"/>
    <xf numFmtId="0" fontId="4" fillId="0" borderId="0" xfId="0" applyFont="1" applyAlignment="1"/>
    <xf numFmtId="0" fontId="4" fillId="0" borderId="0" xfId="0" applyFont="1" applyBorder="1" applyAlignment="1">
      <alignment vertical="center" textRotation="255"/>
    </xf>
    <xf numFmtId="41" fontId="4" fillId="0" borderId="1" xfId="0" applyNumberFormat="1" applyFont="1" applyBorder="1">
      <alignment vertical="center"/>
    </xf>
    <xf numFmtId="41" fontId="4" fillId="0" borderId="12" xfId="0" applyNumberFormat="1" applyFont="1" applyBorder="1">
      <alignment vertical="center"/>
    </xf>
    <xf numFmtId="0" fontId="4" fillId="0" borderId="0" xfId="0" applyFont="1" applyBorder="1">
      <alignment vertical="center"/>
    </xf>
    <xf numFmtId="41" fontId="4" fillId="0" borderId="1" xfId="0" applyNumberFormat="1" applyFont="1" applyFill="1" applyBorder="1">
      <alignment vertical="center"/>
    </xf>
    <xf numFmtId="41" fontId="4" fillId="0" borderId="12" xfId="0" applyNumberFormat="1" applyFont="1" applyFill="1" applyBorder="1">
      <alignment vertical="center"/>
    </xf>
    <xf numFmtId="41" fontId="4" fillId="0" borderId="0" xfId="0" applyNumberFormat="1" applyFont="1" applyBorder="1" applyAlignment="1">
      <alignment vertical="center" textRotation="255"/>
    </xf>
    <xf numFmtId="41" fontId="6" fillId="0" borderId="0" xfId="0" applyNumberFormat="1" applyFont="1" applyBorder="1" applyAlignment="1">
      <alignment horizontal="center" vertical="center" textRotation="255"/>
    </xf>
    <xf numFmtId="41" fontId="4" fillId="0" borderId="0" xfId="1" applyNumberFormat="1" applyFont="1" applyBorder="1" applyAlignment="1">
      <alignment vertical="center" textRotation="255"/>
    </xf>
    <xf numFmtId="41" fontId="4" fillId="2" borderId="17" xfId="1" applyNumberFormat="1" applyFont="1" applyFill="1" applyBorder="1" applyAlignment="1" applyProtection="1">
      <alignment vertical="center"/>
      <protection locked="0"/>
    </xf>
    <xf numFmtId="41" fontId="4" fillId="2" borderId="0" xfId="1" applyNumberFormat="1" applyFont="1" applyFill="1" applyBorder="1" applyAlignment="1" applyProtection="1">
      <alignment vertical="center"/>
      <protection locked="0"/>
    </xf>
    <xf numFmtId="41" fontId="4" fillId="2" borderId="12" xfId="1" applyNumberFormat="1" applyFont="1" applyFill="1" applyBorder="1">
      <alignment vertical="center"/>
    </xf>
    <xf numFmtId="41" fontId="4" fillId="2" borderId="14" xfId="1" applyNumberFormat="1" applyFont="1" applyFill="1" applyBorder="1" applyAlignment="1" applyProtection="1">
      <alignment vertical="center"/>
      <protection locked="0"/>
    </xf>
    <xf numFmtId="41" fontId="6" fillId="0" borderId="1" xfId="1" applyNumberFormat="1" applyFont="1" applyFill="1" applyBorder="1" applyAlignment="1" applyProtection="1">
      <alignment horizontal="center" vertical="center"/>
      <protection locked="0"/>
    </xf>
    <xf numFmtId="41" fontId="4" fillId="0" borderId="2" xfId="0" applyNumberFormat="1" applyFont="1" applyBorder="1">
      <alignment vertical="center"/>
    </xf>
    <xf numFmtId="41" fontId="4" fillId="2" borderId="18" xfId="1" applyNumberFormat="1" applyFont="1" applyFill="1" applyBorder="1" applyAlignment="1" applyProtection="1">
      <alignment vertical="center"/>
      <protection locked="0"/>
    </xf>
    <xf numFmtId="41" fontId="4" fillId="0" borderId="0" xfId="1" applyNumberFormat="1" applyFont="1" applyBorder="1" applyAlignment="1" applyProtection="1">
      <alignment vertical="center"/>
      <protection locked="0"/>
    </xf>
    <xf numFmtId="41" fontId="6" fillId="0" borderId="0" xfId="1" applyNumberFormat="1" applyFont="1" applyBorder="1" applyAlignment="1" applyProtection="1">
      <alignment horizontal="center" vertical="center"/>
      <protection locked="0"/>
    </xf>
    <xf numFmtId="41" fontId="4" fillId="0" borderId="0" xfId="0" applyNumberFormat="1" applyFont="1" applyBorder="1">
      <alignment vertical="center"/>
    </xf>
    <xf numFmtId="38" fontId="4" fillId="0" borderId="0" xfId="1" applyFont="1">
      <alignment vertical="center"/>
    </xf>
    <xf numFmtId="41" fontId="4" fillId="5" borderId="0" xfId="0" applyNumberFormat="1" applyFont="1" applyFill="1" applyAlignment="1">
      <alignment horizontal="right" vertical="center"/>
    </xf>
    <xf numFmtId="41" fontId="7" fillId="0" borderId="0" xfId="0" applyNumberFormat="1" applyFont="1" applyAlignment="1">
      <alignment vertical="center"/>
    </xf>
    <xf numFmtId="0" fontId="5" fillId="0" borderId="0" xfId="0" applyFont="1" applyBorder="1" applyAlignment="1">
      <alignment vertical="center"/>
    </xf>
    <xf numFmtId="41" fontId="4" fillId="0" borderId="2" xfId="0" applyNumberFormat="1" applyFont="1" applyFill="1" applyBorder="1">
      <alignment vertical="center"/>
    </xf>
    <xf numFmtId="41" fontId="4" fillId="0" borderId="6" xfId="0" applyNumberFormat="1" applyFont="1" applyFill="1" applyBorder="1">
      <alignment vertical="center"/>
    </xf>
    <xf numFmtId="41" fontId="4" fillId="2" borderId="1" xfId="0" applyNumberFormat="1" applyFont="1" applyFill="1" applyBorder="1">
      <alignment vertical="center"/>
    </xf>
    <xf numFmtId="41" fontId="10" fillId="0" borderId="3" xfId="1" applyNumberFormat="1" applyFont="1" applyBorder="1" applyAlignment="1">
      <alignment horizontal="right" vertical="center"/>
    </xf>
    <xf numFmtId="41" fontId="10" fillId="0" borderId="10" xfId="0" applyNumberFormat="1" applyFont="1" applyBorder="1">
      <alignment vertical="center"/>
    </xf>
    <xf numFmtId="41" fontId="10" fillId="0" borderId="4" xfId="0" applyNumberFormat="1" applyFont="1" applyBorder="1">
      <alignment vertical="center"/>
    </xf>
    <xf numFmtId="41" fontId="6" fillId="2" borderId="22" xfId="1" applyNumberFormat="1" applyFont="1" applyFill="1" applyBorder="1" applyAlignment="1" applyProtection="1">
      <alignment horizontal="center" vertical="center"/>
      <protection locked="0"/>
    </xf>
    <xf numFmtId="41" fontId="6" fillId="0" borderId="2" xfId="1" applyNumberFormat="1" applyFont="1" applyFill="1" applyBorder="1" applyAlignment="1" applyProtection="1">
      <alignment horizontal="center" vertical="center"/>
      <protection locked="0"/>
    </xf>
    <xf numFmtId="41" fontId="10" fillId="0" borderId="11" xfId="1" applyNumberFormat="1" applyFont="1" applyBorder="1" applyAlignment="1">
      <alignment horizontal="right" vertical="center"/>
    </xf>
    <xf numFmtId="41" fontId="10" fillId="0" borderId="11" xfId="0" applyNumberFormat="1" applyFont="1" applyBorder="1">
      <alignment vertical="center"/>
    </xf>
    <xf numFmtId="41" fontId="6" fillId="2" borderId="16" xfId="1" applyNumberFormat="1" applyFont="1" applyFill="1" applyBorder="1" applyAlignment="1" applyProtection="1">
      <alignment horizontal="center" vertical="center"/>
      <protection locked="0"/>
    </xf>
    <xf numFmtId="41" fontId="4" fillId="2" borderId="24" xfId="0" applyNumberFormat="1" applyFont="1" applyFill="1" applyBorder="1">
      <alignment vertical="center"/>
    </xf>
    <xf numFmtId="41" fontId="4" fillId="2" borderId="24" xfId="1" applyNumberFormat="1" applyFont="1" applyFill="1" applyBorder="1">
      <alignment vertical="center"/>
    </xf>
    <xf numFmtId="41" fontId="4" fillId="2" borderId="19" xfId="1" applyNumberFormat="1" applyFont="1" applyFill="1" applyBorder="1">
      <alignment vertical="center"/>
    </xf>
    <xf numFmtId="41" fontId="4" fillId="2" borderId="0" xfId="1" applyNumberFormat="1" applyFont="1" applyFill="1" applyBorder="1" applyAlignment="1" applyProtection="1">
      <alignment horizontal="right" vertical="center"/>
      <protection locked="0"/>
    </xf>
    <xf numFmtId="41" fontId="4" fillId="2" borderId="7" xfId="1" applyNumberFormat="1" applyFont="1" applyFill="1" applyBorder="1" applyAlignment="1">
      <alignment vertical="center" wrapText="1"/>
    </xf>
    <xf numFmtId="41" fontId="4" fillId="2" borderId="16" xfId="1" applyNumberFormat="1" applyFont="1" applyFill="1" applyBorder="1" applyAlignment="1">
      <alignment vertical="center" wrapText="1"/>
    </xf>
    <xf numFmtId="41" fontId="4" fillId="2" borderId="7" xfId="1" applyNumberFormat="1" applyFont="1" applyFill="1" applyBorder="1" applyAlignment="1" applyProtection="1">
      <alignment vertical="center"/>
      <protection locked="0"/>
    </xf>
    <xf numFmtId="41" fontId="11" fillId="0" borderId="0" xfId="0" applyNumberFormat="1" applyFont="1" applyBorder="1" applyAlignment="1">
      <alignment horizontal="right" vertical="center"/>
    </xf>
    <xf numFmtId="41" fontId="4" fillId="2" borderId="18" xfId="1" applyNumberFormat="1" applyFont="1" applyFill="1" applyBorder="1" applyAlignment="1">
      <alignment vertical="center" wrapText="1"/>
    </xf>
    <xf numFmtId="0" fontId="10" fillId="0" borderId="0" xfId="0" applyFont="1" applyBorder="1" applyAlignment="1">
      <alignment vertical="center" textRotation="255"/>
    </xf>
    <xf numFmtId="0" fontId="10" fillId="0" borderId="0" xfId="0" applyFont="1">
      <alignment vertical="center"/>
    </xf>
    <xf numFmtId="41" fontId="13" fillId="0" borderId="0" xfId="0" applyNumberFormat="1" applyFont="1">
      <alignment vertical="center"/>
    </xf>
    <xf numFmtId="0" fontId="13" fillId="0" borderId="0" xfId="0" applyFont="1">
      <alignment vertical="center"/>
    </xf>
    <xf numFmtId="0" fontId="14" fillId="0" borderId="0" xfId="0" applyFont="1" applyAlignment="1">
      <alignment vertical="center"/>
    </xf>
    <xf numFmtId="0" fontId="13" fillId="0" borderId="0" xfId="0" applyFont="1" applyAlignment="1"/>
    <xf numFmtId="0" fontId="13" fillId="0" borderId="30" xfId="0" applyFont="1" applyFill="1" applyBorder="1" applyAlignment="1">
      <alignment vertical="center" shrinkToFit="1"/>
    </xf>
    <xf numFmtId="0" fontId="13" fillId="0" borderId="31" xfId="0" applyFont="1" applyFill="1" applyBorder="1" applyAlignment="1">
      <alignment vertical="center" shrinkToFit="1"/>
    </xf>
    <xf numFmtId="41" fontId="13" fillId="0" borderId="28" xfId="1" applyNumberFormat="1" applyFont="1" applyFill="1" applyBorder="1" applyAlignment="1" applyProtection="1">
      <alignment horizontal="right" vertical="center"/>
      <protection locked="0"/>
    </xf>
    <xf numFmtId="0" fontId="13" fillId="0" borderId="23" xfId="0" applyFont="1" applyFill="1" applyBorder="1" applyAlignment="1">
      <alignment vertical="center" shrinkToFit="1"/>
    </xf>
    <xf numFmtId="41" fontId="13" fillId="0" borderId="33" xfId="1" applyNumberFormat="1" applyFont="1" applyFill="1" applyBorder="1" applyAlignment="1" applyProtection="1">
      <alignment horizontal="right" vertical="center"/>
      <protection locked="0"/>
    </xf>
    <xf numFmtId="0" fontId="13" fillId="0" borderId="32" xfId="0" applyFont="1" applyFill="1" applyBorder="1" applyAlignment="1">
      <alignment vertical="center" shrinkToFit="1"/>
    </xf>
    <xf numFmtId="41" fontId="16" fillId="0" borderId="5" xfId="1" applyNumberFormat="1" applyFont="1" applyBorder="1" applyAlignment="1">
      <alignment horizontal="right" vertical="center"/>
    </xf>
    <xf numFmtId="0" fontId="13" fillId="0" borderId="0" xfId="0" applyFont="1" applyBorder="1" applyAlignment="1">
      <alignment vertical="center" textRotation="255"/>
    </xf>
    <xf numFmtId="41" fontId="13" fillId="0" borderId="0" xfId="0" applyNumberFormat="1" applyFont="1" applyBorder="1" applyAlignment="1">
      <alignment vertical="center" textRotation="255"/>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3" fillId="0" borderId="0" xfId="0" applyFont="1" applyBorder="1" applyAlignment="1">
      <alignment horizontal="center" vertical="center" textRotation="255"/>
    </xf>
    <xf numFmtId="0" fontId="13" fillId="0" borderId="0" xfId="0" applyFont="1" applyBorder="1" applyAlignment="1">
      <alignment horizontal="left" vertical="center"/>
    </xf>
    <xf numFmtId="0" fontId="13" fillId="0" borderId="0" xfId="0" applyFont="1" applyBorder="1" applyAlignment="1">
      <alignment vertical="center" shrinkToFit="1"/>
    </xf>
    <xf numFmtId="41" fontId="13" fillId="0" borderId="0" xfId="1" applyNumberFormat="1" applyFont="1" applyBorder="1" applyAlignment="1" applyProtection="1">
      <alignment horizontal="right" vertical="center"/>
      <protection locked="0"/>
    </xf>
    <xf numFmtId="0" fontId="7" fillId="0" borderId="0" xfId="0" applyFont="1" applyAlignment="1" applyProtection="1">
      <alignment vertical="center"/>
      <protection locked="0"/>
    </xf>
    <xf numFmtId="3" fontId="7" fillId="0" borderId="38" xfId="0" applyNumberFormat="1" applyFont="1" applyBorder="1" applyAlignment="1" applyProtection="1">
      <alignment vertical="center"/>
      <protection locked="0"/>
    </xf>
    <xf numFmtId="176" fontId="7" fillId="0" borderId="22" xfId="0" applyNumberFormat="1" applyFont="1" applyBorder="1" applyAlignment="1" applyProtection="1">
      <alignment vertical="center"/>
      <protection locked="0"/>
    </xf>
    <xf numFmtId="0" fontId="7" fillId="0" borderId="0" xfId="0" applyFont="1" applyAlignment="1" applyProtection="1">
      <alignment vertical="top"/>
    </xf>
    <xf numFmtId="0" fontId="7" fillId="0" borderId="0" xfId="0" applyFont="1" applyAlignment="1" applyProtection="1">
      <alignment vertical="top" wrapText="1"/>
    </xf>
    <xf numFmtId="176" fontId="7" fillId="0" borderId="28" xfId="0" applyNumberFormat="1" applyFont="1" applyBorder="1" applyAlignment="1" applyProtection="1">
      <alignment vertical="center"/>
    </xf>
    <xf numFmtId="176" fontId="7" fillId="0" borderId="29" xfId="0" applyNumberFormat="1" applyFont="1" applyBorder="1" applyAlignment="1" applyProtection="1">
      <alignment vertical="center"/>
    </xf>
    <xf numFmtId="0" fontId="18" fillId="0" borderId="0" xfId="0" applyFont="1" applyProtection="1">
      <alignment vertical="center"/>
    </xf>
    <xf numFmtId="0" fontId="7" fillId="0" borderId="22" xfId="0" applyFont="1" applyBorder="1" applyAlignment="1" applyProtection="1">
      <alignment horizontal="center" vertical="center"/>
    </xf>
    <xf numFmtId="0" fontId="7" fillId="0" borderId="37" xfId="0" applyFont="1" applyBorder="1" applyAlignment="1" applyProtection="1">
      <alignment horizontal="center" vertical="center"/>
    </xf>
    <xf numFmtId="179" fontId="7" fillId="0" borderId="53" xfId="0" applyNumberFormat="1" applyFont="1" applyBorder="1" applyAlignment="1" applyProtection="1">
      <alignment vertical="center"/>
    </xf>
    <xf numFmtId="0" fontId="7" fillId="0" borderId="28" xfId="0" applyFont="1" applyBorder="1" applyAlignment="1" applyProtection="1">
      <alignment horizontal="center" vertical="center"/>
    </xf>
    <xf numFmtId="3" fontId="7" fillId="0" borderId="38" xfId="0" applyNumberFormat="1" applyFont="1" applyBorder="1" applyAlignment="1" applyProtection="1">
      <alignment vertical="center"/>
    </xf>
    <xf numFmtId="176" fontId="7" fillId="0" borderId="22" xfId="0" applyNumberFormat="1" applyFont="1" applyBorder="1" applyAlignment="1" applyProtection="1">
      <alignment vertical="center"/>
    </xf>
    <xf numFmtId="176" fontId="7" fillId="0" borderId="37" xfId="0" applyNumberFormat="1" applyFont="1" applyBorder="1" applyAlignment="1" applyProtection="1">
      <alignment vertical="center"/>
    </xf>
    <xf numFmtId="38" fontId="7" fillId="0" borderId="52" xfId="1" applyFont="1" applyBorder="1" applyAlignment="1" applyProtection="1">
      <alignment vertical="center"/>
    </xf>
    <xf numFmtId="3" fontId="7" fillId="0" borderId="38" xfId="0" applyNumberFormat="1" applyFont="1" applyBorder="1" applyAlignment="1" applyProtection="1">
      <alignment horizontal="right" vertical="center" wrapText="1"/>
    </xf>
    <xf numFmtId="3" fontId="7" fillId="0" borderId="52" xfId="0" applyNumberFormat="1" applyFont="1" applyBorder="1" applyAlignment="1" applyProtection="1">
      <alignment horizontal="right" vertical="center" wrapText="1"/>
    </xf>
    <xf numFmtId="0" fontId="20" fillId="0" borderId="0" xfId="0" applyFont="1" applyAlignment="1" applyProtection="1">
      <alignment horizontal="center" vertical="center"/>
    </xf>
    <xf numFmtId="176" fontId="7" fillId="0" borderId="35" xfId="0" applyNumberFormat="1" applyFont="1" applyBorder="1" applyAlignment="1" applyProtection="1">
      <alignment vertical="center"/>
    </xf>
    <xf numFmtId="176" fontId="7" fillId="0" borderId="14" xfId="0" applyNumberFormat="1" applyFont="1" applyBorder="1" applyAlignment="1" applyProtection="1">
      <alignment vertical="center"/>
    </xf>
    <xf numFmtId="38" fontId="7" fillId="0" borderId="52" xfId="1" applyFont="1" applyBorder="1" applyAlignment="1" applyProtection="1">
      <alignment horizontal="right" vertical="center" wrapText="1"/>
    </xf>
    <xf numFmtId="3" fontId="7" fillId="0" borderId="54" xfId="0" applyNumberFormat="1" applyFont="1" applyBorder="1" applyAlignment="1" applyProtection="1">
      <alignment horizontal="right" vertical="center" wrapText="1"/>
    </xf>
    <xf numFmtId="0" fontId="7" fillId="0" borderId="0" xfId="0" applyFont="1" applyFill="1" applyBorder="1" applyAlignment="1" applyProtection="1">
      <alignment vertical="center" wrapText="1"/>
    </xf>
    <xf numFmtId="3" fontId="7" fillId="0" borderId="0" xfId="0" applyNumberFormat="1" applyFont="1" applyFill="1" applyBorder="1" applyAlignment="1" applyProtection="1">
      <alignment horizontal="right" vertical="center" wrapText="1"/>
    </xf>
    <xf numFmtId="0" fontId="18" fillId="0" borderId="0" xfId="0" applyFont="1" applyFill="1" applyProtection="1">
      <alignment vertical="center"/>
    </xf>
    <xf numFmtId="0" fontId="7" fillId="0" borderId="0" xfId="0" applyFont="1" applyFill="1" applyAlignment="1" applyProtection="1">
      <alignment vertical="center"/>
    </xf>
    <xf numFmtId="38" fontId="7" fillId="0" borderId="38" xfId="1" applyFont="1" applyBorder="1" applyAlignment="1" applyProtection="1">
      <alignment vertical="center"/>
    </xf>
    <xf numFmtId="0" fontId="7" fillId="0" borderId="38" xfId="0" quotePrefix="1" applyFont="1" applyBorder="1" applyAlignment="1" applyProtection="1">
      <alignment horizontal="right" vertical="center"/>
    </xf>
    <xf numFmtId="0" fontId="7" fillId="0" borderId="0" xfId="0" applyFont="1" applyAlignment="1" applyProtection="1">
      <alignment horizontal="right" vertical="center"/>
    </xf>
    <xf numFmtId="0" fontId="7" fillId="0" borderId="0" xfId="0" applyFont="1" applyBorder="1" applyAlignment="1" applyProtection="1">
      <alignment vertical="center"/>
    </xf>
    <xf numFmtId="0" fontId="15" fillId="0" borderId="0" xfId="0" applyNumberFormat="1" applyFont="1" applyBorder="1" applyAlignment="1" applyProtection="1">
      <alignment vertical="center" shrinkToFit="1"/>
    </xf>
    <xf numFmtId="0" fontId="7" fillId="0" borderId="0" xfId="0" applyFont="1" applyProtection="1">
      <alignment vertical="center"/>
    </xf>
    <xf numFmtId="176" fontId="7" fillId="0" borderId="0" xfId="0" applyNumberFormat="1" applyFont="1" applyAlignment="1" applyProtection="1">
      <alignment vertical="center"/>
    </xf>
    <xf numFmtId="0" fontId="7" fillId="0" borderId="0" xfId="0" quotePrefix="1" applyFont="1" applyAlignment="1" applyProtection="1">
      <alignment horizontal="right" vertical="center"/>
    </xf>
    <xf numFmtId="0" fontId="7" fillId="0" borderId="0" xfId="0" applyFont="1" applyAlignment="1" applyProtection="1">
      <alignment horizontal="right" vertical="center"/>
      <protection locked="0"/>
    </xf>
    <xf numFmtId="0" fontId="7" fillId="0" borderId="38" xfId="0" applyFont="1" applyBorder="1" applyAlignment="1" applyProtection="1">
      <alignment horizontal="center" vertical="center" wrapText="1"/>
    </xf>
    <xf numFmtId="0" fontId="15" fillId="0" borderId="0" xfId="0" applyNumberFormat="1" applyFont="1" applyFill="1" applyBorder="1" applyAlignment="1" applyProtection="1">
      <alignment vertical="center" shrinkToFit="1"/>
    </xf>
    <xf numFmtId="0" fontId="7" fillId="0" borderId="38" xfId="0" applyFont="1" applyBorder="1" applyAlignment="1" applyProtection="1">
      <alignment vertical="center" wrapText="1"/>
    </xf>
    <xf numFmtId="177" fontId="7" fillId="0" borderId="0" xfId="0" applyNumberFormat="1" applyFont="1" applyAlignment="1" applyProtection="1">
      <alignment horizontal="left" vertical="center"/>
    </xf>
    <xf numFmtId="0" fontId="7" fillId="0" borderId="0" xfId="0" applyFont="1" applyAlignment="1" applyProtection="1">
      <alignment horizontal="center" vertical="center"/>
    </xf>
    <xf numFmtId="0" fontId="7" fillId="0" borderId="22" xfId="0" applyFont="1" applyBorder="1" applyAlignment="1" applyProtection="1">
      <alignment vertical="center"/>
    </xf>
    <xf numFmtId="0" fontId="7" fillId="0" borderId="1" xfId="0" applyFont="1" applyBorder="1" applyAlignment="1" applyProtection="1">
      <alignment horizontal="center" vertical="center" wrapText="1"/>
    </xf>
    <xf numFmtId="0" fontId="7" fillId="0" borderId="0" xfId="0" applyFont="1" applyAlignment="1" applyProtection="1">
      <alignment vertical="center"/>
    </xf>
    <xf numFmtId="0" fontId="7" fillId="0" borderId="1" xfId="0" applyFont="1" applyBorder="1" applyAlignment="1" applyProtection="1">
      <alignment vertical="center"/>
    </xf>
    <xf numFmtId="0" fontId="12" fillId="0" borderId="0" xfId="0" applyFont="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180" fontId="7" fillId="0" borderId="38" xfId="0" applyNumberFormat="1" applyFont="1" applyBorder="1" applyAlignment="1" applyProtection="1">
      <alignment vertical="center"/>
      <protection locked="0"/>
    </xf>
    <xf numFmtId="41" fontId="10" fillId="0" borderId="10" xfId="1" applyNumberFormat="1" applyFont="1" applyBorder="1" applyAlignment="1">
      <alignment horizontal="right" vertical="center"/>
    </xf>
    <xf numFmtId="41" fontId="4" fillId="2" borderId="36" xfId="1" applyNumberFormat="1" applyFont="1" applyFill="1" applyBorder="1">
      <alignment vertical="center"/>
    </xf>
    <xf numFmtId="181" fontId="4" fillId="0" borderId="24" xfId="1" applyNumberFormat="1" applyFont="1" applyBorder="1">
      <alignment vertical="center"/>
    </xf>
    <xf numFmtId="182" fontId="4" fillId="2" borderId="24" xfId="1" applyNumberFormat="1" applyFont="1" applyFill="1" applyBorder="1">
      <alignment vertical="center"/>
    </xf>
    <xf numFmtId="182" fontId="4" fillId="6" borderId="24" xfId="1" applyNumberFormat="1" applyFont="1" applyFill="1" applyBorder="1">
      <alignment vertical="center"/>
    </xf>
    <xf numFmtId="41" fontId="10" fillId="0" borderId="62" xfId="0" applyNumberFormat="1" applyFont="1" applyFill="1" applyBorder="1" applyAlignment="1">
      <alignment horizontal="center" vertical="center" wrapText="1"/>
    </xf>
    <xf numFmtId="41" fontId="10" fillId="0" borderId="63" xfId="0" applyNumberFormat="1" applyFont="1" applyFill="1" applyBorder="1" applyAlignment="1">
      <alignment horizontal="center" vertical="center" wrapText="1"/>
    </xf>
    <xf numFmtId="41" fontId="10" fillId="0" borderId="67" xfId="0" applyNumberFormat="1" applyFont="1" applyFill="1" applyBorder="1" applyAlignment="1">
      <alignment horizontal="center" vertical="center" wrapText="1"/>
    </xf>
    <xf numFmtId="41" fontId="10" fillId="0" borderId="68" xfId="0" applyNumberFormat="1" applyFont="1" applyFill="1" applyBorder="1" applyAlignment="1">
      <alignment horizontal="center" vertical="center" wrapText="1"/>
    </xf>
    <xf numFmtId="41" fontId="10" fillId="0" borderId="69" xfId="0" applyNumberFormat="1" applyFont="1" applyFill="1" applyBorder="1" applyAlignment="1">
      <alignment horizontal="center" vertical="center" wrapText="1"/>
    </xf>
    <xf numFmtId="41" fontId="4" fillId="2" borderId="15" xfId="0" applyNumberFormat="1" applyFont="1" applyFill="1" applyBorder="1">
      <alignment vertical="center"/>
    </xf>
    <xf numFmtId="41" fontId="4" fillId="0" borderId="37" xfId="0" applyNumberFormat="1" applyFont="1" applyBorder="1">
      <alignment vertical="center"/>
    </xf>
    <xf numFmtId="41" fontId="4" fillId="2" borderId="18" xfId="1" applyNumberFormat="1" applyFont="1" applyFill="1" applyBorder="1">
      <alignment vertical="center"/>
    </xf>
    <xf numFmtId="182" fontId="4" fillId="2" borderId="19" xfId="1" applyNumberFormat="1" applyFont="1" applyFill="1" applyBorder="1">
      <alignment vertical="center"/>
    </xf>
    <xf numFmtId="181" fontId="4" fillId="0" borderId="18" xfId="1" applyNumberFormat="1" applyFont="1" applyBorder="1">
      <alignment vertical="center"/>
    </xf>
    <xf numFmtId="182" fontId="4" fillId="6" borderId="19" xfId="1" applyNumberFormat="1" applyFont="1" applyFill="1" applyBorder="1">
      <alignment vertical="center"/>
    </xf>
    <xf numFmtId="41" fontId="4" fillId="2" borderId="13" xfId="0" applyNumberFormat="1" applyFont="1" applyFill="1" applyBorder="1">
      <alignment vertical="center"/>
    </xf>
    <xf numFmtId="41" fontId="4" fillId="0" borderId="28" xfId="0" applyNumberFormat="1" applyFont="1" applyBorder="1">
      <alignment vertical="center"/>
    </xf>
    <xf numFmtId="41" fontId="4" fillId="2" borderId="28" xfId="0" applyNumberFormat="1" applyFont="1" applyFill="1" applyBorder="1">
      <alignment vertical="center"/>
    </xf>
    <xf numFmtId="41" fontId="4" fillId="0" borderId="28" xfId="0" applyNumberFormat="1" applyFont="1" applyFill="1" applyBorder="1">
      <alignment vertical="center"/>
    </xf>
    <xf numFmtId="41" fontId="4" fillId="0" borderId="33" xfId="0" applyNumberFormat="1" applyFont="1" applyBorder="1">
      <alignment vertical="center"/>
    </xf>
    <xf numFmtId="41" fontId="4" fillId="0" borderId="33" xfId="0" applyNumberFormat="1" applyFont="1" applyFill="1" applyBorder="1">
      <alignment vertical="center"/>
    </xf>
    <xf numFmtId="41" fontId="10" fillId="0" borderId="5" xfId="1" applyNumberFormat="1" applyFont="1" applyBorder="1">
      <alignment vertical="center"/>
    </xf>
    <xf numFmtId="41" fontId="10" fillId="0" borderId="71" xfId="0" applyNumberFormat="1" applyFont="1" applyFill="1" applyBorder="1" applyAlignment="1">
      <alignment horizontal="center" vertical="center" wrapText="1"/>
    </xf>
    <xf numFmtId="41" fontId="4" fillId="0" borderId="14" xfId="0" applyNumberFormat="1" applyFont="1" applyFill="1" applyBorder="1">
      <alignment vertical="center"/>
    </xf>
    <xf numFmtId="181" fontId="4" fillId="0" borderId="40" xfId="1" applyNumberFormat="1" applyFont="1" applyBorder="1">
      <alignment vertical="center"/>
    </xf>
    <xf numFmtId="182" fontId="4" fillId="6" borderId="4" xfId="1" applyNumberFormat="1" applyFont="1" applyFill="1" applyBorder="1">
      <alignment vertical="center"/>
    </xf>
    <xf numFmtId="181" fontId="4" fillId="0" borderId="72" xfId="1" applyNumberFormat="1" applyFont="1" applyBorder="1">
      <alignment vertical="center"/>
    </xf>
    <xf numFmtId="182" fontId="4" fillId="6" borderId="72" xfId="1" applyNumberFormat="1" applyFont="1" applyFill="1" applyBorder="1">
      <alignment vertical="center"/>
    </xf>
    <xf numFmtId="41" fontId="4" fillId="6" borderId="63" xfId="1" applyNumberFormat="1" applyFont="1" applyFill="1" applyBorder="1">
      <alignment vertical="center"/>
    </xf>
    <xf numFmtId="182" fontId="4" fillId="6" borderId="73" xfId="1" applyNumberFormat="1" applyFont="1" applyFill="1" applyBorder="1">
      <alignment vertical="center"/>
    </xf>
    <xf numFmtId="181" fontId="4" fillId="0" borderId="67" xfId="1" applyNumberFormat="1" applyFont="1" applyBorder="1">
      <alignment vertical="center"/>
    </xf>
    <xf numFmtId="41" fontId="4" fillId="6" borderId="62" xfId="1" applyNumberFormat="1" applyFont="1" applyFill="1" applyBorder="1">
      <alignment vertical="center"/>
    </xf>
    <xf numFmtId="41" fontId="4" fillId="2" borderId="37" xfId="0" applyNumberFormat="1" applyFont="1" applyFill="1" applyBorder="1">
      <alignment vertical="center"/>
    </xf>
    <xf numFmtId="41" fontId="4" fillId="0" borderId="37" xfId="0" applyNumberFormat="1" applyFont="1" applyFill="1" applyBorder="1">
      <alignment vertical="center"/>
    </xf>
    <xf numFmtId="41" fontId="4" fillId="0" borderId="14" xfId="0" applyNumberFormat="1" applyFont="1" applyBorder="1">
      <alignment vertical="center"/>
    </xf>
    <xf numFmtId="182" fontId="4" fillId="6" borderId="69" xfId="1" applyNumberFormat="1" applyFont="1" applyFill="1" applyBorder="1">
      <alignment vertical="center"/>
    </xf>
    <xf numFmtId="182" fontId="4" fillId="6" borderId="71" xfId="1" applyNumberFormat="1" applyFont="1" applyFill="1" applyBorder="1">
      <alignment vertical="center"/>
    </xf>
    <xf numFmtId="41" fontId="6" fillId="2" borderId="15" xfId="1" applyNumberFormat="1" applyFont="1" applyFill="1" applyBorder="1" applyAlignment="1" applyProtection="1">
      <alignment horizontal="center" vertical="center"/>
      <protection locked="0"/>
    </xf>
    <xf numFmtId="41" fontId="6" fillId="0" borderId="38" xfId="1" applyNumberFormat="1" applyFont="1" applyBorder="1" applyAlignment="1">
      <alignment horizontal="center" vertical="center" wrapText="1"/>
    </xf>
    <xf numFmtId="41" fontId="6" fillId="2" borderId="37" xfId="1" applyNumberFormat="1" applyFont="1" applyFill="1" applyBorder="1" applyAlignment="1" applyProtection="1">
      <alignment horizontal="center" vertical="center"/>
      <protection locked="0"/>
    </xf>
    <xf numFmtId="41" fontId="6" fillId="0" borderId="38" xfId="1" applyNumberFormat="1" applyFont="1" applyFill="1" applyBorder="1" applyAlignment="1">
      <alignment horizontal="center" vertical="center" wrapText="1"/>
    </xf>
    <xf numFmtId="41" fontId="6" fillId="0" borderId="38" xfId="1" applyNumberFormat="1" applyFont="1" applyBorder="1" applyAlignment="1" applyProtection="1">
      <alignment horizontal="center" vertical="center"/>
      <protection locked="0"/>
    </xf>
    <xf numFmtId="41" fontId="6" fillId="0" borderId="34" xfId="1" applyNumberFormat="1" applyFont="1" applyBorder="1" applyAlignment="1" applyProtection="1">
      <alignment horizontal="center" vertical="center"/>
      <protection locked="0"/>
    </xf>
    <xf numFmtId="41" fontId="6" fillId="0" borderId="34" xfId="1" applyNumberFormat="1" applyFont="1" applyFill="1" applyBorder="1" applyAlignment="1" applyProtection="1">
      <alignment horizontal="center" vertical="center"/>
      <protection locked="0"/>
    </xf>
    <xf numFmtId="41" fontId="4" fillId="2" borderId="30" xfId="0" applyNumberFormat="1" applyFont="1" applyFill="1" applyBorder="1">
      <alignment vertical="center"/>
    </xf>
    <xf numFmtId="41" fontId="4" fillId="0" borderId="31" xfId="0" applyNumberFormat="1" applyFont="1" applyBorder="1">
      <alignment vertical="center"/>
    </xf>
    <xf numFmtId="41" fontId="4" fillId="2" borderId="31" xfId="0" applyNumberFormat="1" applyFont="1" applyFill="1" applyBorder="1">
      <alignment vertical="center"/>
    </xf>
    <xf numFmtId="41" fontId="4" fillId="0" borderId="31" xfId="0" applyNumberFormat="1" applyFont="1" applyFill="1" applyBorder="1">
      <alignment vertical="center"/>
    </xf>
    <xf numFmtId="41" fontId="4" fillId="0" borderId="23" xfId="0" applyNumberFormat="1" applyFont="1" applyBorder="1">
      <alignment vertical="center"/>
    </xf>
    <xf numFmtId="41" fontId="6" fillId="0" borderId="32" xfId="0" applyNumberFormat="1" applyFont="1" applyFill="1" applyBorder="1">
      <alignment vertical="center"/>
    </xf>
    <xf numFmtId="41" fontId="4" fillId="6" borderId="21" xfId="1" applyNumberFormat="1" applyFont="1" applyFill="1" applyBorder="1">
      <alignment vertical="center"/>
    </xf>
    <xf numFmtId="0" fontId="13" fillId="0" borderId="23" xfId="0" applyFont="1" applyBorder="1" applyAlignment="1">
      <alignment vertical="center" shrinkToFit="1"/>
    </xf>
    <xf numFmtId="181" fontId="4" fillId="0" borderId="61" xfId="1" applyNumberFormat="1" applyFont="1" applyBorder="1">
      <alignment vertical="center"/>
    </xf>
    <xf numFmtId="182" fontId="4" fillId="6" borderId="56" xfId="1" applyNumberFormat="1" applyFont="1" applyFill="1" applyBorder="1">
      <alignment vertical="center"/>
    </xf>
    <xf numFmtId="41" fontId="4" fillId="6" borderId="25" xfId="1" applyNumberFormat="1" applyFont="1" applyFill="1" applyBorder="1">
      <alignment vertical="center"/>
    </xf>
    <xf numFmtId="41" fontId="4" fillId="6" borderId="3" xfId="1" applyNumberFormat="1" applyFont="1" applyFill="1" applyBorder="1">
      <alignment vertical="center"/>
    </xf>
    <xf numFmtId="41" fontId="13" fillId="0" borderId="21" xfId="1" applyNumberFormat="1" applyFont="1" applyFill="1" applyBorder="1" applyAlignment="1" applyProtection="1">
      <alignment horizontal="right" vertical="center"/>
      <protection locked="0"/>
    </xf>
    <xf numFmtId="41" fontId="10" fillId="0" borderId="21" xfId="0" applyNumberFormat="1" applyFont="1" applyBorder="1">
      <alignment vertical="center"/>
    </xf>
    <xf numFmtId="41" fontId="10" fillId="0" borderId="25" xfId="1" applyNumberFormat="1" applyFont="1" applyBorder="1" applyAlignment="1">
      <alignment horizontal="right" vertical="center"/>
    </xf>
    <xf numFmtId="182" fontId="4" fillId="6" borderId="36" xfId="1" applyNumberFormat="1" applyFont="1" applyFill="1" applyBorder="1">
      <alignment vertical="center"/>
    </xf>
    <xf numFmtId="182" fontId="4" fillId="6" borderId="55" xfId="1" applyNumberFormat="1" applyFont="1" applyFill="1" applyBorder="1">
      <alignment vertical="center"/>
    </xf>
    <xf numFmtId="182" fontId="4" fillId="6" borderId="18" xfId="1" applyNumberFormat="1" applyFont="1" applyFill="1" applyBorder="1">
      <alignment vertical="center"/>
    </xf>
    <xf numFmtId="182" fontId="4" fillId="6" borderId="67" xfId="1" applyNumberFormat="1" applyFont="1" applyFill="1" applyBorder="1">
      <alignment vertical="center"/>
    </xf>
    <xf numFmtId="0" fontId="17" fillId="0" borderId="0" xfId="0" applyFont="1" applyAlignment="1" applyProtection="1">
      <alignment vertical="center" wrapText="1"/>
    </xf>
    <xf numFmtId="183" fontId="7" fillId="0" borderId="0" xfId="0" applyNumberFormat="1" applyFont="1" applyAlignment="1" applyProtection="1">
      <alignment horizontal="right" vertical="center" wrapText="1"/>
    </xf>
    <xf numFmtId="178" fontId="7" fillId="0" borderId="0" xfId="0" applyNumberFormat="1" applyFont="1" applyBorder="1" applyAlignment="1" applyProtection="1">
      <alignment vertical="center"/>
      <protection locked="0"/>
    </xf>
    <xf numFmtId="0" fontId="7" fillId="0" borderId="0" xfId="0" applyNumberFormat="1" applyFont="1" applyBorder="1" applyAlignment="1" applyProtection="1">
      <alignment vertical="top" wrapText="1"/>
    </xf>
    <xf numFmtId="0" fontId="18" fillId="0" borderId="0" xfId="0" applyFont="1" applyBorder="1" applyProtection="1">
      <alignment vertical="center"/>
    </xf>
    <xf numFmtId="0" fontId="7" fillId="0" borderId="0" xfId="0" applyFont="1" applyBorder="1" applyAlignment="1" applyProtection="1">
      <alignment horizontal="center" vertical="center"/>
    </xf>
    <xf numFmtId="0" fontId="18" fillId="0" borderId="0" xfId="0" applyFont="1" applyBorder="1" applyAlignment="1" applyProtection="1">
      <alignment vertical="center"/>
    </xf>
    <xf numFmtId="0" fontId="10" fillId="0" borderId="0" xfId="0" applyFont="1" applyProtection="1">
      <alignment vertical="center"/>
    </xf>
    <xf numFmtId="0" fontId="10" fillId="0" borderId="1" xfId="0" applyFont="1" applyBorder="1" applyAlignment="1" applyProtection="1">
      <alignment horizontal="center" vertical="center"/>
    </xf>
    <xf numFmtId="0" fontId="10" fillId="0" borderId="41" xfId="0" applyFont="1" applyBorder="1" applyProtection="1">
      <alignment vertical="center"/>
    </xf>
    <xf numFmtId="0" fontId="7" fillId="0" borderId="43" xfId="0" applyFont="1" applyBorder="1" applyProtection="1">
      <alignment vertical="center"/>
    </xf>
    <xf numFmtId="0" fontId="10" fillId="0" borderId="44" xfId="0" applyFont="1" applyBorder="1" applyProtection="1">
      <alignment vertical="center"/>
    </xf>
    <xf numFmtId="0" fontId="7" fillId="0" borderId="46" xfId="0" applyFont="1" applyBorder="1" applyProtection="1">
      <alignment vertical="center"/>
    </xf>
    <xf numFmtId="0" fontId="10" fillId="0" borderId="47" xfId="0" applyFont="1" applyBorder="1" applyProtection="1">
      <alignment vertical="center"/>
    </xf>
    <xf numFmtId="0" fontId="7" fillId="0" borderId="49" xfId="0" applyFont="1" applyBorder="1" applyProtection="1">
      <alignment vertical="center"/>
    </xf>
    <xf numFmtId="0" fontId="10" fillId="0" borderId="1" xfId="0" applyFont="1" applyBorder="1" applyProtection="1">
      <alignment vertical="center"/>
    </xf>
    <xf numFmtId="0" fontId="7" fillId="0" borderId="22" xfId="0" applyFont="1" applyBorder="1" applyProtection="1">
      <alignment vertical="center"/>
    </xf>
    <xf numFmtId="0" fontId="22" fillId="0" borderId="0" xfId="0" applyFont="1" applyAlignment="1">
      <alignment vertical="center"/>
    </xf>
    <xf numFmtId="0" fontId="7" fillId="0" borderId="0" xfId="0" applyFont="1" applyAlignment="1" applyProtection="1">
      <alignment vertical="center" shrinkToFit="1"/>
    </xf>
    <xf numFmtId="0" fontId="14" fillId="0" borderId="0" xfId="0" applyNumberFormat="1" applyFont="1" applyFill="1" applyBorder="1" applyAlignment="1" applyProtection="1">
      <alignment vertical="center" shrinkToFit="1"/>
    </xf>
    <xf numFmtId="0" fontId="7" fillId="0" borderId="1" xfId="0" applyNumberFormat="1" applyFont="1" applyBorder="1" applyAlignment="1" applyProtection="1">
      <alignment vertical="center" wrapText="1"/>
      <protection locked="0"/>
    </xf>
    <xf numFmtId="0" fontId="7" fillId="0" borderId="0" xfId="0" applyFont="1" applyAlignment="1" applyProtection="1">
      <alignment vertical="center" shrinkToFit="1"/>
      <protection locked="0"/>
    </xf>
    <xf numFmtId="179" fontId="7" fillId="0" borderId="1" xfId="0" applyNumberFormat="1" applyFont="1" applyBorder="1" applyAlignment="1" applyProtection="1">
      <alignment vertical="center" shrinkToFit="1"/>
      <protection locked="0"/>
    </xf>
    <xf numFmtId="179" fontId="7" fillId="0" borderId="38" xfId="0" applyNumberFormat="1" applyFont="1" applyBorder="1" applyAlignment="1" applyProtection="1">
      <alignment vertical="center" shrinkToFit="1"/>
      <protection locked="0"/>
    </xf>
    <xf numFmtId="179" fontId="7" fillId="0" borderId="47" xfId="0" applyNumberFormat="1" applyFont="1" applyBorder="1" applyAlignment="1" applyProtection="1">
      <alignment vertical="center" shrinkToFit="1"/>
      <protection locked="0"/>
    </xf>
    <xf numFmtId="179" fontId="7" fillId="0" borderId="48" xfId="0" applyNumberFormat="1" applyFont="1" applyBorder="1" applyAlignment="1" applyProtection="1">
      <alignment vertical="center" shrinkToFit="1"/>
      <protection locked="0"/>
    </xf>
    <xf numFmtId="179" fontId="7" fillId="0" borderId="44" xfId="0" applyNumberFormat="1" applyFont="1" applyBorder="1" applyAlignment="1" applyProtection="1">
      <alignment vertical="center" shrinkToFit="1"/>
      <protection locked="0"/>
    </xf>
    <xf numFmtId="179" fontId="7" fillId="0" borderId="45" xfId="0" applyNumberFormat="1" applyFont="1" applyBorder="1" applyAlignment="1" applyProtection="1">
      <alignment vertical="center" shrinkToFit="1"/>
      <protection locked="0"/>
    </xf>
    <xf numFmtId="0" fontId="10" fillId="0" borderId="1" xfId="0" applyFont="1" applyBorder="1" applyAlignment="1" applyProtection="1">
      <alignment horizontal="center" vertical="center"/>
    </xf>
    <xf numFmtId="179" fontId="7" fillId="0" borderId="41" xfId="0" applyNumberFormat="1" applyFont="1" applyBorder="1" applyAlignment="1" applyProtection="1">
      <alignment vertical="center" shrinkToFit="1"/>
      <protection locked="0"/>
    </xf>
    <xf numFmtId="179" fontId="7" fillId="0" borderId="42" xfId="0" applyNumberFormat="1" applyFont="1" applyBorder="1" applyAlignment="1" applyProtection="1">
      <alignment vertical="center" shrinkToFit="1"/>
      <protection locked="0"/>
    </xf>
    <xf numFmtId="0" fontId="7" fillId="0" borderId="0" xfId="0" applyFont="1" applyAlignment="1" applyProtection="1">
      <alignment horizontal="center" vertical="center"/>
    </xf>
    <xf numFmtId="0" fontId="14" fillId="0" borderId="0" xfId="0" applyNumberFormat="1" applyFont="1" applyFill="1" applyBorder="1" applyAlignment="1" applyProtection="1">
      <alignment vertical="center" shrinkToFit="1"/>
    </xf>
    <xf numFmtId="0" fontId="7" fillId="0" borderId="38" xfId="0" applyFont="1" applyBorder="1" applyAlignment="1" applyProtection="1">
      <alignment vertical="center" wrapText="1"/>
    </xf>
    <xf numFmtId="0" fontId="7" fillId="0" borderId="37" xfId="0" applyFont="1" applyBorder="1" applyAlignment="1" applyProtection="1">
      <alignment vertical="center" wrapText="1"/>
    </xf>
    <xf numFmtId="0" fontId="7" fillId="0" borderId="22" xfId="0" applyFont="1" applyBorder="1" applyAlignment="1" applyProtection="1">
      <alignment vertical="center" wrapText="1"/>
    </xf>
    <xf numFmtId="0" fontId="7" fillId="0" borderId="2" xfId="0" applyFont="1" applyBorder="1" applyAlignment="1" applyProtection="1">
      <alignment vertical="center" wrapText="1"/>
    </xf>
    <xf numFmtId="0" fontId="7" fillId="0" borderId="40" xfId="0" applyFont="1" applyBorder="1" applyAlignment="1" applyProtection="1">
      <alignment vertical="center" wrapText="1"/>
    </xf>
    <xf numFmtId="0" fontId="7" fillId="0" borderId="24" xfId="0" applyFont="1" applyBorder="1" applyAlignment="1" applyProtection="1">
      <alignment vertical="center" wrapText="1"/>
    </xf>
    <xf numFmtId="0" fontId="7" fillId="0" borderId="38"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3" fontId="7" fillId="0" borderId="38" xfId="0" applyNumberFormat="1" applyFont="1" applyBorder="1" applyAlignment="1" applyProtection="1">
      <alignment vertical="center"/>
      <protection locked="0"/>
    </xf>
    <xf numFmtId="3" fontId="7" fillId="0" borderId="22" xfId="0" applyNumberFormat="1" applyFont="1" applyBorder="1" applyAlignment="1" applyProtection="1">
      <alignment vertical="center"/>
      <protection locked="0"/>
    </xf>
    <xf numFmtId="0" fontId="7" fillId="0" borderId="0" xfId="0" applyFont="1" applyAlignment="1" applyProtection="1">
      <alignment horizontal="right" vertical="center"/>
    </xf>
    <xf numFmtId="0" fontId="7" fillId="0" borderId="15"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1" xfId="0" applyFont="1" applyBorder="1" applyAlignment="1" applyProtection="1">
      <alignment horizontal="justify" vertical="center" wrapText="1"/>
    </xf>
    <xf numFmtId="0" fontId="7" fillId="0" borderId="34" xfId="0" applyFont="1" applyBorder="1" applyAlignment="1" applyProtection="1">
      <alignment vertical="center" wrapText="1"/>
    </xf>
    <xf numFmtId="0" fontId="7" fillId="0" borderId="14" xfId="0" applyFont="1" applyBorder="1" applyAlignment="1" applyProtection="1">
      <alignment vertical="center" wrapText="1"/>
    </xf>
    <xf numFmtId="0" fontId="7" fillId="0" borderId="35" xfId="0" applyFont="1" applyBorder="1" applyAlignment="1" applyProtection="1">
      <alignment vertical="center" wrapText="1"/>
    </xf>
    <xf numFmtId="38" fontId="7" fillId="0" borderId="38" xfId="1" applyFont="1" applyBorder="1" applyAlignment="1" applyProtection="1">
      <alignment vertical="center" wrapText="1"/>
    </xf>
    <xf numFmtId="38" fontId="7" fillId="0" borderId="22" xfId="1" applyFont="1" applyBorder="1" applyAlignment="1" applyProtection="1">
      <alignment vertical="center" wrapText="1"/>
    </xf>
    <xf numFmtId="3" fontId="7" fillId="0" borderId="0" xfId="0" applyNumberFormat="1" applyFont="1" applyBorder="1" applyAlignment="1" applyProtection="1">
      <alignment vertical="top"/>
      <protection locked="0"/>
    </xf>
    <xf numFmtId="0" fontId="7" fillId="0" borderId="1" xfId="0" applyFont="1" applyBorder="1" applyAlignment="1" applyProtection="1">
      <alignment vertical="center" wrapText="1"/>
    </xf>
    <xf numFmtId="0" fontId="7" fillId="0" borderId="1" xfId="0" applyFont="1" applyBorder="1" applyAlignment="1" applyProtection="1">
      <alignment vertical="center"/>
    </xf>
    <xf numFmtId="3" fontId="7" fillId="0" borderId="34" xfId="0" applyNumberFormat="1" applyFont="1" applyBorder="1" applyAlignment="1" applyProtection="1">
      <alignment vertical="top"/>
      <protection locked="0"/>
    </xf>
    <xf numFmtId="3" fontId="7" fillId="0" borderId="35" xfId="0" applyNumberFormat="1" applyFont="1" applyBorder="1" applyAlignment="1" applyProtection="1">
      <alignment vertical="top"/>
      <protection locked="0"/>
    </xf>
    <xf numFmtId="3" fontId="7" fillId="0" borderId="39" xfId="0" applyNumberFormat="1" applyFont="1" applyBorder="1" applyAlignment="1" applyProtection="1">
      <alignment vertical="top"/>
      <protection locked="0"/>
    </xf>
    <xf numFmtId="3" fontId="7" fillId="0" borderId="7" xfId="0" applyNumberFormat="1" applyFont="1" applyBorder="1" applyAlignment="1" applyProtection="1">
      <alignment vertical="top"/>
      <protection locked="0"/>
    </xf>
    <xf numFmtId="3" fontId="7" fillId="0" borderId="36" xfId="0" applyNumberFormat="1" applyFont="1" applyBorder="1" applyAlignment="1" applyProtection="1">
      <alignment vertical="top"/>
      <protection locked="0"/>
    </xf>
    <xf numFmtId="3" fontId="7" fillId="0" borderId="16" xfId="0" applyNumberFormat="1" applyFont="1" applyBorder="1" applyAlignment="1" applyProtection="1">
      <alignment vertical="top"/>
      <protection locked="0"/>
    </xf>
    <xf numFmtId="0" fontId="7" fillId="0" borderId="1"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8" xfId="0" applyFont="1" applyBorder="1" applyAlignment="1" applyProtection="1">
      <alignment vertical="center"/>
    </xf>
    <xf numFmtId="0" fontId="7" fillId="0" borderId="22" xfId="0" applyFont="1" applyBorder="1" applyAlignment="1" applyProtection="1">
      <alignment vertical="center"/>
    </xf>
    <xf numFmtId="0" fontId="7" fillId="0" borderId="1" xfId="0" applyFont="1" applyBorder="1" applyAlignment="1" applyProtection="1">
      <alignment horizontal="center" vertical="center" wrapText="1"/>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0" xfId="0" applyFont="1" applyAlignment="1" applyProtection="1">
      <alignment vertical="center"/>
    </xf>
    <xf numFmtId="0" fontId="7" fillId="0" borderId="0" xfId="0" applyFont="1" applyAlignment="1" applyProtection="1">
      <alignment vertical="center" shrinkToFit="1"/>
    </xf>
    <xf numFmtId="0" fontId="7" fillId="0" borderId="37" xfId="0" applyFont="1" applyBorder="1" applyAlignment="1" applyProtection="1">
      <alignment horizontal="center" vertical="center" wrapText="1"/>
    </xf>
    <xf numFmtId="0" fontId="7" fillId="0" borderId="55"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2" fillId="0" borderId="0" xfId="0" applyFont="1" applyAlignment="1">
      <alignment horizontal="center" vertical="center"/>
    </xf>
    <xf numFmtId="0" fontId="15" fillId="0" borderId="8" xfId="0" applyFont="1" applyFill="1" applyBorder="1" applyAlignment="1">
      <alignment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41" fontId="9" fillId="3" borderId="20" xfId="0" applyNumberFormat="1" applyFont="1" applyFill="1" applyBorder="1" applyAlignment="1">
      <alignment horizontal="center" vertical="center"/>
    </xf>
    <xf numFmtId="41" fontId="9" fillId="3" borderId="26" xfId="0" applyNumberFormat="1" applyFont="1" applyFill="1" applyBorder="1" applyAlignment="1">
      <alignment horizontal="center" vertical="center"/>
    </xf>
    <xf numFmtId="41" fontId="9" fillId="3" borderId="70" xfId="0" applyNumberFormat="1" applyFont="1" applyFill="1" applyBorder="1" applyAlignment="1">
      <alignment horizontal="center" vertical="center"/>
    </xf>
    <xf numFmtId="41" fontId="9" fillId="4" borderId="8" xfId="0" applyNumberFormat="1" applyFont="1" applyFill="1" applyBorder="1" applyAlignment="1">
      <alignment horizontal="center" vertical="center"/>
    </xf>
    <xf numFmtId="41" fontId="9" fillId="4" borderId="26" xfId="0" applyNumberFormat="1" applyFont="1" applyFill="1" applyBorder="1" applyAlignment="1">
      <alignment horizontal="center" vertical="center"/>
    </xf>
    <xf numFmtId="41" fontId="9" fillId="4" borderId="70" xfId="0" applyNumberFormat="1" applyFont="1" applyFill="1" applyBorder="1" applyAlignment="1">
      <alignment horizontal="center" vertical="center"/>
    </xf>
    <xf numFmtId="41" fontId="9" fillId="4" borderId="27" xfId="0" applyNumberFormat="1" applyFont="1" applyFill="1" applyBorder="1" applyAlignment="1">
      <alignment horizontal="center" vertical="center"/>
    </xf>
    <xf numFmtId="0" fontId="22" fillId="0" borderId="0" xfId="0" applyFont="1" applyBorder="1" applyAlignment="1">
      <alignment vertical="center"/>
    </xf>
    <xf numFmtId="0" fontId="22" fillId="0" borderId="0" xfId="0" applyFont="1" applyAlignment="1">
      <alignment vertical="center" shrinkToFit="1"/>
    </xf>
    <xf numFmtId="0" fontId="22" fillId="0" borderId="0" xfId="0" applyFont="1" applyBorder="1" applyAlignment="1">
      <alignment vertical="center" shrinkToFit="1"/>
    </xf>
    <xf numFmtId="0" fontId="16" fillId="0" borderId="30" xfId="0" applyFont="1" applyBorder="1" applyAlignment="1">
      <alignment vertical="center"/>
    </xf>
    <xf numFmtId="0" fontId="16" fillId="0" borderId="31" xfId="0" applyFont="1" applyBorder="1" applyAlignment="1">
      <alignment vertical="center"/>
    </xf>
    <xf numFmtId="0" fontId="16" fillId="0" borderId="23" xfId="0" applyFont="1" applyBorder="1" applyAlignment="1">
      <alignment horizontal="center" vertical="center"/>
    </xf>
    <xf numFmtId="0" fontId="16" fillId="0" borderId="32" xfId="0" applyFont="1" applyBorder="1" applyAlignment="1">
      <alignment horizontal="center" vertical="center"/>
    </xf>
    <xf numFmtId="0" fontId="16" fillId="0" borderId="13" xfId="0" applyFont="1" applyBorder="1" applyAlignment="1">
      <alignment vertical="center" wrapText="1"/>
    </xf>
    <xf numFmtId="0" fontId="16" fillId="0" borderId="28" xfId="0" applyFont="1" applyBorder="1" applyAlignment="1">
      <alignment vertical="center" wrapText="1"/>
    </xf>
    <xf numFmtId="0" fontId="16" fillId="0" borderId="28" xfId="0" applyFont="1" applyBorder="1" applyAlignment="1">
      <alignment horizontal="left" vertical="center" wrapText="1"/>
    </xf>
    <xf numFmtId="0" fontId="16" fillId="0" borderId="33" xfId="0" applyFont="1" applyBorder="1" applyAlignment="1">
      <alignment vertical="center" wrapText="1"/>
    </xf>
    <xf numFmtId="0" fontId="16" fillId="0" borderId="29" xfId="0" applyFont="1" applyBorder="1" applyAlignment="1">
      <alignment vertical="center" wrapText="1"/>
    </xf>
    <xf numFmtId="0" fontId="16" fillId="0" borderId="25" xfId="0" applyFont="1" applyBorder="1" applyAlignment="1">
      <alignment vertical="center"/>
    </xf>
    <xf numFmtId="0" fontId="16" fillId="0" borderId="11" xfId="0" applyFont="1" applyBorder="1" applyAlignment="1">
      <alignment vertical="center"/>
    </xf>
    <xf numFmtId="0" fontId="16" fillId="0" borderId="4"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5" xfId="0" applyFont="1" applyBorder="1" applyAlignment="1">
      <alignment vertical="center"/>
    </xf>
    <xf numFmtId="0" fontId="16" fillId="0" borderId="57" xfId="0" applyFont="1" applyBorder="1" applyAlignment="1">
      <alignment vertical="center"/>
    </xf>
    <xf numFmtId="0" fontId="16" fillId="0" borderId="58" xfId="0" applyFont="1" applyBorder="1" applyAlignment="1">
      <alignment vertical="center"/>
    </xf>
    <xf numFmtId="41" fontId="16" fillId="0" borderId="57" xfId="0" applyNumberFormat="1" applyFont="1" applyBorder="1" applyAlignment="1">
      <alignment horizontal="center" vertical="center" wrapText="1"/>
    </xf>
    <xf numFmtId="41" fontId="16" fillId="0" borderId="58" xfId="0" applyNumberFormat="1" applyFont="1" applyBorder="1" applyAlignment="1">
      <alignment horizontal="center" vertical="center" wrapText="1"/>
    </xf>
    <xf numFmtId="0" fontId="16" fillId="0" borderId="57" xfId="0" applyFont="1" applyBorder="1" applyAlignment="1">
      <alignment horizontal="center" vertical="center"/>
    </xf>
    <xf numFmtId="0" fontId="16" fillId="0" borderId="58" xfId="0" applyFont="1" applyBorder="1" applyAlignment="1">
      <alignment horizontal="center" vertical="center"/>
    </xf>
    <xf numFmtId="41" fontId="10" fillId="0" borderId="59" xfId="0" applyNumberFormat="1" applyFont="1" applyBorder="1" applyAlignment="1">
      <alignment horizontal="center" vertical="center"/>
    </xf>
    <xf numFmtId="41" fontId="10" fillId="0" borderId="74" xfId="0" applyNumberFormat="1" applyFont="1" applyBorder="1" applyAlignment="1">
      <alignment horizontal="center" vertical="center"/>
    </xf>
    <xf numFmtId="41" fontId="10" fillId="0" borderId="60" xfId="0" applyNumberFormat="1" applyFont="1" applyBorder="1" applyAlignment="1">
      <alignment horizontal="center" vertical="center"/>
    </xf>
    <xf numFmtId="41" fontId="10" fillId="0" borderId="75" xfId="0" applyNumberFormat="1" applyFont="1" applyBorder="1" applyAlignment="1">
      <alignment horizontal="center" vertical="center"/>
    </xf>
    <xf numFmtId="41" fontId="10" fillId="0" borderId="57" xfId="0" applyNumberFormat="1" applyFont="1" applyFill="1" applyBorder="1" applyAlignment="1">
      <alignment horizontal="center" vertical="center"/>
    </xf>
    <xf numFmtId="41" fontId="10" fillId="0" borderId="58" xfId="0" applyNumberFormat="1" applyFont="1" applyFill="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16" fillId="0" borderId="31" xfId="0" applyFont="1" applyBorder="1" applyAlignment="1">
      <alignment horizontal="center" vertical="center"/>
    </xf>
    <xf numFmtId="0" fontId="16" fillId="0" borderId="31" xfId="0" applyFont="1" applyBorder="1" applyAlignment="1">
      <alignment horizontal="left" vertical="center"/>
    </xf>
    <xf numFmtId="0" fontId="16" fillId="0" borderId="23" xfId="0" applyFont="1" applyBorder="1" applyAlignment="1">
      <alignment horizontal="left" vertical="center"/>
    </xf>
    <xf numFmtId="41" fontId="10" fillId="0" borderId="64" xfId="0" applyNumberFormat="1" applyFont="1" applyFill="1" applyBorder="1" applyAlignment="1">
      <alignment horizontal="center" vertical="center"/>
    </xf>
    <xf numFmtId="41" fontId="10" fillId="0" borderId="65" xfId="0" applyNumberFormat="1" applyFont="1" applyFill="1" applyBorder="1" applyAlignment="1">
      <alignment horizontal="center" vertical="center"/>
    </xf>
    <xf numFmtId="41" fontId="10" fillId="0" borderId="66" xfId="0" applyNumberFormat="1" applyFont="1" applyFill="1" applyBorder="1" applyAlignment="1">
      <alignment horizontal="center" vertical="center"/>
    </xf>
    <xf numFmtId="41" fontId="10" fillId="0" borderId="57" xfId="0" applyNumberFormat="1" applyFont="1" applyFill="1" applyBorder="1" applyAlignment="1">
      <alignment horizontal="center" vertical="center" wrapText="1"/>
    </xf>
    <xf numFmtId="41" fontId="10" fillId="0" borderId="64" xfId="0" applyNumberFormat="1" applyFont="1" applyFill="1" applyBorder="1" applyAlignment="1">
      <alignment horizontal="center" vertical="center" wrapText="1"/>
    </xf>
    <xf numFmtId="41" fontId="10" fillId="0" borderId="65" xfId="0" applyNumberFormat="1" applyFont="1" applyFill="1" applyBorder="1" applyAlignment="1">
      <alignment horizontal="center" vertical="center" wrapText="1"/>
    </xf>
    <xf numFmtId="41" fontId="10" fillId="0" borderId="66" xfId="0" applyNumberFormat="1" applyFont="1" applyFill="1" applyBorder="1" applyAlignment="1">
      <alignment horizontal="center" vertical="center" wrapText="1"/>
    </xf>
    <xf numFmtId="41" fontId="10" fillId="0" borderId="74" xfId="0" applyNumberFormat="1" applyFont="1" applyFill="1" applyBorder="1" applyAlignment="1">
      <alignment horizontal="center" vertical="center"/>
    </xf>
    <xf numFmtId="41" fontId="10" fillId="0" borderId="75" xfId="0" applyNumberFormat="1" applyFont="1" applyFill="1" applyBorder="1" applyAlignment="1">
      <alignment horizontal="center" vertical="center"/>
    </xf>
    <xf numFmtId="178" fontId="7" fillId="0" borderId="0" xfId="0" applyNumberFormat="1" applyFont="1" applyBorder="1" applyAlignment="1" applyProtection="1">
      <alignment vertical="top"/>
      <protection locked="0"/>
    </xf>
    <xf numFmtId="0" fontId="7" fillId="0" borderId="0" xfId="0" applyNumberFormat="1" applyFont="1" applyBorder="1" applyAlignment="1" applyProtection="1">
      <alignment vertical="top" wrapText="1"/>
      <protection locked="0"/>
    </xf>
  </cellXfs>
  <cellStyles count="3">
    <cellStyle name="桁区切り" xfId="1" builtinId="6"/>
    <cellStyle name="標準" xfId="0" builtinId="0"/>
    <cellStyle name="標準 2" xfId="2"/>
  </cellStyles>
  <dxfs count="98">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104775</xdr:colOff>
      <xdr:row>0</xdr:row>
      <xdr:rowOff>142875</xdr:rowOff>
    </xdr:from>
    <xdr:to>
      <xdr:col>11</xdr:col>
      <xdr:colOff>19050</xdr:colOff>
      <xdr:row>2</xdr:row>
      <xdr:rowOff>57150</xdr:rowOff>
    </xdr:to>
    <xdr:sp macro="" textlink="">
      <xdr:nvSpPr>
        <xdr:cNvPr id="4" name="正方形/長方形 3"/>
        <xdr:cNvSpPr/>
      </xdr:nvSpPr>
      <xdr:spPr>
        <a:xfrm>
          <a:off x="266700" y="142875"/>
          <a:ext cx="5972175" cy="2952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ゴシック" pitchFamily="49" charset="-128"/>
              <a:ea typeface="ＭＳ ゴシック" pitchFamily="49" charset="-128"/>
            </a:rPr>
            <a:t>神奈川県自家消費型太陽光発電等導入費補助金交付申請書等様式集②</a:t>
          </a:r>
        </a:p>
      </xdr:txBody>
    </xdr:sp>
    <xdr:clientData/>
  </xdr:twoCellAnchor>
  <xdr:twoCellAnchor>
    <xdr:from>
      <xdr:col>0</xdr:col>
      <xdr:colOff>95250</xdr:colOff>
      <xdr:row>5</xdr:row>
      <xdr:rowOff>76200</xdr:rowOff>
    </xdr:from>
    <xdr:to>
      <xdr:col>12</xdr:col>
      <xdr:colOff>28575</xdr:colOff>
      <xdr:row>24</xdr:row>
      <xdr:rowOff>9526</xdr:rowOff>
    </xdr:to>
    <xdr:sp macro="" textlink="">
      <xdr:nvSpPr>
        <xdr:cNvPr id="5" name="角丸四角形 4"/>
        <xdr:cNvSpPr/>
      </xdr:nvSpPr>
      <xdr:spPr>
        <a:xfrm>
          <a:off x="95250" y="1028700"/>
          <a:ext cx="6429375" cy="3552826"/>
        </a:xfrm>
        <a:prstGeom prst="roundRect">
          <a:avLst>
            <a:gd name="adj" fmla="val 3894"/>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12</xdr:col>
      <xdr:colOff>428625</xdr:colOff>
      <xdr:row>0</xdr:row>
      <xdr:rowOff>133351</xdr:rowOff>
    </xdr:from>
    <xdr:to>
      <xdr:col>20</xdr:col>
      <xdr:colOff>666751</xdr:colOff>
      <xdr:row>6</xdr:row>
      <xdr:rowOff>171450</xdr:rowOff>
    </xdr:to>
    <xdr:sp macro="" textlink="">
      <xdr:nvSpPr>
        <xdr:cNvPr id="11" name="角丸四角形 10"/>
        <xdr:cNvSpPr/>
      </xdr:nvSpPr>
      <xdr:spPr>
        <a:xfrm>
          <a:off x="6924675" y="133351"/>
          <a:ext cx="5724526" cy="1181099"/>
        </a:xfrm>
        <a:prstGeom prst="roundRect">
          <a:avLst>
            <a:gd name="adj" fmla="val 10545"/>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Ｐ明朝" pitchFamily="18" charset="-128"/>
              <a:ea typeface="ＭＳ Ｐ明朝" pitchFamily="18" charset="-128"/>
            </a:rPr>
            <a:t>●各様式には、必要な箇所だけを入力できる様にロックをかけています。</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●「補助対象経費の内訳書」については、パスワードは設定していませんので、</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必要に応じて適宜使用してください。</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2009775</xdr:colOff>
      <xdr:row>14</xdr:row>
      <xdr:rowOff>0</xdr:rowOff>
    </xdr:from>
    <xdr:to>
      <xdr:col>8</xdr:col>
      <xdr:colOff>181802</xdr:colOff>
      <xdr:row>17</xdr:row>
      <xdr:rowOff>30232</xdr:rowOff>
    </xdr:to>
    <xdr:grpSp>
      <xdr:nvGrpSpPr>
        <xdr:cNvPr id="2" name="グループ化 1"/>
        <xdr:cNvGrpSpPr/>
      </xdr:nvGrpSpPr>
      <xdr:grpSpPr>
        <a:xfrm>
          <a:off x="6048375" y="2667000"/>
          <a:ext cx="829502" cy="601732"/>
          <a:chOff x="6276975" y="8753475"/>
          <a:chExt cx="858077" cy="601732"/>
        </a:xfrm>
      </xdr:grpSpPr>
      <xdr:sp macro="" textlink="">
        <xdr:nvSpPr>
          <xdr:cNvPr id="3" name="テキスト ボックス 2"/>
          <xdr:cNvSpPr txBox="1"/>
        </xdr:nvSpPr>
        <xdr:spPr>
          <a:xfrm>
            <a:off x="6318386" y="8848311"/>
            <a:ext cx="816666" cy="506896"/>
          </a:xfrm>
          <a:prstGeom prst="rect">
            <a:avLst/>
          </a:prstGeom>
          <a:noFill/>
          <a:ln w="9525" cmpd="sng">
            <a:noFill/>
          </a:ln>
        </xdr:spPr>
        <xdr:style>
          <a:lnRef idx="0">
            <a:scrgbClr r="0" g="0" b="0"/>
          </a:lnRef>
          <a:fillRef idx="1001">
            <a:schemeClr val="lt1"/>
          </a:fillRef>
          <a:effectRef idx="0">
            <a:scrgbClr r="0" g="0" b="0"/>
          </a:effectRef>
          <a:fontRef idx="minor">
            <a:schemeClr val="dk1"/>
          </a:fontRef>
        </xdr:style>
        <xdr:txBody>
          <a:bodyPr vertOverflow="clip" wrap="square" rtlCol="0" anchor="t"/>
          <a:lstStyle/>
          <a:p>
            <a:r>
              <a:rPr kumimoji="1" lang="ja-JP" altLang="en-US" sz="1000">
                <a:solidFill>
                  <a:schemeClr val="bg1">
                    <a:lumMod val="75000"/>
                  </a:schemeClr>
                </a:solidFill>
                <a:latin typeface="ＭＳ 明朝" pitchFamily="17" charset="-128"/>
                <a:ea typeface="ＭＳ 明朝" pitchFamily="17" charset="-128"/>
              </a:rPr>
              <a:t>代表</a:t>
            </a:r>
            <a:endParaRPr kumimoji="1" lang="en-US" altLang="ja-JP" sz="1000">
              <a:solidFill>
                <a:schemeClr val="bg1">
                  <a:lumMod val="75000"/>
                </a:schemeClr>
              </a:solidFill>
              <a:latin typeface="ＭＳ 明朝" pitchFamily="17" charset="-128"/>
              <a:ea typeface="ＭＳ 明朝" pitchFamily="17" charset="-128"/>
            </a:endParaRPr>
          </a:p>
          <a:p>
            <a:r>
              <a:rPr kumimoji="1" lang="ja-JP" altLang="en-US" sz="1000">
                <a:solidFill>
                  <a:schemeClr val="bg1">
                    <a:lumMod val="75000"/>
                  </a:schemeClr>
                </a:solidFill>
                <a:latin typeface="ＭＳ 明朝" pitchFamily="17" charset="-128"/>
                <a:ea typeface="ＭＳ 明朝" pitchFamily="17" charset="-128"/>
              </a:rPr>
              <a:t>者印</a:t>
            </a:r>
          </a:p>
        </xdr:txBody>
      </xdr:sp>
      <xdr:sp macro="" textlink="">
        <xdr:nvSpPr>
          <xdr:cNvPr id="4" name="Oval 22"/>
          <xdr:cNvSpPr>
            <a:spLocks noChangeArrowheads="1"/>
          </xdr:cNvSpPr>
        </xdr:nvSpPr>
        <xdr:spPr bwMode="auto">
          <a:xfrm>
            <a:off x="6276975" y="8753475"/>
            <a:ext cx="523875" cy="549550"/>
          </a:xfrm>
          <a:prstGeom prst="ellipse">
            <a:avLst/>
          </a:prstGeom>
          <a:noFill/>
          <a:ln w="9525" cap="rnd" algn="ctr">
            <a:solidFill>
              <a:srgbClr val="000000"/>
            </a:solidFill>
            <a:prstDash val="sysDot"/>
            <a:round/>
            <a:headEnd/>
            <a:tailEnd/>
          </a:ln>
        </xdr:spPr>
        <xdr:txBody>
          <a:bodyPr/>
          <a:lstStyle/>
          <a:p>
            <a:endParaRPr lang="ja-JP" altLang="en-US" sz="600"/>
          </a:p>
        </xdr:txBody>
      </xdr:sp>
    </xdr:grpSp>
    <xdr:clientData/>
  </xdr:twoCellAnchor>
  <xdr:twoCellAnchor>
    <xdr:from>
      <xdr:col>8</xdr:col>
      <xdr:colOff>419100</xdr:colOff>
      <xdr:row>3</xdr:row>
      <xdr:rowOff>9526</xdr:rowOff>
    </xdr:from>
    <xdr:to>
      <xdr:col>11</xdr:col>
      <xdr:colOff>1295400</xdr:colOff>
      <xdr:row>9</xdr:row>
      <xdr:rowOff>9526</xdr:rowOff>
    </xdr:to>
    <xdr:sp macro="" textlink="">
      <xdr:nvSpPr>
        <xdr:cNvPr id="5" name="正方形/長方形 4"/>
        <xdr:cNvSpPr/>
      </xdr:nvSpPr>
      <xdr:spPr>
        <a:xfrm>
          <a:off x="7115175" y="581026"/>
          <a:ext cx="4705350" cy="1143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latin typeface="ＭＳ ゴシック" pitchFamily="49" charset="-128"/>
              <a:ea typeface="ＭＳ ゴシック" pitchFamily="49" charset="-128"/>
            </a:rPr>
            <a:t>片面印刷で提出してください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2009775</xdr:colOff>
      <xdr:row>14</xdr:row>
      <xdr:rowOff>0</xdr:rowOff>
    </xdr:from>
    <xdr:to>
      <xdr:col>8</xdr:col>
      <xdr:colOff>181802</xdr:colOff>
      <xdr:row>17</xdr:row>
      <xdr:rowOff>30232</xdr:rowOff>
    </xdr:to>
    <xdr:grpSp>
      <xdr:nvGrpSpPr>
        <xdr:cNvPr id="2" name="グループ化 1"/>
        <xdr:cNvGrpSpPr/>
      </xdr:nvGrpSpPr>
      <xdr:grpSpPr>
        <a:xfrm>
          <a:off x="6048375" y="2667000"/>
          <a:ext cx="829502" cy="601732"/>
          <a:chOff x="6276975" y="8753475"/>
          <a:chExt cx="858077" cy="601732"/>
        </a:xfrm>
      </xdr:grpSpPr>
      <xdr:sp macro="" textlink="">
        <xdr:nvSpPr>
          <xdr:cNvPr id="3" name="テキスト ボックス 2"/>
          <xdr:cNvSpPr txBox="1"/>
        </xdr:nvSpPr>
        <xdr:spPr>
          <a:xfrm>
            <a:off x="6318386" y="8848311"/>
            <a:ext cx="816666" cy="506896"/>
          </a:xfrm>
          <a:prstGeom prst="rect">
            <a:avLst/>
          </a:prstGeom>
          <a:noFill/>
          <a:ln w="9525" cmpd="sng">
            <a:noFill/>
          </a:ln>
        </xdr:spPr>
        <xdr:style>
          <a:lnRef idx="0">
            <a:scrgbClr r="0" g="0" b="0"/>
          </a:lnRef>
          <a:fillRef idx="1001">
            <a:schemeClr val="lt1"/>
          </a:fillRef>
          <a:effectRef idx="0">
            <a:scrgbClr r="0" g="0" b="0"/>
          </a:effectRef>
          <a:fontRef idx="minor">
            <a:schemeClr val="dk1"/>
          </a:fontRef>
        </xdr:style>
        <xdr:txBody>
          <a:bodyPr vertOverflow="clip" wrap="square" rtlCol="0" anchor="t"/>
          <a:lstStyle/>
          <a:p>
            <a:r>
              <a:rPr kumimoji="1" lang="ja-JP" altLang="en-US" sz="1000">
                <a:solidFill>
                  <a:schemeClr val="bg1">
                    <a:lumMod val="75000"/>
                  </a:schemeClr>
                </a:solidFill>
                <a:latin typeface="ＭＳ 明朝" pitchFamily="17" charset="-128"/>
                <a:ea typeface="ＭＳ 明朝" pitchFamily="17" charset="-128"/>
              </a:rPr>
              <a:t>代表</a:t>
            </a:r>
            <a:endParaRPr kumimoji="1" lang="en-US" altLang="ja-JP" sz="1000">
              <a:solidFill>
                <a:schemeClr val="bg1">
                  <a:lumMod val="75000"/>
                </a:schemeClr>
              </a:solidFill>
              <a:latin typeface="ＭＳ 明朝" pitchFamily="17" charset="-128"/>
              <a:ea typeface="ＭＳ 明朝" pitchFamily="17" charset="-128"/>
            </a:endParaRPr>
          </a:p>
          <a:p>
            <a:r>
              <a:rPr kumimoji="1" lang="ja-JP" altLang="en-US" sz="1000">
                <a:solidFill>
                  <a:schemeClr val="bg1">
                    <a:lumMod val="75000"/>
                  </a:schemeClr>
                </a:solidFill>
                <a:latin typeface="ＭＳ 明朝" pitchFamily="17" charset="-128"/>
                <a:ea typeface="ＭＳ 明朝" pitchFamily="17" charset="-128"/>
              </a:rPr>
              <a:t>者印</a:t>
            </a:r>
          </a:p>
        </xdr:txBody>
      </xdr:sp>
      <xdr:sp macro="" textlink="">
        <xdr:nvSpPr>
          <xdr:cNvPr id="4" name="Oval 22"/>
          <xdr:cNvSpPr>
            <a:spLocks noChangeArrowheads="1"/>
          </xdr:cNvSpPr>
        </xdr:nvSpPr>
        <xdr:spPr bwMode="auto">
          <a:xfrm>
            <a:off x="6276975" y="8753475"/>
            <a:ext cx="523875" cy="549550"/>
          </a:xfrm>
          <a:prstGeom prst="ellipse">
            <a:avLst/>
          </a:prstGeom>
          <a:noFill/>
          <a:ln w="9525" cap="rnd" algn="ctr">
            <a:solidFill>
              <a:srgbClr val="000000"/>
            </a:solidFill>
            <a:prstDash val="sysDot"/>
            <a:round/>
            <a:headEnd/>
            <a:tailEnd/>
          </a:ln>
        </xdr:spPr>
        <xdr:txBody>
          <a:bodyPr/>
          <a:lstStyle/>
          <a:p>
            <a:endParaRPr lang="ja-JP" altLang="en-US" sz="600"/>
          </a:p>
        </xdr:txBody>
      </xdr:sp>
    </xdr:grpSp>
    <xdr:clientData/>
  </xdr:twoCellAnchor>
  <xdr:twoCellAnchor>
    <xdr:from>
      <xdr:col>8</xdr:col>
      <xdr:colOff>419100</xdr:colOff>
      <xdr:row>3</xdr:row>
      <xdr:rowOff>9526</xdr:rowOff>
    </xdr:from>
    <xdr:to>
      <xdr:col>11</xdr:col>
      <xdr:colOff>1295400</xdr:colOff>
      <xdr:row>9</xdr:row>
      <xdr:rowOff>9526</xdr:rowOff>
    </xdr:to>
    <xdr:sp macro="" textlink="">
      <xdr:nvSpPr>
        <xdr:cNvPr id="5" name="正方形/長方形 4"/>
        <xdr:cNvSpPr/>
      </xdr:nvSpPr>
      <xdr:spPr>
        <a:xfrm>
          <a:off x="7115175" y="581026"/>
          <a:ext cx="4705350" cy="1143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latin typeface="ＭＳ ゴシック" pitchFamily="49" charset="-128"/>
              <a:ea typeface="ＭＳ ゴシック" pitchFamily="49" charset="-128"/>
            </a:rPr>
            <a:t>片面印刷で提出してください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2019300</xdr:colOff>
      <xdr:row>14</xdr:row>
      <xdr:rowOff>0</xdr:rowOff>
    </xdr:from>
    <xdr:to>
      <xdr:col>7</xdr:col>
      <xdr:colOff>191327</xdr:colOff>
      <xdr:row>17</xdr:row>
      <xdr:rowOff>30232</xdr:rowOff>
    </xdr:to>
    <xdr:grpSp>
      <xdr:nvGrpSpPr>
        <xdr:cNvPr id="2" name="グループ化 1"/>
        <xdr:cNvGrpSpPr/>
      </xdr:nvGrpSpPr>
      <xdr:grpSpPr>
        <a:xfrm>
          <a:off x="6115050" y="2667000"/>
          <a:ext cx="829502" cy="601732"/>
          <a:chOff x="6276975" y="8753475"/>
          <a:chExt cx="858077" cy="601732"/>
        </a:xfrm>
      </xdr:grpSpPr>
      <xdr:sp macro="" textlink="">
        <xdr:nvSpPr>
          <xdr:cNvPr id="3" name="テキスト ボックス 2"/>
          <xdr:cNvSpPr txBox="1"/>
        </xdr:nvSpPr>
        <xdr:spPr>
          <a:xfrm>
            <a:off x="6318386" y="8848311"/>
            <a:ext cx="816666" cy="506896"/>
          </a:xfrm>
          <a:prstGeom prst="rect">
            <a:avLst/>
          </a:prstGeom>
          <a:noFill/>
          <a:ln w="9525" cmpd="sng">
            <a:noFill/>
          </a:ln>
        </xdr:spPr>
        <xdr:style>
          <a:lnRef idx="0">
            <a:scrgbClr r="0" g="0" b="0"/>
          </a:lnRef>
          <a:fillRef idx="1001">
            <a:schemeClr val="lt1"/>
          </a:fillRef>
          <a:effectRef idx="0">
            <a:scrgbClr r="0" g="0" b="0"/>
          </a:effectRef>
          <a:fontRef idx="minor">
            <a:schemeClr val="dk1"/>
          </a:fontRef>
        </xdr:style>
        <xdr:txBody>
          <a:bodyPr vertOverflow="clip" wrap="square" rtlCol="0" anchor="t"/>
          <a:lstStyle/>
          <a:p>
            <a:r>
              <a:rPr kumimoji="1" lang="ja-JP" altLang="en-US" sz="1000">
                <a:solidFill>
                  <a:schemeClr val="bg1">
                    <a:lumMod val="75000"/>
                  </a:schemeClr>
                </a:solidFill>
                <a:latin typeface="ＭＳ 明朝" pitchFamily="17" charset="-128"/>
                <a:ea typeface="ＭＳ 明朝" pitchFamily="17" charset="-128"/>
              </a:rPr>
              <a:t>代表</a:t>
            </a:r>
            <a:endParaRPr kumimoji="1" lang="en-US" altLang="ja-JP" sz="1000">
              <a:solidFill>
                <a:schemeClr val="bg1">
                  <a:lumMod val="75000"/>
                </a:schemeClr>
              </a:solidFill>
              <a:latin typeface="ＭＳ 明朝" pitchFamily="17" charset="-128"/>
              <a:ea typeface="ＭＳ 明朝" pitchFamily="17" charset="-128"/>
            </a:endParaRPr>
          </a:p>
          <a:p>
            <a:r>
              <a:rPr kumimoji="1" lang="ja-JP" altLang="en-US" sz="1000">
                <a:solidFill>
                  <a:schemeClr val="bg1">
                    <a:lumMod val="75000"/>
                  </a:schemeClr>
                </a:solidFill>
                <a:latin typeface="ＭＳ 明朝" pitchFamily="17" charset="-128"/>
                <a:ea typeface="ＭＳ 明朝" pitchFamily="17" charset="-128"/>
              </a:rPr>
              <a:t>者印</a:t>
            </a:r>
          </a:p>
        </xdr:txBody>
      </xdr:sp>
      <xdr:sp macro="" textlink="">
        <xdr:nvSpPr>
          <xdr:cNvPr id="4" name="Oval 22"/>
          <xdr:cNvSpPr>
            <a:spLocks noChangeArrowheads="1"/>
          </xdr:cNvSpPr>
        </xdr:nvSpPr>
        <xdr:spPr bwMode="auto">
          <a:xfrm>
            <a:off x="6276975" y="8753475"/>
            <a:ext cx="523875" cy="549550"/>
          </a:xfrm>
          <a:prstGeom prst="ellipse">
            <a:avLst/>
          </a:prstGeom>
          <a:noFill/>
          <a:ln w="9525" cap="rnd" algn="ctr">
            <a:solidFill>
              <a:srgbClr val="000000"/>
            </a:solidFill>
            <a:prstDash val="sysDot"/>
            <a:round/>
            <a:headEnd/>
            <a:tailEnd/>
          </a:ln>
        </xdr:spPr>
        <xdr:txBody>
          <a:bodyPr/>
          <a:lstStyle/>
          <a:p>
            <a:endParaRPr lang="ja-JP" altLang="en-US" sz="600"/>
          </a:p>
        </xdr:txBody>
      </xdr:sp>
    </xdr:grpSp>
    <xdr:clientData/>
  </xdr:twoCellAnchor>
  <xdr:twoCellAnchor>
    <xdr:from>
      <xdr:col>7</xdr:col>
      <xdr:colOff>419100</xdr:colOff>
      <xdr:row>3</xdr:row>
      <xdr:rowOff>9526</xdr:rowOff>
    </xdr:from>
    <xdr:to>
      <xdr:col>10</xdr:col>
      <xdr:colOff>1295400</xdr:colOff>
      <xdr:row>9</xdr:row>
      <xdr:rowOff>9526</xdr:rowOff>
    </xdr:to>
    <xdr:sp macro="" textlink="">
      <xdr:nvSpPr>
        <xdr:cNvPr id="5" name="正方形/長方形 4"/>
        <xdr:cNvSpPr/>
      </xdr:nvSpPr>
      <xdr:spPr>
        <a:xfrm>
          <a:off x="7115175" y="581026"/>
          <a:ext cx="4705350" cy="1143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latin typeface="ＭＳ ゴシック" pitchFamily="49" charset="-128"/>
              <a:ea typeface="ＭＳ ゴシック" pitchFamily="49" charset="-128"/>
            </a:rPr>
            <a:t>片面印刷で提出してください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2019300</xdr:colOff>
      <xdr:row>14</xdr:row>
      <xdr:rowOff>0</xdr:rowOff>
    </xdr:from>
    <xdr:to>
      <xdr:col>7</xdr:col>
      <xdr:colOff>191327</xdr:colOff>
      <xdr:row>17</xdr:row>
      <xdr:rowOff>30232</xdr:rowOff>
    </xdr:to>
    <xdr:grpSp>
      <xdr:nvGrpSpPr>
        <xdr:cNvPr id="2" name="グループ化 1"/>
        <xdr:cNvGrpSpPr/>
      </xdr:nvGrpSpPr>
      <xdr:grpSpPr>
        <a:xfrm>
          <a:off x="6057900" y="2667000"/>
          <a:ext cx="829502" cy="601732"/>
          <a:chOff x="6276975" y="8753475"/>
          <a:chExt cx="858077" cy="601732"/>
        </a:xfrm>
      </xdr:grpSpPr>
      <xdr:sp macro="" textlink="">
        <xdr:nvSpPr>
          <xdr:cNvPr id="3" name="テキスト ボックス 2"/>
          <xdr:cNvSpPr txBox="1"/>
        </xdr:nvSpPr>
        <xdr:spPr>
          <a:xfrm>
            <a:off x="6318386" y="8848311"/>
            <a:ext cx="816666" cy="506896"/>
          </a:xfrm>
          <a:prstGeom prst="rect">
            <a:avLst/>
          </a:prstGeom>
          <a:noFill/>
          <a:ln w="9525" cmpd="sng">
            <a:noFill/>
          </a:ln>
        </xdr:spPr>
        <xdr:style>
          <a:lnRef idx="0">
            <a:scrgbClr r="0" g="0" b="0"/>
          </a:lnRef>
          <a:fillRef idx="1001">
            <a:schemeClr val="lt1"/>
          </a:fillRef>
          <a:effectRef idx="0">
            <a:scrgbClr r="0" g="0" b="0"/>
          </a:effectRef>
          <a:fontRef idx="minor">
            <a:schemeClr val="dk1"/>
          </a:fontRef>
        </xdr:style>
        <xdr:txBody>
          <a:bodyPr vertOverflow="clip" wrap="square" rtlCol="0" anchor="t"/>
          <a:lstStyle/>
          <a:p>
            <a:r>
              <a:rPr kumimoji="1" lang="ja-JP" altLang="en-US" sz="1000">
                <a:solidFill>
                  <a:schemeClr val="bg1">
                    <a:lumMod val="75000"/>
                  </a:schemeClr>
                </a:solidFill>
                <a:latin typeface="ＭＳ 明朝" pitchFamily="17" charset="-128"/>
                <a:ea typeface="ＭＳ 明朝" pitchFamily="17" charset="-128"/>
              </a:rPr>
              <a:t>代表</a:t>
            </a:r>
            <a:endParaRPr kumimoji="1" lang="en-US" altLang="ja-JP" sz="1000">
              <a:solidFill>
                <a:schemeClr val="bg1">
                  <a:lumMod val="75000"/>
                </a:schemeClr>
              </a:solidFill>
              <a:latin typeface="ＭＳ 明朝" pitchFamily="17" charset="-128"/>
              <a:ea typeface="ＭＳ 明朝" pitchFamily="17" charset="-128"/>
            </a:endParaRPr>
          </a:p>
          <a:p>
            <a:r>
              <a:rPr kumimoji="1" lang="ja-JP" altLang="en-US" sz="1000">
                <a:solidFill>
                  <a:schemeClr val="bg1">
                    <a:lumMod val="75000"/>
                  </a:schemeClr>
                </a:solidFill>
                <a:latin typeface="ＭＳ 明朝" pitchFamily="17" charset="-128"/>
                <a:ea typeface="ＭＳ 明朝" pitchFamily="17" charset="-128"/>
              </a:rPr>
              <a:t>者印</a:t>
            </a:r>
          </a:p>
        </xdr:txBody>
      </xdr:sp>
      <xdr:sp macro="" textlink="">
        <xdr:nvSpPr>
          <xdr:cNvPr id="4" name="Oval 22"/>
          <xdr:cNvSpPr>
            <a:spLocks noChangeArrowheads="1"/>
          </xdr:cNvSpPr>
        </xdr:nvSpPr>
        <xdr:spPr bwMode="auto">
          <a:xfrm>
            <a:off x="6276975" y="8753475"/>
            <a:ext cx="523875" cy="549550"/>
          </a:xfrm>
          <a:prstGeom prst="ellipse">
            <a:avLst/>
          </a:prstGeom>
          <a:noFill/>
          <a:ln w="9525" cap="rnd" algn="ctr">
            <a:solidFill>
              <a:srgbClr val="000000"/>
            </a:solidFill>
            <a:prstDash val="sysDot"/>
            <a:round/>
            <a:headEnd/>
            <a:tailEnd/>
          </a:ln>
        </xdr:spPr>
        <xdr:txBody>
          <a:bodyPr/>
          <a:lstStyle/>
          <a:p>
            <a:endParaRPr lang="ja-JP" altLang="en-US" sz="600"/>
          </a:p>
        </xdr:txBody>
      </xdr:sp>
    </xdr:grpSp>
    <xdr:clientData/>
  </xdr:twoCellAnchor>
  <xdr:twoCellAnchor>
    <xdr:from>
      <xdr:col>7</xdr:col>
      <xdr:colOff>419100</xdr:colOff>
      <xdr:row>3</xdr:row>
      <xdr:rowOff>9526</xdr:rowOff>
    </xdr:from>
    <xdr:to>
      <xdr:col>10</xdr:col>
      <xdr:colOff>1295400</xdr:colOff>
      <xdr:row>9</xdr:row>
      <xdr:rowOff>9526</xdr:rowOff>
    </xdr:to>
    <xdr:sp macro="" textlink="">
      <xdr:nvSpPr>
        <xdr:cNvPr id="5" name="正方形/長方形 4"/>
        <xdr:cNvSpPr/>
      </xdr:nvSpPr>
      <xdr:spPr>
        <a:xfrm>
          <a:off x="7115175" y="581026"/>
          <a:ext cx="4705350" cy="1143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latin typeface="ＭＳ ゴシック" pitchFamily="49" charset="-128"/>
              <a:ea typeface="ＭＳ ゴシック" pitchFamily="49" charset="-128"/>
            </a:rPr>
            <a:t>片面印刷で提出してください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spPr>
      <a:bodyPr vertOverflow="clip" rtlCol="0" anchor="ctr"/>
      <a:lstStyle>
        <a:defPPr algn="ctr">
          <a:defRPr kumimoji="1" sz="1100">
            <a:solidFill>
              <a:sysClr val="windowText" lastClr="000000"/>
            </a:solidFill>
            <a:latin typeface="ＭＳ ゴシック" pitchFamily="49" charset="-128"/>
            <a:ea typeface="ＭＳ ゴシック"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4:S23"/>
  <sheetViews>
    <sheetView showGridLines="0" tabSelected="1" workbookViewId="0">
      <selection activeCell="K5" sqref="K5"/>
    </sheetView>
  </sheetViews>
  <sheetFormatPr defaultRowHeight="15" customHeight="1"/>
  <cols>
    <col min="1" max="1" width="2.125" style="191" customWidth="1"/>
    <col min="2" max="2" width="35.625" style="191" customWidth="1"/>
    <col min="3" max="3" width="5.625" style="103" customWidth="1"/>
    <col min="4" max="4" width="3.625" style="103" customWidth="1"/>
    <col min="5" max="5" width="3.125" style="103" customWidth="1"/>
    <col min="6" max="6" width="3.625" style="103" customWidth="1"/>
    <col min="7" max="7" width="3.125" style="103" customWidth="1"/>
    <col min="8" max="8" width="3.625" style="103" customWidth="1"/>
    <col min="9" max="9" width="3.125" style="103" customWidth="1"/>
    <col min="10" max="11" width="9" style="103"/>
    <col min="12" max="12" width="3.625" style="191" customWidth="1"/>
    <col min="13" max="16" width="9" style="191"/>
    <col min="17" max="18" width="9" style="191" customWidth="1"/>
    <col min="19" max="19" width="0" style="191" hidden="1" customWidth="1"/>
    <col min="20" max="16384" width="9" style="191"/>
  </cols>
  <sheetData>
    <row r="4" spans="2:19" ht="15" customHeight="1">
      <c r="B4" s="191" t="s">
        <v>62</v>
      </c>
    </row>
    <row r="5" spans="2:19" ht="15" customHeight="1">
      <c r="B5" s="191" t="s">
        <v>63</v>
      </c>
    </row>
    <row r="7" spans="2:19" ht="15" customHeight="1">
      <c r="B7" s="191" t="s">
        <v>69</v>
      </c>
      <c r="C7" s="205"/>
      <c r="D7" s="205"/>
      <c r="E7" s="205"/>
      <c r="F7" s="205"/>
      <c r="G7" s="205"/>
      <c r="H7" s="205"/>
      <c r="I7" s="205"/>
      <c r="J7" s="205"/>
      <c r="K7" s="205"/>
    </row>
    <row r="9" spans="2:19" ht="15" customHeight="1">
      <c r="B9" s="191" t="s">
        <v>70</v>
      </c>
      <c r="C9" s="205"/>
      <c r="D9" s="205"/>
      <c r="E9" s="205"/>
      <c r="F9" s="205"/>
      <c r="G9" s="205"/>
      <c r="H9" s="205"/>
      <c r="I9" s="205"/>
      <c r="J9" s="205"/>
      <c r="K9" s="205"/>
    </row>
    <row r="10" spans="2:19" ht="15" customHeight="1">
      <c r="S10" s="191" t="s">
        <v>79</v>
      </c>
    </row>
    <row r="11" spans="2:19" ht="15" customHeight="1">
      <c r="B11" s="191" t="s">
        <v>30</v>
      </c>
      <c r="C11" s="205"/>
      <c r="D11" s="205"/>
      <c r="E11" s="205"/>
      <c r="F11" s="205"/>
      <c r="G11" s="205"/>
      <c r="H11" s="205"/>
      <c r="I11" s="205"/>
      <c r="J11" s="205"/>
      <c r="K11" s="205"/>
      <c r="S11" s="191" t="s">
        <v>80</v>
      </c>
    </row>
    <row r="12" spans="2:19" ht="15" customHeight="1">
      <c r="S12" s="191" t="s">
        <v>81</v>
      </c>
    </row>
    <row r="13" spans="2:19" ht="15" customHeight="1">
      <c r="B13" s="191" t="s">
        <v>72</v>
      </c>
      <c r="C13" s="205"/>
      <c r="D13" s="205"/>
      <c r="E13" s="205"/>
      <c r="F13" s="205"/>
      <c r="G13" s="205"/>
      <c r="H13" s="205"/>
      <c r="I13" s="205"/>
      <c r="J13" s="205"/>
      <c r="K13" s="205"/>
      <c r="S13" s="191" t="s">
        <v>82</v>
      </c>
    </row>
    <row r="14" spans="2:19" ht="15" customHeight="1">
      <c r="C14" s="191"/>
      <c r="D14" s="191"/>
      <c r="E14" s="191"/>
      <c r="F14" s="191"/>
      <c r="G14" s="191"/>
      <c r="H14" s="191"/>
      <c r="I14" s="191"/>
      <c r="J14" s="191"/>
      <c r="K14" s="191"/>
      <c r="S14" s="191" t="s">
        <v>83</v>
      </c>
    </row>
    <row r="15" spans="2:19" ht="15" customHeight="1">
      <c r="B15" s="191" t="s">
        <v>71</v>
      </c>
      <c r="C15" s="205"/>
      <c r="D15" s="205"/>
      <c r="E15" s="205"/>
      <c r="F15" s="205"/>
      <c r="G15" s="205"/>
      <c r="H15" s="205"/>
      <c r="I15" s="205"/>
      <c r="J15" s="205"/>
      <c r="K15" s="205"/>
      <c r="S15" s="191" t="s">
        <v>84</v>
      </c>
    </row>
    <row r="16" spans="2:19" ht="15" customHeight="1">
      <c r="C16" s="191"/>
      <c r="D16" s="191"/>
      <c r="E16" s="191"/>
      <c r="F16" s="191"/>
      <c r="G16" s="191"/>
      <c r="H16" s="191"/>
      <c r="I16" s="191"/>
      <c r="J16" s="191"/>
      <c r="K16" s="191"/>
    </row>
    <row r="17" spans="2:12" ht="15" customHeight="1">
      <c r="B17" s="191" t="s">
        <v>78</v>
      </c>
      <c r="C17" s="205"/>
      <c r="D17" s="205"/>
      <c r="E17" s="205"/>
      <c r="F17" s="205"/>
      <c r="G17" s="205"/>
      <c r="H17" s="205"/>
      <c r="I17" s="205"/>
      <c r="J17" s="205"/>
      <c r="K17" s="205"/>
    </row>
    <row r="19" spans="2:12" ht="15" customHeight="1">
      <c r="B19" s="192" t="s">
        <v>85</v>
      </c>
      <c r="C19" s="212" t="s">
        <v>89</v>
      </c>
      <c r="D19" s="212"/>
      <c r="E19" s="212"/>
      <c r="F19" s="212"/>
      <c r="G19" s="212"/>
      <c r="H19" s="212"/>
      <c r="I19" s="212"/>
      <c r="J19" s="212"/>
      <c r="K19" s="212"/>
      <c r="L19" s="212"/>
    </row>
    <row r="20" spans="2:12" ht="15" customHeight="1">
      <c r="B20" s="193" t="s">
        <v>86</v>
      </c>
      <c r="C20" s="213"/>
      <c r="D20" s="213"/>
      <c r="E20" s="213"/>
      <c r="F20" s="213"/>
      <c r="G20" s="213"/>
      <c r="H20" s="213"/>
      <c r="I20" s="213"/>
      <c r="J20" s="213"/>
      <c r="K20" s="214"/>
      <c r="L20" s="194" t="s">
        <v>75</v>
      </c>
    </row>
    <row r="21" spans="2:12" ht="15" customHeight="1">
      <c r="B21" s="195" t="s">
        <v>87</v>
      </c>
      <c r="C21" s="210"/>
      <c r="D21" s="210"/>
      <c r="E21" s="210"/>
      <c r="F21" s="210"/>
      <c r="G21" s="210"/>
      <c r="H21" s="210"/>
      <c r="I21" s="210"/>
      <c r="J21" s="210"/>
      <c r="K21" s="211"/>
      <c r="L21" s="196" t="s">
        <v>75</v>
      </c>
    </row>
    <row r="22" spans="2:12" ht="15" customHeight="1">
      <c r="B22" s="197" t="s">
        <v>81</v>
      </c>
      <c r="C22" s="208"/>
      <c r="D22" s="208"/>
      <c r="E22" s="208"/>
      <c r="F22" s="208"/>
      <c r="G22" s="208"/>
      <c r="H22" s="208"/>
      <c r="I22" s="208"/>
      <c r="J22" s="208"/>
      <c r="K22" s="209"/>
      <c r="L22" s="198" t="s">
        <v>75</v>
      </c>
    </row>
    <row r="23" spans="2:12" ht="15" customHeight="1">
      <c r="B23" s="199" t="s">
        <v>88</v>
      </c>
      <c r="C23" s="206" t="str">
        <f>IF(SUM(C20:J22)=0,"",SUM(C20:J22))</f>
        <v/>
      </c>
      <c r="D23" s="206"/>
      <c r="E23" s="206"/>
      <c r="F23" s="206"/>
      <c r="G23" s="206"/>
      <c r="H23" s="206"/>
      <c r="I23" s="206"/>
      <c r="J23" s="206"/>
      <c r="K23" s="207"/>
      <c r="L23" s="200" t="s">
        <v>75</v>
      </c>
    </row>
  </sheetData>
  <sheetProtection password="D819" sheet="1" objects="1" scenarios="1"/>
  <mergeCells count="11">
    <mergeCell ref="C23:K23"/>
    <mergeCell ref="C22:K22"/>
    <mergeCell ref="C21:K21"/>
    <mergeCell ref="C19:L19"/>
    <mergeCell ref="C17:K17"/>
    <mergeCell ref="C20:K20"/>
    <mergeCell ref="C13:K13"/>
    <mergeCell ref="C11:K11"/>
    <mergeCell ref="C7:K7"/>
    <mergeCell ref="C15:K15"/>
    <mergeCell ref="C9:K9"/>
  </mergeCells>
  <phoneticPr fontId="2"/>
  <conditionalFormatting sqref="C13:K13 C7:K7 C11:K11">
    <cfRule type="containsBlanks" dxfId="97" priority="61" stopIfTrue="1">
      <formula>LEN(TRIM(C7))=0</formula>
    </cfRule>
  </conditionalFormatting>
  <conditionalFormatting sqref="C15:K15">
    <cfRule type="containsBlanks" dxfId="96" priority="7" stopIfTrue="1">
      <formula>LEN(TRIM(C15))=0</formula>
    </cfRule>
  </conditionalFormatting>
  <conditionalFormatting sqref="C9:K9">
    <cfRule type="containsBlanks" dxfId="95" priority="6" stopIfTrue="1">
      <formula>LEN(TRIM(C9))=0</formula>
    </cfRule>
  </conditionalFormatting>
  <conditionalFormatting sqref="C17:K17">
    <cfRule type="containsBlanks" dxfId="94" priority="5" stopIfTrue="1">
      <formula>LEN(TRIM(C17))=0</formula>
    </cfRule>
  </conditionalFormatting>
  <conditionalFormatting sqref="C20">
    <cfRule type="containsBlanks" dxfId="93" priority="4" stopIfTrue="1">
      <formula>LEN(TRIM(C20))=0</formula>
    </cfRule>
  </conditionalFormatting>
  <conditionalFormatting sqref="C21">
    <cfRule type="containsBlanks" dxfId="92" priority="3" stopIfTrue="1">
      <formula>LEN(TRIM(C21))=0</formula>
    </cfRule>
  </conditionalFormatting>
  <conditionalFormatting sqref="C22">
    <cfRule type="containsBlanks" dxfId="91" priority="2" stopIfTrue="1">
      <formula>LEN(TRIM(C22))=0</formula>
    </cfRule>
  </conditionalFormatting>
  <conditionalFormatting sqref="C23">
    <cfRule type="containsBlanks" dxfId="90" priority="1" stopIfTrue="1">
      <formula>LEN(TRIM(C23))=0</formula>
    </cfRule>
  </conditionalFormatting>
  <dataValidations count="1">
    <dataValidation type="list" allowBlank="1" showInputMessage="1" showErrorMessage="1" sqref="C17:K17">
      <formula1>$S$9:$S$15</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O113"/>
  <sheetViews>
    <sheetView zoomScaleNormal="100" workbookViewId="0">
      <selection activeCell="C1" sqref="C1"/>
    </sheetView>
  </sheetViews>
  <sheetFormatPr defaultRowHeight="15" customHeight="1"/>
  <cols>
    <col min="1" max="1" width="1.625" style="114" customWidth="1"/>
    <col min="2" max="2" width="2.125" style="114" customWidth="1"/>
    <col min="3" max="3" width="13.625" style="114" customWidth="1"/>
    <col min="4" max="4" width="22" style="114" customWidth="1"/>
    <col min="5" max="5" width="13.625" style="114" customWidth="1"/>
    <col min="6" max="6" width="29.625" style="114" customWidth="1"/>
    <col min="7" max="7" width="3.625" style="114" customWidth="1"/>
    <col min="8" max="8" width="1.625" style="114" customWidth="1"/>
    <col min="9" max="9" width="9" style="114"/>
    <col min="10" max="13" width="20.625" style="114" customWidth="1"/>
    <col min="14" max="14" width="9" style="78"/>
    <col min="15" max="15" width="0" style="114" hidden="1" customWidth="1"/>
    <col min="16" max="16384" width="9" style="114"/>
  </cols>
  <sheetData>
    <row r="2" spans="2:14" ht="15" customHeight="1">
      <c r="B2" s="215" t="s">
        <v>102</v>
      </c>
      <c r="C2" s="215"/>
      <c r="D2" s="215"/>
      <c r="E2" s="215"/>
      <c r="F2" s="215"/>
      <c r="G2" s="111"/>
      <c r="N2" s="114"/>
    </row>
    <row r="3" spans="2:14" ht="15" customHeight="1">
      <c r="B3" s="111"/>
      <c r="C3" s="111"/>
      <c r="D3" s="111"/>
      <c r="E3" s="111"/>
      <c r="F3" s="111"/>
      <c r="G3" s="111"/>
      <c r="N3" s="114"/>
    </row>
    <row r="4" spans="2:14" ht="15" customHeight="1">
      <c r="B4" s="111"/>
      <c r="C4" s="111"/>
      <c r="D4" s="111"/>
      <c r="E4" s="111"/>
      <c r="F4" s="111"/>
      <c r="G4" s="111"/>
      <c r="N4" s="114"/>
    </row>
    <row r="5" spans="2:14" ht="15" customHeight="1">
      <c r="F5" s="106" t="s">
        <v>68</v>
      </c>
    </row>
    <row r="8" spans="2:14" ht="15" customHeight="1">
      <c r="C8" s="114" t="s">
        <v>31</v>
      </c>
      <c r="N8" s="114"/>
    </row>
    <row r="9" spans="2:14" ht="15" customHeight="1">
      <c r="N9" s="114"/>
    </row>
    <row r="10" spans="2:14" ht="15" customHeight="1">
      <c r="F10" s="101"/>
      <c r="G10" s="101"/>
      <c r="N10" s="114"/>
    </row>
    <row r="11" spans="2:14" ht="15" customHeight="1">
      <c r="D11" s="227" t="s">
        <v>34</v>
      </c>
      <c r="E11" s="227"/>
      <c r="F11" s="203" t="str">
        <f>IF(最初に入力!C7="","",最初に入力!C7)</f>
        <v/>
      </c>
      <c r="J11" s="108" t="str">
        <f>IF(最初に入力!C7="","",最初に入力!C7)</f>
        <v/>
      </c>
      <c r="N11" s="114"/>
    </row>
    <row r="12" spans="2:14" ht="15" customHeight="1">
      <c r="D12" s="227"/>
      <c r="E12" s="227"/>
      <c r="F12" s="203" t="str">
        <f>IF(最初に入力!C9="","",最初に入力!C9)</f>
        <v/>
      </c>
      <c r="G12" s="102"/>
      <c r="J12" s="108" t="str">
        <f>IF(最初に入力!C8="","",最初に入力!C8)</f>
        <v/>
      </c>
    </row>
    <row r="13" spans="2:14" ht="15" customHeight="1">
      <c r="D13" s="227" t="s">
        <v>33</v>
      </c>
      <c r="E13" s="227"/>
      <c r="F13" s="216" t="str">
        <f>IF(最初に入力!C11="","",最初に入力!C11)</f>
        <v/>
      </c>
      <c r="G13" s="102"/>
      <c r="N13" s="114"/>
    </row>
    <row r="14" spans="2:14" ht="15" customHeight="1">
      <c r="D14" s="227"/>
      <c r="E14" s="227"/>
      <c r="F14" s="216"/>
      <c r="G14" s="102"/>
      <c r="J14" s="108" t="str">
        <f>IF(最初に入力!C10="","",最初に入力!C10)</f>
        <v/>
      </c>
    </row>
    <row r="15" spans="2:14" ht="15" customHeight="1">
      <c r="D15" s="227" t="s">
        <v>32</v>
      </c>
      <c r="E15" s="227"/>
      <c r="F15" s="203" t="str">
        <f>IF(最初に入力!C13="","",最初に入力!C13)</f>
        <v/>
      </c>
      <c r="G15" s="102"/>
      <c r="N15" s="114"/>
    </row>
    <row r="16" spans="2:14" ht="15" customHeight="1">
      <c r="D16" s="227"/>
      <c r="E16" s="227"/>
      <c r="F16" s="203" t="str">
        <f>IF(最初に入力!C15="","",最初に入力!C15)</f>
        <v/>
      </c>
      <c r="G16" s="102"/>
      <c r="J16" s="108" t="str">
        <f>IF(最初に入力!C12="","",最初に入力!C12)</f>
        <v/>
      </c>
    </row>
    <row r="18" spans="2:14" ht="15" customHeight="1">
      <c r="J18" s="108" t="str">
        <f>IF(最初に入力!C14="","",最初に入力!C14)</f>
        <v/>
      </c>
      <c r="N18" s="114"/>
    </row>
    <row r="19" spans="2:14" ht="15" customHeight="1">
      <c r="B19" s="71"/>
      <c r="C19" s="71" t="s">
        <v>113</v>
      </c>
      <c r="D19" s="71"/>
      <c r="E19" s="71"/>
      <c r="F19" s="71"/>
      <c r="N19" s="114"/>
    </row>
    <row r="20" spans="2:14" ht="15" customHeight="1">
      <c r="B20" s="71" t="s">
        <v>98</v>
      </c>
      <c r="C20" s="71"/>
      <c r="D20" s="71"/>
      <c r="E20" s="71"/>
      <c r="F20" s="71"/>
      <c r="N20" s="114"/>
    </row>
    <row r="21" spans="2:14" ht="15" customHeight="1">
      <c r="B21" s="71" t="s">
        <v>99</v>
      </c>
      <c r="C21" s="71"/>
      <c r="D21" s="71"/>
      <c r="E21" s="71"/>
      <c r="F21" s="71"/>
      <c r="N21" s="114"/>
    </row>
    <row r="22" spans="2:14" ht="15" customHeight="1">
      <c r="N22" s="114"/>
    </row>
    <row r="24" spans="2:14" ht="15" customHeight="1">
      <c r="B24" s="114" t="s">
        <v>50</v>
      </c>
      <c r="N24" s="114"/>
    </row>
    <row r="25" spans="2:14" ht="15" customHeight="1">
      <c r="C25" s="74" t="s">
        <v>100</v>
      </c>
      <c r="D25" s="110">
        <f>F39</f>
        <v>0</v>
      </c>
      <c r="E25" s="74" t="s">
        <v>56</v>
      </c>
      <c r="F25" s="110">
        <f>H39</f>
        <v>0</v>
      </c>
      <c r="G25" s="75"/>
      <c r="N25" s="103"/>
    </row>
    <row r="26" spans="2:14" ht="15" customHeight="1">
      <c r="C26" s="74"/>
      <c r="D26" s="74"/>
      <c r="E26" s="74"/>
      <c r="F26" s="74"/>
      <c r="G26" s="75"/>
      <c r="N26" s="103"/>
    </row>
    <row r="27" spans="2:14" ht="15" customHeight="1">
      <c r="C27" s="74"/>
      <c r="D27" s="74"/>
      <c r="E27" s="74"/>
      <c r="F27" s="74"/>
      <c r="G27" s="75"/>
      <c r="N27" s="103"/>
    </row>
    <row r="28" spans="2:14" ht="15" customHeight="1">
      <c r="B28" s="114" t="s">
        <v>52</v>
      </c>
    </row>
    <row r="29" spans="2:14" ht="30" customHeight="1">
      <c r="C29" s="113" t="s">
        <v>49</v>
      </c>
      <c r="D29" s="223" t="s">
        <v>35</v>
      </c>
      <c r="E29" s="224"/>
      <c r="F29" s="223" t="s">
        <v>36</v>
      </c>
      <c r="G29" s="224"/>
    </row>
    <row r="30" spans="2:14" ht="30" customHeight="1">
      <c r="C30" s="230" t="s">
        <v>37</v>
      </c>
      <c r="D30" s="217" t="s">
        <v>38</v>
      </c>
      <c r="E30" s="219"/>
      <c r="F30" s="72"/>
      <c r="G30" s="84" t="s">
        <v>73</v>
      </c>
    </row>
    <row r="31" spans="2:14" ht="30" customHeight="1">
      <c r="C31" s="230"/>
      <c r="D31" s="217" t="s">
        <v>48</v>
      </c>
      <c r="E31" s="219"/>
      <c r="F31" s="72"/>
      <c r="G31" s="84" t="s">
        <v>73</v>
      </c>
    </row>
    <row r="32" spans="2:14" ht="30" customHeight="1">
      <c r="C32" s="230"/>
      <c r="D32" s="217" t="s">
        <v>39</v>
      </c>
      <c r="E32" s="219"/>
      <c r="F32" s="72"/>
      <c r="G32" s="84" t="s">
        <v>73</v>
      </c>
    </row>
    <row r="33" spans="3:12" ht="30" customHeight="1">
      <c r="C33" s="230"/>
      <c r="D33" s="217" t="s">
        <v>40</v>
      </c>
      <c r="E33" s="219"/>
      <c r="F33" s="72"/>
      <c r="G33" s="84" t="s">
        <v>73</v>
      </c>
    </row>
    <row r="34" spans="3:12" ht="30" customHeight="1">
      <c r="C34" s="230"/>
      <c r="D34" s="217" t="s">
        <v>41</v>
      </c>
      <c r="E34" s="219"/>
      <c r="F34" s="72"/>
      <c r="G34" s="84" t="s">
        <v>73</v>
      </c>
    </row>
    <row r="35" spans="3:12" ht="30" customHeight="1">
      <c r="C35" s="230" t="s">
        <v>42</v>
      </c>
      <c r="D35" s="217" t="s">
        <v>43</v>
      </c>
      <c r="E35" s="219"/>
      <c r="F35" s="72"/>
      <c r="G35" s="84" t="s">
        <v>73</v>
      </c>
    </row>
    <row r="36" spans="3:12" ht="30" customHeight="1">
      <c r="C36" s="230"/>
      <c r="D36" s="217" t="s">
        <v>42</v>
      </c>
      <c r="E36" s="219"/>
      <c r="F36" s="72"/>
      <c r="G36" s="84" t="s">
        <v>73</v>
      </c>
    </row>
    <row r="37" spans="3:12" ht="30" customHeight="1">
      <c r="C37" s="230"/>
      <c r="D37" s="217" t="s">
        <v>44</v>
      </c>
      <c r="E37" s="219"/>
      <c r="F37" s="72"/>
      <c r="G37" s="84" t="s">
        <v>73</v>
      </c>
    </row>
    <row r="38" spans="3:12" ht="30" customHeight="1">
      <c r="C38" s="217" t="s">
        <v>76</v>
      </c>
      <c r="D38" s="228"/>
      <c r="E38" s="229"/>
      <c r="F38" s="98" t="str">
        <f>IF(SUM(F30:F37)=0,"",SUM(F30:F37))</f>
        <v/>
      </c>
      <c r="G38" s="84" t="s">
        <v>73</v>
      </c>
    </row>
    <row r="39" spans="3:12" ht="30" customHeight="1">
      <c r="C39" s="217" t="s">
        <v>77</v>
      </c>
      <c r="D39" s="218"/>
      <c r="E39" s="219"/>
      <c r="F39" s="72"/>
      <c r="G39" s="84" t="s">
        <v>73</v>
      </c>
    </row>
    <row r="40" spans="3:12" ht="30" customHeight="1">
      <c r="C40" s="220" t="s">
        <v>47</v>
      </c>
      <c r="D40" s="225"/>
      <c r="E40" s="226"/>
      <c r="F40" s="72"/>
      <c r="G40" s="84" t="s">
        <v>73</v>
      </c>
    </row>
    <row r="41" spans="3:12" ht="30" customHeight="1">
      <c r="C41" s="221"/>
      <c r="D41" s="225"/>
      <c r="E41" s="226"/>
      <c r="F41" s="72"/>
      <c r="G41" s="84" t="s">
        <v>73</v>
      </c>
      <c r="J41" s="100"/>
      <c r="K41" s="104"/>
    </row>
    <row r="42" spans="3:12" ht="30" customHeight="1">
      <c r="C42" s="221"/>
      <c r="D42" s="225"/>
      <c r="E42" s="226"/>
      <c r="F42" s="72"/>
      <c r="G42" s="84" t="s">
        <v>73</v>
      </c>
      <c r="J42" s="105"/>
      <c r="K42" s="104"/>
      <c r="L42" s="104"/>
    </row>
    <row r="43" spans="3:12" ht="30" customHeight="1">
      <c r="C43" s="221"/>
      <c r="D43" s="225"/>
      <c r="E43" s="226"/>
      <c r="F43" s="72"/>
      <c r="G43" s="84" t="s">
        <v>73</v>
      </c>
      <c r="J43" s="105"/>
      <c r="K43" s="104"/>
      <c r="L43" s="104"/>
    </row>
    <row r="44" spans="3:12" ht="30" customHeight="1">
      <c r="C44" s="222"/>
      <c r="D44" s="225"/>
      <c r="E44" s="226"/>
      <c r="F44" s="72"/>
      <c r="G44" s="84" t="s">
        <v>73</v>
      </c>
    </row>
    <row r="45" spans="3:12" ht="30" customHeight="1">
      <c r="C45" s="217" t="s">
        <v>96</v>
      </c>
      <c r="D45" s="228"/>
      <c r="E45" s="229"/>
      <c r="F45" s="98" t="str">
        <f>IF(SUM(F40:F44)=0,"",SUM(F40:F44))</f>
        <v/>
      </c>
      <c r="G45" s="84" t="s">
        <v>73</v>
      </c>
    </row>
    <row r="46" spans="3:12" ht="30" customHeight="1">
      <c r="C46" s="217" t="s">
        <v>97</v>
      </c>
      <c r="D46" s="218"/>
      <c r="E46" s="219"/>
      <c r="F46" s="98" t="str">
        <f>IF(SUM(F38,F45)=0,"",SUM(F38,F45))</f>
        <v/>
      </c>
      <c r="G46" s="84" t="s">
        <v>73</v>
      </c>
    </row>
    <row r="47" spans="3:12" ht="15" customHeight="1">
      <c r="C47" s="114" t="s">
        <v>45</v>
      </c>
    </row>
    <row r="48" spans="3:12" ht="15" customHeight="1">
      <c r="C48" s="114" t="s">
        <v>46</v>
      </c>
    </row>
    <row r="51" spans="2:11" ht="15" customHeight="1">
      <c r="B51" s="114" t="s">
        <v>53</v>
      </c>
    </row>
    <row r="52" spans="2:11" ht="30" customHeight="1">
      <c r="C52" s="113" t="s">
        <v>49</v>
      </c>
      <c r="D52" s="223" t="s">
        <v>35</v>
      </c>
      <c r="E52" s="224"/>
      <c r="F52" s="223" t="s">
        <v>36</v>
      </c>
      <c r="G52" s="224"/>
    </row>
    <row r="53" spans="2:11" ht="30" customHeight="1">
      <c r="C53" s="230" t="s">
        <v>37</v>
      </c>
      <c r="D53" s="217" t="s">
        <v>38</v>
      </c>
      <c r="E53" s="219"/>
      <c r="F53" s="98" t="str">
        <f>第４号様式補足資料①!K13</f>
        <v/>
      </c>
      <c r="G53" s="84" t="s">
        <v>73</v>
      </c>
    </row>
    <row r="54" spans="2:11" ht="30" customHeight="1">
      <c r="C54" s="230"/>
      <c r="D54" s="217" t="s">
        <v>48</v>
      </c>
      <c r="E54" s="219"/>
      <c r="F54" s="98" t="str">
        <f>第４号様式補足資料①!K14</f>
        <v/>
      </c>
      <c r="G54" s="84" t="s">
        <v>73</v>
      </c>
    </row>
    <row r="55" spans="2:11" ht="30" customHeight="1">
      <c r="C55" s="230"/>
      <c r="D55" s="217" t="s">
        <v>39</v>
      </c>
      <c r="E55" s="219"/>
      <c r="F55" s="98" t="str">
        <f>第４号様式補足資料①!K15</f>
        <v/>
      </c>
      <c r="G55" s="84" t="s">
        <v>73</v>
      </c>
    </row>
    <row r="56" spans="2:11" ht="30" customHeight="1">
      <c r="C56" s="230"/>
      <c r="D56" s="217" t="s">
        <v>40</v>
      </c>
      <c r="E56" s="219"/>
      <c r="F56" s="98" t="str">
        <f>第４号様式補足資料①!K16</f>
        <v/>
      </c>
      <c r="G56" s="84" t="s">
        <v>73</v>
      </c>
    </row>
    <row r="57" spans="2:11" ht="30" customHeight="1">
      <c r="C57" s="230"/>
      <c r="D57" s="217" t="s">
        <v>41</v>
      </c>
      <c r="E57" s="219"/>
      <c r="F57" s="98" t="str">
        <f>第４号様式補足資料①!K17</f>
        <v/>
      </c>
      <c r="G57" s="84" t="s">
        <v>73</v>
      </c>
    </row>
    <row r="58" spans="2:11" ht="30" customHeight="1">
      <c r="C58" s="230" t="s">
        <v>42</v>
      </c>
      <c r="D58" s="217" t="s">
        <v>43</v>
      </c>
      <c r="E58" s="219"/>
      <c r="F58" s="98" t="str">
        <f>第４号様式補足資料①!K18</f>
        <v/>
      </c>
      <c r="G58" s="84" t="s">
        <v>73</v>
      </c>
    </row>
    <row r="59" spans="2:11" ht="30" customHeight="1">
      <c r="C59" s="230"/>
      <c r="D59" s="217" t="s">
        <v>42</v>
      </c>
      <c r="E59" s="219"/>
      <c r="F59" s="98" t="str">
        <f>第４号様式補足資料①!K19</f>
        <v/>
      </c>
      <c r="G59" s="84" t="s">
        <v>73</v>
      </c>
    </row>
    <row r="60" spans="2:11" ht="30" customHeight="1">
      <c r="C60" s="230"/>
      <c r="D60" s="217" t="s">
        <v>44</v>
      </c>
      <c r="E60" s="219"/>
      <c r="F60" s="98" t="str">
        <f>第４号様式補足資料①!K20</f>
        <v/>
      </c>
      <c r="G60" s="84" t="s">
        <v>73</v>
      </c>
    </row>
    <row r="61" spans="2:11" ht="30" customHeight="1">
      <c r="C61" s="217" t="s">
        <v>76</v>
      </c>
      <c r="D61" s="228"/>
      <c r="E61" s="229"/>
      <c r="F61" s="98" t="str">
        <f>第４号様式補足資料①!K21</f>
        <v/>
      </c>
      <c r="G61" s="84" t="s">
        <v>73</v>
      </c>
    </row>
    <row r="62" spans="2:11" ht="30" customHeight="1">
      <c r="C62" s="231" t="s">
        <v>77</v>
      </c>
      <c r="D62" s="232"/>
      <c r="E62" s="233"/>
      <c r="F62" s="98">
        <f>第４号様式補足資料①!K22</f>
        <v>0</v>
      </c>
      <c r="G62" s="90" t="s">
        <v>73</v>
      </c>
    </row>
    <row r="63" spans="2:11" ht="30" customHeight="1">
      <c r="C63" s="220" t="s">
        <v>47</v>
      </c>
      <c r="D63" s="234" t="str">
        <f>IF(第４号様式補足資料①!D23="","",第４号様式補足資料①!D23)</f>
        <v/>
      </c>
      <c r="E63" s="235"/>
      <c r="F63" s="98" t="str">
        <f>第４号様式補足資料①!K23</f>
        <v/>
      </c>
      <c r="G63" s="84" t="s">
        <v>73</v>
      </c>
    </row>
    <row r="64" spans="2:11" ht="30" customHeight="1">
      <c r="C64" s="221"/>
      <c r="D64" s="234" t="str">
        <f>IF(第４号様式補足資料①!D24="","",第４号様式補足資料①!D24)</f>
        <v/>
      </c>
      <c r="E64" s="235"/>
      <c r="F64" s="98" t="str">
        <f>第４号様式補足資料①!K24</f>
        <v/>
      </c>
      <c r="G64" s="84" t="s">
        <v>73</v>
      </c>
      <c r="J64" s="100"/>
      <c r="K64" s="104"/>
    </row>
    <row r="65" spans="2:15" ht="30" customHeight="1">
      <c r="C65" s="221"/>
      <c r="D65" s="234" t="str">
        <f>IF(第４号様式補足資料①!D25="","",第４号様式補足資料①!D25)</f>
        <v/>
      </c>
      <c r="E65" s="235"/>
      <c r="F65" s="98" t="str">
        <f>第４号様式補足資料①!K25</f>
        <v/>
      </c>
      <c r="G65" s="84" t="s">
        <v>73</v>
      </c>
      <c r="J65" s="105"/>
      <c r="K65" s="104"/>
      <c r="L65" s="104"/>
    </row>
    <row r="66" spans="2:15" ht="30" customHeight="1">
      <c r="C66" s="221"/>
      <c r="D66" s="234" t="str">
        <f>IF(第４号様式補足資料①!D26="","",第４号様式補足資料①!D26)</f>
        <v/>
      </c>
      <c r="E66" s="235"/>
      <c r="F66" s="98" t="str">
        <f>第４号様式補足資料①!K26</f>
        <v/>
      </c>
      <c r="G66" s="84" t="s">
        <v>73</v>
      </c>
      <c r="J66" s="105"/>
      <c r="K66" s="104"/>
      <c r="L66" s="104"/>
    </row>
    <row r="67" spans="2:15" ht="30" customHeight="1">
      <c r="C67" s="222"/>
      <c r="D67" s="234" t="str">
        <f>IF(第４号様式補足資料①!D27="","",第４号様式補足資料①!D27)</f>
        <v/>
      </c>
      <c r="E67" s="235"/>
      <c r="F67" s="98" t="str">
        <f>第４号様式補足資料①!K27</f>
        <v/>
      </c>
      <c r="G67" s="84" t="s">
        <v>73</v>
      </c>
    </row>
    <row r="68" spans="2:15" ht="30" customHeight="1">
      <c r="C68" s="217" t="s">
        <v>96</v>
      </c>
      <c r="D68" s="218"/>
      <c r="E68" s="219"/>
      <c r="F68" s="98" t="str">
        <f>第４号様式補足資料①!K28</f>
        <v/>
      </c>
      <c r="G68" s="84" t="s">
        <v>73</v>
      </c>
    </row>
    <row r="69" spans="2:15" ht="30" customHeight="1">
      <c r="C69" s="217" t="s">
        <v>97</v>
      </c>
      <c r="D69" s="218"/>
      <c r="E69" s="219"/>
      <c r="F69" s="98" t="str">
        <f>第４号様式補足資料①!K29</f>
        <v/>
      </c>
      <c r="G69" s="84" t="s">
        <v>73</v>
      </c>
    </row>
    <row r="70" spans="2:15" ht="15" customHeight="1">
      <c r="C70" s="114" t="s">
        <v>45</v>
      </c>
    </row>
    <row r="71" spans="2:15" ht="15" customHeight="1">
      <c r="C71" s="114" t="s">
        <v>46</v>
      </c>
    </row>
    <row r="74" spans="2:15" ht="15" customHeight="1">
      <c r="B74" s="114" t="s">
        <v>54</v>
      </c>
      <c r="L74" s="78"/>
      <c r="N74" s="114"/>
      <c r="O74" s="78"/>
    </row>
    <row r="75" spans="2:15" ht="30" customHeight="1">
      <c r="C75" s="115"/>
      <c r="D75" s="245" t="s">
        <v>51</v>
      </c>
      <c r="E75" s="245"/>
      <c r="F75" s="245" t="s">
        <v>56</v>
      </c>
      <c r="G75" s="245"/>
      <c r="L75" s="78"/>
      <c r="N75" s="114"/>
      <c r="O75" s="78"/>
    </row>
    <row r="76" spans="2:15" ht="15" customHeight="1">
      <c r="C76" s="237" t="s">
        <v>57</v>
      </c>
      <c r="D76" s="239"/>
      <c r="E76" s="240"/>
      <c r="F76" s="239"/>
      <c r="G76" s="240"/>
      <c r="L76" s="78"/>
      <c r="N76" s="114"/>
      <c r="O76" s="78"/>
    </row>
    <row r="77" spans="2:15" ht="15" customHeight="1">
      <c r="C77" s="237"/>
      <c r="D77" s="241"/>
      <c r="E77" s="242"/>
      <c r="F77" s="241"/>
      <c r="G77" s="242"/>
      <c r="L77" s="78"/>
      <c r="N77" s="114"/>
      <c r="O77" s="78"/>
    </row>
    <row r="78" spans="2:15" ht="15" customHeight="1">
      <c r="C78" s="237"/>
      <c r="D78" s="241"/>
      <c r="E78" s="242"/>
      <c r="F78" s="241"/>
      <c r="G78" s="242"/>
      <c r="L78" s="78"/>
      <c r="N78" s="114"/>
      <c r="O78" s="78"/>
    </row>
    <row r="79" spans="2:15" ht="15" customHeight="1">
      <c r="C79" s="237"/>
      <c r="D79" s="241"/>
      <c r="E79" s="242"/>
      <c r="F79" s="241"/>
      <c r="G79" s="242"/>
      <c r="L79" s="78"/>
      <c r="N79" s="114"/>
      <c r="O79" s="78"/>
    </row>
    <row r="80" spans="2:15" ht="15" customHeight="1">
      <c r="C80" s="237"/>
      <c r="D80" s="241"/>
      <c r="E80" s="242"/>
      <c r="F80" s="241"/>
      <c r="G80" s="242"/>
      <c r="L80" s="78"/>
      <c r="N80" s="114"/>
      <c r="O80" s="78"/>
    </row>
    <row r="81" spans="3:15" ht="15" customHeight="1">
      <c r="C81" s="238"/>
      <c r="D81" s="241"/>
      <c r="E81" s="242"/>
      <c r="F81" s="241"/>
      <c r="G81" s="242"/>
      <c r="L81" s="78"/>
      <c r="N81" s="114"/>
      <c r="O81" s="78"/>
    </row>
    <row r="82" spans="3:15" ht="15" customHeight="1">
      <c r="C82" s="238"/>
      <c r="D82" s="241"/>
      <c r="E82" s="242"/>
      <c r="F82" s="241"/>
      <c r="G82" s="242"/>
      <c r="L82" s="78"/>
      <c r="N82" s="114"/>
      <c r="O82" s="78"/>
    </row>
    <row r="83" spans="3:15" ht="15" customHeight="1">
      <c r="C83" s="238"/>
      <c r="D83" s="241"/>
      <c r="E83" s="242"/>
      <c r="F83" s="241"/>
      <c r="G83" s="242"/>
      <c r="L83" s="78"/>
      <c r="N83" s="114"/>
      <c r="O83" s="78"/>
    </row>
    <row r="84" spans="3:15" ht="15" customHeight="1">
      <c r="C84" s="238"/>
      <c r="D84" s="241"/>
      <c r="E84" s="242"/>
      <c r="F84" s="241"/>
      <c r="G84" s="242"/>
      <c r="L84" s="78"/>
      <c r="N84" s="114"/>
      <c r="O84" s="78"/>
    </row>
    <row r="85" spans="3:15" ht="15" customHeight="1">
      <c r="C85" s="238"/>
      <c r="D85" s="243"/>
      <c r="E85" s="244"/>
      <c r="F85" s="243"/>
      <c r="G85" s="244"/>
      <c r="L85" s="78"/>
      <c r="N85" s="114"/>
      <c r="O85" s="78"/>
    </row>
    <row r="86" spans="3:15" ht="15" customHeight="1">
      <c r="C86" s="238" t="s">
        <v>58</v>
      </c>
      <c r="D86" s="239"/>
      <c r="E86" s="240"/>
      <c r="F86" s="239"/>
      <c r="G86" s="240"/>
      <c r="L86" s="78"/>
      <c r="N86" s="114"/>
      <c r="O86" s="78"/>
    </row>
    <row r="87" spans="3:15" ht="15" customHeight="1">
      <c r="C87" s="238"/>
      <c r="D87" s="241"/>
      <c r="E87" s="242"/>
      <c r="F87" s="241"/>
      <c r="G87" s="242"/>
      <c r="L87" s="78"/>
      <c r="N87" s="114"/>
      <c r="O87" s="78"/>
    </row>
    <row r="88" spans="3:15" ht="15" customHeight="1">
      <c r="C88" s="238"/>
      <c r="D88" s="241"/>
      <c r="E88" s="242"/>
      <c r="F88" s="241"/>
      <c r="G88" s="242"/>
      <c r="L88" s="78"/>
      <c r="N88" s="114"/>
      <c r="O88" s="78"/>
    </row>
    <row r="89" spans="3:15" ht="15" customHeight="1">
      <c r="C89" s="238"/>
      <c r="D89" s="241"/>
      <c r="E89" s="242"/>
      <c r="F89" s="241"/>
      <c r="G89" s="242"/>
      <c r="L89" s="78"/>
      <c r="N89" s="114"/>
      <c r="O89" s="78"/>
    </row>
    <row r="90" spans="3:15" ht="15" customHeight="1">
      <c r="C90" s="238"/>
      <c r="D90" s="241"/>
      <c r="E90" s="242"/>
      <c r="F90" s="241"/>
      <c r="G90" s="242"/>
      <c r="L90" s="78"/>
      <c r="N90" s="114"/>
      <c r="O90" s="78"/>
    </row>
    <row r="91" spans="3:15" ht="15" customHeight="1">
      <c r="C91" s="238"/>
      <c r="D91" s="241"/>
      <c r="E91" s="242"/>
      <c r="F91" s="241"/>
      <c r="G91" s="242"/>
      <c r="L91" s="78"/>
      <c r="N91" s="114"/>
      <c r="O91" s="78"/>
    </row>
    <row r="92" spans="3:15" ht="15" customHeight="1">
      <c r="C92" s="238"/>
      <c r="D92" s="241"/>
      <c r="E92" s="242"/>
      <c r="F92" s="241"/>
      <c r="G92" s="242"/>
      <c r="L92" s="78"/>
      <c r="N92" s="114"/>
      <c r="O92" s="78"/>
    </row>
    <row r="93" spans="3:15" ht="15" customHeight="1">
      <c r="C93" s="238"/>
      <c r="D93" s="241"/>
      <c r="E93" s="242"/>
      <c r="F93" s="241"/>
      <c r="G93" s="242"/>
      <c r="L93" s="78"/>
      <c r="N93" s="114"/>
      <c r="O93" s="78"/>
    </row>
    <row r="94" spans="3:15" ht="15" customHeight="1">
      <c r="C94" s="238"/>
      <c r="D94" s="241"/>
      <c r="E94" s="242"/>
      <c r="F94" s="241"/>
      <c r="G94" s="242"/>
      <c r="L94" s="78"/>
      <c r="N94" s="114"/>
      <c r="O94" s="78"/>
    </row>
    <row r="95" spans="3:15" ht="15" customHeight="1">
      <c r="C95" s="238"/>
      <c r="D95" s="243"/>
      <c r="E95" s="244"/>
      <c r="F95" s="243"/>
      <c r="G95" s="244"/>
      <c r="L95" s="78"/>
      <c r="N95" s="114"/>
      <c r="O95" s="78"/>
    </row>
    <row r="96" spans="3:15" ht="15" customHeight="1">
      <c r="L96" s="78"/>
      <c r="N96" s="114"/>
      <c r="O96" s="78"/>
    </row>
    <row r="97" spans="2:15" ht="15" customHeight="1">
      <c r="L97" s="78"/>
      <c r="N97" s="114"/>
      <c r="O97" s="78"/>
    </row>
    <row r="98" spans="2:15" ht="15" customHeight="1">
      <c r="B98" s="114" t="s">
        <v>55</v>
      </c>
      <c r="L98" s="78"/>
      <c r="N98" s="114"/>
      <c r="O98" s="78"/>
    </row>
    <row r="99" spans="2:15" ht="15" customHeight="1">
      <c r="C99" s="236"/>
      <c r="D99" s="236"/>
      <c r="E99" s="236"/>
      <c r="F99" s="236"/>
      <c r="G99" s="236"/>
      <c r="L99" s="78"/>
      <c r="N99" s="114"/>
      <c r="O99" s="78"/>
    </row>
    <row r="100" spans="2:15" ht="15" customHeight="1">
      <c r="C100" s="236"/>
      <c r="D100" s="236"/>
      <c r="E100" s="236"/>
      <c r="F100" s="236"/>
      <c r="G100" s="236"/>
      <c r="L100" s="78"/>
      <c r="N100" s="114"/>
      <c r="O100" s="78"/>
    </row>
    <row r="101" spans="2:15" ht="15" customHeight="1">
      <c r="C101" s="236"/>
      <c r="D101" s="236"/>
      <c r="E101" s="236"/>
      <c r="F101" s="236"/>
      <c r="G101" s="236"/>
      <c r="L101" s="78"/>
      <c r="N101" s="114"/>
      <c r="O101" s="78"/>
    </row>
    <row r="102" spans="2:15" ht="15" customHeight="1">
      <c r="C102" s="236"/>
      <c r="D102" s="236"/>
      <c r="E102" s="236"/>
      <c r="F102" s="236"/>
      <c r="G102" s="236"/>
      <c r="L102" s="78"/>
      <c r="N102" s="114"/>
      <c r="O102" s="78"/>
    </row>
    <row r="103" spans="2:15" ht="15" customHeight="1">
      <c r="C103" s="236"/>
      <c r="D103" s="236"/>
      <c r="E103" s="236"/>
      <c r="F103" s="236"/>
      <c r="G103" s="236"/>
      <c r="L103" s="78"/>
      <c r="N103" s="114"/>
      <c r="O103" s="78"/>
    </row>
    <row r="104" spans="2:15" ht="15" customHeight="1">
      <c r="C104" s="236"/>
      <c r="D104" s="236"/>
      <c r="E104" s="236"/>
      <c r="F104" s="236"/>
      <c r="G104" s="236"/>
      <c r="L104" s="78"/>
      <c r="N104" s="114"/>
      <c r="O104" s="78"/>
    </row>
    <row r="105" spans="2:15" ht="15" customHeight="1">
      <c r="C105" s="236"/>
      <c r="D105" s="236"/>
      <c r="E105" s="236"/>
      <c r="F105" s="236"/>
      <c r="G105" s="236"/>
      <c r="L105" s="78"/>
      <c r="N105" s="114"/>
      <c r="O105" s="78"/>
    </row>
    <row r="106" spans="2:15" ht="15" customHeight="1">
      <c r="C106" s="236"/>
      <c r="D106" s="236"/>
      <c r="E106" s="236"/>
      <c r="F106" s="236"/>
      <c r="G106" s="236"/>
      <c r="L106" s="78"/>
      <c r="N106" s="114"/>
      <c r="O106" s="78"/>
    </row>
    <row r="107" spans="2:15" ht="15" customHeight="1">
      <c r="C107" s="236"/>
      <c r="D107" s="236"/>
      <c r="E107" s="236"/>
      <c r="F107" s="236"/>
      <c r="G107" s="236"/>
      <c r="L107" s="78"/>
      <c r="N107" s="114"/>
      <c r="O107" s="78"/>
    </row>
    <row r="108" spans="2:15" ht="15" customHeight="1">
      <c r="C108" s="236"/>
      <c r="D108" s="236"/>
      <c r="E108" s="236"/>
      <c r="F108" s="236"/>
      <c r="G108" s="236"/>
      <c r="L108" s="78"/>
      <c r="N108" s="114"/>
      <c r="O108" s="78"/>
    </row>
    <row r="109" spans="2:15" ht="15" customHeight="1">
      <c r="C109" s="236"/>
      <c r="D109" s="236"/>
      <c r="E109" s="236"/>
      <c r="F109" s="236"/>
      <c r="G109" s="236"/>
      <c r="L109" s="78"/>
      <c r="N109" s="114"/>
      <c r="O109" s="78"/>
    </row>
    <row r="110" spans="2:15" ht="15" customHeight="1">
      <c r="C110" s="236"/>
      <c r="D110" s="236"/>
      <c r="E110" s="236"/>
      <c r="F110" s="236"/>
      <c r="G110" s="236"/>
      <c r="L110" s="78"/>
      <c r="N110" s="114"/>
      <c r="O110" s="78"/>
    </row>
    <row r="111" spans="2:15" ht="15" customHeight="1">
      <c r="C111" s="236"/>
      <c r="D111" s="236"/>
      <c r="E111" s="236"/>
      <c r="F111" s="236"/>
      <c r="G111" s="236"/>
      <c r="L111" s="78"/>
      <c r="N111" s="114"/>
      <c r="O111" s="78"/>
    </row>
    <row r="112" spans="2:15" ht="15" customHeight="1">
      <c r="C112" s="236"/>
      <c r="D112" s="236"/>
      <c r="E112" s="236"/>
      <c r="F112" s="236"/>
      <c r="G112" s="236"/>
      <c r="L112" s="78"/>
      <c r="N112" s="114"/>
      <c r="O112" s="78"/>
    </row>
    <row r="113" spans="3:15" ht="15" customHeight="1">
      <c r="C113" s="236"/>
      <c r="D113" s="236"/>
      <c r="E113" s="236"/>
      <c r="F113" s="236"/>
      <c r="G113" s="236"/>
      <c r="L113" s="78"/>
      <c r="N113" s="114"/>
      <c r="O113" s="78"/>
    </row>
  </sheetData>
  <sheetProtection password="D819" sheet="1" objects="1" scenarios="1"/>
  <mergeCells count="58">
    <mergeCell ref="C99:G113"/>
    <mergeCell ref="C68:E68"/>
    <mergeCell ref="C69:E69"/>
    <mergeCell ref="C76:C85"/>
    <mergeCell ref="C86:C95"/>
    <mergeCell ref="D76:E85"/>
    <mergeCell ref="D75:E75"/>
    <mergeCell ref="F76:G85"/>
    <mergeCell ref="F75:G75"/>
    <mergeCell ref="D86:E95"/>
    <mergeCell ref="F86:G95"/>
    <mergeCell ref="C63:C67"/>
    <mergeCell ref="D63:E63"/>
    <mergeCell ref="D64:E64"/>
    <mergeCell ref="D65:E65"/>
    <mergeCell ref="D66:E66"/>
    <mergeCell ref="D67:E67"/>
    <mergeCell ref="D52:E52"/>
    <mergeCell ref="C62:E62"/>
    <mergeCell ref="C53:C57"/>
    <mergeCell ref="D53:E53"/>
    <mergeCell ref="D54:E54"/>
    <mergeCell ref="D55:E55"/>
    <mergeCell ref="D56:E56"/>
    <mergeCell ref="D57:E57"/>
    <mergeCell ref="C58:C60"/>
    <mergeCell ref="D58:E58"/>
    <mergeCell ref="D59:E59"/>
    <mergeCell ref="D60:E60"/>
    <mergeCell ref="C61:E61"/>
    <mergeCell ref="F52:G52"/>
    <mergeCell ref="D11:E12"/>
    <mergeCell ref="D13:E14"/>
    <mergeCell ref="D15:E16"/>
    <mergeCell ref="D37:E37"/>
    <mergeCell ref="D36:E36"/>
    <mergeCell ref="D35:E35"/>
    <mergeCell ref="D34:E34"/>
    <mergeCell ref="D33:E33"/>
    <mergeCell ref="D32:E32"/>
    <mergeCell ref="C45:E45"/>
    <mergeCell ref="C46:E46"/>
    <mergeCell ref="F29:G29"/>
    <mergeCell ref="C30:C34"/>
    <mergeCell ref="C35:C37"/>
    <mergeCell ref="C38:E38"/>
    <mergeCell ref="B2:F2"/>
    <mergeCell ref="F13:F14"/>
    <mergeCell ref="C39:E39"/>
    <mergeCell ref="C40:C44"/>
    <mergeCell ref="D31:E31"/>
    <mergeCell ref="D30:E30"/>
    <mergeCell ref="D29:E29"/>
    <mergeCell ref="D44:E44"/>
    <mergeCell ref="D43:E43"/>
    <mergeCell ref="D42:E42"/>
    <mergeCell ref="D40:E40"/>
    <mergeCell ref="D41:E41"/>
  </mergeCells>
  <phoneticPr fontId="2"/>
  <conditionalFormatting sqref="G31:G46 D25">
    <cfRule type="containsBlanks" dxfId="89" priority="45" stopIfTrue="1">
      <formula>LEN(TRIM(D25))=0</formula>
    </cfRule>
  </conditionalFormatting>
  <conditionalFormatting sqref="G30">
    <cfRule type="containsBlanks" dxfId="88" priority="44" stopIfTrue="1">
      <formula>LEN(TRIM(G30))=0</formula>
    </cfRule>
  </conditionalFormatting>
  <conditionalFormatting sqref="F25">
    <cfRule type="containsBlanks" dxfId="87" priority="31" stopIfTrue="1">
      <formula>LEN(TRIM(F25))=0</formula>
    </cfRule>
  </conditionalFormatting>
  <conditionalFormatting sqref="G54:G69">
    <cfRule type="containsBlanks" dxfId="86" priority="30" stopIfTrue="1">
      <formula>LEN(TRIM(G54))=0</formula>
    </cfRule>
  </conditionalFormatting>
  <conditionalFormatting sqref="G53">
    <cfRule type="containsBlanks" dxfId="85" priority="29" stopIfTrue="1">
      <formula>LEN(TRIM(G53))=0</formula>
    </cfRule>
  </conditionalFormatting>
  <conditionalFormatting sqref="F30">
    <cfRule type="containsBlanks" dxfId="84" priority="28" stopIfTrue="1">
      <formula>LEN(TRIM(F30))=0</formula>
    </cfRule>
  </conditionalFormatting>
  <conditionalFormatting sqref="F31:F37">
    <cfRule type="containsBlanks" dxfId="83" priority="27" stopIfTrue="1">
      <formula>LEN(TRIM(F31))=0</formula>
    </cfRule>
  </conditionalFormatting>
  <conditionalFormatting sqref="F40:F44">
    <cfRule type="containsBlanks" dxfId="82" priority="15" stopIfTrue="1">
      <formula>LEN(TRIM(F40))=0</formula>
    </cfRule>
  </conditionalFormatting>
  <conditionalFormatting sqref="F39">
    <cfRule type="containsBlanks" dxfId="81" priority="26" stopIfTrue="1">
      <formula>LEN(TRIM(F39))=0</formula>
    </cfRule>
  </conditionalFormatting>
  <conditionalFormatting sqref="D40">
    <cfRule type="containsBlanks" dxfId="80" priority="25" stopIfTrue="1">
      <formula>LEN(TRIM(D40))=0</formula>
    </cfRule>
  </conditionalFormatting>
  <conditionalFormatting sqref="D41">
    <cfRule type="containsBlanks" dxfId="79" priority="24" stopIfTrue="1">
      <formula>LEN(TRIM(D41))=0</formula>
    </cfRule>
  </conditionalFormatting>
  <conditionalFormatting sqref="D42">
    <cfRule type="containsBlanks" dxfId="78" priority="23" stopIfTrue="1">
      <formula>LEN(TRIM(D42))=0</formula>
    </cfRule>
  </conditionalFormatting>
  <conditionalFormatting sqref="D43">
    <cfRule type="containsBlanks" dxfId="77" priority="18" stopIfTrue="1">
      <formula>LEN(TRIM(D43))=0</formula>
    </cfRule>
  </conditionalFormatting>
  <conditionalFormatting sqref="D44">
    <cfRule type="containsBlanks" dxfId="76" priority="17" stopIfTrue="1">
      <formula>LEN(TRIM(D44))=0</formula>
    </cfRule>
  </conditionalFormatting>
  <conditionalFormatting sqref="F76">
    <cfRule type="containsBlanks" dxfId="75" priority="9" stopIfTrue="1">
      <formula>LEN(TRIM(F76))=0</formula>
    </cfRule>
  </conditionalFormatting>
  <conditionalFormatting sqref="D76">
    <cfRule type="containsBlanks" dxfId="74" priority="8" stopIfTrue="1">
      <formula>LEN(TRIM(D76))=0</formula>
    </cfRule>
  </conditionalFormatting>
  <conditionalFormatting sqref="F86">
    <cfRule type="containsBlanks" dxfId="73" priority="3" stopIfTrue="1">
      <formula>LEN(TRIM(F86))=0</formula>
    </cfRule>
  </conditionalFormatting>
  <conditionalFormatting sqref="D86">
    <cfRule type="containsBlanks" dxfId="72" priority="2" stopIfTrue="1">
      <formula>LEN(TRIM(D86))=0</formula>
    </cfRule>
  </conditionalFormatting>
  <conditionalFormatting sqref="C99:C104">
    <cfRule type="containsBlanks" dxfId="71" priority="1" stopIfTrue="1">
      <formula>LEN(TRIM(C99))=0</formula>
    </cfRule>
  </conditionalFormatting>
  <printOptions horizontalCentered="1"/>
  <pageMargins left="0.59055118110236227" right="0.59055118110236227" top="0.78740157480314965" bottom="0.74803149606299213" header="0.31496062992125984" footer="0.31496062992125984"/>
  <pageSetup paperSize="9" orientation="portrait" blackAndWhite="1" r:id="rId1"/>
  <headerFooter differentFirst="1">
    <firstHeader>&amp;L&amp;"ＭＳ 明朝,標準"&amp;12　　&amp;A（第11条関係）</firstHeader>
  </headerFooter>
  <rowBreaks count="2" manualBreakCount="2">
    <brk id="39" max="7" man="1"/>
    <brk id="67" max="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O36"/>
  <sheetViews>
    <sheetView topLeftCell="B1" zoomScaleNormal="100" workbookViewId="0">
      <selection activeCell="C1" sqref="C1"/>
    </sheetView>
  </sheetViews>
  <sheetFormatPr defaultRowHeight="15" customHeight="1"/>
  <cols>
    <col min="1" max="1" width="1.625" style="114" customWidth="1"/>
    <col min="2" max="2" width="2.125" style="114" customWidth="1"/>
    <col min="3" max="3" width="13.625" style="114" customWidth="1"/>
    <col min="4" max="4" width="38.625" style="114" customWidth="1"/>
    <col min="5" max="5" width="25.625" style="114" customWidth="1"/>
    <col min="6" max="6" width="3.625" style="114" customWidth="1"/>
    <col min="7" max="7" width="25.625" style="114" customWidth="1"/>
    <col min="8" max="8" width="3.625" style="114" customWidth="1"/>
    <col min="9" max="9" width="25.625" style="114" customWidth="1"/>
    <col min="10" max="10" width="3.625" style="114" customWidth="1"/>
    <col min="11" max="11" width="25.625" style="114" customWidth="1"/>
    <col min="12" max="12" width="3.625" style="114" customWidth="1"/>
    <col min="13" max="13" width="1.625" style="114" customWidth="1"/>
    <col min="14" max="14" width="9" style="114"/>
    <col min="15" max="15" width="9" style="78"/>
    <col min="16" max="16384" width="9" style="114"/>
  </cols>
  <sheetData>
    <row r="1" spans="2:12" ht="15" customHeight="1">
      <c r="L1" s="100" t="s">
        <v>104</v>
      </c>
    </row>
    <row r="2" spans="2:12" ht="15" customHeight="1">
      <c r="B2" s="215" t="s">
        <v>110</v>
      </c>
      <c r="C2" s="215"/>
      <c r="D2" s="215"/>
      <c r="E2" s="215"/>
      <c r="F2" s="215"/>
      <c r="G2" s="215"/>
      <c r="H2" s="215"/>
      <c r="I2" s="215"/>
      <c r="J2" s="215"/>
      <c r="K2" s="215"/>
      <c r="L2" s="215"/>
    </row>
    <row r="4" spans="2:12" ht="15" customHeight="1">
      <c r="C4" s="252" t="s">
        <v>136</v>
      </c>
      <c r="D4" s="253" t="str">
        <f>IF(最初に入力!C11="","",最初に入力!C11)</f>
        <v/>
      </c>
    </row>
    <row r="5" spans="2:12" ht="15" customHeight="1">
      <c r="C5" s="252"/>
      <c r="D5" s="253"/>
    </row>
    <row r="6" spans="2:12" ht="15" customHeight="1">
      <c r="C6" s="114" t="s">
        <v>137</v>
      </c>
      <c r="D6" s="202" t="str">
        <f>IF(最初に入力!C13="","",最初に入力!C13)</f>
        <v/>
      </c>
    </row>
    <row r="7" spans="2:12" ht="15" customHeight="1">
      <c r="C7" s="114" t="s">
        <v>138</v>
      </c>
      <c r="D7" s="202" t="str">
        <f>IF(最初に入力!C15="","",最初に入力!C15)</f>
        <v/>
      </c>
    </row>
    <row r="9" spans="2:12" ht="15" customHeight="1" thickBot="1">
      <c r="B9" s="114" t="s">
        <v>103</v>
      </c>
    </row>
    <row r="10" spans="2:12" ht="30" customHeight="1">
      <c r="C10" s="238" t="s">
        <v>90</v>
      </c>
      <c r="D10" s="238"/>
      <c r="E10" s="249" t="s">
        <v>91</v>
      </c>
      <c r="F10" s="245"/>
      <c r="G10" s="249" t="s">
        <v>92</v>
      </c>
      <c r="H10" s="245"/>
      <c r="I10" s="245" t="s">
        <v>81</v>
      </c>
      <c r="J10" s="246"/>
      <c r="K10" s="250" t="s">
        <v>88</v>
      </c>
      <c r="L10" s="251"/>
    </row>
    <row r="11" spans="2:12" ht="30" customHeight="1">
      <c r="C11" s="247" t="s">
        <v>101</v>
      </c>
      <c r="D11" s="248"/>
      <c r="E11" s="119"/>
      <c r="F11" s="112" t="s">
        <v>75</v>
      </c>
      <c r="G11" s="119"/>
      <c r="H11" s="79" t="s">
        <v>74</v>
      </c>
      <c r="I11" s="119"/>
      <c r="J11" s="80" t="s">
        <v>74</v>
      </c>
      <c r="K11" s="81" t="str">
        <f>IF(SUM(E11,G11,I11)=0,"",SUM(E11,G11,I11))</f>
        <v/>
      </c>
      <c r="L11" s="82" t="s">
        <v>74</v>
      </c>
    </row>
    <row r="12" spans="2:12" ht="30" customHeight="1">
      <c r="C12" s="113" t="s">
        <v>49</v>
      </c>
      <c r="D12" s="107" t="s">
        <v>35</v>
      </c>
      <c r="E12" s="223" t="s">
        <v>36</v>
      </c>
      <c r="F12" s="224"/>
      <c r="G12" s="223" t="s">
        <v>36</v>
      </c>
      <c r="H12" s="224"/>
      <c r="I12" s="223" t="s">
        <v>36</v>
      </c>
      <c r="J12" s="254"/>
      <c r="K12" s="255" t="s">
        <v>36</v>
      </c>
      <c r="L12" s="256"/>
    </row>
    <row r="13" spans="2:12" ht="30" customHeight="1">
      <c r="C13" s="230" t="s">
        <v>37</v>
      </c>
      <c r="D13" s="109" t="s">
        <v>38</v>
      </c>
      <c r="E13" s="72"/>
      <c r="F13" s="84" t="s">
        <v>73</v>
      </c>
      <c r="G13" s="72"/>
      <c r="H13" s="84" t="s">
        <v>73</v>
      </c>
      <c r="I13" s="72"/>
      <c r="J13" s="85" t="s">
        <v>73</v>
      </c>
      <c r="K13" s="86" t="str">
        <f>IF(SUM(E13,G13,I13)=0,"",SUM(E13,G13,I13))</f>
        <v/>
      </c>
      <c r="L13" s="76" t="s">
        <v>73</v>
      </c>
    </row>
    <row r="14" spans="2:12" ht="30" customHeight="1">
      <c r="C14" s="230"/>
      <c r="D14" s="109" t="s">
        <v>48</v>
      </c>
      <c r="E14" s="72"/>
      <c r="F14" s="84" t="s">
        <v>73</v>
      </c>
      <c r="G14" s="72"/>
      <c r="H14" s="84" t="s">
        <v>73</v>
      </c>
      <c r="I14" s="72"/>
      <c r="J14" s="85" t="s">
        <v>73</v>
      </c>
      <c r="K14" s="86" t="str">
        <f t="shared" ref="K14:K20" si="0">IF(SUM(E14,G14,I14)=0,"",SUM(E14,G14,I14))</f>
        <v/>
      </c>
      <c r="L14" s="76" t="s">
        <v>73</v>
      </c>
    </row>
    <row r="15" spans="2:12" ht="30" customHeight="1">
      <c r="C15" s="230"/>
      <c r="D15" s="109" t="s">
        <v>39</v>
      </c>
      <c r="E15" s="72"/>
      <c r="F15" s="84" t="s">
        <v>73</v>
      </c>
      <c r="G15" s="72"/>
      <c r="H15" s="84" t="s">
        <v>73</v>
      </c>
      <c r="I15" s="72"/>
      <c r="J15" s="85" t="s">
        <v>73</v>
      </c>
      <c r="K15" s="86" t="str">
        <f t="shared" si="0"/>
        <v/>
      </c>
      <c r="L15" s="76" t="s">
        <v>73</v>
      </c>
    </row>
    <row r="16" spans="2:12" ht="30" customHeight="1">
      <c r="C16" s="230"/>
      <c r="D16" s="109" t="s">
        <v>40</v>
      </c>
      <c r="E16" s="72"/>
      <c r="F16" s="84" t="s">
        <v>73</v>
      </c>
      <c r="G16" s="72"/>
      <c r="H16" s="84" t="s">
        <v>73</v>
      </c>
      <c r="I16" s="72"/>
      <c r="J16" s="85" t="s">
        <v>73</v>
      </c>
      <c r="K16" s="86" t="str">
        <f t="shared" si="0"/>
        <v/>
      </c>
      <c r="L16" s="76" t="s">
        <v>73</v>
      </c>
    </row>
    <row r="17" spans="3:15" ht="30" customHeight="1">
      <c r="C17" s="230"/>
      <c r="D17" s="109" t="s">
        <v>41</v>
      </c>
      <c r="E17" s="72"/>
      <c r="F17" s="84" t="s">
        <v>73</v>
      </c>
      <c r="G17" s="72"/>
      <c r="H17" s="84" t="s">
        <v>73</v>
      </c>
      <c r="I17" s="72"/>
      <c r="J17" s="85" t="s">
        <v>73</v>
      </c>
      <c r="K17" s="86" t="str">
        <f t="shared" si="0"/>
        <v/>
      </c>
      <c r="L17" s="76" t="s">
        <v>73</v>
      </c>
    </row>
    <row r="18" spans="3:15" ht="30" customHeight="1">
      <c r="C18" s="230" t="s">
        <v>42</v>
      </c>
      <c r="D18" s="109" t="s">
        <v>43</v>
      </c>
      <c r="E18" s="72"/>
      <c r="F18" s="84" t="s">
        <v>73</v>
      </c>
      <c r="G18" s="72"/>
      <c r="H18" s="84" t="s">
        <v>73</v>
      </c>
      <c r="I18" s="72"/>
      <c r="J18" s="85" t="s">
        <v>73</v>
      </c>
      <c r="K18" s="86" t="str">
        <f t="shared" si="0"/>
        <v/>
      </c>
      <c r="L18" s="76" t="s">
        <v>73</v>
      </c>
    </row>
    <row r="19" spans="3:15" ht="30" customHeight="1">
      <c r="C19" s="230"/>
      <c r="D19" s="109" t="s">
        <v>42</v>
      </c>
      <c r="E19" s="72"/>
      <c r="F19" s="84" t="s">
        <v>73</v>
      </c>
      <c r="G19" s="72"/>
      <c r="H19" s="84" t="s">
        <v>73</v>
      </c>
      <c r="I19" s="72"/>
      <c r="J19" s="85" t="s">
        <v>73</v>
      </c>
      <c r="K19" s="86" t="str">
        <f t="shared" si="0"/>
        <v/>
      </c>
      <c r="L19" s="76" t="s">
        <v>73</v>
      </c>
    </row>
    <row r="20" spans="3:15" ht="30" customHeight="1">
      <c r="C20" s="230"/>
      <c r="D20" s="109" t="s">
        <v>44</v>
      </c>
      <c r="E20" s="72"/>
      <c r="F20" s="84" t="s">
        <v>73</v>
      </c>
      <c r="G20" s="72"/>
      <c r="H20" s="84" t="s">
        <v>73</v>
      </c>
      <c r="I20" s="72"/>
      <c r="J20" s="85" t="s">
        <v>73</v>
      </c>
      <c r="K20" s="86" t="str">
        <f t="shared" si="0"/>
        <v/>
      </c>
      <c r="L20" s="76" t="s">
        <v>73</v>
      </c>
    </row>
    <row r="21" spans="3:15" ht="30" customHeight="1">
      <c r="C21" s="217" t="s">
        <v>76</v>
      </c>
      <c r="D21" s="219"/>
      <c r="E21" s="87" t="str">
        <f>IF(SUM(E13:E20)=0,"",SUM(E13:E20))</f>
        <v/>
      </c>
      <c r="F21" s="84" t="s">
        <v>73</v>
      </c>
      <c r="G21" s="87" t="str">
        <f>IF(SUM(G13:G20)=0,"",SUM(G13:G20))</f>
        <v/>
      </c>
      <c r="H21" s="84" t="s">
        <v>73</v>
      </c>
      <c r="I21" s="87" t="str">
        <f>IF(SUM(I13:I20)=0,"",SUM(I13:I20))</f>
        <v/>
      </c>
      <c r="J21" s="85" t="s">
        <v>73</v>
      </c>
      <c r="K21" s="88" t="str">
        <f>IF(SUM(E21,G21,I21)=0,"",SUM(E21,G21,I21))</f>
        <v/>
      </c>
      <c r="L21" s="76" t="s">
        <v>73</v>
      </c>
      <c r="N21" s="89" t="str">
        <f>IF(K21=第４号様式補足資料②!M73,"","×")</f>
        <v/>
      </c>
    </row>
    <row r="22" spans="3:15" ht="30" customHeight="1">
      <c r="C22" s="231" t="s">
        <v>77</v>
      </c>
      <c r="D22" s="233"/>
      <c r="E22" s="87">
        <f>IF(MIN(E31:E32)=0,0,MIN(E31:E32))</f>
        <v>0</v>
      </c>
      <c r="F22" s="90" t="s">
        <v>73</v>
      </c>
      <c r="G22" s="87">
        <f>IF(MIN(G31:G32)=0,0,MIN(G31:G32))</f>
        <v>0</v>
      </c>
      <c r="H22" s="90" t="s">
        <v>73</v>
      </c>
      <c r="I22" s="87">
        <f>IF(MIN(I31:I32)=0,0,MIN(I31:I32))</f>
        <v>0</v>
      </c>
      <c r="J22" s="91" t="s">
        <v>73</v>
      </c>
      <c r="K22" s="92">
        <f>IF(SUM(E22,G22,I22)=0,0,SUM(E22,G22,I22))</f>
        <v>0</v>
      </c>
      <c r="L22" s="76" t="s">
        <v>73</v>
      </c>
    </row>
    <row r="23" spans="3:15" ht="30" customHeight="1">
      <c r="C23" s="220" t="s">
        <v>47</v>
      </c>
      <c r="D23" s="204"/>
      <c r="E23" s="72"/>
      <c r="F23" s="73" t="s">
        <v>73</v>
      </c>
      <c r="G23" s="72"/>
      <c r="H23" s="73" t="s">
        <v>73</v>
      </c>
      <c r="I23" s="72"/>
      <c r="J23" s="85" t="s">
        <v>73</v>
      </c>
      <c r="K23" s="86" t="str">
        <f t="shared" ref="K23:K29" si="1">IF(SUM(E23,G23,I23)=0,"",SUM(E23,G23,I23))</f>
        <v/>
      </c>
      <c r="L23" s="76" t="s">
        <v>73</v>
      </c>
    </row>
    <row r="24" spans="3:15" ht="30" customHeight="1">
      <c r="C24" s="221"/>
      <c r="D24" s="204"/>
      <c r="E24" s="72"/>
      <c r="F24" s="73" t="s">
        <v>73</v>
      </c>
      <c r="G24" s="72"/>
      <c r="H24" s="73" t="s">
        <v>73</v>
      </c>
      <c r="I24" s="72"/>
      <c r="J24" s="85" t="s">
        <v>73</v>
      </c>
      <c r="K24" s="86" t="str">
        <f t="shared" si="1"/>
        <v/>
      </c>
      <c r="L24" s="76" t="s">
        <v>73</v>
      </c>
    </row>
    <row r="25" spans="3:15" ht="30" customHeight="1">
      <c r="C25" s="221"/>
      <c r="D25" s="204"/>
      <c r="E25" s="72"/>
      <c r="F25" s="73" t="s">
        <v>73</v>
      </c>
      <c r="G25" s="72"/>
      <c r="H25" s="73" t="s">
        <v>73</v>
      </c>
      <c r="I25" s="72"/>
      <c r="J25" s="85" t="s">
        <v>73</v>
      </c>
      <c r="K25" s="86" t="str">
        <f t="shared" si="1"/>
        <v/>
      </c>
      <c r="L25" s="76" t="s">
        <v>73</v>
      </c>
    </row>
    <row r="26" spans="3:15" ht="30" customHeight="1">
      <c r="C26" s="221"/>
      <c r="D26" s="204"/>
      <c r="E26" s="72"/>
      <c r="F26" s="73" t="s">
        <v>73</v>
      </c>
      <c r="G26" s="72"/>
      <c r="H26" s="73" t="s">
        <v>73</v>
      </c>
      <c r="I26" s="72"/>
      <c r="J26" s="85" t="s">
        <v>73</v>
      </c>
      <c r="K26" s="86" t="str">
        <f t="shared" si="1"/>
        <v/>
      </c>
      <c r="L26" s="76" t="s">
        <v>73</v>
      </c>
    </row>
    <row r="27" spans="3:15" ht="30" customHeight="1">
      <c r="C27" s="222"/>
      <c r="D27" s="204"/>
      <c r="E27" s="72"/>
      <c r="F27" s="73" t="s">
        <v>73</v>
      </c>
      <c r="G27" s="72"/>
      <c r="H27" s="73" t="s">
        <v>73</v>
      </c>
      <c r="I27" s="72"/>
      <c r="J27" s="85" t="s">
        <v>73</v>
      </c>
      <c r="K27" s="86" t="str">
        <f t="shared" si="1"/>
        <v/>
      </c>
      <c r="L27" s="76" t="s">
        <v>73</v>
      </c>
    </row>
    <row r="28" spans="3:15" ht="30" customHeight="1">
      <c r="C28" s="217" t="s">
        <v>96</v>
      </c>
      <c r="D28" s="219"/>
      <c r="E28" s="87" t="str">
        <f>IF(SUM(E23:E27)=0,"",SUM(E23:E27))</f>
        <v/>
      </c>
      <c r="F28" s="84" t="s">
        <v>73</v>
      </c>
      <c r="G28" s="87" t="str">
        <f>IF(SUM(G23:G27)=0,"",SUM(G23:G27))</f>
        <v/>
      </c>
      <c r="H28" s="84" t="s">
        <v>73</v>
      </c>
      <c r="I28" s="87" t="str">
        <f>IF(SUM(I23:I27)=0,"",SUM(I23:I27))</f>
        <v/>
      </c>
      <c r="J28" s="85" t="s">
        <v>73</v>
      </c>
      <c r="K28" s="88" t="str">
        <f t="shared" si="1"/>
        <v/>
      </c>
      <c r="L28" s="76" t="s">
        <v>73</v>
      </c>
      <c r="N28" s="89" t="str">
        <f>IF(K28=第４号様式補足資料②!P73,"","×")</f>
        <v/>
      </c>
    </row>
    <row r="29" spans="3:15" ht="30" customHeight="1" thickBot="1">
      <c r="C29" s="217" t="s">
        <v>97</v>
      </c>
      <c r="D29" s="219"/>
      <c r="E29" s="87" t="str">
        <f>IF(SUM(E21,E28)=0,"",SUM(E21,E28))</f>
        <v/>
      </c>
      <c r="F29" s="84" t="s">
        <v>73</v>
      </c>
      <c r="G29" s="87" t="str">
        <f>IF(SUM(G21,G28)=0,"",SUM(G21,G28))</f>
        <v/>
      </c>
      <c r="H29" s="84" t="s">
        <v>73</v>
      </c>
      <c r="I29" s="87" t="str">
        <f>IF(SUM(I21,I28)=0,"",SUM(I21,I28))</f>
        <v/>
      </c>
      <c r="J29" s="85" t="s">
        <v>73</v>
      </c>
      <c r="K29" s="93" t="str">
        <f t="shared" si="1"/>
        <v/>
      </c>
      <c r="L29" s="77" t="s">
        <v>73</v>
      </c>
    </row>
    <row r="30" spans="3:15" s="97" customFormat="1" ht="9" customHeight="1">
      <c r="C30" s="94"/>
      <c r="D30" s="94"/>
      <c r="E30" s="94"/>
      <c r="F30" s="94"/>
      <c r="G30" s="94"/>
      <c r="H30" s="94"/>
      <c r="I30" s="94"/>
      <c r="J30" s="94"/>
      <c r="K30" s="94"/>
      <c r="L30" s="94"/>
      <c r="M30" s="95"/>
      <c r="N30" s="95"/>
      <c r="O30" s="96"/>
    </row>
    <row r="31" spans="3:15" ht="30" customHeight="1">
      <c r="C31" s="238" t="s">
        <v>93</v>
      </c>
      <c r="D31" s="238"/>
      <c r="E31" s="83" t="str">
        <f>IFERROR(ROUNDDOWN(E21/3,-3),"")</f>
        <v/>
      </c>
      <c r="F31" s="84" t="s">
        <v>73</v>
      </c>
      <c r="G31" s="83" t="str">
        <f>IFERROR(ROUNDDOWN(G21/3,-3),"")</f>
        <v/>
      </c>
      <c r="H31" s="84" t="s">
        <v>73</v>
      </c>
      <c r="I31" s="83" t="str">
        <f>IFERROR(ROUNDDOWN(I21/3,-3),"")</f>
        <v/>
      </c>
      <c r="J31" s="84" t="s">
        <v>73</v>
      </c>
    </row>
    <row r="32" spans="3:15" ht="30" customHeight="1">
      <c r="C32" s="238" t="s">
        <v>94</v>
      </c>
      <c r="D32" s="238"/>
      <c r="E32" s="98">
        <f>IFERROR(ROUNDDOWN(E11*90000,-3),0)</f>
        <v>0</v>
      </c>
      <c r="F32" s="84" t="s">
        <v>73</v>
      </c>
      <c r="G32" s="98">
        <f>IFERROR(ROUNDDOWN(G11*200000,-3),0)</f>
        <v>0</v>
      </c>
      <c r="H32" s="84" t="s">
        <v>73</v>
      </c>
      <c r="I32" s="99" t="s">
        <v>95</v>
      </c>
      <c r="J32" s="84" t="s">
        <v>73</v>
      </c>
    </row>
    <row r="33" ht="30" customHeight="1"/>
    <row r="34" ht="30" customHeight="1"/>
    <row r="35" ht="30" customHeight="1"/>
    <row r="36" ht="30" customHeight="1"/>
  </sheetData>
  <sheetProtection password="D819" sheet="1" objects="1" scenarios="1"/>
  <mergeCells count="22">
    <mergeCell ref="C18:C20"/>
    <mergeCell ref="K10:L10"/>
    <mergeCell ref="C32:D32"/>
    <mergeCell ref="B2:L2"/>
    <mergeCell ref="C4:C5"/>
    <mergeCell ref="D4:D5"/>
    <mergeCell ref="C21:D21"/>
    <mergeCell ref="C22:D22"/>
    <mergeCell ref="C23:C27"/>
    <mergeCell ref="C28:D28"/>
    <mergeCell ref="C29:D29"/>
    <mergeCell ref="C31:D31"/>
    <mergeCell ref="E12:F12"/>
    <mergeCell ref="G12:H12"/>
    <mergeCell ref="I12:J12"/>
    <mergeCell ref="K12:L12"/>
    <mergeCell ref="I10:J10"/>
    <mergeCell ref="C13:C17"/>
    <mergeCell ref="C11:D11"/>
    <mergeCell ref="C10:D10"/>
    <mergeCell ref="E10:F10"/>
    <mergeCell ref="G10:H10"/>
  </mergeCells>
  <phoneticPr fontId="2"/>
  <conditionalFormatting sqref="F14:F29">
    <cfRule type="containsBlanks" dxfId="70" priority="28" stopIfTrue="1">
      <formula>LEN(TRIM(F14))=0</formula>
    </cfRule>
  </conditionalFormatting>
  <conditionalFormatting sqref="F13 E15:E20">
    <cfRule type="containsBlanks" dxfId="69" priority="27" stopIfTrue="1">
      <formula>LEN(TRIM(E13))=0</formula>
    </cfRule>
  </conditionalFormatting>
  <conditionalFormatting sqref="E23:E27">
    <cfRule type="containsBlanks" dxfId="68" priority="26" stopIfTrue="1">
      <formula>LEN(TRIM(E23))=0</formula>
    </cfRule>
  </conditionalFormatting>
  <conditionalFormatting sqref="D23:D27">
    <cfRule type="containsBlanks" dxfId="67" priority="25" stopIfTrue="1">
      <formula>LEN(TRIM(D23))=0</formula>
    </cfRule>
  </conditionalFormatting>
  <conditionalFormatting sqref="H14:H29">
    <cfRule type="containsBlanks" dxfId="66" priority="23" stopIfTrue="1">
      <formula>LEN(TRIM(H14))=0</formula>
    </cfRule>
  </conditionalFormatting>
  <conditionalFormatting sqref="H13 G15:G20">
    <cfRule type="containsBlanks" dxfId="65" priority="22" stopIfTrue="1">
      <formula>LEN(TRIM(G13))=0</formula>
    </cfRule>
  </conditionalFormatting>
  <conditionalFormatting sqref="G23:G27">
    <cfRule type="containsBlanks" dxfId="64" priority="21" stopIfTrue="1">
      <formula>LEN(TRIM(G23))=0</formula>
    </cfRule>
  </conditionalFormatting>
  <conditionalFormatting sqref="J14:J29">
    <cfRule type="containsBlanks" dxfId="63" priority="20" stopIfTrue="1">
      <formula>LEN(TRIM(J14))=0</formula>
    </cfRule>
  </conditionalFormatting>
  <conditionalFormatting sqref="J13 I15">
    <cfRule type="containsBlanks" dxfId="62" priority="19" stopIfTrue="1">
      <formula>LEN(TRIM(I13))=0</formula>
    </cfRule>
  </conditionalFormatting>
  <conditionalFormatting sqref="I23:I27">
    <cfRule type="containsBlanks" dxfId="61" priority="18" stopIfTrue="1">
      <formula>LEN(TRIM(I23))=0</formula>
    </cfRule>
  </conditionalFormatting>
  <conditionalFormatting sqref="L14:L29">
    <cfRule type="containsBlanks" dxfId="60" priority="17" stopIfTrue="1">
      <formula>LEN(TRIM(L14))=0</formula>
    </cfRule>
  </conditionalFormatting>
  <conditionalFormatting sqref="L13">
    <cfRule type="containsBlanks" dxfId="59" priority="16" stopIfTrue="1">
      <formula>LEN(TRIM(L13))=0</formula>
    </cfRule>
  </conditionalFormatting>
  <conditionalFormatting sqref="I16:I20">
    <cfRule type="containsBlanks" dxfId="58" priority="6" stopIfTrue="1">
      <formula>LEN(TRIM(I16))=0</formula>
    </cfRule>
  </conditionalFormatting>
  <conditionalFormatting sqref="F31">
    <cfRule type="containsBlanks" dxfId="57" priority="15" stopIfTrue="1">
      <formula>LEN(TRIM(F31))=0</formula>
    </cfRule>
  </conditionalFormatting>
  <conditionalFormatting sqref="H31">
    <cfRule type="containsBlanks" dxfId="56" priority="14" stopIfTrue="1">
      <formula>LEN(TRIM(H31))=0</formula>
    </cfRule>
  </conditionalFormatting>
  <conditionalFormatting sqref="J31">
    <cfRule type="containsBlanks" dxfId="55" priority="13" stopIfTrue="1">
      <formula>LEN(TRIM(J31))=0</formula>
    </cfRule>
  </conditionalFormatting>
  <conditionalFormatting sqref="J32">
    <cfRule type="containsBlanks" dxfId="54" priority="12" stopIfTrue="1">
      <formula>LEN(TRIM(J32))=0</formula>
    </cfRule>
  </conditionalFormatting>
  <conditionalFormatting sqref="F32">
    <cfRule type="containsBlanks" dxfId="53" priority="11" stopIfTrue="1">
      <formula>LEN(TRIM(F32))=0</formula>
    </cfRule>
  </conditionalFormatting>
  <conditionalFormatting sqref="H32">
    <cfRule type="containsBlanks" dxfId="52" priority="10" stopIfTrue="1">
      <formula>LEN(TRIM(H32))=0</formula>
    </cfRule>
  </conditionalFormatting>
  <conditionalFormatting sqref="E13:E14">
    <cfRule type="containsBlanks" dxfId="51" priority="9" stopIfTrue="1">
      <formula>LEN(TRIM(E13))=0</formula>
    </cfRule>
  </conditionalFormatting>
  <conditionalFormatting sqref="G13:G14">
    <cfRule type="containsBlanks" dxfId="50" priority="8" stopIfTrue="1">
      <formula>LEN(TRIM(G13))=0</formula>
    </cfRule>
  </conditionalFormatting>
  <conditionalFormatting sqref="I13:I14">
    <cfRule type="containsBlanks" dxfId="49" priority="7" stopIfTrue="1">
      <formula>LEN(TRIM(I13))=0</formula>
    </cfRule>
  </conditionalFormatting>
  <conditionalFormatting sqref="E11">
    <cfRule type="containsBlanks" dxfId="48" priority="5" stopIfTrue="1">
      <formula>LEN(TRIM(E11))=0</formula>
    </cfRule>
  </conditionalFormatting>
  <conditionalFormatting sqref="G11">
    <cfRule type="containsBlanks" dxfId="47" priority="2" stopIfTrue="1">
      <formula>LEN(TRIM(G11))=0</formula>
    </cfRule>
  </conditionalFormatting>
  <conditionalFormatting sqref="I11">
    <cfRule type="containsBlanks" dxfId="46" priority="1" stopIfTrue="1">
      <formula>LEN(TRIM(I11))=0</formula>
    </cfRule>
  </conditionalFormatting>
  <dataValidations count="1">
    <dataValidation type="list" allowBlank="1" showInputMessage="1" showErrorMessage="1" sqref="D23:D27">
      <formula1>$D$13:$D$20</formula1>
    </dataValidation>
  </dataValidations>
  <printOptions horizontalCentered="1"/>
  <pageMargins left="0.78740157480314965" right="0.78740157480314965" top="0.78740157480314965" bottom="0.78740157480314965" header="0.31496062992125984" footer="0.31496062992125984"/>
  <pageSetup paperSize="8" orientation="landscape" blackAndWhite="1" r:id="rId1"/>
  <headerFooter differentFirst="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78"/>
  <sheetViews>
    <sheetView showGridLines="0" view="pageBreakPreview" zoomScale="85" zoomScaleNormal="100" zoomScaleSheetLayoutView="85" workbookViewId="0">
      <selection activeCell="J6" sqref="J6"/>
    </sheetView>
  </sheetViews>
  <sheetFormatPr defaultColWidth="2.125" defaultRowHeight="16.5" customHeight="1"/>
  <cols>
    <col min="1" max="1" width="3.5" style="1" customWidth="1"/>
    <col min="2" max="2" width="14.625" style="1" customWidth="1"/>
    <col min="3" max="3" width="17.625" style="1" customWidth="1"/>
    <col min="4" max="4" width="30.5" style="1" customWidth="1"/>
    <col min="5" max="5" width="18.75" style="2" customWidth="1"/>
    <col min="6" max="6" width="2.625" style="2" customWidth="1"/>
    <col min="7" max="7" width="7.625" style="3" customWidth="1"/>
    <col min="8" max="8" width="38.625" style="2" customWidth="1"/>
    <col min="9" max="11" width="15.625" style="2" customWidth="1"/>
    <col min="12" max="12" width="20.625" style="2" customWidth="1"/>
    <col min="13" max="18" width="15.625" style="2" customWidth="1"/>
    <col min="19" max="19" width="40.5" style="1" customWidth="1"/>
    <col min="20" max="20" width="3.5" style="1" customWidth="1"/>
    <col min="21" max="27" width="2.125" style="1"/>
    <col min="28" max="28" width="17.5" style="1" customWidth="1"/>
    <col min="29" max="16384" width="2.125" style="1"/>
  </cols>
  <sheetData>
    <row r="1" spans="1:21" ht="30" customHeight="1">
      <c r="C1" s="29"/>
      <c r="D1" s="29"/>
      <c r="S1" s="100" t="s">
        <v>121</v>
      </c>
    </row>
    <row r="2" spans="1:21" ht="16.5" customHeight="1">
      <c r="C2" s="29"/>
      <c r="D2" s="29"/>
      <c r="S2" s="48"/>
    </row>
    <row r="3" spans="1:21" ht="30" customHeight="1">
      <c r="B3" s="257" t="s">
        <v>111</v>
      </c>
      <c r="C3" s="257"/>
      <c r="D3" s="257"/>
      <c r="E3" s="257"/>
      <c r="F3" s="257"/>
      <c r="G3" s="257"/>
      <c r="H3" s="257"/>
      <c r="I3" s="257"/>
      <c r="J3" s="257"/>
      <c r="K3" s="257"/>
      <c r="L3" s="257"/>
      <c r="M3" s="257"/>
      <c r="N3" s="257"/>
      <c r="O3" s="257"/>
      <c r="P3" s="257"/>
      <c r="Q3" s="257"/>
      <c r="R3" s="257"/>
      <c r="S3" s="257"/>
    </row>
    <row r="4" spans="1:21" ht="16.5" customHeight="1">
      <c r="B4" s="116"/>
      <c r="C4" s="116"/>
      <c r="D4" s="116"/>
      <c r="E4" s="116"/>
      <c r="F4" s="116"/>
      <c r="G4" s="116"/>
      <c r="H4" s="116"/>
      <c r="I4" s="116"/>
      <c r="J4" s="116"/>
      <c r="K4" s="116"/>
      <c r="L4" s="116"/>
      <c r="M4" s="116"/>
      <c r="N4" s="116"/>
      <c r="O4" s="116"/>
      <c r="P4" s="116"/>
      <c r="Q4" s="116"/>
      <c r="R4" s="116"/>
      <c r="S4" s="116"/>
    </row>
    <row r="5" spans="1:21" ht="16.5" customHeight="1">
      <c r="B5" s="268" t="s">
        <v>30</v>
      </c>
      <c r="C5" s="270" t="str">
        <f>IF(最初に入力!C11="","",最初に入力!C11)</f>
        <v/>
      </c>
      <c r="D5" s="270"/>
      <c r="E5" s="118"/>
      <c r="F5" s="118"/>
      <c r="G5" s="118"/>
      <c r="H5" s="118"/>
      <c r="I5" s="118"/>
      <c r="J5" s="118"/>
      <c r="K5" s="118"/>
      <c r="L5" s="118"/>
      <c r="M5" s="118"/>
      <c r="N5" s="118"/>
      <c r="O5" s="118"/>
      <c r="P5" s="118"/>
      <c r="Q5" s="118"/>
      <c r="R5" s="118"/>
      <c r="S5" s="118"/>
    </row>
    <row r="6" spans="1:21" ht="16.5" customHeight="1">
      <c r="B6" s="268"/>
      <c r="C6" s="270"/>
      <c r="D6" s="270"/>
      <c r="E6" s="116"/>
      <c r="F6" s="116"/>
      <c r="G6" s="116"/>
      <c r="H6" s="116"/>
      <c r="I6" s="116"/>
      <c r="J6" s="116"/>
      <c r="K6" s="116"/>
      <c r="L6" s="116"/>
      <c r="M6" s="116"/>
      <c r="N6" s="116"/>
      <c r="O6" s="116"/>
      <c r="P6" s="116"/>
      <c r="Q6" s="116"/>
      <c r="R6" s="116"/>
      <c r="S6" s="116"/>
    </row>
    <row r="7" spans="1:21" ht="16.5" customHeight="1">
      <c r="B7" s="201" t="s">
        <v>139</v>
      </c>
      <c r="C7" s="269" t="str">
        <f>IF(最初に入力!C13="","",最初に入力!C13)</f>
        <v/>
      </c>
      <c r="D7" s="269"/>
      <c r="E7" s="118"/>
      <c r="F7" s="118"/>
      <c r="G7" s="118"/>
      <c r="H7" s="118"/>
      <c r="I7" s="118"/>
      <c r="J7" s="118"/>
      <c r="K7" s="118"/>
      <c r="L7" s="118"/>
      <c r="M7" s="118"/>
      <c r="N7" s="118"/>
      <c r="O7" s="118"/>
      <c r="P7" s="118"/>
      <c r="Q7" s="118"/>
      <c r="R7" s="118"/>
      <c r="S7" s="118"/>
    </row>
    <row r="8" spans="1:21" ht="16.5" customHeight="1">
      <c r="B8" s="201" t="s">
        <v>140</v>
      </c>
      <c r="C8" s="269" t="str">
        <f>IF(最初に入力!C15="","",最初に入力!C15)</f>
        <v/>
      </c>
      <c r="D8" s="269"/>
      <c r="E8" s="52"/>
      <c r="S8" s="2"/>
    </row>
    <row r="9" spans="1:21" ht="16.5" customHeight="1">
      <c r="B9" s="53"/>
      <c r="C9" s="53"/>
      <c r="D9" s="53"/>
      <c r="E9" s="52"/>
      <c r="S9" s="2"/>
    </row>
    <row r="10" spans="1:21" s="6" customFormat="1" ht="16.5" customHeight="1" thickBot="1">
      <c r="A10" s="117"/>
      <c r="B10" s="54"/>
      <c r="C10" s="54"/>
      <c r="D10" s="54"/>
      <c r="E10" s="55"/>
      <c r="F10" s="28"/>
      <c r="G10" s="3"/>
      <c r="H10" s="5"/>
      <c r="I10" s="5"/>
      <c r="J10" s="5"/>
      <c r="K10" s="5"/>
      <c r="L10" s="5"/>
      <c r="M10" s="5"/>
      <c r="N10" s="5"/>
      <c r="O10" s="5"/>
      <c r="P10" s="5"/>
      <c r="Q10" s="5"/>
      <c r="R10" s="5"/>
      <c r="S10" s="4" t="s">
        <v>2</v>
      </c>
    </row>
    <row r="11" spans="1:21" ht="16.5" customHeight="1" thickBot="1">
      <c r="B11" s="258"/>
      <c r="C11" s="259"/>
      <c r="D11" s="259"/>
      <c r="E11" s="260"/>
      <c r="F11" s="261" t="s">
        <v>24</v>
      </c>
      <c r="G11" s="262"/>
      <c r="H11" s="262"/>
      <c r="I11" s="262"/>
      <c r="J11" s="262"/>
      <c r="K11" s="262"/>
      <c r="L11" s="263"/>
      <c r="M11" s="264" t="s">
        <v>23</v>
      </c>
      <c r="N11" s="265"/>
      <c r="O11" s="265"/>
      <c r="P11" s="265"/>
      <c r="Q11" s="266"/>
      <c r="R11" s="266"/>
      <c r="S11" s="267"/>
    </row>
    <row r="12" spans="1:21" ht="16.5" customHeight="1">
      <c r="A12" s="7"/>
      <c r="B12" s="286" t="s">
        <v>3</v>
      </c>
      <c r="C12" s="290" t="s">
        <v>4</v>
      </c>
      <c r="D12" s="290" t="s">
        <v>5</v>
      </c>
      <c r="E12" s="288" t="s">
        <v>105</v>
      </c>
      <c r="F12" s="292" t="s">
        <v>21</v>
      </c>
      <c r="G12" s="293"/>
      <c r="H12" s="296" t="s">
        <v>26</v>
      </c>
      <c r="I12" s="307" t="s">
        <v>6</v>
      </c>
      <c r="J12" s="308"/>
      <c r="K12" s="309"/>
      <c r="L12" s="310" t="s">
        <v>25</v>
      </c>
      <c r="M12" s="303" t="s">
        <v>7</v>
      </c>
      <c r="N12" s="304"/>
      <c r="O12" s="305"/>
      <c r="P12" s="303" t="s">
        <v>8</v>
      </c>
      <c r="Q12" s="304"/>
      <c r="R12" s="305"/>
      <c r="S12" s="306" t="s">
        <v>109</v>
      </c>
    </row>
    <row r="13" spans="1:21" ht="16.5" customHeight="1" thickBot="1">
      <c r="A13" s="7"/>
      <c r="B13" s="287"/>
      <c r="C13" s="291"/>
      <c r="D13" s="291"/>
      <c r="E13" s="289"/>
      <c r="F13" s="294"/>
      <c r="G13" s="295"/>
      <c r="H13" s="297"/>
      <c r="I13" s="127" t="s">
        <v>106</v>
      </c>
      <c r="J13" s="128" t="s">
        <v>107</v>
      </c>
      <c r="K13" s="129" t="s">
        <v>108</v>
      </c>
      <c r="L13" s="311"/>
      <c r="M13" s="125" t="s">
        <v>106</v>
      </c>
      <c r="N13" s="126" t="s">
        <v>107</v>
      </c>
      <c r="O13" s="143" t="s">
        <v>108</v>
      </c>
      <c r="P13" s="125" t="s">
        <v>106</v>
      </c>
      <c r="Q13" s="126" t="s">
        <v>107</v>
      </c>
      <c r="R13" s="143" t="s">
        <v>108</v>
      </c>
      <c r="S13" s="297"/>
    </row>
    <row r="14" spans="1:21" ht="16.5" customHeight="1">
      <c r="A14" s="7"/>
      <c r="B14" s="271" t="s">
        <v>9</v>
      </c>
      <c r="C14" s="275" t="s">
        <v>29</v>
      </c>
      <c r="D14" s="56"/>
      <c r="E14" s="58">
        <f t="shared" ref="E14:E31" si="0">M14</f>
        <v>0</v>
      </c>
      <c r="F14" s="44"/>
      <c r="G14" s="158"/>
      <c r="H14" s="165"/>
      <c r="I14" s="132">
        <f>SUM(I15:I16)</f>
        <v>0</v>
      </c>
      <c r="J14" s="121">
        <f>SUM(J15:J16)</f>
        <v>0</v>
      </c>
      <c r="K14" s="133">
        <f>I14-J14</f>
        <v>0</v>
      </c>
      <c r="L14" s="130"/>
      <c r="M14" s="132">
        <f>SUM(M15:M16)</f>
        <v>0</v>
      </c>
      <c r="N14" s="121">
        <f>SUM(N15:N16)</f>
        <v>0</v>
      </c>
      <c r="O14" s="123">
        <f>M14-N14</f>
        <v>0</v>
      </c>
      <c r="P14" s="132">
        <f>SUM(P15:P16)</f>
        <v>0</v>
      </c>
      <c r="Q14" s="121">
        <f>SUM(Q15:Q16)</f>
        <v>0</v>
      </c>
      <c r="R14" s="123">
        <f>P14-Q14</f>
        <v>0</v>
      </c>
      <c r="S14" s="136"/>
    </row>
    <row r="15" spans="1:21" ht="16.5" customHeight="1">
      <c r="A15" s="7"/>
      <c r="B15" s="272"/>
      <c r="C15" s="276"/>
      <c r="D15" s="57"/>
      <c r="E15" s="58">
        <f t="shared" si="0"/>
        <v>0</v>
      </c>
      <c r="F15" s="45"/>
      <c r="G15" s="159"/>
      <c r="H15" s="166"/>
      <c r="I15" s="134"/>
      <c r="J15" s="122"/>
      <c r="K15" s="135">
        <f>I15-J15</f>
        <v>0</v>
      </c>
      <c r="L15" s="131"/>
      <c r="M15" s="134"/>
      <c r="N15" s="122"/>
      <c r="O15" s="180">
        <f>M15-N15</f>
        <v>0</v>
      </c>
      <c r="P15" s="181">
        <f>I15-M15</f>
        <v>0</v>
      </c>
      <c r="Q15" s="124">
        <f>J15-N15</f>
        <v>0</v>
      </c>
      <c r="R15" s="124">
        <f>P15-Q15</f>
        <v>0</v>
      </c>
      <c r="S15" s="137"/>
    </row>
    <row r="16" spans="1:21" ht="16.5" customHeight="1">
      <c r="A16" s="7"/>
      <c r="B16" s="272"/>
      <c r="C16" s="276"/>
      <c r="D16" s="57"/>
      <c r="E16" s="58">
        <f t="shared" si="0"/>
        <v>0</v>
      </c>
      <c r="F16" s="46"/>
      <c r="G16" s="159"/>
      <c r="H16" s="166"/>
      <c r="I16" s="134"/>
      <c r="J16" s="122"/>
      <c r="K16" s="135">
        <f>I16-J16</f>
        <v>0</v>
      </c>
      <c r="L16" s="131"/>
      <c r="M16" s="134"/>
      <c r="N16" s="122"/>
      <c r="O16" s="180">
        <f>M16-N16</f>
        <v>0</v>
      </c>
      <c r="P16" s="182">
        <f>I16-M16</f>
        <v>0</v>
      </c>
      <c r="Q16" s="124">
        <f>J16-N16</f>
        <v>0</v>
      </c>
      <c r="R16" s="124">
        <f>P16-Q16</f>
        <v>0</v>
      </c>
      <c r="S16" s="137"/>
      <c r="U16" s="10"/>
    </row>
    <row r="17" spans="1:19" ht="16.5" customHeight="1">
      <c r="A17" s="7"/>
      <c r="B17" s="272"/>
      <c r="C17" s="276" t="s">
        <v>15</v>
      </c>
      <c r="D17" s="57"/>
      <c r="E17" s="58">
        <f t="shared" si="0"/>
        <v>0</v>
      </c>
      <c r="F17" s="19"/>
      <c r="G17" s="160"/>
      <c r="H17" s="167"/>
      <c r="I17" s="132">
        <f>SUM(I18:I20)</f>
        <v>0</v>
      </c>
      <c r="J17" s="42">
        <f>SUM(J18:J20)</f>
        <v>0</v>
      </c>
      <c r="K17" s="133">
        <f>I17-J17</f>
        <v>0</v>
      </c>
      <c r="L17" s="153"/>
      <c r="M17" s="132">
        <f>SUM(M18:M20)</f>
        <v>0</v>
      </c>
      <c r="N17" s="42">
        <f>SUM(N18:N20)</f>
        <v>0</v>
      </c>
      <c r="O17" s="123">
        <f>M17-N17</f>
        <v>0</v>
      </c>
      <c r="P17" s="132">
        <f>SUM(P18:P20)</f>
        <v>0</v>
      </c>
      <c r="Q17" s="42">
        <f>SUM(Q18:Q20)</f>
        <v>0</v>
      </c>
      <c r="R17" s="123">
        <f>P17-Q17</f>
        <v>0</v>
      </c>
      <c r="S17" s="138"/>
    </row>
    <row r="18" spans="1:19" ht="16.5" customHeight="1">
      <c r="A18" s="7"/>
      <c r="B18" s="272"/>
      <c r="C18" s="276"/>
      <c r="D18" s="57"/>
      <c r="E18" s="58">
        <f t="shared" si="0"/>
        <v>0</v>
      </c>
      <c r="F18" s="45"/>
      <c r="G18" s="161"/>
      <c r="H18" s="168"/>
      <c r="I18" s="134"/>
      <c r="J18" s="122"/>
      <c r="K18" s="135">
        <f t="shared" ref="K18:K20" si="1">I18-J18</f>
        <v>0</v>
      </c>
      <c r="L18" s="154"/>
      <c r="M18" s="134"/>
      <c r="N18" s="122"/>
      <c r="O18" s="124">
        <f t="shared" ref="O18:O20" si="2">M18-N18</f>
        <v>0</v>
      </c>
      <c r="P18" s="181">
        <f t="shared" ref="P18:P20" si="3">I18-M18</f>
        <v>0</v>
      </c>
      <c r="Q18" s="124">
        <f t="shared" ref="Q18:Q20" si="4">J18-N18</f>
        <v>0</v>
      </c>
      <c r="R18" s="124">
        <f t="shared" ref="R18:R20" si="5">P18-Q18</f>
        <v>0</v>
      </c>
      <c r="S18" s="139"/>
    </row>
    <row r="19" spans="1:19" ht="16.5" customHeight="1">
      <c r="A19" s="7"/>
      <c r="B19" s="272"/>
      <c r="C19" s="276"/>
      <c r="D19" s="57"/>
      <c r="E19" s="58">
        <f t="shared" si="0"/>
        <v>0</v>
      </c>
      <c r="F19" s="45"/>
      <c r="G19" s="161"/>
      <c r="H19" s="168"/>
      <c r="I19" s="134"/>
      <c r="J19" s="122"/>
      <c r="K19" s="135">
        <f t="shared" si="1"/>
        <v>0</v>
      </c>
      <c r="L19" s="154"/>
      <c r="M19" s="134"/>
      <c r="N19" s="122"/>
      <c r="O19" s="124">
        <f t="shared" si="2"/>
        <v>0</v>
      </c>
      <c r="P19" s="181">
        <f t="shared" si="3"/>
        <v>0</v>
      </c>
      <c r="Q19" s="124">
        <f t="shared" si="4"/>
        <v>0</v>
      </c>
      <c r="R19" s="124">
        <f t="shared" si="5"/>
        <v>0</v>
      </c>
      <c r="S19" s="139"/>
    </row>
    <row r="20" spans="1:19" ht="16.5" customHeight="1">
      <c r="A20" s="7"/>
      <c r="B20" s="272"/>
      <c r="C20" s="276"/>
      <c r="D20" s="57"/>
      <c r="E20" s="58">
        <f t="shared" si="0"/>
        <v>0</v>
      </c>
      <c r="F20" s="45"/>
      <c r="G20" s="161"/>
      <c r="H20" s="168"/>
      <c r="I20" s="134"/>
      <c r="J20" s="122"/>
      <c r="K20" s="135">
        <f t="shared" si="1"/>
        <v>0</v>
      </c>
      <c r="L20" s="154"/>
      <c r="M20" s="134"/>
      <c r="N20" s="122"/>
      <c r="O20" s="124">
        <f t="shared" si="2"/>
        <v>0</v>
      </c>
      <c r="P20" s="181">
        <f t="shared" si="3"/>
        <v>0</v>
      </c>
      <c r="Q20" s="124">
        <f t="shared" si="4"/>
        <v>0</v>
      </c>
      <c r="R20" s="124">
        <f t="shared" si="5"/>
        <v>0</v>
      </c>
      <c r="S20" s="139"/>
    </row>
    <row r="21" spans="1:19" ht="16.5" customHeight="1">
      <c r="A21" s="7"/>
      <c r="B21" s="272"/>
      <c r="C21" s="276"/>
      <c r="D21" s="57"/>
      <c r="E21" s="58">
        <f t="shared" si="0"/>
        <v>0</v>
      </c>
      <c r="F21" s="19"/>
      <c r="G21" s="160"/>
      <c r="H21" s="167"/>
      <c r="I21" s="132">
        <f>SUM(I22:I24)</f>
        <v>0</v>
      </c>
      <c r="J21" s="42">
        <f>SUM(J22:J24)</f>
        <v>0</v>
      </c>
      <c r="K21" s="133">
        <f>I21-J21</f>
        <v>0</v>
      </c>
      <c r="L21" s="153"/>
      <c r="M21" s="132">
        <f>SUM(M22:M24)</f>
        <v>0</v>
      </c>
      <c r="N21" s="42">
        <f>SUM(N22:N24)</f>
        <v>0</v>
      </c>
      <c r="O21" s="123">
        <f>M21-N21</f>
        <v>0</v>
      </c>
      <c r="P21" s="132">
        <f>SUM(P22:P24)</f>
        <v>0</v>
      </c>
      <c r="Q21" s="42">
        <f>SUM(Q22:Q24)</f>
        <v>0</v>
      </c>
      <c r="R21" s="123">
        <f>P21-Q21</f>
        <v>0</v>
      </c>
      <c r="S21" s="138"/>
    </row>
    <row r="22" spans="1:19" ht="16.5" customHeight="1">
      <c r="A22" s="7"/>
      <c r="B22" s="272"/>
      <c r="C22" s="276"/>
      <c r="D22" s="57"/>
      <c r="E22" s="58">
        <f t="shared" si="0"/>
        <v>0</v>
      </c>
      <c r="F22" s="45"/>
      <c r="G22" s="161"/>
      <c r="H22" s="168"/>
      <c r="I22" s="134"/>
      <c r="J22" s="122"/>
      <c r="K22" s="135">
        <f t="shared" ref="K22:K24" si="6">I22-J22</f>
        <v>0</v>
      </c>
      <c r="L22" s="154"/>
      <c r="M22" s="134"/>
      <c r="N22" s="122"/>
      <c r="O22" s="124">
        <f t="shared" ref="O22:O24" si="7">M22-N22</f>
        <v>0</v>
      </c>
      <c r="P22" s="181">
        <f t="shared" ref="P22:P24" si="8">I22-M22</f>
        <v>0</v>
      </c>
      <c r="Q22" s="124">
        <f t="shared" ref="Q22:Q24" si="9">J22-N22</f>
        <v>0</v>
      </c>
      <c r="R22" s="124">
        <f t="shared" ref="R22:R24" si="10">P22-Q22</f>
        <v>0</v>
      </c>
      <c r="S22" s="139"/>
    </row>
    <row r="23" spans="1:19" ht="16.5" customHeight="1">
      <c r="A23" s="7"/>
      <c r="B23" s="272"/>
      <c r="C23" s="276"/>
      <c r="D23" s="57"/>
      <c r="E23" s="58">
        <f t="shared" si="0"/>
        <v>0</v>
      </c>
      <c r="F23" s="45"/>
      <c r="G23" s="161"/>
      <c r="H23" s="168"/>
      <c r="I23" s="134"/>
      <c r="J23" s="122"/>
      <c r="K23" s="135">
        <f t="shared" si="6"/>
        <v>0</v>
      </c>
      <c r="L23" s="154"/>
      <c r="M23" s="134"/>
      <c r="N23" s="122"/>
      <c r="O23" s="124">
        <f t="shared" si="7"/>
        <v>0</v>
      </c>
      <c r="P23" s="181">
        <f t="shared" si="8"/>
        <v>0</v>
      </c>
      <c r="Q23" s="124">
        <f t="shared" si="9"/>
        <v>0</v>
      </c>
      <c r="R23" s="124">
        <f t="shared" si="10"/>
        <v>0</v>
      </c>
      <c r="S23" s="139"/>
    </row>
    <row r="24" spans="1:19" ht="16.5" customHeight="1">
      <c r="A24" s="7"/>
      <c r="B24" s="272"/>
      <c r="C24" s="276"/>
      <c r="D24" s="57"/>
      <c r="E24" s="58">
        <f t="shared" si="0"/>
        <v>0</v>
      </c>
      <c r="F24" s="49"/>
      <c r="G24" s="161"/>
      <c r="H24" s="168"/>
      <c r="I24" s="134"/>
      <c r="J24" s="122"/>
      <c r="K24" s="135">
        <f t="shared" si="6"/>
        <v>0</v>
      </c>
      <c r="L24" s="154"/>
      <c r="M24" s="134"/>
      <c r="N24" s="122"/>
      <c r="O24" s="124">
        <f t="shared" si="7"/>
        <v>0</v>
      </c>
      <c r="P24" s="181">
        <f t="shared" si="8"/>
        <v>0</v>
      </c>
      <c r="Q24" s="124">
        <f t="shared" si="9"/>
        <v>0</v>
      </c>
      <c r="R24" s="124">
        <f t="shared" si="10"/>
        <v>0</v>
      </c>
      <c r="S24" s="139"/>
    </row>
    <row r="25" spans="1:19" ht="16.5" customHeight="1">
      <c r="A25" s="7"/>
      <c r="B25" s="272"/>
      <c r="C25" s="277" t="s">
        <v>20</v>
      </c>
      <c r="D25" s="57" t="s">
        <v>19</v>
      </c>
      <c r="E25" s="58">
        <f t="shared" si="0"/>
        <v>0</v>
      </c>
      <c r="F25" s="17"/>
      <c r="G25" s="160"/>
      <c r="H25" s="167"/>
      <c r="I25" s="132">
        <f>SUM(I26:I27)</f>
        <v>0</v>
      </c>
      <c r="J25" s="121">
        <f>SUM(J26:J27)</f>
        <v>0</v>
      </c>
      <c r="K25" s="133">
        <f>I25-J25</f>
        <v>0</v>
      </c>
      <c r="L25" s="153"/>
      <c r="M25" s="132">
        <f>SUM(M26:M27)</f>
        <v>0</v>
      </c>
      <c r="N25" s="121">
        <f>SUM(N26:N27)</f>
        <v>0</v>
      </c>
      <c r="O25" s="123">
        <f>M25-N25</f>
        <v>0</v>
      </c>
      <c r="P25" s="132">
        <f>SUM(P26:P27)</f>
        <v>0</v>
      </c>
      <c r="Q25" s="121">
        <f>SUM(Q26:Q27)</f>
        <v>0</v>
      </c>
      <c r="R25" s="123">
        <f>P25-Q25</f>
        <v>0</v>
      </c>
      <c r="S25" s="138"/>
    </row>
    <row r="26" spans="1:19" ht="16.5" customHeight="1">
      <c r="A26" s="7"/>
      <c r="B26" s="272"/>
      <c r="C26" s="277"/>
      <c r="D26" s="57"/>
      <c r="E26" s="58">
        <f t="shared" si="0"/>
        <v>0</v>
      </c>
      <c r="F26" s="45"/>
      <c r="G26" s="161"/>
      <c r="H26" s="168"/>
      <c r="I26" s="134"/>
      <c r="J26" s="122"/>
      <c r="K26" s="135">
        <f t="shared" ref="K26:K27" si="11">I26-J26</f>
        <v>0</v>
      </c>
      <c r="L26" s="154"/>
      <c r="M26" s="134"/>
      <c r="N26" s="122"/>
      <c r="O26" s="124">
        <f t="shared" ref="O26:O27" si="12">M26-N26</f>
        <v>0</v>
      </c>
      <c r="P26" s="181">
        <f t="shared" ref="P26:P27" si="13">I26-M26</f>
        <v>0</v>
      </c>
      <c r="Q26" s="124">
        <f t="shared" ref="Q26:Q27" si="14">J26-N26</f>
        <v>0</v>
      </c>
      <c r="R26" s="124">
        <f t="shared" ref="R26:R27" si="15">P26-Q26</f>
        <v>0</v>
      </c>
      <c r="S26" s="139"/>
    </row>
    <row r="27" spans="1:19" ht="16.5" customHeight="1">
      <c r="A27" s="7"/>
      <c r="B27" s="272"/>
      <c r="C27" s="277"/>
      <c r="D27" s="57"/>
      <c r="E27" s="58">
        <f t="shared" si="0"/>
        <v>0</v>
      </c>
      <c r="F27" s="49"/>
      <c r="G27" s="161"/>
      <c r="H27" s="168"/>
      <c r="I27" s="134"/>
      <c r="J27" s="122"/>
      <c r="K27" s="135">
        <f t="shared" si="11"/>
        <v>0</v>
      </c>
      <c r="L27" s="154"/>
      <c r="M27" s="134"/>
      <c r="N27" s="122"/>
      <c r="O27" s="124">
        <f t="shared" si="12"/>
        <v>0</v>
      </c>
      <c r="P27" s="181">
        <f t="shared" si="13"/>
        <v>0</v>
      </c>
      <c r="Q27" s="124">
        <f t="shared" si="14"/>
        <v>0</v>
      </c>
      <c r="R27" s="124">
        <f t="shared" si="15"/>
        <v>0</v>
      </c>
      <c r="S27" s="139"/>
    </row>
    <row r="28" spans="1:19" ht="16.5" customHeight="1">
      <c r="A28" s="7"/>
      <c r="B28" s="272"/>
      <c r="C28" s="276" t="s">
        <v>16</v>
      </c>
      <c r="D28" s="57" t="s">
        <v>18</v>
      </c>
      <c r="E28" s="58">
        <f t="shared" si="0"/>
        <v>0</v>
      </c>
      <c r="F28" s="16"/>
      <c r="G28" s="160"/>
      <c r="H28" s="167"/>
      <c r="I28" s="132">
        <f>SUM(I29:I31)</f>
        <v>0</v>
      </c>
      <c r="J28" s="42">
        <f>SUM(J29:J31)</f>
        <v>0</v>
      </c>
      <c r="K28" s="133">
        <f>I28-J28</f>
        <v>0</v>
      </c>
      <c r="L28" s="153"/>
      <c r="M28" s="132">
        <f>SUM(M29:M31)</f>
        <v>0</v>
      </c>
      <c r="N28" s="42">
        <f>SUM(N29:N31)</f>
        <v>0</v>
      </c>
      <c r="O28" s="123">
        <f>M28-N28</f>
        <v>0</v>
      </c>
      <c r="P28" s="132">
        <f>SUM(P29:P31)</f>
        <v>0</v>
      </c>
      <c r="Q28" s="42">
        <f>SUM(Q29:Q31)</f>
        <v>0</v>
      </c>
      <c r="R28" s="123">
        <f>P28-Q28</f>
        <v>0</v>
      </c>
      <c r="S28" s="138"/>
    </row>
    <row r="29" spans="1:19" ht="16.5" customHeight="1">
      <c r="A29" s="7"/>
      <c r="B29" s="272"/>
      <c r="C29" s="276"/>
      <c r="D29" s="57"/>
      <c r="E29" s="58">
        <f t="shared" si="0"/>
        <v>0</v>
      </c>
      <c r="F29" s="45"/>
      <c r="G29" s="161"/>
      <c r="H29" s="168"/>
      <c r="I29" s="134"/>
      <c r="J29" s="122"/>
      <c r="K29" s="135">
        <f t="shared" ref="K29:K31" si="16">I29-J29</f>
        <v>0</v>
      </c>
      <c r="L29" s="154"/>
      <c r="M29" s="134"/>
      <c r="N29" s="122"/>
      <c r="O29" s="124">
        <f t="shared" ref="O29:O31" si="17">M29-N29</f>
        <v>0</v>
      </c>
      <c r="P29" s="181">
        <f t="shared" ref="P29:P31" si="18">I29-M29</f>
        <v>0</v>
      </c>
      <c r="Q29" s="124">
        <f t="shared" ref="Q29:Q31" si="19">J29-N29</f>
        <v>0</v>
      </c>
      <c r="R29" s="124">
        <f t="shared" ref="R29:R31" si="20">P29-Q29</f>
        <v>0</v>
      </c>
      <c r="S29" s="139"/>
    </row>
    <row r="30" spans="1:19" ht="16.5" customHeight="1">
      <c r="A30" s="7"/>
      <c r="B30" s="272"/>
      <c r="C30" s="276"/>
      <c r="D30" s="57"/>
      <c r="E30" s="58">
        <f t="shared" si="0"/>
        <v>0</v>
      </c>
      <c r="F30" s="45"/>
      <c r="G30" s="161"/>
      <c r="H30" s="168"/>
      <c r="I30" s="134"/>
      <c r="J30" s="122"/>
      <c r="K30" s="135">
        <f t="shared" si="16"/>
        <v>0</v>
      </c>
      <c r="L30" s="154"/>
      <c r="M30" s="134"/>
      <c r="N30" s="122"/>
      <c r="O30" s="124">
        <f t="shared" si="17"/>
        <v>0</v>
      </c>
      <c r="P30" s="181">
        <f t="shared" si="18"/>
        <v>0</v>
      </c>
      <c r="Q30" s="124">
        <f t="shared" si="19"/>
        <v>0</v>
      </c>
      <c r="R30" s="124">
        <f t="shared" si="20"/>
        <v>0</v>
      </c>
      <c r="S30" s="139"/>
    </row>
    <row r="31" spans="1:19" ht="16.5" customHeight="1">
      <c r="A31" s="7"/>
      <c r="B31" s="272"/>
      <c r="C31" s="276"/>
      <c r="D31" s="57"/>
      <c r="E31" s="58">
        <f t="shared" si="0"/>
        <v>0</v>
      </c>
      <c r="F31" s="49"/>
      <c r="G31" s="161"/>
      <c r="H31" s="168"/>
      <c r="I31" s="134"/>
      <c r="J31" s="122"/>
      <c r="K31" s="135">
        <f t="shared" si="16"/>
        <v>0</v>
      </c>
      <c r="L31" s="154"/>
      <c r="M31" s="134"/>
      <c r="N31" s="122"/>
      <c r="O31" s="124">
        <f t="shared" si="17"/>
        <v>0</v>
      </c>
      <c r="P31" s="181">
        <f t="shared" si="18"/>
        <v>0</v>
      </c>
      <c r="Q31" s="124">
        <f t="shared" si="19"/>
        <v>0</v>
      </c>
      <c r="R31" s="124">
        <f t="shared" si="20"/>
        <v>0</v>
      </c>
      <c r="S31" s="139"/>
    </row>
    <row r="32" spans="1:19" ht="16.5" customHeight="1">
      <c r="A32" s="7"/>
      <c r="B32" s="272"/>
      <c r="C32" s="276"/>
      <c r="D32" s="57"/>
      <c r="E32" s="58">
        <f>M32</f>
        <v>0</v>
      </c>
      <c r="F32" s="17"/>
      <c r="G32" s="160"/>
      <c r="H32" s="167"/>
      <c r="I32" s="132">
        <f>SUM(I33:I35)</f>
        <v>0</v>
      </c>
      <c r="J32" s="42">
        <f>SUM(J33:J35)</f>
        <v>0</v>
      </c>
      <c r="K32" s="133">
        <f>I32-J32</f>
        <v>0</v>
      </c>
      <c r="L32" s="153"/>
      <c r="M32" s="132">
        <f>SUM(M33:M35)</f>
        <v>0</v>
      </c>
      <c r="N32" s="42">
        <f>SUM(N33:N35)</f>
        <v>0</v>
      </c>
      <c r="O32" s="123">
        <f>M32-N32</f>
        <v>0</v>
      </c>
      <c r="P32" s="132">
        <f>SUM(P33:P35)</f>
        <v>0</v>
      </c>
      <c r="Q32" s="42">
        <f>SUM(Q33:Q35)</f>
        <v>0</v>
      </c>
      <c r="R32" s="123">
        <f>P32-Q32</f>
        <v>0</v>
      </c>
      <c r="S32" s="138"/>
    </row>
    <row r="33" spans="1:22" ht="16.5" customHeight="1">
      <c r="A33" s="7"/>
      <c r="B33" s="272"/>
      <c r="C33" s="276"/>
      <c r="D33" s="57"/>
      <c r="E33" s="58">
        <f t="shared" ref="E33:E35" si="21">M33</f>
        <v>0</v>
      </c>
      <c r="F33" s="45"/>
      <c r="G33" s="161"/>
      <c r="H33" s="168"/>
      <c r="I33" s="134"/>
      <c r="J33" s="122"/>
      <c r="K33" s="135">
        <f t="shared" ref="K33:K35" si="22">I33-J33</f>
        <v>0</v>
      </c>
      <c r="L33" s="154"/>
      <c r="M33" s="134"/>
      <c r="N33" s="122"/>
      <c r="O33" s="124">
        <f t="shared" ref="O33:O35" si="23">M33-N33</f>
        <v>0</v>
      </c>
      <c r="P33" s="181">
        <f t="shared" ref="P33:P35" si="24">I33-M33</f>
        <v>0</v>
      </c>
      <c r="Q33" s="124">
        <f t="shared" ref="Q33:Q35" si="25">J33-N33</f>
        <v>0</v>
      </c>
      <c r="R33" s="124">
        <f t="shared" ref="R33:R35" si="26">P33-Q33</f>
        <v>0</v>
      </c>
      <c r="S33" s="139"/>
    </row>
    <row r="34" spans="1:22" ht="16.5" customHeight="1">
      <c r="A34" s="7"/>
      <c r="B34" s="272"/>
      <c r="C34" s="276"/>
      <c r="D34" s="57"/>
      <c r="E34" s="58">
        <f t="shared" si="21"/>
        <v>0</v>
      </c>
      <c r="F34" s="45"/>
      <c r="G34" s="161"/>
      <c r="H34" s="168"/>
      <c r="I34" s="134"/>
      <c r="J34" s="122"/>
      <c r="K34" s="135">
        <f t="shared" si="22"/>
        <v>0</v>
      </c>
      <c r="L34" s="154"/>
      <c r="M34" s="134"/>
      <c r="N34" s="122"/>
      <c r="O34" s="124">
        <f t="shared" si="23"/>
        <v>0</v>
      </c>
      <c r="P34" s="181">
        <f t="shared" si="24"/>
        <v>0</v>
      </c>
      <c r="Q34" s="124">
        <f t="shared" si="25"/>
        <v>0</v>
      </c>
      <c r="R34" s="124">
        <f t="shared" si="26"/>
        <v>0</v>
      </c>
      <c r="S34" s="139"/>
    </row>
    <row r="35" spans="1:22" ht="16.5" customHeight="1">
      <c r="A35" s="7"/>
      <c r="B35" s="272"/>
      <c r="C35" s="276"/>
      <c r="D35" s="57"/>
      <c r="E35" s="58">
        <f t="shared" si="21"/>
        <v>0</v>
      </c>
      <c r="F35" s="49"/>
      <c r="G35" s="161"/>
      <c r="H35" s="168"/>
      <c r="I35" s="134"/>
      <c r="J35" s="122"/>
      <c r="K35" s="135">
        <f t="shared" si="22"/>
        <v>0</v>
      </c>
      <c r="L35" s="154"/>
      <c r="M35" s="134"/>
      <c r="N35" s="122"/>
      <c r="O35" s="124">
        <f t="shared" si="23"/>
        <v>0</v>
      </c>
      <c r="P35" s="181">
        <f t="shared" si="24"/>
        <v>0</v>
      </c>
      <c r="Q35" s="124">
        <f t="shared" si="25"/>
        <v>0</v>
      </c>
      <c r="R35" s="124">
        <f t="shared" si="26"/>
        <v>0</v>
      </c>
      <c r="S35" s="139"/>
    </row>
    <row r="36" spans="1:22" ht="16.5" customHeight="1">
      <c r="A36" s="7"/>
      <c r="B36" s="272"/>
      <c r="C36" s="276" t="s">
        <v>17</v>
      </c>
      <c r="D36" s="57"/>
      <c r="E36" s="58">
        <f>M36</f>
        <v>0</v>
      </c>
      <c r="F36" s="17"/>
      <c r="G36" s="160"/>
      <c r="H36" s="167"/>
      <c r="I36" s="132">
        <f>SUM(I37:I39)</f>
        <v>0</v>
      </c>
      <c r="J36" s="42">
        <f>SUM(J37:J39)</f>
        <v>0</v>
      </c>
      <c r="K36" s="133">
        <f>I36-J36</f>
        <v>0</v>
      </c>
      <c r="L36" s="153"/>
      <c r="M36" s="132">
        <f>SUM(M37:M39)</f>
        <v>0</v>
      </c>
      <c r="N36" s="42">
        <f>SUM(N37:N39)</f>
        <v>0</v>
      </c>
      <c r="O36" s="123">
        <f>M36-N36</f>
        <v>0</v>
      </c>
      <c r="P36" s="132">
        <f>SUM(P37:P39)</f>
        <v>0</v>
      </c>
      <c r="Q36" s="42">
        <f>SUM(Q37:Q39)</f>
        <v>0</v>
      </c>
      <c r="R36" s="123">
        <f>P36-Q36</f>
        <v>0</v>
      </c>
      <c r="S36" s="138"/>
    </row>
    <row r="37" spans="1:22" ht="16.5" customHeight="1">
      <c r="A37" s="7"/>
      <c r="B37" s="272"/>
      <c r="C37" s="276"/>
      <c r="D37" s="57"/>
      <c r="E37" s="58">
        <f t="shared" ref="E37:E39" si="27">M37</f>
        <v>0</v>
      </c>
      <c r="F37" s="47"/>
      <c r="G37" s="162"/>
      <c r="H37" s="166"/>
      <c r="I37" s="134"/>
      <c r="J37" s="122"/>
      <c r="K37" s="135">
        <f t="shared" ref="K37:K39" si="28">I37-J37</f>
        <v>0</v>
      </c>
      <c r="L37" s="131"/>
      <c r="M37" s="134"/>
      <c r="N37" s="122"/>
      <c r="O37" s="124">
        <f t="shared" ref="O37:O39" si="29">M37-N37</f>
        <v>0</v>
      </c>
      <c r="P37" s="181">
        <f t="shared" ref="P37:P39" si="30">I37-M37</f>
        <v>0</v>
      </c>
      <c r="Q37" s="124">
        <f t="shared" ref="Q37:Q39" si="31">J37-N37</f>
        <v>0</v>
      </c>
      <c r="R37" s="124">
        <f t="shared" ref="R37:R39" si="32">P37-Q37</f>
        <v>0</v>
      </c>
      <c r="S37" s="137"/>
    </row>
    <row r="38" spans="1:22" ht="16.5" customHeight="1">
      <c r="A38" s="7"/>
      <c r="B38" s="273"/>
      <c r="C38" s="278"/>
      <c r="D38" s="59"/>
      <c r="E38" s="60">
        <f t="shared" si="27"/>
        <v>0</v>
      </c>
      <c r="F38" s="47"/>
      <c r="G38" s="163"/>
      <c r="H38" s="169"/>
      <c r="I38" s="134"/>
      <c r="J38" s="122"/>
      <c r="K38" s="135">
        <f t="shared" si="28"/>
        <v>0</v>
      </c>
      <c r="L38" s="155"/>
      <c r="M38" s="134"/>
      <c r="N38" s="122"/>
      <c r="O38" s="124">
        <f t="shared" si="29"/>
        <v>0</v>
      </c>
      <c r="P38" s="181">
        <f t="shared" si="30"/>
        <v>0</v>
      </c>
      <c r="Q38" s="124">
        <f t="shared" si="31"/>
        <v>0</v>
      </c>
      <c r="R38" s="124">
        <f t="shared" si="32"/>
        <v>0</v>
      </c>
      <c r="S38" s="140"/>
    </row>
    <row r="39" spans="1:22" ht="16.5" customHeight="1" thickBot="1">
      <c r="A39" s="7"/>
      <c r="B39" s="274"/>
      <c r="C39" s="279"/>
      <c r="D39" s="61"/>
      <c r="E39" s="60">
        <f t="shared" si="27"/>
        <v>0</v>
      </c>
      <c r="F39" s="47"/>
      <c r="G39" s="164"/>
      <c r="H39" s="170"/>
      <c r="I39" s="151"/>
      <c r="J39" s="147"/>
      <c r="K39" s="156">
        <f t="shared" si="28"/>
        <v>0</v>
      </c>
      <c r="L39" s="144"/>
      <c r="M39" s="151"/>
      <c r="N39" s="147"/>
      <c r="O39" s="148">
        <f t="shared" si="29"/>
        <v>0</v>
      </c>
      <c r="P39" s="183">
        <f t="shared" si="30"/>
        <v>0</v>
      </c>
      <c r="Q39" s="148">
        <f t="shared" si="31"/>
        <v>0</v>
      </c>
      <c r="R39" s="148">
        <f t="shared" si="32"/>
        <v>0</v>
      </c>
      <c r="S39" s="141"/>
    </row>
    <row r="40" spans="1:22" s="51" customFormat="1" ht="30" customHeight="1" thickBot="1">
      <c r="A40" s="50"/>
      <c r="B40" s="280" t="s">
        <v>141</v>
      </c>
      <c r="C40" s="298"/>
      <c r="D40" s="299"/>
      <c r="E40" s="171">
        <f>M40</f>
        <v>0</v>
      </c>
      <c r="F40" s="280" t="s">
        <v>141</v>
      </c>
      <c r="G40" s="298"/>
      <c r="H40" s="299"/>
      <c r="I40" s="152">
        <f>SUM(I14,I17,I21,I25,I28,I32,I36)</f>
        <v>0</v>
      </c>
      <c r="J40" s="149">
        <f>SUM(J14,J17,J21,J25,J28,J32,J36)</f>
        <v>0</v>
      </c>
      <c r="K40" s="157">
        <f>I40-J40</f>
        <v>0</v>
      </c>
      <c r="L40" s="34"/>
      <c r="M40" s="152">
        <f>SUM(M14,M17,M21,M25,M28,M32,M36)</f>
        <v>0</v>
      </c>
      <c r="N40" s="149">
        <f>SUM(N14,N17,N21,N25,N28,N32,N36)</f>
        <v>0</v>
      </c>
      <c r="O40" s="150">
        <f>M40-N40</f>
        <v>0</v>
      </c>
      <c r="P40" s="152">
        <f>SUM(P14,P17,P21,P25,P28,P32,P36)</f>
        <v>0</v>
      </c>
      <c r="Q40" s="149">
        <f>SUM(Q14,Q17,Q21,Q25,Q28,Q32,Q36)</f>
        <v>0</v>
      </c>
      <c r="R40" s="150">
        <f>P40-Q40</f>
        <v>0</v>
      </c>
      <c r="S40" s="142"/>
    </row>
    <row r="41" spans="1:22" ht="18" customHeight="1">
      <c r="A41" s="7"/>
      <c r="B41" s="63"/>
      <c r="C41" s="63"/>
      <c r="D41" s="63"/>
      <c r="E41" s="64"/>
      <c r="F41" s="13"/>
      <c r="G41" s="14"/>
      <c r="I41" s="15"/>
      <c r="J41" s="15"/>
      <c r="K41" s="15"/>
      <c r="L41" s="13"/>
      <c r="M41" s="13"/>
      <c r="N41" s="13"/>
      <c r="O41" s="13"/>
      <c r="P41" s="13"/>
      <c r="Q41" s="13"/>
      <c r="R41" s="13"/>
      <c r="S41" s="13"/>
      <c r="T41" s="7"/>
      <c r="U41" s="7"/>
      <c r="V41" s="7"/>
    </row>
    <row r="42" spans="1:22" ht="18" customHeight="1" thickBot="1">
      <c r="A42" s="7"/>
      <c r="B42" s="63"/>
      <c r="C42" s="63"/>
      <c r="D42" s="63"/>
      <c r="E42" s="64"/>
      <c r="F42" s="13"/>
      <c r="G42" s="14"/>
      <c r="I42" s="15"/>
      <c r="J42" s="15"/>
      <c r="K42" s="15"/>
      <c r="L42" s="13"/>
      <c r="M42" s="13"/>
      <c r="N42" s="13"/>
      <c r="O42" s="13"/>
      <c r="P42" s="13"/>
      <c r="Q42" s="13"/>
      <c r="R42" s="13"/>
      <c r="S42" s="13"/>
      <c r="T42" s="7"/>
      <c r="U42" s="7"/>
      <c r="V42" s="7"/>
    </row>
    <row r="43" spans="1:22" ht="16.5" customHeight="1">
      <c r="A43" s="7"/>
      <c r="B43" s="286" t="s">
        <v>3</v>
      </c>
      <c r="C43" s="290" t="s">
        <v>4</v>
      </c>
      <c r="D43" s="290" t="s">
        <v>5</v>
      </c>
      <c r="E43" s="288" t="s">
        <v>105</v>
      </c>
      <c r="F43" s="292" t="s">
        <v>21</v>
      </c>
      <c r="G43" s="293"/>
      <c r="H43" s="296" t="s">
        <v>26</v>
      </c>
      <c r="I43" s="307" t="s">
        <v>6</v>
      </c>
      <c r="J43" s="308"/>
      <c r="K43" s="309"/>
      <c r="L43" s="310" t="s">
        <v>25</v>
      </c>
      <c r="M43" s="303" t="s">
        <v>7</v>
      </c>
      <c r="N43" s="304"/>
      <c r="O43" s="305"/>
      <c r="P43" s="303" t="s">
        <v>8</v>
      </c>
      <c r="Q43" s="304"/>
      <c r="R43" s="305"/>
      <c r="S43" s="306" t="s">
        <v>109</v>
      </c>
    </row>
    <row r="44" spans="1:22" ht="16.5" customHeight="1" thickBot="1">
      <c r="A44" s="7"/>
      <c r="B44" s="287"/>
      <c r="C44" s="291"/>
      <c r="D44" s="291"/>
      <c r="E44" s="289"/>
      <c r="F44" s="294"/>
      <c r="G44" s="295"/>
      <c r="H44" s="297"/>
      <c r="I44" s="127" t="s">
        <v>106</v>
      </c>
      <c r="J44" s="128" t="s">
        <v>107</v>
      </c>
      <c r="K44" s="129" t="s">
        <v>108</v>
      </c>
      <c r="L44" s="311"/>
      <c r="M44" s="125" t="s">
        <v>106</v>
      </c>
      <c r="N44" s="126" t="s">
        <v>107</v>
      </c>
      <c r="O44" s="143" t="s">
        <v>108</v>
      </c>
      <c r="P44" s="125" t="s">
        <v>106</v>
      </c>
      <c r="Q44" s="126" t="s">
        <v>107</v>
      </c>
      <c r="R44" s="143" t="s">
        <v>108</v>
      </c>
      <c r="S44" s="297"/>
    </row>
    <row r="45" spans="1:22" ht="16.5" customHeight="1">
      <c r="A45" s="7"/>
      <c r="B45" s="271" t="s">
        <v>22</v>
      </c>
      <c r="C45" s="271" t="s">
        <v>10</v>
      </c>
      <c r="D45" s="65" t="s">
        <v>11</v>
      </c>
      <c r="E45" s="58">
        <f t="shared" ref="E45:E71" si="33">M45</f>
        <v>0</v>
      </c>
      <c r="F45" s="17"/>
      <c r="G45" s="40"/>
      <c r="H45" s="41"/>
      <c r="I45" s="132">
        <f>SUM(I46:I47)</f>
        <v>0</v>
      </c>
      <c r="J45" s="121">
        <f>SUM(J46:J47)</f>
        <v>0</v>
      </c>
      <c r="K45" s="133">
        <f t="shared" ref="K45:K51" si="34">I45-J45</f>
        <v>0</v>
      </c>
      <c r="L45" s="41"/>
      <c r="M45" s="132">
        <f>SUM(M46:M47)</f>
        <v>0</v>
      </c>
      <c r="N45" s="121">
        <f>SUM(N46:N47)</f>
        <v>0</v>
      </c>
      <c r="O45" s="133">
        <f t="shared" ref="O45:O51" si="35">M45-N45</f>
        <v>0</v>
      </c>
      <c r="P45" s="132">
        <f>SUM(P46:P47)</f>
        <v>0</v>
      </c>
      <c r="Q45" s="121">
        <f>SUM(Q46:Q47)</f>
        <v>0</v>
      </c>
      <c r="R45" s="133">
        <f t="shared" ref="R45:R51" si="36">P45-Q45</f>
        <v>0</v>
      </c>
      <c r="S45" s="43"/>
    </row>
    <row r="46" spans="1:22" ht="16.5" customHeight="1">
      <c r="A46" s="7"/>
      <c r="B46" s="272"/>
      <c r="C46" s="272"/>
      <c r="D46" s="66"/>
      <c r="E46" s="58">
        <f t="shared" si="33"/>
        <v>0</v>
      </c>
      <c r="F46" s="47"/>
      <c r="G46" s="20"/>
      <c r="H46" s="11"/>
      <c r="I46" s="134"/>
      <c r="J46" s="122"/>
      <c r="K46" s="135">
        <f t="shared" si="34"/>
        <v>0</v>
      </c>
      <c r="L46" s="8"/>
      <c r="M46" s="134"/>
      <c r="N46" s="122"/>
      <c r="O46" s="135">
        <f t="shared" si="35"/>
        <v>0</v>
      </c>
      <c r="P46" s="181">
        <f t="shared" ref="P46:P47" si="37">I46-M46</f>
        <v>0</v>
      </c>
      <c r="Q46" s="124">
        <f t="shared" ref="Q46:Q47" si="38">J46-N46</f>
        <v>0</v>
      </c>
      <c r="R46" s="135">
        <f t="shared" si="36"/>
        <v>0</v>
      </c>
      <c r="S46" s="9"/>
    </row>
    <row r="47" spans="1:22" ht="16.5" customHeight="1">
      <c r="A47" s="7"/>
      <c r="B47" s="272"/>
      <c r="C47" s="272"/>
      <c r="D47" s="66"/>
      <c r="E47" s="58">
        <f t="shared" si="33"/>
        <v>0</v>
      </c>
      <c r="F47" s="22"/>
      <c r="G47" s="20"/>
      <c r="H47" s="11"/>
      <c r="I47" s="134"/>
      <c r="J47" s="122"/>
      <c r="K47" s="135">
        <f t="shared" si="34"/>
        <v>0</v>
      </c>
      <c r="L47" s="8"/>
      <c r="M47" s="134"/>
      <c r="N47" s="122"/>
      <c r="O47" s="135">
        <f t="shared" si="35"/>
        <v>0</v>
      </c>
      <c r="P47" s="181">
        <f t="shared" si="37"/>
        <v>0</v>
      </c>
      <c r="Q47" s="124">
        <f t="shared" si="38"/>
        <v>0</v>
      </c>
      <c r="R47" s="135">
        <f t="shared" si="36"/>
        <v>0</v>
      </c>
      <c r="S47" s="9"/>
    </row>
    <row r="48" spans="1:22" ht="16.5" customHeight="1">
      <c r="A48" s="7"/>
      <c r="B48" s="272"/>
      <c r="C48" s="272"/>
      <c r="D48" s="66" t="s">
        <v>12</v>
      </c>
      <c r="E48" s="58">
        <f t="shared" si="33"/>
        <v>0</v>
      </c>
      <c r="F48" s="17"/>
      <c r="G48" s="36"/>
      <c r="H48" s="32"/>
      <c r="I48" s="132">
        <f>SUM(I49:I50)</f>
        <v>0</v>
      </c>
      <c r="J48" s="121">
        <f>SUM(J49:J50)</f>
        <v>0</v>
      </c>
      <c r="K48" s="133">
        <f t="shared" si="34"/>
        <v>0</v>
      </c>
      <c r="L48" s="32"/>
      <c r="M48" s="132">
        <f>SUM(M49:M50)</f>
        <v>0</v>
      </c>
      <c r="N48" s="121">
        <f>SUM(N49:N50)</f>
        <v>0</v>
      </c>
      <c r="O48" s="133">
        <f t="shared" si="35"/>
        <v>0</v>
      </c>
      <c r="P48" s="132">
        <f>SUM(P49:P50)</f>
        <v>0</v>
      </c>
      <c r="Q48" s="121">
        <f>SUM(Q49:Q50)</f>
        <v>0</v>
      </c>
      <c r="R48" s="133">
        <f t="shared" si="36"/>
        <v>0</v>
      </c>
      <c r="S48" s="18"/>
    </row>
    <row r="49" spans="1:19" ht="16.5" customHeight="1">
      <c r="A49" s="7"/>
      <c r="B49" s="272"/>
      <c r="C49" s="272"/>
      <c r="D49" s="66"/>
      <c r="E49" s="58">
        <f t="shared" si="33"/>
        <v>0</v>
      </c>
      <c r="F49" s="47"/>
      <c r="G49" s="20"/>
      <c r="H49" s="8"/>
      <c r="I49" s="134"/>
      <c r="J49" s="122"/>
      <c r="K49" s="135">
        <f t="shared" si="34"/>
        <v>0</v>
      </c>
      <c r="L49" s="8"/>
      <c r="M49" s="134"/>
      <c r="N49" s="122"/>
      <c r="O49" s="135">
        <f t="shared" si="35"/>
        <v>0</v>
      </c>
      <c r="P49" s="181">
        <f t="shared" ref="P49:P50" si="39">I49-M49</f>
        <v>0</v>
      </c>
      <c r="Q49" s="124">
        <f t="shared" ref="Q49:Q50" si="40">J49-N49</f>
        <v>0</v>
      </c>
      <c r="R49" s="135">
        <f t="shared" si="36"/>
        <v>0</v>
      </c>
      <c r="S49" s="9"/>
    </row>
    <row r="50" spans="1:19" ht="16.5" customHeight="1">
      <c r="A50" s="7"/>
      <c r="B50" s="272"/>
      <c r="C50" s="272"/>
      <c r="D50" s="66"/>
      <c r="E50" s="58">
        <f t="shared" si="33"/>
        <v>0</v>
      </c>
      <c r="F50" s="22"/>
      <c r="G50" s="20"/>
      <c r="H50" s="8"/>
      <c r="I50" s="134"/>
      <c r="J50" s="122"/>
      <c r="K50" s="135">
        <f t="shared" si="34"/>
        <v>0</v>
      </c>
      <c r="L50" s="8"/>
      <c r="M50" s="134"/>
      <c r="N50" s="122"/>
      <c r="O50" s="135">
        <f t="shared" si="35"/>
        <v>0</v>
      </c>
      <c r="P50" s="181">
        <f t="shared" si="39"/>
        <v>0</v>
      </c>
      <c r="Q50" s="124">
        <f t="shared" si="40"/>
        <v>0</v>
      </c>
      <c r="R50" s="135">
        <f t="shared" si="36"/>
        <v>0</v>
      </c>
      <c r="S50" s="9"/>
    </row>
    <row r="51" spans="1:19" ht="16.5" customHeight="1">
      <c r="A51" s="7"/>
      <c r="B51" s="272"/>
      <c r="C51" s="272" t="s">
        <v>13</v>
      </c>
      <c r="D51" s="66" t="s">
        <v>13</v>
      </c>
      <c r="E51" s="58">
        <f t="shared" si="33"/>
        <v>0</v>
      </c>
      <c r="F51" s="17"/>
      <c r="G51" s="36"/>
      <c r="H51" s="32"/>
      <c r="I51" s="132">
        <f>SUM(I52:I54)</f>
        <v>0</v>
      </c>
      <c r="J51" s="42">
        <f>SUM(J52:J54)</f>
        <v>0</v>
      </c>
      <c r="K51" s="133">
        <f t="shared" si="34"/>
        <v>0</v>
      </c>
      <c r="L51" s="32"/>
      <c r="M51" s="132">
        <f>SUM(M52:M54)</f>
        <v>0</v>
      </c>
      <c r="N51" s="42">
        <f>SUM(N52:N54)</f>
        <v>0</v>
      </c>
      <c r="O51" s="133">
        <f t="shared" si="35"/>
        <v>0</v>
      </c>
      <c r="P51" s="132">
        <f>SUM(P52:P54)</f>
        <v>0</v>
      </c>
      <c r="Q51" s="42">
        <f>SUM(Q52:Q54)</f>
        <v>0</v>
      </c>
      <c r="R51" s="133">
        <f t="shared" si="36"/>
        <v>0</v>
      </c>
      <c r="S51" s="18"/>
    </row>
    <row r="52" spans="1:19" ht="16.5" customHeight="1">
      <c r="A52" s="7"/>
      <c r="B52" s="272"/>
      <c r="C52" s="272"/>
      <c r="D52" s="66"/>
      <c r="E52" s="58">
        <f t="shared" si="33"/>
        <v>0</v>
      </c>
      <c r="F52" s="47"/>
      <c r="G52" s="20"/>
      <c r="H52" s="11"/>
      <c r="I52" s="134"/>
      <c r="J52" s="122"/>
      <c r="K52" s="135">
        <f t="shared" ref="K52:K54" si="41">I52-J52</f>
        <v>0</v>
      </c>
      <c r="L52" s="8"/>
      <c r="M52" s="134"/>
      <c r="N52" s="122"/>
      <c r="O52" s="135">
        <f t="shared" ref="O52:O54" si="42">M52-N52</f>
        <v>0</v>
      </c>
      <c r="P52" s="181">
        <f t="shared" ref="P52:P54" si="43">I52-M52</f>
        <v>0</v>
      </c>
      <c r="Q52" s="124">
        <f t="shared" ref="Q52:Q54" si="44">J52-N52</f>
        <v>0</v>
      </c>
      <c r="R52" s="135">
        <f t="shared" ref="R52:R54" si="45">P52-Q52</f>
        <v>0</v>
      </c>
      <c r="S52" s="9"/>
    </row>
    <row r="53" spans="1:19" ht="16.5" customHeight="1">
      <c r="A53" s="7"/>
      <c r="B53" s="272"/>
      <c r="C53" s="272"/>
      <c r="D53" s="66"/>
      <c r="E53" s="58">
        <f t="shared" si="33"/>
        <v>0</v>
      </c>
      <c r="F53" s="47"/>
      <c r="G53" s="20"/>
      <c r="H53" s="11"/>
      <c r="I53" s="134"/>
      <c r="J53" s="122"/>
      <c r="K53" s="135">
        <f t="shared" si="41"/>
        <v>0</v>
      </c>
      <c r="L53" s="8"/>
      <c r="M53" s="134"/>
      <c r="N53" s="122"/>
      <c r="O53" s="135">
        <f t="shared" si="42"/>
        <v>0</v>
      </c>
      <c r="P53" s="181">
        <f t="shared" si="43"/>
        <v>0</v>
      </c>
      <c r="Q53" s="124">
        <f t="shared" si="44"/>
        <v>0</v>
      </c>
      <c r="R53" s="135">
        <f t="shared" si="45"/>
        <v>0</v>
      </c>
      <c r="S53" s="9"/>
    </row>
    <row r="54" spans="1:19" ht="16.5" customHeight="1">
      <c r="A54" s="7"/>
      <c r="B54" s="272"/>
      <c r="C54" s="272"/>
      <c r="D54" s="66"/>
      <c r="E54" s="58">
        <f t="shared" si="33"/>
        <v>0</v>
      </c>
      <c r="F54" s="22"/>
      <c r="G54" s="20"/>
      <c r="H54" s="11"/>
      <c r="I54" s="134"/>
      <c r="J54" s="122"/>
      <c r="K54" s="135">
        <f t="shared" si="41"/>
        <v>0</v>
      </c>
      <c r="L54" s="8"/>
      <c r="M54" s="134"/>
      <c r="N54" s="122"/>
      <c r="O54" s="135">
        <f t="shared" si="42"/>
        <v>0</v>
      </c>
      <c r="P54" s="181">
        <f t="shared" si="43"/>
        <v>0</v>
      </c>
      <c r="Q54" s="124">
        <f t="shared" si="44"/>
        <v>0</v>
      </c>
      <c r="R54" s="135">
        <f t="shared" si="45"/>
        <v>0</v>
      </c>
      <c r="S54" s="9"/>
    </row>
    <row r="55" spans="1:19" ht="16.5" customHeight="1">
      <c r="A55" s="7"/>
      <c r="B55" s="272"/>
      <c r="C55" s="272"/>
      <c r="D55" s="66" t="s">
        <v>0</v>
      </c>
      <c r="E55" s="58">
        <f t="shared" si="33"/>
        <v>0</v>
      </c>
      <c r="F55" s="17"/>
      <c r="G55" s="36"/>
      <c r="H55" s="32"/>
      <c r="I55" s="132">
        <f>SUM(I56:I58)</f>
        <v>0</v>
      </c>
      <c r="J55" s="42">
        <f>SUM(J56:J58)</f>
        <v>0</v>
      </c>
      <c r="K55" s="133">
        <f>I55-J55</f>
        <v>0</v>
      </c>
      <c r="L55" s="32"/>
      <c r="M55" s="132">
        <f>SUM(M56:M58)</f>
        <v>0</v>
      </c>
      <c r="N55" s="42">
        <f>SUM(N56:N58)</f>
        <v>0</v>
      </c>
      <c r="O55" s="133">
        <f>M55-N55</f>
        <v>0</v>
      </c>
      <c r="P55" s="132">
        <f>SUM(P56:P58)</f>
        <v>0</v>
      </c>
      <c r="Q55" s="42">
        <f>SUM(Q56:Q58)</f>
        <v>0</v>
      </c>
      <c r="R55" s="133">
        <f>P55-Q55</f>
        <v>0</v>
      </c>
      <c r="S55" s="18"/>
    </row>
    <row r="56" spans="1:19" ht="16.5" customHeight="1">
      <c r="A56" s="7"/>
      <c r="B56" s="272"/>
      <c r="C56" s="272"/>
      <c r="D56" s="66"/>
      <c r="E56" s="58">
        <f t="shared" si="33"/>
        <v>0</v>
      </c>
      <c r="F56" s="47"/>
      <c r="G56" s="20"/>
      <c r="H56" s="8"/>
      <c r="I56" s="134"/>
      <c r="J56" s="122"/>
      <c r="K56" s="135">
        <f t="shared" ref="K56:K58" si="46">I56-J56</f>
        <v>0</v>
      </c>
      <c r="L56" s="11"/>
      <c r="M56" s="134"/>
      <c r="N56" s="122"/>
      <c r="O56" s="135">
        <f t="shared" ref="O56:O58" si="47">M56-N56</f>
        <v>0</v>
      </c>
      <c r="P56" s="181">
        <f t="shared" ref="P56:P58" si="48">I56-M56</f>
        <v>0</v>
      </c>
      <c r="Q56" s="124">
        <f t="shared" ref="Q56:Q58" si="49">J56-N56</f>
        <v>0</v>
      </c>
      <c r="R56" s="135">
        <f t="shared" ref="R56:R58" si="50">P56-Q56</f>
        <v>0</v>
      </c>
      <c r="S56" s="12"/>
    </row>
    <row r="57" spans="1:19" ht="16.5" customHeight="1">
      <c r="A57" s="7"/>
      <c r="B57" s="272"/>
      <c r="C57" s="272"/>
      <c r="D57" s="66"/>
      <c r="E57" s="58">
        <f t="shared" si="33"/>
        <v>0</v>
      </c>
      <c r="F57" s="47"/>
      <c r="G57" s="20"/>
      <c r="H57" s="8"/>
      <c r="I57" s="134"/>
      <c r="J57" s="122"/>
      <c r="K57" s="135">
        <f t="shared" si="46"/>
        <v>0</v>
      </c>
      <c r="L57" s="11"/>
      <c r="M57" s="134"/>
      <c r="N57" s="122"/>
      <c r="O57" s="135">
        <f t="shared" si="47"/>
        <v>0</v>
      </c>
      <c r="P57" s="181">
        <f t="shared" si="48"/>
        <v>0</v>
      </c>
      <c r="Q57" s="124">
        <f t="shared" si="49"/>
        <v>0</v>
      </c>
      <c r="R57" s="135">
        <f t="shared" si="50"/>
        <v>0</v>
      </c>
      <c r="S57" s="12"/>
    </row>
    <row r="58" spans="1:19" ht="16.5" customHeight="1">
      <c r="A58" s="7"/>
      <c r="B58" s="272"/>
      <c r="C58" s="272"/>
      <c r="D58" s="66"/>
      <c r="E58" s="58">
        <f t="shared" si="33"/>
        <v>0</v>
      </c>
      <c r="F58" s="22"/>
      <c r="G58" s="20"/>
      <c r="H58" s="8"/>
      <c r="I58" s="134"/>
      <c r="J58" s="122"/>
      <c r="K58" s="135">
        <f t="shared" si="46"/>
        <v>0</v>
      </c>
      <c r="L58" s="11"/>
      <c r="M58" s="134"/>
      <c r="N58" s="122"/>
      <c r="O58" s="135">
        <f t="shared" si="47"/>
        <v>0</v>
      </c>
      <c r="P58" s="181">
        <f t="shared" si="48"/>
        <v>0</v>
      </c>
      <c r="Q58" s="124">
        <f t="shared" si="49"/>
        <v>0</v>
      </c>
      <c r="R58" s="135">
        <f t="shared" si="50"/>
        <v>0</v>
      </c>
      <c r="S58" s="12"/>
    </row>
    <row r="59" spans="1:19" ht="16.5" customHeight="1">
      <c r="A59" s="7"/>
      <c r="B59" s="272"/>
      <c r="C59" s="272"/>
      <c r="D59" s="66" t="s">
        <v>1</v>
      </c>
      <c r="E59" s="58">
        <f t="shared" si="33"/>
        <v>0</v>
      </c>
      <c r="F59" s="17"/>
      <c r="G59" s="36"/>
      <c r="H59" s="32"/>
      <c r="I59" s="132">
        <f>SUM(I60:I62)</f>
        <v>0</v>
      </c>
      <c r="J59" s="42">
        <f>SUM(J60:J62)</f>
        <v>0</v>
      </c>
      <c r="K59" s="133">
        <f>I59-J59</f>
        <v>0</v>
      </c>
      <c r="L59" s="32"/>
      <c r="M59" s="132">
        <f>SUM(M60:M62)</f>
        <v>0</v>
      </c>
      <c r="N59" s="42">
        <f>SUM(N60:N62)</f>
        <v>0</v>
      </c>
      <c r="O59" s="133">
        <f>M59-N59</f>
        <v>0</v>
      </c>
      <c r="P59" s="132">
        <f>SUM(P60:P62)</f>
        <v>0</v>
      </c>
      <c r="Q59" s="42">
        <f>SUM(Q60:Q62)</f>
        <v>0</v>
      </c>
      <c r="R59" s="133">
        <f>P59-Q59</f>
        <v>0</v>
      </c>
      <c r="S59" s="18"/>
    </row>
    <row r="60" spans="1:19" ht="16.5" customHeight="1">
      <c r="A60" s="7"/>
      <c r="B60" s="272"/>
      <c r="C60" s="272"/>
      <c r="D60" s="66"/>
      <c r="E60" s="58">
        <f t="shared" si="33"/>
        <v>0</v>
      </c>
      <c r="F60" s="47"/>
      <c r="G60" s="20"/>
      <c r="H60" s="8"/>
      <c r="I60" s="134"/>
      <c r="J60" s="122"/>
      <c r="K60" s="135">
        <f t="shared" ref="K60:K62" si="51">I60-J60</f>
        <v>0</v>
      </c>
      <c r="L60" s="8"/>
      <c r="M60" s="134"/>
      <c r="N60" s="122"/>
      <c r="O60" s="135">
        <f t="shared" ref="O60:O62" si="52">M60-N60</f>
        <v>0</v>
      </c>
      <c r="P60" s="181">
        <f t="shared" ref="P60:P62" si="53">I60-M60</f>
        <v>0</v>
      </c>
      <c r="Q60" s="124">
        <f t="shared" ref="Q60:Q62" si="54">J60-N60</f>
        <v>0</v>
      </c>
      <c r="R60" s="135">
        <f t="shared" ref="R60:R62" si="55">P60-Q60</f>
        <v>0</v>
      </c>
      <c r="S60" s="9"/>
    </row>
    <row r="61" spans="1:19" ht="16.5" customHeight="1">
      <c r="A61" s="7"/>
      <c r="B61" s="272"/>
      <c r="C61" s="272"/>
      <c r="D61" s="66"/>
      <c r="E61" s="58">
        <f t="shared" si="33"/>
        <v>0</v>
      </c>
      <c r="F61" s="47"/>
      <c r="G61" s="20"/>
      <c r="H61" s="8"/>
      <c r="I61" s="134"/>
      <c r="J61" s="122"/>
      <c r="K61" s="135">
        <f t="shared" si="51"/>
        <v>0</v>
      </c>
      <c r="L61" s="8"/>
      <c r="M61" s="134"/>
      <c r="N61" s="122"/>
      <c r="O61" s="135">
        <f t="shared" si="52"/>
        <v>0</v>
      </c>
      <c r="P61" s="181">
        <f t="shared" si="53"/>
        <v>0</v>
      </c>
      <c r="Q61" s="124">
        <f t="shared" si="54"/>
        <v>0</v>
      </c>
      <c r="R61" s="135">
        <f t="shared" si="55"/>
        <v>0</v>
      </c>
      <c r="S61" s="9"/>
    </row>
    <row r="62" spans="1:19" ht="16.5" customHeight="1">
      <c r="A62" s="7"/>
      <c r="B62" s="272"/>
      <c r="C62" s="272"/>
      <c r="D62" s="66"/>
      <c r="E62" s="58">
        <f t="shared" si="33"/>
        <v>0</v>
      </c>
      <c r="F62" s="22"/>
      <c r="G62" s="20"/>
      <c r="H62" s="8"/>
      <c r="I62" s="134"/>
      <c r="J62" s="122"/>
      <c r="K62" s="135">
        <f t="shared" si="51"/>
        <v>0</v>
      </c>
      <c r="L62" s="8"/>
      <c r="M62" s="134"/>
      <c r="N62" s="122"/>
      <c r="O62" s="135">
        <f t="shared" si="52"/>
        <v>0</v>
      </c>
      <c r="P62" s="181">
        <f t="shared" si="53"/>
        <v>0</v>
      </c>
      <c r="Q62" s="124">
        <f t="shared" si="54"/>
        <v>0</v>
      </c>
      <c r="R62" s="135">
        <f t="shared" si="55"/>
        <v>0</v>
      </c>
      <c r="S62" s="9"/>
    </row>
    <row r="63" spans="1:19" ht="16.5" customHeight="1">
      <c r="A63" s="7"/>
      <c r="B63" s="272"/>
      <c r="C63" s="272"/>
      <c r="D63" s="66"/>
      <c r="E63" s="58">
        <f t="shared" si="33"/>
        <v>0</v>
      </c>
      <c r="F63" s="17"/>
      <c r="G63" s="36"/>
      <c r="H63" s="32"/>
      <c r="I63" s="132">
        <f>SUM(I64:I66)</f>
        <v>0</v>
      </c>
      <c r="J63" s="42">
        <f>SUM(J64:J66)</f>
        <v>0</v>
      </c>
      <c r="K63" s="133">
        <f>I63-J63</f>
        <v>0</v>
      </c>
      <c r="L63" s="32"/>
      <c r="M63" s="132">
        <f>SUM(M64:M66)</f>
        <v>0</v>
      </c>
      <c r="N63" s="42">
        <f>SUM(N64:N66)</f>
        <v>0</v>
      </c>
      <c r="O63" s="133">
        <f>M63-N63</f>
        <v>0</v>
      </c>
      <c r="P63" s="132">
        <f>SUM(P64:P66)</f>
        <v>0</v>
      </c>
      <c r="Q63" s="42">
        <f>SUM(Q64:Q66)</f>
        <v>0</v>
      </c>
      <c r="R63" s="133">
        <f>P63-Q63</f>
        <v>0</v>
      </c>
      <c r="S63" s="18"/>
    </row>
    <row r="64" spans="1:19" ht="16.5" customHeight="1">
      <c r="A64" s="7"/>
      <c r="B64" s="272"/>
      <c r="C64" s="272"/>
      <c r="D64" s="66"/>
      <c r="E64" s="58">
        <f t="shared" si="33"/>
        <v>0</v>
      </c>
      <c r="F64" s="47"/>
      <c r="G64" s="20"/>
      <c r="H64" s="8"/>
      <c r="I64" s="134"/>
      <c r="J64" s="122"/>
      <c r="K64" s="135">
        <f t="shared" ref="K64:K66" si="56">I64-J64</f>
        <v>0</v>
      </c>
      <c r="L64" s="8"/>
      <c r="M64" s="134"/>
      <c r="N64" s="122"/>
      <c r="O64" s="135">
        <f t="shared" ref="O64:O66" si="57">M64-N64</f>
        <v>0</v>
      </c>
      <c r="P64" s="181">
        <f t="shared" ref="P64:P66" si="58">I64-M64</f>
        <v>0</v>
      </c>
      <c r="Q64" s="124">
        <f t="shared" ref="Q64:Q66" si="59">J64-N64</f>
        <v>0</v>
      </c>
      <c r="R64" s="135">
        <f t="shared" ref="R64:R66" si="60">P64-Q64</f>
        <v>0</v>
      </c>
      <c r="S64" s="9"/>
    </row>
    <row r="65" spans="1:19" ht="16.5" customHeight="1">
      <c r="A65" s="7"/>
      <c r="B65" s="272"/>
      <c r="C65" s="272"/>
      <c r="D65" s="66"/>
      <c r="E65" s="58">
        <f t="shared" si="33"/>
        <v>0</v>
      </c>
      <c r="F65" s="47"/>
      <c r="G65" s="20"/>
      <c r="H65" s="8"/>
      <c r="I65" s="134"/>
      <c r="J65" s="122"/>
      <c r="K65" s="135">
        <f t="shared" si="56"/>
        <v>0</v>
      </c>
      <c r="L65" s="8"/>
      <c r="M65" s="134"/>
      <c r="N65" s="122"/>
      <c r="O65" s="135">
        <f t="shared" si="57"/>
        <v>0</v>
      </c>
      <c r="P65" s="181">
        <f t="shared" si="58"/>
        <v>0</v>
      </c>
      <c r="Q65" s="124">
        <f t="shared" si="59"/>
        <v>0</v>
      </c>
      <c r="R65" s="135">
        <f t="shared" si="60"/>
        <v>0</v>
      </c>
      <c r="S65" s="9"/>
    </row>
    <row r="66" spans="1:19" ht="16.5" customHeight="1">
      <c r="A66" s="7"/>
      <c r="B66" s="300"/>
      <c r="C66" s="272"/>
      <c r="D66" s="66"/>
      <c r="E66" s="58">
        <f t="shared" si="33"/>
        <v>0</v>
      </c>
      <c r="F66" s="22"/>
      <c r="G66" s="20"/>
      <c r="H66" s="8"/>
      <c r="I66" s="134"/>
      <c r="J66" s="122"/>
      <c r="K66" s="135">
        <f t="shared" si="56"/>
        <v>0</v>
      </c>
      <c r="L66" s="8"/>
      <c r="M66" s="134"/>
      <c r="N66" s="122"/>
      <c r="O66" s="135">
        <f t="shared" si="57"/>
        <v>0</v>
      </c>
      <c r="P66" s="181">
        <f t="shared" si="58"/>
        <v>0</v>
      </c>
      <c r="Q66" s="124">
        <f t="shared" si="59"/>
        <v>0</v>
      </c>
      <c r="R66" s="135">
        <f t="shared" si="60"/>
        <v>0</v>
      </c>
      <c r="S66" s="9"/>
    </row>
    <row r="67" spans="1:19" ht="16.5" customHeight="1">
      <c r="A67" s="7"/>
      <c r="B67" s="300"/>
      <c r="C67" s="301" t="s">
        <v>14</v>
      </c>
      <c r="D67" s="66"/>
      <c r="E67" s="58">
        <f t="shared" si="33"/>
        <v>0</v>
      </c>
      <c r="F67" s="17"/>
      <c r="G67" s="36"/>
      <c r="H67" s="32"/>
      <c r="I67" s="132">
        <f>SUM(I68:I70)</f>
        <v>0</v>
      </c>
      <c r="J67" s="42">
        <f>SUM(J68:J70)</f>
        <v>0</v>
      </c>
      <c r="K67" s="133">
        <f>I67-J67</f>
        <v>0</v>
      </c>
      <c r="L67" s="32"/>
      <c r="M67" s="132">
        <f>SUM(M68:M70)</f>
        <v>0</v>
      </c>
      <c r="N67" s="42">
        <f>SUM(N68:N70)</f>
        <v>0</v>
      </c>
      <c r="O67" s="133">
        <f>M67-N67</f>
        <v>0</v>
      </c>
      <c r="P67" s="132">
        <f>SUM(P68:P70)</f>
        <v>0</v>
      </c>
      <c r="Q67" s="42">
        <f>SUM(Q68:Q70)</f>
        <v>0</v>
      </c>
      <c r="R67" s="133">
        <f>P67-Q67</f>
        <v>0</v>
      </c>
      <c r="S67" s="18"/>
    </row>
    <row r="68" spans="1:19" ht="16.5" customHeight="1">
      <c r="A68" s="7"/>
      <c r="B68" s="300"/>
      <c r="C68" s="301"/>
      <c r="D68" s="66"/>
      <c r="E68" s="58">
        <f t="shared" si="33"/>
        <v>0</v>
      </c>
      <c r="F68" s="47"/>
      <c r="G68" s="20"/>
      <c r="H68" s="11"/>
      <c r="I68" s="134"/>
      <c r="J68" s="122"/>
      <c r="K68" s="135">
        <f t="shared" ref="K68:K70" si="61">I68-J68</f>
        <v>0</v>
      </c>
      <c r="L68" s="8"/>
      <c r="M68" s="134"/>
      <c r="N68" s="122"/>
      <c r="O68" s="135">
        <f t="shared" ref="O68:O70" si="62">M68-N68</f>
        <v>0</v>
      </c>
      <c r="P68" s="181">
        <f t="shared" ref="P68:P70" si="63">I68-M68</f>
        <v>0</v>
      </c>
      <c r="Q68" s="124">
        <f t="shared" ref="Q68:Q70" si="64">J68-N68</f>
        <v>0</v>
      </c>
      <c r="R68" s="135">
        <f t="shared" ref="R68:R70" si="65">P68-Q68</f>
        <v>0</v>
      </c>
      <c r="S68" s="9"/>
    </row>
    <row r="69" spans="1:19" ht="16.5" customHeight="1">
      <c r="A69" s="7"/>
      <c r="B69" s="300"/>
      <c r="C69" s="301"/>
      <c r="D69" s="66"/>
      <c r="E69" s="58">
        <f t="shared" si="33"/>
        <v>0</v>
      </c>
      <c r="F69" s="47"/>
      <c r="G69" s="20"/>
      <c r="H69" s="11"/>
      <c r="I69" s="134"/>
      <c r="J69" s="122"/>
      <c r="K69" s="135">
        <f t="shared" si="61"/>
        <v>0</v>
      </c>
      <c r="L69" s="11"/>
      <c r="M69" s="134"/>
      <c r="N69" s="122"/>
      <c r="O69" s="135">
        <f t="shared" si="62"/>
        <v>0</v>
      </c>
      <c r="P69" s="181">
        <f t="shared" si="63"/>
        <v>0</v>
      </c>
      <c r="Q69" s="124">
        <f t="shared" si="64"/>
        <v>0</v>
      </c>
      <c r="R69" s="135">
        <f t="shared" si="65"/>
        <v>0</v>
      </c>
      <c r="S69" s="12"/>
    </row>
    <row r="70" spans="1:19" ht="16.5" customHeight="1" thickBot="1">
      <c r="A70" s="7"/>
      <c r="B70" s="273"/>
      <c r="C70" s="302"/>
      <c r="D70" s="172"/>
      <c r="E70" s="60">
        <f t="shared" si="33"/>
        <v>0</v>
      </c>
      <c r="F70" s="47"/>
      <c r="G70" s="37"/>
      <c r="H70" s="21"/>
      <c r="I70" s="173"/>
      <c r="J70" s="145"/>
      <c r="K70" s="174">
        <f t="shared" si="61"/>
        <v>0</v>
      </c>
      <c r="L70" s="30"/>
      <c r="M70" s="173"/>
      <c r="N70" s="145"/>
      <c r="O70" s="174">
        <f t="shared" si="62"/>
        <v>0</v>
      </c>
      <c r="P70" s="181">
        <f t="shared" si="63"/>
        <v>0</v>
      </c>
      <c r="Q70" s="124">
        <f t="shared" si="64"/>
        <v>0</v>
      </c>
      <c r="R70" s="174">
        <f t="shared" si="65"/>
        <v>0</v>
      </c>
      <c r="S70" s="31"/>
    </row>
    <row r="71" spans="1:19" s="51" customFormat="1" ht="30" customHeight="1" thickBot="1">
      <c r="A71" s="50"/>
      <c r="B71" s="280" t="s">
        <v>142</v>
      </c>
      <c r="C71" s="281"/>
      <c r="D71" s="282"/>
      <c r="E71" s="177">
        <f t="shared" si="33"/>
        <v>0</v>
      </c>
      <c r="F71" s="280" t="s">
        <v>142</v>
      </c>
      <c r="G71" s="281"/>
      <c r="H71" s="282"/>
      <c r="I71" s="175">
        <f>SUM(I45,I48,I51,I55,I59,I63,I67)</f>
        <v>0</v>
      </c>
      <c r="J71" s="176">
        <f>SUM(J45,J48,J51,J55,J59,J63,J67)</f>
        <v>0</v>
      </c>
      <c r="K71" s="146">
        <f>I71-J71</f>
        <v>0</v>
      </c>
      <c r="L71" s="39"/>
      <c r="M71" s="175">
        <f>SUM(M45,M48,M51,M55,M59,M63,M67)</f>
        <v>0</v>
      </c>
      <c r="N71" s="176">
        <f>SUM(N45,N48,N51,N55,N59,N63,N67)</f>
        <v>0</v>
      </c>
      <c r="O71" s="146">
        <f>M71-N71</f>
        <v>0</v>
      </c>
      <c r="P71" s="175">
        <f>SUM(P45,P48,P51,P55,P59,P63,P67)</f>
        <v>0</v>
      </c>
      <c r="Q71" s="176">
        <f>SUM(Q45,Q48,Q51,Q55,Q59,Q63,Q67)</f>
        <v>0</v>
      </c>
      <c r="R71" s="146">
        <f>P71-Q71</f>
        <v>0</v>
      </c>
      <c r="S71" s="35"/>
    </row>
    <row r="72" spans="1:19" ht="18" customHeight="1" thickBot="1">
      <c r="A72" s="7"/>
      <c r="B72" s="67"/>
      <c r="C72" s="68"/>
      <c r="D72" s="69"/>
      <c r="E72" s="70"/>
      <c r="F72" s="23"/>
      <c r="G72" s="24"/>
      <c r="P72" s="25"/>
      <c r="Q72" s="25"/>
      <c r="R72" s="25"/>
      <c r="S72" s="25"/>
    </row>
    <row r="73" spans="1:19" s="51" customFormat="1" ht="30" customHeight="1" thickBot="1">
      <c r="A73" s="50"/>
      <c r="B73" s="283" t="s">
        <v>143</v>
      </c>
      <c r="C73" s="284"/>
      <c r="D73" s="285"/>
      <c r="E73" s="62" t="str">
        <f>IF(SUM(E40,E71)=0,"",SUM(E40,E71))</f>
        <v/>
      </c>
      <c r="F73" s="283" t="s">
        <v>143</v>
      </c>
      <c r="G73" s="284"/>
      <c r="H73" s="285"/>
      <c r="I73" s="179" t="str">
        <f>IF(SUM(I40,I71)=0,"",SUM(I40,I71))</f>
        <v/>
      </c>
      <c r="J73" s="38" t="str">
        <f t="shared" ref="J73:K73" si="66">IF(SUM(J40,J71)=0,"",SUM(J40,J71))</f>
        <v/>
      </c>
      <c r="K73" s="146" t="str">
        <f t="shared" si="66"/>
        <v/>
      </c>
      <c r="L73" s="178"/>
      <c r="M73" s="120" t="str">
        <f t="shared" ref="M73:R73" si="67">IF(SUM(M40,M71)=0,"",SUM(M40,M71))</f>
        <v/>
      </c>
      <c r="N73" s="33" t="str">
        <f t="shared" si="67"/>
        <v/>
      </c>
      <c r="O73" s="146" t="str">
        <f t="shared" si="67"/>
        <v/>
      </c>
      <c r="P73" s="179" t="str">
        <f t="shared" si="67"/>
        <v/>
      </c>
      <c r="Q73" s="33" t="str">
        <f t="shared" si="67"/>
        <v/>
      </c>
      <c r="R73" s="146" t="str">
        <f t="shared" si="67"/>
        <v/>
      </c>
      <c r="S73" s="178"/>
    </row>
    <row r="74" spans="1:19" ht="16.5" customHeight="1">
      <c r="A74" s="7"/>
      <c r="B74" s="53" t="s">
        <v>27</v>
      </c>
      <c r="C74" s="53"/>
      <c r="D74" s="53"/>
      <c r="E74" s="52"/>
      <c r="M74" s="25"/>
      <c r="N74" s="25"/>
      <c r="O74" s="25"/>
    </row>
    <row r="75" spans="1:19" ht="16.5" customHeight="1">
      <c r="A75" s="7"/>
      <c r="B75" s="53" t="s">
        <v>28</v>
      </c>
      <c r="C75" s="53"/>
      <c r="D75" s="53"/>
      <c r="E75" s="52"/>
    </row>
    <row r="77" spans="1:19" ht="16.5" customHeight="1">
      <c r="M77" s="4"/>
      <c r="N77" s="4"/>
      <c r="O77" s="4"/>
      <c r="P77" s="4"/>
      <c r="Q77" s="4"/>
      <c r="R77" s="4"/>
    </row>
    <row r="78" spans="1:19" ht="16.5" customHeight="1">
      <c r="M78" s="26"/>
      <c r="N78" s="26"/>
      <c r="O78" s="26"/>
      <c r="P78" s="27"/>
      <c r="Q78" s="27"/>
      <c r="R78" s="27"/>
    </row>
  </sheetData>
  <mergeCells count="46">
    <mergeCell ref="B43:B44"/>
    <mergeCell ref="C43:C44"/>
    <mergeCell ref="D43:D44"/>
    <mergeCell ref="E43:E44"/>
    <mergeCell ref="F43:G44"/>
    <mergeCell ref="H43:H44"/>
    <mergeCell ref="I43:K43"/>
    <mergeCell ref="L43:L44"/>
    <mergeCell ref="M43:O43"/>
    <mergeCell ref="I12:K12"/>
    <mergeCell ref="L12:L13"/>
    <mergeCell ref="P12:R12"/>
    <mergeCell ref="M12:O12"/>
    <mergeCell ref="S12:S13"/>
    <mergeCell ref="P43:R43"/>
    <mergeCell ref="S43:S44"/>
    <mergeCell ref="B71:D71"/>
    <mergeCell ref="F71:H71"/>
    <mergeCell ref="B73:D73"/>
    <mergeCell ref="F73:H73"/>
    <mergeCell ref="B12:B13"/>
    <mergeCell ref="E12:E13"/>
    <mergeCell ref="D12:D13"/>
    <mergeCell ref="C12:C13"/>
    <mergeCell ref="F12:G13"/>
    <mergeCell ref="H12:H13"/>
    <mergeCell ref="B40:D40"/>
    <mergeCell ref="F40:H40"/>
    <mergeCell ref="B45:B70"/>
    <mergeCell ref="C45:C50"/>
    <mergeCell ref="C51:C66"/>
    <mergeCell ref="C67:C70"/>
    <mergeCell ref="B14:B39"/>
    <mergeCell ref="C14:C16"/>
    <mergeCell ref="C17:C24"/>
    <mergeCell ref="C25:C27"/>
    <mergeCell ref="C28:C35"/>
    <mergeCell ref="C36:C39"/>
    <mergeCell ref="B3:S3"/>
    <mergeCell ref="B11:E11"/>
    <mergeCell ref="F11:L11"/>
    <mergeCell ref="M11:S11"/>
    <mergeCell ref="B5:B6"/>
    <mergeCell ref="C7:D7"/>
    <mergeCell ref="C8:D8"/>
    <mergeCell ref="C5:D6"/>
  </mergeCells>
  <phoneticPr fontId="2"/>
  <printOptions horizontalCentered="1"/>
  <pageMargins left="0.78740157480314965" right="0.78740157480314965" top="0.78740157480314965" bottom="0.78740157480314965" header="0.19685039370078741" footer="0.31496062992125984"/>
  <pageSetup paperSize="8" scale="57" orientation="landscape" horizontalDpi="4294967293" r:id="rId1"/>
  <rowBreaks count="1" manualBreakCount="1">
    <brk id="75" max="1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B2:O107"/>
  <sheetViews>
    <sheetView zoomScaleNormal="100" workbookViewId="0">
      <selection activeCell="C1" sqref="C1"/>
    </sheetView>
  </sheetViews>
  <sheetFormatPr defaultRowHeight="15" customHeight="1"/>
  <cols>
    <col min="1" max="1" width="1.625" style="114" customWidth="1"/>
    <col min="2" max="2" width="2.125" style="114" customWidth="1"/>
    <col min="3" max="3" width="13.625" style="114" customWidth="1"/>
    <col min="4" max="4" width="22" style="114" customWidth="1"/>
    <col min="5" max="5" width="13.625" style="114" customWidth="1"/>
    <col min="6" max="6" width="29.625" style="114" customWidth="1"/>
    <col min="7" max="7" width="3.625" style="114" customWidth="1"/>
    <col min="8" max="8" width="1.625" style="114" customWidth="1"/>
    <col min="9" max="9" width="9" style="114"/>
    <col min="10" max="13" width="20.625" style="114" customWidth="1"/>
    <col min="14" max="14" width="9" style="78"/>
    <col min="15" max="15" width="0" style="114" hidden="1" customWidth="1"/>
    <col min="16" max="16384" width="9" style="114"/>
  </cols>
  <sheetData>
    <row r="2" spans="2:14" ht="15" customHeight="1">
      <c r="B2" s="252" t="s">
        <v>112</v>
      </c>
      <c r="C2" s="252"/>
      <c r="D2" s="252"/>
      <c r="E2" s="252"/>
      <c r="F2" s="252"/>
      <c r="G2" s="111"/>
      <c r="N2" s="114"/>
    </row>
    <row r="3" spans="2:14" ht="15" customHeight="1">
      <c r="B3" s="252" t="s">
        <v>117</v>
      </c>
      <c r="C3" s="252"/>
      <c r="D3" s="252"/>
      <c r="E3" s="252"/>
      <c r="F3" s="252"/>
      <c r="G3" s="111"/>
      <c r="N3" s="114"/>
    </row>
    <row r="4" spans="2:14" ht="15" customHeight="1">
      <c r="B4" s="111"/>
      <c r="C4" s="111"/>
      <c r="D4" s="111"/>
      <c r="E4" s="111"/>
      <c r="F4" s="111"/>
      <c r="G4" s="111"/>
      <c r="N4" s="114"/>
    </row>
    <row r="5" spans="2:14" ht="15" customHeight="1">
      <c r="F5" s="106" t="s">
        <v>68</v>
      </c>
    </row>
    <row r="8" spans="2:14" ht="15" customHeight="1">
      <c r="C8" s="114" t="s">
        <v>31</v>
      </c>
      <c r="N8" s="114"/>
    </row>
    <row r="9" spans="2:14" ht="15" customHeight="1">
      <c r="N9" s="114"/>
    </row>
    <row r="10" spans="2:14" ht="15" customHeight="1">
      <c r="F10" s="101"/>
      <c r="G10" s="101"/>
      <c r="N10" s="114"/>
    </row>
    <row r="11" spans="2:14" ht="15" customHeight="1">
      <c r="D11" s="227" t="s">
        <v>34</v>
      </c>
      <c r="E11" s="227"/>
      <c r="F11" s="203" t="str">
        <f>IF(最初に入力!C7="","",最初に入力!C7)</f>
        <v/>
      </c>
      <c r="J11" s="108" t="str">
        <f>IF(最初に入力!C7="","",最初に入力!C7)</f>
        <v/>
      </c>
      <c r="N11" s="114"/>
    </row>
    <row r="12" spans="2:14" ht="15" customHeight="1">
      <c r="D12" s="227"/>
      <c r="E12" s="227"/>
      <c r="F12" s="203" t="str">
        <f>IF(最初に入力!C9="","",最初に入力!C9)</f>
        <v/>
      </c>
      <c r="G12" s="102"/>
      <c r="J12" s="108" t="str">
        <f>IF(最初に入力!C8="","",最初に入力!C8)</f>
        <v/>
      </c>
    </row>
    <row r="13" spans="2:14" ht="15" customHeight="1">
      <c r="D13" s="227" t="s">
        <v>33</v>
      </c>
      <c r="E13" s="227"/>
      <c r="F13" s="216" t="str">
        <f>IF(最初に入力!C11="","",最初に入力!C11)</f>
        <v/>
      </c>
      <c r="G13" s="102"/>
      <c r="N13" s="114"/>
    </row>
    <row r="14" spans="2:14" ht="15" customHeight="1">
      <c r="D14" s="227"/>
      <c r="E14" s="227"/>
      <c r="F14" s="216"/>
      <c r="G14" s="102"/>
      <c r="J14" s="108" t="str">
        <f>IF(最初に入力!C10="","",最初に入力!C10)</f>
        <v/>
      </c>
    </row>
    <row r="15" spans="2:14" ht="15" customHeight="1">
      <c r="D15" s="227" t="s">
        <v>32</v>
      </c>
      <c r="E15" s="227"/>
      <c r="F15" s="203" t="str">
        <f>IF(最初に入力!C13="","",最初に入力!C13)</f>
        <v/>
      </c>
      <c r="G15" s="102"/>
      <c r="N15" s="114"/>
    </row>
    <row r="16" spans="2:14" ht="15" customHeight="1">
      <c r="D16" s="227"/>
      <c r="E16" s="227"/>
      <c r="F16" s="203" t="str">
        <f>IF(最初に入力!C15="","",最初に入力!C15)</f>
        <v/>
      </c>
      <c r="G16" s="102"/>
      <c r="J16" s="108" t="str">
        <f>IF(最初に入力!C12="","",最初に入力!C12)</f>
        <v/>
      </c>
    </row>
    <row r="18" spans="2:14" ht="15" customHeight="1">
      <c r="J18" s="108" t="str">
        <f>IF(最初に入力!C14="","",最初に入力!C14)</f>
        <v/>
      </c>
      <c r="N18" s="114"/>
    </row>
    <row r="19" spans="2:14" ht="15" customHeight="1">
      <c r="B19" s="71"/>
      <c r="C19" s="71" t="s">
        <v>124</v>
      </c>
      <c r="D19" s="71"/>
      <c r="E19" s="71"/>
      <c r="F19" s="71"/>
      <c r="N19" s="114"/>
    </row>
    <row r="20" spans="2:14" ht="15" customHeight="1">
      <c r="B20" s="71" t="s">
        <v>114</v>
      </c>
      <c r="C20" s="71"/>
      <c r="D20" s="71"/>
      <c r="E20" s="71"/>
      <c r="F20" s="71"/>
      <c r="N20" s="114"/>
    </row>
    <row r="21" spans="2:14" ht="15" customHeight="1">
      <c r="B21" s="71" t="s">
        <v>115</v>
      </c>
      <c r="C21" s="71"/>
      <c r="D21" s="71"/>
      <c r="E21" s="71"/>
      <c r="F21" s="71"/>
      <c r="N21" s="114"/>
    </row>
    <row r="22" spans="2:14" ht="15" customHeight="1">
      <c r="N22" s="114"/>
    </row>
    <row r="24" spans="2:14" ht="15" customHeight="1">
      <c r="B24" s="114" t="s">
        <v>50</v>
      </c>
      <c r="N24" s="114"/>
    </row>
    <row r="25" spans="2:14" ht="15" customHeight="1">
      <c r="C25" s="74" t="s">
        <v>100</v>
      </c>
      <c r="D25" s="110">
        <f>F39</f>
        <v>0</v>
      </c>
      <c r="E25" s="74" t="s">
        <v>56</v>
      </c>
      <c r="F25" s="110">
        <f>H39</f>
        <v>0</v>
      </c>
      <c r="G25" s="75"/>
      <c r="N25" s="103"/>
    </row>
    <row r="26" spans="2:14" ht="15" customHeight="1">
      <c r="C26" s="74"/>
      <c r="D26" s="74"/>
      <c r="E26" s="74"/>
      <c r="F26" s="74"/>
      <c r="G26" s="75"/>
      <c r="N26" s="103"/>
    </row>
    <row r="27" spans="2:14" ht="15" customHeight="1">
      <c r="C27" s="74"/>
      <c r="D27" s="74"/>
      <c r="E27" s="74"/>
      <c r="F27" s="74"/>
      <c r="G27" s="75"/>
      <c r="N27" s="103"/>
    </row>
    <row r="28" spans="2:14" ht="15" customHeight="1">
      <c r="B28" s="114" t="s">
        <v>59</v>
      </c>
    </row>
    <row r="29" spans="2:14" ht="30" customHeight="1">
      <c r="C29" s="113" t="s">
        <v>49</v>
      </c>
      <c r="D29" s="223" t="s">
        <v>35</v>
      </c>
      <c r="E29" s="224"/>
      <c r="F29" s="223" t="s">
        <v>36</v>
      </c>
      <c r="G29" s="224"/>
    </row>
    <row r="30" spans="2:14" ht="30" customHeight="1">
      <c r="C30" s="230" t="s">
        <v>37</v>
      </c>
      <c r="D30" s="217" t="s">
        <v>38</v>
      </c>
      <c r="E30" s="219"/>
      <c r="F30" s="72"/>
      <c r="G30" s="84" t="s">
        <v>73</v>
      </c>
    </row>
    <row r="31" spans="2:14" ht="30" customHeight="1">
      <c r="C31" s="230"/>
      <c r="D31" s="217" t="s">
        <v>48</v>
      </c>
      <c r="E31" s="219"/>
      <c r="F31" s="72"/>
      <c r="G31" s="84" t="s">
        <v>73</v>
      </c>
    </row>
    <row r="32" spans="2:14" ht="30" customHeight="1">
      <c r="C32" s="230"/>
      <c r="D32" s="217" t="s">
        <v>39</v>
      </c>
      <c r="E32" s="219"/>
      <c r="F32" s="72"/>
      <c r="G32" s="84" t="s">
        <v>73</v>
      </c>
    </row>
    <row r="33" spans="3:12" ht="30" customHeight="1">
      <c r="C33" s="230"/>
      <c r="D33" s="217" t="s">
        <v>40</v>
      </c>
      <c r="E33" s="219"/>
      <c r="F33" s="72"/>
      <c r="G33" s="84" t="s">
        <v>73</v>
      </c>
    </row>
    <row r="34" spans="3:12" ht="30" customHeight="1">
      <c r="C34" s="230"/>
      <c r="D34" s="217" t="s">
        <v>41</v>
      </c>
      <c r="E34" s="219"/>
      <c r="F34" s="72"/>
      <c r="G34" s="84" t="s">
        <v>73</v>
      </c>
    </row>
    <row r="35" spans="3:12" ht="30" customHeight="1">
      <c r="C35" s="230" t="s">
        <v>42</v>
      </c>
      <c r="D35" s="217" t="s">
        <v>43</v>
      </c>
      <c r="E35" s="219"/>
      <c r="F35" s="72"/>
      <c r="G35" s="84" t="s">
        <v>73</v>
      </c>
    </row>
    <row r="36" spans="3:12" ht="30" customHeight="1">
      <c r="C36" s="230"/>
      <c r="D36" s="217" t="s">
        <v>42</v>
      </c>
      <c r="E36" s="219"/>
      <c r="F36" s="72"/>
      <c r="G36" s="84" t="s">
        <v>73</v>
      </c>
    </row>
    <row r="37" spans="3:12" ht="30" customHeight="1">
      <c r="C37" s="230"/>
      <c r="D37" s="217" t="s">
        <v>44</v>
      </c>
      <c r="E37" s="219"/>
      <c r="F37" s="72"/>
      <c r="G37" s="84" t="s">
        <v>73</v>
      </c>
    </row>
    <row r="38" spans="3:12" ht="30" customHeight="1">
      <c r="C38" s="217" t="s">
        <v>76</v>
      </c>
      <c r="D38" s="228"/>
      <c r="E38" s="229"/>
      <c r="F38" s="98" t="str">
        <f>IF(SUM(F30:F37)=0,"",SUM(F30:F37))</f>
        <v/>
      </c>
      <c r="G38" s="84" t="s">
        <v>73</v>
      </c>
    </row>
    <row r="39" spans="3:12" ht="30" customHeight="1">
      <c r="C39" s="217" t="s">
        <v>77</v>
      </c>
      <c r="D39" s="218"/>
      <c r="E39" s="219"/>
      <c r="F39" s="72"/>
      <c r="G39" s="84" t="s">
        <v>73</v>
      </c>
    </row>
    <row r="40" spans="3:12" ht="30" customHeight="1">
      <c r="C40" s="220" t="s">
        <v>47</v>
      </c>
      <c r="D40" s="225"/>
      <c r="E40" s="226"/>
      <c r="F40" s="72"/>
      <c r="G40" s="84" t="s">
        <v>73</v>
      </c>
    </row>
    <row r="41" spans="3:12" ht="30" customHeight="1">
      <c r="C41" s="221"/>
      <c r="D41" s="225"/>
      <c r="E41" s="226"/>
      <c r="F41" s="72"/>
      <c r="G41" s="84" t="s">
        <v>73</v>
      </c>
      <c r="J41" s="100"/>
      <c r="K41" s="104"/>
    </row>
    <row r="42" spans="3:12" ht="30" customHeight="1">
      <c r="C42" s="221"/>
      <c r="D42" s="225"/>
      <c r="E42" s="226"/>
      <c r="F42" s="72"/>
      <c r="G42" s="84" t="s">
        <v>73</v>
      </c>
      <c r="J42" s="105"/>
      <c r="K42" s="104"/>
      <c r="L42" s="104"/>
    </row>
    <row r="43" spans="3:12" ht="30" customHeight="1">
      <c r="C43" s="221"/>
      <c r="D43" s="225"/>
      <c r="E43" s="226"/>
      <c r="F43" s="72"/>
      <c r="G43" s="84" t="s">
        <v>73</v>
      </c>
      <c r="J43" s="105"/>
      <c r="K43" s="104"/>
      <c r="L43" s="104"/>
    </row>
    <row r="44" spans="3:12" ht="30" customHeight="1">
      <c r="C44" s="222"/>
      <c r="D44" s="225"/>
      <c r="E44" s="226"/>
      <c r="F44" s="72"/>
      <c r="G44" s="84" t="s">
        <v>73</v>
      </c>
    </row>
    <row r="45" spans="3:12" ht="30" customHeight="1">
      <c r="C45" s="217" t="s">
        <v>96</v>
      </c>
      <c r="D45" s="228"/>
      <c r="E45" s="229"/>
      <c r="F45" s="98" t="str">
        <f>IF(SUM(F40:F44)=0,"",SUM(F40:F44))</f>
        <v/>
      </c>
      <c r="G45" s="84" t="s">
        <v>73</v>
      </c>
    </row>
    <row r="46" spans="3:12" ht="30" customHeight="1">
      <c r="C46" s="217" t="s">
        <v>97</v>
      </c>
      <c r="D46" s="218"/>
      <c r="E46" s="219"/>
      <c r="F46" s="98" t="str">
        <f>IF(SUM(F38,F45)=0,"",SUM(F38,F45))</f>
        <v/>
      </c>
      <c r="G46" s="84" t="s">
        <v>73</v>
      </c>
    </row>
    <row r="47" spans="3:12" ht="15" customHeight="1">
      <c r="C47" s="114" t="s">
        <v>45</v>
      </c>
    </row>
    <row r="48" spans="3:12" ht="15" customHeight="1">
      <c r="C48" s="114" t="s">
        <v>46</v>
      </c>
    </row>
    <row r="51" spans="2:11" ht="15" customHeight="1">
      <c r="B51" s="114" t="s">
        <v>116</v>
      </c>
    </row>
    <row r="52" spans="2:11" ht="30" customHeight="1">
      <c r="C52" s="113" t="s">
        <v>49</v>
      </c>
      <c r="D52" s="223" t="s">
        <v>35</v>
      </c>
      <c r="E52" s="224"/>
      <c r="F52" s="223" t="s">
        <v>36</v>
      </c>
      <c r="G52" s="224"/>
    </row>
    <row r="53" spans="2:11" ht="30" customHeight="1">
      <c r="C53" s="230" t="s">
        <v>37</v>
      </c>
      <c r="D53" s="217" t="s">
        <v>38</v>
      </c>
      <c r="E53" s="219"/>
      <c r="F53" s="98" t="str">
        <f>'第７号様式補足資料① '!K13</f>
        <v/>
      </c>
      <c r="G53" s="84" t="s">
        <v>73</v>
      </c>
    </row>
    <row r="54" spans="2:11" ht="30" customHeight="1">
      <c r="C54" s="230"/>
      <c r="D54" s="217" t="s">
        <v>48</v>
      </c>
      <c r="E54" s="219"/>
      <c r="F54" s="98" t="str">
        <f>'第７号様式補足資料① '!K14</f>
        <v/>
      </c>
      <c r="G54" s="84" t="s">
        <v>73</v>
      </c>
    </row>
    <row r="55" spans="2:11" ht="30" customHeight="1">
      <c r="C55" s="230"/>
      <c r="D55" s="217" t="s">
        <v>39</v>
      </c>
      <c r="E55" s="219"/>
      <c r="F55" s="98" t="str">
        <f>'第７号様式補足資料① '!K15</f>
        <v/>
      </c>
      <c r="G55" s="84" t="s">
        <v>73</v>
      </c>
    </row>
    <row r="56" spans="2:11" ht="30" customHeight="1">
      <c r="C56" s="230"/>
      <c r="D56" s="217" t="s">
        <v>40</v>
      </c>
      <c r="E56" s="219"/>
      <c r="F56" s="98" t="str">
        <f>'第７号様式補足資料① '!K16</f>
        <v/>
      </c>
      <c r="G56" s="84" t="s">
        <v>73</v>
      </c>
    </row>
    <row r="57" spans="2:11" ht="30" customHeight="1">
      <c r="C57" s="230"/>
      <c r="D57" s="217" t="s">
        <v>41</v>
      </c>
      <c r="E57" s="219"/>
      <c r="F57" s="98" t="str">
        <f>'第７号様式補足資料① '!K17</f>
        <v/>
      </c>
      <c r="G57" s="84" t="s">
        <v>73</v>
      </c>
    </row>
    <row r="58" spans="2:11" ht="30" customHeight="1">
      <c r="C58" s="230" t="s">
        <v>42</v>
      </c>
      <c r="D58" s="217" t="s">
        <v>43</v>
      </c>
      <c r="E58" s="219"/>
      <c r="F58" s="98" t="str">
        <f>'第７号様式補足資料① '!K18</f>
        <v/>
      </c>
      <c r="G58" s="84" t="s">
        <v>73</v>
      </c>
    </row>
    <row r="59" spans="2:11" ht="30" customHeight="1">
      <c r="C59" s="230"/>
      <c r="D59" s="217" t="s">
        <v>42</v>
      </c>
      <c r="E59" s="219"/>
      <c r="F59" s="98" t="str">
        <f>'第７号様式補足資料① '!K19</f>
        <v/>
      </c>
      <c r="G59" s="84" t="s">
        <v>73</v>
      </c>
    </row>
    <row r="60" spans="2:11" ht="30" customHeight="1">
      <c r="C60" s="230"/>
      <c r="D60" s="217" t="s">
        <v>44</v>
      </c>
      <c r="E60" s="219"/>
      <c r="F60" s="98" t="str">
        <f>'第７号様式補足資料① '!K20</f>
        <v/>
      </c>
      <c r="G60" s="84" t="s">
        <v>73</v>
      </c>
    </row>
    <row r="61" spans="2:11" ht="30" customHeight="1">
      <c r="C61" s="217" t="s">
        <v>76</v>
      </c>
      <c r="D61" s="228"/>
      <c r="E61" s="229"/>
      <c r="F61" s="98" t="str">
        <f>'第７号様式補足資料① '!K21</f>
        <v/>
      </c>
      <c r="G61" s="84" t="s">
        <v>73</v>
      </c>
    </row>
    <row r="62" spans="2:11" ht="30" customHeight="1">
      <c r="C62" s="231" t="s">
        <v>77</v>
      </c>
      <c r="D62" s="232"/>
      <c r="E62" s="233"/>
      <c r="F62" s="98">
        <f>'第７号様式補足資料① '!K22</f>
        <v>0</v>
      </c>
      <c r="G62" s="90" t="s">
        <v>73</v>
      </c>
    </row>
    <row r="63" spans="2:11" ht="30" customHeight="1">
      <c r="C63" s="220" t="s">
        <v>47</v>
      </c>
      <c r="D63" s="234" t="str">
        <f>IF('第７号様式補足資料① '!D23="","",'第７号様式補足資料① '!D23)</f>
        <v/>
      </c>
      <c r="E63" s="235"/>
      <c r="F63" s="98" t="str">
        <f>'第７号様式補足資料① '!K23</f>
        <v/>
      </c>
      <c r="G63" s="84" t="s">
        <v>73</v>
      </c>
    </row>
    <row r="64" spans="2:11" ht="30" customHeight="1">
      <c r="C64" s="221"/>
      <c r="D64" s="234" t="str">
        <f>IF('第７号様式補足資料① '!D24="","",'第７号様式補足資料① '!D24)</f>
        <v/>
      </c>
      <c r="E64" s="235"/>
      <c r="F64" s="98" t="str">
        <f>'第７号様式補足資料① '!K24</f>
        <v/>
      </c>
      <c r="G64" s="84" t="s">
        <v>73</v>
      </c>
      <c r="J64" s="100"/>
      <c r="K64" s="104"/>
    </row>
    <row r="65" spans="2:15" ht="30" customHeight="1">
      <c r="C65" s="221"/>
      <c r="D65" s="234" t="str">
        <f>IF('第７号様式補足資料① '!D25="","",'第７号様式補足資料① '!D25)</f>
        <v/>
      </c>
      <c r="E65" s="235"/>
      <c r="F65" s="98" t="str">
        <f>'第７号様式補足資料① '!K25</f>
        <v/>
      </c>
      <c r="G65" s="84" t="s">
        <v>73</v>
      </c>
      <c r="J65" s="105"/>
      <c r="K65" s="104"/>
      <c r="L65" s="104"/>
    </row>
    <row r="66" spans="2:15" ht="30" customHeight="1">
      <c r="C66" s="221"/>
      <c r="D66" s="234" t="str">
        <f>IF('第７号様式補足資料① '!D26="","",'第７号様式補足資料① '!D26)</f>
        <v/>
      </c>
      <c r="E66" s="235"/>
      <c r="F66" s="98" t="str">
        <f>'第７号様式補足資料① '!K26</f>
        <v/>
      </c>
      <c r="G66" s="84" t="s">
        <v>73</v>
      </c>
      <c r="J66" s="105"/>
      <c r="K66" s="104"/>
      <c r="L66" s="104"/>
    </row>
    <row r="67" spans="2:15" ht="30" customHeight="1">
      <c r="C67" s="222"/>
      <c r="D67" s="234" t="str">
        <f>IF('第７号様式補足資料① '!D27="","",'第７号様式補足資料① '!D27)</f>
        <v/>
      </c>
      <c r="E67" s="235"/>
      <c r="F67" s="98" t="str">
        <f>'第７号様式補足資料① '!K27</f>
        <v/>
      </c>
      <c r="G67" s="84" t="s">
        <v>73</v>
      </c>
    </row>
    <row r="68" spans="2:15" ht="30" customHeight="1">
      <c r="C68" s="217" t="s">
        <v>96</v>
      </c>
      <c r="D68" s="218"/>
      <c r="E68" s="219"/>
      <c r="F68" s="98" t="str">
        <f>'第７号様式補足資料① '!K28</f>
        <v/>
      </c>
      <c r="G68" s="84" t="s">
        <v>73</v>
      </c>
    </row>
    <row r="69" spans="2:15" ht="30" customHeight="1">
      <c r="C69" s="217" t="s">
        <v>97</v>
      </c>
      <c r="D69" s="218"/>
      <c r="E69" s="219"/>
      <c r="F69" s="98" t="str">
        <f>'第７号様式補足資料① '!K29</f>
        <v/>
      </c>
      <c r="G69" s="84" t="s">
        <v>73</v>
      </c>
    </row>
    <row r="70" spans="2:15" ht="15" customHeight="1">
      <c r="C70" s="114" t="s">
        <v>45</v>
      </c>
    </row>
    <row r="71" spans="2:15" ht="15" customHeight="1">
      <c r="C71" s="114" t="s">
        <v>46</v>
      </c>
    </row>
    <row r="74" spans="2:15" ht="15" customHeight="1">
      <c r="B74" s="114" t="s">
        <v>60</v>
      </c>
      <c r="L74" s="78"/>
      <c r="N74" s="114"/>
      <c r="O74" s="78"/>
    </row>
    <row r="75" spans="2:15" ht="15" customHeight="1">
      <c r="C75" s="236"/>
      <c r="D75" s="236"/>
      <c r="E75" s="236"/>
      <c r="F75" s="236"/>
      <c r="G75" s="236"/>
      <c r="L75" s="78"/>
      <c r="N75" s="114"/>
      <c r="O75" s="78"/>
    </row>
    <row r="76" spans="2:15" ht="15" customHeight="1">
      <c r="C76" s="236"/>
      <c r="D76" s="236"/>
      <c r="E76" s="236"/>
      <c r="F76" s="236"/>
      <c r="G76" s="236"/>
      <c r="L76" s="78"/>
      <c r="N76" s="114"/>
      <c r="O76" s="78"/>
    </row>
    <row r="77" spans="2:15" ht="15" customHeight="1">
      <c r="C77" s="236"/>
      <c r="D77" s="236"/>
      <c r="E77" s="236"/>
      <c r="F77" s="236"/>
      <c r="G77" s="236"/>
      <c r="L77" s="78"/>
      <c r="N77" s="114"/>
      <c r="O77" s="78"/>
    </row>
    <row r="78" spans="2:15" ht="15" customHeight="1">
      <c r="C78" s="236"/>
      <c r="D78" s="236"/>
      <c r="E78" s="236"/>
      <c r="F78" s="236"/>
      <c r="G78" s="236"/>
      <c r="L78" s="78"/>
      <c r="N78" s="114"/>
      <c r="O78" s="78"/>
    </row>
    <row r="79" spans="2:15" ht="15" customHeight="1">
      <c r="C79" s="236"/>
      <c r="D79" s="236"/>
      <c r="E79" s="236"/>
      <c r="F79" s="236"/>
      <c r="G79" s="236"/>
      <c r="L79" s="78"/>
      <c r="N79" s="114"/>
      <c r="O79" s="78"/>
    </row>
    <row r="80" spans="2:15" ht="15" customHeight="1">
      <c r="C80" s="236"/>
      <c r="D80" s="236"/>
      <c r="E80" s="236"/>
      <c r="F80" s="236"/>
      <c r="G80" s="236"/>
      <c r="L80" s="78"/>
      <c r="N80" s="114"/>
      <c r="O80" s="78"/>
    </row>
    <row r="81" spans="2:15" ht="15" customHeight="1">
      <c r="C81" s="236"/>
      <c r="D81" s="236"/>
      <c r="E81" s="236"/>
      <c r="F81" s="236"/>
      <c r="G81" s="236"/>
      <c r="L81" s="78"/>
      <c r="N81" s="114"/>
      <c r="O81" s="78"/>
    </row>
    <row r="82" spans="2:15" ht="15" customHeight="1">
      <c r="C82" s="236"/>
      <c r="D82" s="236"/>
      <c r="E82" s="236"/>
      <c r="F82" s="236"/>
      <c r="G82" s="236"/>
      <c r="L82" s="78"/>
      <c r="N82" s="114"/>
      <c r="O82" s="78"/>
    </row>
    <row r="83" spans="2:15" ht="15" customHeight="1">
      <c r="C83" s="236"/>
      <c r="D83" s="236"/>
      <c r="E83" s="236"/>
      <c r="F83" s="236"/>
      <c r="G83" s="236"/>
      <c r="L83" s="78"/>
      <c r="N83" s="114"/>
      <c r="O83" s="78"/>
    </row>
    <row r="84" spans="2:15" ht="15" customHeight="1">
      <c r="C84" s="236"/>
      <c r="D84" s="236"/>
      <c r="E84" s="236"/>
      <c r="F84" s="236"/>
      <c r="G84" s="236"/>
      <c r="L84" s="78"/>
      <c r="N84" s="114"/>
      <c r="O84" s="78"/>
    </row>
    <row r="85" spans="2:15" ht="15" customHeight="1">
      <c r="C85" s="236"/>
      <c r="D85" s="236"/>
      <c r="E85" s="236"/>
      <c r="F85" s="236"/>
      <c r="G85" s="236"/>
      <c r="L85" s="78"/>
      <c r="N85" s="114"/>
      <c r="O85" s="78"/>
    </row>
    <row r="86" spans="2:15" ht="15" customHeight="1">
      <c r="C86" s="236"/>
      <c r="D86" s="236"/>
      <c r="E86" s="236"/>
      <c r="F86" s="236"/>
      <c r="G86" s="236"/>
      <c r="L86" s="78"/>
      <c r="N86" s="114"/>
      <c r="O86" s="78"/>
    </row>
    <row r="87" spans="2:15" ht="15" customHeight="1">
      <c r="C87" s="236"/>
      <c r="D87" s="236"/>
      <c r="E87" s="236"/>
      <c r="F87" s="236"/>
      <c r="G87" s="236"/>
      <c r="L87" s="78"/>
      <c r="N87" s="114"/>
      <c r="O87" s="78"/>
    </row>
    <row r="88" spans="2:15" ht="15" customHeight="1">
      <c r="C88" s="236"/>
      <c r="D88" s="236"/>
      <c r="E88" s="236"/>
      <c r="F88" s="236"/>
      <c r="G88" s="236"/>
      <c r="L88" s="78"/>
      <c r="N88" s="114"/>
      <c r="O88" s="78"/>
    </row>
    <row r="89" spans="2:15" ht="15" customHeight="1">
      <c r="C89" s="236"/>
      <c r="D89" s="236"/>
      <c r="E89" s="236"/>
      <c r="F89" s="236"/>
      <c r="G89" s="236"/>
      <c r="L89" s="78"/>
      <c r="N89" s="114"/>
      <c r="O89" s="78"/>
    </row>
    <row r="90" spans="2:15" ht="15" customHeight="1">
      <c r="L90" s="78"/>
      <c r="N90" s="114"/>
      <c r="O90" s="78"/>
    </row>
    <row r="91" spans="2:15" ht="15" customHeight="1">
      <c r="L91" s="78"/>
      <c r="N91" s="114"/>
      <c r="O91" s="78"/>
    </row>
    <row r="92" spans="2:15" ht="15" customHeight="1">
      <c r="B92" s="114" t="s">
        <v>61</v>
      </c>
      <c r="L92" s="78"/>
      <c r="N92" s="114"/>
      <c r="O92" s="78"/>
    </row>
    <row r="93" spans="2:15" ht="15" customHeight="1">
      <c r="C93" s="236"/>
      <c r="D93" s="236"/>
      <c r="E93" s="236"/>
      <c r="F93" s="236"/>
      <c r="G93" s="236"/>
      <c r="L93" s="78"/>
      <c r="N93" s="114"/>
      <c r="O93" s="78"/>
    </row>
    <row r="94" spans="2:15" ht="15" customHeight="1">
      <c r="C94" s="236"/>
      <c r="D94" s="236"/>
      <c r="E94" s="236"/>
      <c r="F94" s="236"/>
      <c r="G94" s="236"/>
      <c r="L94" s="78"/>
      <c r="N94" s="114"/>
      <c r="O94" s="78"/>
    </row>
    <row r="95" spans="2:15" ht="15" customHeight="1">
      <c r="C95" s="236"/>
      <c r="D95" s="236"/>
      <c r="E95" s="236"/>
      <c r="F95" s="236"/>
      <c r="G95" s="236"/>
      <c r="L95" s="78"/>
      <c r="N95" s="114"/>
      <c r="O95" s="78"/>
    </row>
    <row r="96" spans="2:15" ht="15" customHeight="1">
      <c r="C96" s="236"/>
      <c r="D96" s="236"/>
      <c r="E96" s="236"/>
      <c r="F96" s="236"/>
      <c r="G96" s="236"/>
      <c r="L96" s="78"/>
      <c r="N96" s="114"/>
      <c r="O96" s="78"/>
    </row>
    <row r="97" spans="3:15" ht="15" customHeight="1">
      <c r="C97" s="236"/>
      <c r="D97" s="236"/>
      <c r="E97" s="236"/>
      <c r="F97" s="236"/>
      <c r="G97" s="236"/>
      <c r="L97" s="78"/>
      <c r="N97" s="114"/>
      <c r="O97" s="78"/>
    </row>
    <row r="98" spans="3:15" ht="15" customHeight="1">
      <c r="C98" s="236"/>
      <c r="D98" s="236"/>
      <c r="E98" s="236"/>
      <c r="F98" s="236"/>
      <c r="G98" s="236"/>
      <c r="L98" s="78"/>
      <c r="N98" s="114"/>
      <c r="O98" s="78"/>
    </row>
    <row r="99" spans="3:15" ht="15" customHeight="1">
      <c r="C99" s="236"/>
      <c r="D99" s="236"/>
      <c r="E99" s="236"/>
      <c r="F99" s="236"/>
      <c r="G99" s="236"/>
      <c r="L99" s="78"/>
      <c r="N99" s="114"/>
      <c r="O99" s="78"/>
    </row>
    <row r="100" spans="3:15" ht="15" customHeight="1">
      <c r="C100" s="236"/>
      <c r="D100" s="236"/>
      <c r="E100" s="236"/>
      <c r="F100" s="236"/>
      <c r="G100" s="236"/>
      <c r="L100" s="78"/>
      <c r="N100" s="114"/>
      <c r="O100" s="78"/>
    </row>
    <row r="101" spans="3:15" ht="15" customHeight="1">
      <c r="C101" s="236"/>
      <c r="D101" s="236"/>
      <c r="E101" s="236"/>
      <c r="F101" s="236"/>
      <c r="G101" s="236"/>
      <c r="L101" s="78"/>
      <c r="N101" s="114"/>
      <c r="O101" s="78"/>
    </row>
    <row r="102" spans="3:15" ht="15" customHeight="1">
      <c r="C102" s="236"/>
      <c r="D102" s="236"/>
      <c r="E102" s="236"/>
      <c r="F102" s="236"/>
      <c r="G102" s="236"/>
      <c r="L102" s="78"/>
      <c r="N102" s="114"/>
      <c r="O102" s="78"/>
    </row>
    <row r="103" spans="3:15" ht="15" customHeight="1">
      <c r="C103" s="236"/>
      <c r="D103" s="236"/>
      <c r="E103" s="236"/>
      <c r="F103" s="236"/>
      <c r="G103" s="236"/>
      <c r="L103" s="78"/>
      <c r="N103" s="114"/>
      <c r="O103" s="78"/>
    </row>
    <row r="104" spans="3:15" ht="15" customHeight="1">
      <c r="C104" s="236"/>
      <c r="D104" s="236"/>
      <c r="E104" s="236"/>
      <c r="F104" s="236"/>
      <c r="G104" s="236"/>
      <c r="L104" s="78"/>
      <c r="N104" s="114"/>
      <c r="O104" s="78"/>
    </row>
    <row r="105" spans="3:15" ht="15" customHeight="1">
      <c r="C105" s="236"/>
      <c r="D105" s="236"/>
      <c r="E105" s="236"/>
      <c r="F105" s="236"/>
      <c r="G105" s="236"/>
      <c r="L105" s="78"/>
      <c r="N105" s="114"/>
      <c r="O105" s="78"/>
    </row>
    <row r="106" spans="3:15" ht="15" customHeight="1">
      <c r="C106" s="236"/>
      <c r="D106" s="236"/>
      <c r="E106" s="236"/>
      <c r="F106" s="236"/>
      <c r="G106" s="236"/>
      <c r="L106" s="78"/>
      <c r="N106" s="114"/>
      <c r="O106" s="78"/>
    </row>
    <row r="107" spans="3:15" ht="15" customHeight="1">
      <c r="C107" s="236"/>
      <c r="D107" s="236"/>
      <c r="E107" s="236"/>
      <c r="F107" s="236"/>
      <c r="G107" s="236"/>
      <c r="L107" s="78"/>
      <c r="N107" s="114"/>
      <c r="O107" s="78"/>
    </row>
  </sheetData>
  <sheetProtection password="D819" sheet="1" objects="1" scenarios="1"/>
  <mergeCells count="52">
    <mergeCell ref="C93:G107"/>
    <mergeCell ref="B3:F3"/>
    <mergeCell ref="C75:G89"/>
    <mergeCell ref="C68:E68"/>
    <mergeCell ref="C69:E69"/>
    <mergeCell ref="C63:C67"/>
    <mergeCell ref="D63:E63"/>
    <mergeCell ref="D64:E64"/>
    <mergeCell ref="D65:E65"/>
    <mergeCell ref="D66:E66"/>
    <mergeCell ref="D67:E67"/>
    <mergeCell ref="C58:C60"/>
    <mergeCell ref="D58:E58"/>
    <mergeCell ref="D59:E59"/>
    <mergeCell ref="D60:E60"/>
    <mergeCell ref="C61:E61"/>
    <mergeCell ref="C62:E62"/>
    <mergeCell ref="C45:E45"/>
    <mergeCell ref="C46:E46"/>
    <mergeCell ref="D52:E52"/>
    <mergeCell ref="F52:G52"/>
    <mergeCell ref="C53:C57"/>
    <mergeCell ref="D53:E53"/>
    <mergeCell ref="D54:E54"/>
    <mergeCell ref="D55:E55"/>
    <mergeCell ref="D56:E56"/>
    <mergeCell ref="D57:E57"/>
    <mergeCell ref="C40:C44"/>
    <mergeCell ref="D40:E40"/>
    <mergeCell ref="D41:E41"/>
    <mergeCell ref="D42:E42"/>
    <mergeCell ref="D43:E43"/>
    <mergeCell ref="D44:E44"/>
    <mergeCell ref="C39:E39"/>
    <mergeCell ref="C30:C34"/>
    <mergeCell ref="D30:E30"/>
    <mergeCell ref="D31:E31"/>
    <mergeCell ref="D32:E32"/>
    <mergeCell ref="D33:E33"/>
    <mergeCell ref="D34:E34"/>
    <mergeCell ref="C35:C37"/>
    <mergeCell ref="D35:E35"/>
    <mergeCell ref="D36:E36"/>
    <mergeCell ref="D37:E37"/>
    <mergeCell ref="C38:E38"/>
    <mergeCell ref="D29:E29"/>
    <mergeCell ref="F29:G29"/>
    <mergeCell ref="B2:F2"/>
    <mergeCell ref="D11:E12"/>
    <mergeCell ref="D13:E14"/>
    <mergeCell ref="F13:F14"/>
    <mergeCell ref="D15:E16"/>
  </mergeCells>
  <phoneticPr fontId="2"/>
  <conditionalFormatting sqref="G31:G46 D25">
    <cfRule type="containsBlanks" dxfId="45" priority="20" stopIfTrue="1">
      <formula>LEN(TRIM(D25))=0</formula>
    </cfRule>
  </conditionalFormatting>
  <conditionalFormatting sqref="G30">
    <cfRule type="containsBlanks" dxfId="44" priority="19" stopIfTrue="1">
      <formula>LEN(TRIM(G30))=0</formula>
    </cfRule>
  </conditionalFormatting>
  <conditionalFormatting sqref="F25">
    <cfRule type="containsBlanks" dxfId="43" priority="18" stopIfTrue="1">
      <formula>LEN(TRIM(F25))=0</formula>
    </cfRule>
  </conditionalFormatting>
  <conditionalFormatting sqref="G54:G69">
    <cfRule type="containsBlanks" dxfId="42" priority="17" stopIfTrue="1">
      <formula>LEN(TRIM(G54))=0</formula>
    </cfRule>
  </conditionalFormatting>
  <conditionalFormatting sqref="G53">
    <cfRule type="containsBlanks" dxfId="41" priority="16" stopIfTrue="1">
      <formula>LEN(TRIM(G53))=0</formula>
    </cfRule>
  </conditionalFormatting>
  <conditionalFormatting sqref="F30">
    <cfRule type="containsBlanks" dxfId="40" priority="15" stopIfTrue="1">
      <formula>LEN(TRIM(F30))=0</formula>
    </cfRule>
  </conditionalFormatting>
  <conditionalFormatting sqref="F31:F37">
    <cfRule type="containsBlanks" dxfId="39" priority="14" stopIfTrue="1">
      <formula>LEN(TRIM(F31))=0</formula>
    </cfRule>
  </conditionalFormatting>
  <conditionalFormatting sqref="F40:F44">
    <cfRule type="containsBlanks" dxfId="38" priority="7" stopIfTrue="1">
      <formula>LEN(TRIM(F40))=0</formula>
    </cfRule>
  </conditionalFormatting>
  <conditionalFormatting sqref="F39">
    <cfRule type="containsBlanks" dxfId="37" priority="13" stopIfTrue="1">
      <formula>LEN(TRIM(F39))=0</formula>
    </cfRule>
  </conditionalFormatting>
  <conditionalFormatting sqref="D40">
    <cfRule type="containsBlanks" dxfId="36" priority="12" stopIfTrue="1">
      <formula>LEN(TRIM(D40))=0</formula>
    </cfRule>
  </conditionalFormatting>
  <conditionalFormatting sqref="D41">
    <cfRule type="containsBlanks" dxfId="35" priority="11" stopIfTrue="1">
      <formula>LEN(TRIM(D41))=0</formula>
    </cfRule>
  </conditionalFormatting>
  <conditionalFormatting sqref="D42">
    <cfRule type="containsBlanks" dxfId="34" priority="10" stopIfTrue="1">
      <formula>LEN(TRIM(D42))=0</formula>
    </cfRule>
  </conditionalFormatting>
  <conditionalFormatting sqref="D43">
    <cfRule type="containsBlanks" dxfId="33" priority="9" stopIfTrue="1">
      <formula>LEN(TRIM(D43))=0</formula>
    </cfRule>
  </conditionalFormatting>
  <conditionalFormatting sqref="D44">
    <cfRule type="containsBlanks" dxfId="32" priority="8" stopIfTrue="1">
      <formula>LEN(TRIM(D44))=0</formula>
    </cfRule>
  </conditionalFormatting>
  <conditionalFormatting sqref="C93:C98">
    <cfRule type="containsBlanks" dxfId="31" priority="2" stopIfTrue="1">
      <formula>LEN(TRIM(C93))=0</formula>
    </cfRule>
  </conditionalFormatting>
  <conditionalFormatting sqref="C75:C80">
    <cfRule type="containsBlanks" dxfId="30" priority="1" stopIfTrue="1">
      <formula>LEN(TRIM(C75))=0</formula>
    </cfRule>
  </conditionalFormatting>
  <printOptions horizontalCentered="1"/>
  <pageMargins left="0.59055118110236227" right="0.59055118110236227" top="0.78740157480314965" bottom="0.74803149606299213" header="0.31496062992125984" footer="0.31496062992125984"/>
  <pageSetup paperSize="9" orientation="portrait" blackAndWhite="1" r:id="rId1"/>
  <headerFooter differentFirst="1">
    <firstHeader>&amp;L&amp;"ＭＳ 明朝,標準"&amp;12　　&amp;A（第11条関係）</firstHeader>
  </headerFooter>
  <rowBreaks count="2" manualBreakCount="2">
    <brk id="39" max="7" man="1"/>
    <brk id="67" max="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B1:O36"/>
  <sheetViews>
    <sheetView zoomScaleNormal="100" workbookViewId="0">
      <selection activeCell="C1" sqref="C1"/>
    </sheetView>
  </sheetViews>
  <sheetFormatPr defaultRowHeight="15" customHeight="1"/>
  <cols>
    <col min="1" max="1" width="1.625" style="114" customWidth="1"/>
    <col min="2" max="2" width="2.125" style="114" customWidth="1"/>
    <col min="3" max="3" width="13.625" style="114" customWidth="1"/>
    <col min="4" max="4" width="38.5" style="114" customWidth="1"/>
    <col min="5" max="5" width="25.625" style="114" customWidth="1"/>
    <col min="6" max="6" width="3.625" style="114" customWidth="1"/>
    <col min="7" max="7" width="25.625" style="114" customWidth="1"/>
    <col min="8" max="8" width="3.625" style="114" customWidth="1"/>
    <col min="9" max="9" width="25.625" style="114" customWidth="1"/>
    <col min="10" max="10" width="3.625" style="114" customWidth="1"/>
    <col min="11" max="11" width="25.625" style="114" customWidth="1"/>
    <col min="12" max="12" width="3.625" style="114" customWidth="1"/>
    <col min="13" max="13" width="1.625" style="114" customWidth="1"/>
    <col min="14" max="14" width="9" style="114"/>
    <col min="15" max="15" width="9" style="78"/>
    <col min="16" max="16384" width="9" style="114"/>
  </cols>
  <sheetData>
    <row r="1" spans="2:12" ht="15" customHeight="1">
      <c r="L1" s="100" t="s">
        <v>118</v>
      </c>
    </row>
    <row r="2" spans="2:12" ht="15" customHeight="1">
      <c r="B2" s="215" t="s">
        <v>122</v>
      </c>
      <c r="C2" s="215"/>
      <c r="D2" s="215"/>
      <c r="E2" s="215"/>
      <c r="F2" s="215"/>
      <c r="G2" s="215"/>
      <c r="H2" s="215"/>
      <c r="I2" s="215"/>
      <c r="J2" s="215"/>
      <c r="K2" s="215"/>
      <c r="L2" s="215"/>
    </row>
    <row r="4" spans="2:12" ht="15" customHeight="1">
      <c r="C4" s="252" t="s">
        <v>136</v>
      </c>
      <c r="D4" s="253" t="str">
        <f>IF(最初に入力!C11="","",最初に入力!C11)</f>
        <v/>
      </c>
    </row>
    <row r="5" spans="2:12" ht="15" customHeight="1">
      <c r="C5" s="252"/>
      <c r="D5" s="253"/>
    </row>
    <row r="6" spans="2:12" ht="15" customHeight="1">
      <c r="C6" s="114" t="s">
        <v>137</v>
      </c>
      <c r="D6" s="202" t="str">
        <f>IF(最初に入力!C13="","",最初に入力!C13)</f>
        <v/>
      </c>
    </row>
    <row r="7" spans="2:12" ht="15" customHeight="1">
      <c r="C7" s="114" t="s">
        <v>138</v>
      </c>
      <c r="D7" s="202" t="str">
        <f>IF(最初に入力!C15="","",最初に入力!C15)</f>
        <v/>
      </c>
    </row>
    <row r="9" spans="2:12" ht="15" customHeight="1" thickBot="1">
      <c r="B9" s="114" t="s">
        <v>123</v>
      </c>
    </row>
    <row r="10" spans="2:12" ht="30" customHeight="1">
      <c r="C10" s="238" t="s">
        <v>90</v>
      </c>
      <c r="D10" s="238"/>
      <c r="E10" s="249" t="s">
        <v>91</v>
      </c>
      <c r="F10" s="245"/>
      <c r="G10" s="249" t="s">
        <v>92</v>
      </c>
      <c r="H10" s="245"/>
      <c r="I10" s="245" t="s">
        <v>81</v>
      </c>
      <c r="J10" s="246"/>
      <c r="K10" s="250" t="s">
        <v>88</v>
      </c>
      <c r="L10" s="251"/>
    </row>
    <row r="11" spans="2:12" ht="30" customHeight="1">
      <c r="C11" s="247" t="s">
        <v>101</v>
      </c>
      <c r="D11" s="248"/>
      <c r="E11" s="119"/>
      <c r="F11" s="112" t="s">
        <v>75</v>
      </c>
      <c r="G11" s="119"/>
      <c r="H11" s="79" t="s">
        <v>74</v>
      </c>
      <c r="I11" s="119"/>
      <c r="J11" s="80" t="s">
        <v>74</v>
      </c>
      <c r="K11" s="81" t="str">
        <f>IF(SUM(E11,G11,I11)=0,"",SUM(E11,G11,I11))</f>
        <v/>
      </c>
      <c r="L11" s="82" t="s">
        <v>74</v>
      </c>
    </row>
    <row r="12" spans="2:12" ht="30" customHeight="1">
      <c r="C12" s="113" t="s">
        <v>49</v>
      </c>
      <c r="D12" s="107" t="s">
        <v>35</v>
      </c>
      <c r="E12" s="223" t="s">
        <v>36</v>
      </c>
      <c r="F12" s="224"/>
      <c r="G12" s="223" t="s">
        <v>36</v>
      </c>
      <c r="H12" s="224"/>
      <c r="I12" s="223" t="s">
        <v>36</v>
      </c>
      <c r="J12" s="254"/>
      <c r="K12" s="255" t="s">
        <v>36</v>
      </c>
      <c r="L12" s="256"/>
    </row>
    <row r="13" spans="2:12" ht="30" customHeight="1">
      <c r="C13" s="230" t="s">
        <v>37</v>
      </c>
      <c r="D13" s="109" t="s">
        <v>38</v>
      </c>
      <c r="E13" s="72"/>
      <c r="F13" s="84" t="s">
        <v>73</v>
      </c>
      <c r="G13" s="72"/>
      <c r="H13" s="84" t="s">
        <v>73</v>
      </c>
      <c r="I13" s="72"/>
      <c r="J13" s="85" t="s">
        <v>73</v>
      </c>
      <c r="K13" s="86" t="str">
        <f>IF(SUM(E13,G13,I13)=0,"",SUM(E13,G13,I13))</f>
        <v/>
      </c>
      <c r="L13" s="76" t="s">
        <v>73</v>
      </c>
    </row>
    <row r="14" spans="2:12" ht="30" customHeight="1">
      <c r="C14" s="230"/>
      <c r="D14" s="109" t="s">
        <v>48</v>
      </c>
      <c r="E14" s="72"/>
      <c r="F14" s="84" t="s">
        <v>73</v>
      </c>
      <c r="G14" s="72"/>
      <c r="H14" s="84" t="s">
        <v>73</v>
      </c>
      <c r="I14" s="72"/>
      <c r="J14" s="85" t="s">
        <v>73</v>
      </c>
      <c r="K14" s="86" t="str">
        <f t="shared" ref="K14:K21" si="0">IF(SUM(E14,G14,I14)=0,"",SUM(E14,G14,I14))</f>
        <v/>
      </c>
      <c r="L14" s="76" t="s">
        <v>73</v>
      </c>
    </row>
    <row r="15" spans="2:12" ht="30" customHeight="1">
      <c r="C15" s="230"/>
      <c r="D15" s="109" t="s">
        <v>39</v>
      </c>
      <c r="E15" s="72"/>
      <c r="F15" s="84" t="s">
        <v>73</v>
      </c>
      <c r="G15" s="72"/>
      <c r="H15" s="84" t="s">
        <v>73</v>
      </c>
      <c r="I15" s="72"/>
      <c r="J15" s="85" t="s">
        <v>73</v>
      </c>
      <c r="K15" s="86" t="str">
        <f t="shared" si="0"/>
        <v/>
      </c>
      <c r="L15" s="76" t="s">
        <v>73</v>
      </c>
    </row>
    <row r="16" spans="2:12" ht="30" customHeight="1">
      <c r="C16" s="230"/>
      <c r="D16" s="109" t="s">
        <v>40</v>
      </c>
      <c r="E16" s="72"/>
      <c r="F16" s="84" t="s">
        <v>73</v>
      </c>
      <c r="G16" s="72"/>
      <c r="H16" s="84" t="s">
        <v>73</v>
      </c>
      <c r="I16" s="72"/>
      <c r="J16" s="85" t="s">
        <v>73</v>
      </c>
      <c r="K16" s="86" t="str">
        <f t="shared" si="0"/>
        <v/>
      </c>
      <c r="L16" s="76" t="s">
        <v>73</v>
      </c>
    </row>
    <row r="17" spans="3:15" ht="30" customHeight="1">
      <c r="C17" s="230"/>
      <c r="D17" s="109" t="s">
        <v>41</v>
      </c>
      <c r="E17" s="72"/>
      <c r="F17" s="84" t="s">
        <v>73</v>
      </c>
      <c r="G17" s="72"/>
      <c r="H17" s="84" t="s">
        <v>73</v>
      </c>
      <c r="I17" s="72"/>
      <c r="J17" s="85" t="s">
        <v>73</v>
      </c>
      <c r="K17" s="86" t="str">
        <f t="shared" si="0"/>
        <v/>
      </c>
      <c r="L17" s="76" t="s">
        <v>73</v>
      </c>
    </row>
    <row r="18" spans="3:15" ht="30" customHeight="1">
      <c r="C18" s="230" t="s">
        <v>42</v>
      </c>
      <c r="D18" s="109" t="s">
        <v>43</v>
      </c>
      <c r="E18" s="72"/>
      <c r="F18" s="84" t="s">
        <v>73</v>
      </c>
      <c r="G18" s="72"/>
      <c r="H18" s="84" t="s">
        <v>73</v>
      </c>
      <c r="I18" s="72"/>
      <c r="J18" s="85" t="s">
        <v>73</v>
      </c>
      <c r="K18" s="86" t="str">
        <f t="shared" si="0"/>
        <v/>
      </c>
      <c r="L18" s="76" t="s">
        <v>73</v>
      </c>
    </row>
    <row r="19" spans="3:15" ht="30" customHeight="1">
      <c r="C19" s="230"/>
      <c r="D19" s="109" t="s">
        <v>42</v>
      </c>
      <c r="E19" s="72"/>
      <c r="F19" s="84" t="s">
        <v>73</v>
      </c>
      <c r="G19" s="72"/>
      <c r="H19" s="84" t="s">
        <v>73</v>
      </c>
      <c r="I19" s="72"/>
      <c r="J19" s="85" t="s">
        <v>73</v>
      </c>
      <c r="K19" s="86" t="str">
        <f t="shared" si="0"/>
        <v/>
      </c>
      <c r="L19" s="76" t="s">
        <v>73</v>
      </c>
    </row>
    <row r="20" spans="3:15" ht="30" customHeight="1">
      <c r="C20" s="230"/>
      <c r="D20" s="109" t="s">
        <v>44</v>
      </c>
      <c r="E20" s="72"/>
      <c r="F20" s="84" t="s">
        <v>73</v>
      </c>
      <c r="G20" s="72"/>
      <c r="H20" s="84" t="s">
        <v>73</v>
      </c>
      <c r="I20" s="72"/>
      <c r="J20" s="85" t="s">
        <v>73</v>
      </c>
      <c r="K20" s="86" t="str">
        <f t="shared" si="0"/>
        <v/>
      </c>
      <c r="L20" s="76" t="s">
        <v>73</v>
      </c>
    </row>
    <row r="21" spans="3:15" ht="30" customHeight="1">
      <c r="C21" s="217" t="s">
        <v>76</v>
      </c>
      <c r="D21" s="219"/>
      <c r="E21" s="87" t="str">
        <f>IF(SUM(E13:E20)=0,"",SUM(E13:E20))</f>
        <v/>
      </c>
      <c r="F21" s="84" t="s">
        <v>73</v>
      </c>
      <c r="G21" s="87" t="str">
        <f>IF(SUM(G13:G20)=0,"",SUM(G13:G20))</f>
        <v/>
      </c>
      <c r="H21" s="84" t="s">
        <v>73</v>
      </c>
      <c r="I21" s="87" t="str">
        <f>IF(SUM(I13:I20)=0,"",SUM(I13:I20))</f>
        <v/>
      </c>
      <c r="J21" s="85" t="s">
        <v>73</v>
      </c>
      <c r="K21" s="88" t="str">
        <f t="shared" si="0"/>
        <v/>
      </c>
      <c r="L21" s="76" t="s">
        <v>73</v>
      </c>
      <c r="N21" s="89" t="str">
        <f>IF(K21=第７号様式補足資料②!M73,"","×")</f>
        <v/>
      </c>
    </row>
    <row r="22" spans="3:15" ht="30" customHeight="1">
      <c r="C22" s="231" t="s">
        <v>77</v>
      </c>
      <c r="D22" s="233"/>
      <c r="E22" s="87">
        <f>IF(MIN(E31:E32)=0,0,MIN(E31:E32))</f>
        <v>0</v>
      </c>
      <c r="F22" s="90" t="s">
        <v>73</v>
      </c>
      <c r="G22" s="87">
        <f>IF(MIN(G31:G32)=0,0,MIN(G31:G32))</f>
        <v>0</v>
      </c>
      <c r="H22" s="90" t="s">
        <v>73</v>
      </c>
      <c r="I22" s="87">
        <f>IF(MIN(I31:I32)=0,0,MIN(I31:I32))</f>
        <v>0</v>
      </c>
      <c r="J22" s="91" t="s">
        <v>73</v>
      </c>
      <c r="K22" s="92">
        <f>IF(SUM(E22,G22,I22)=0,0,SUM(E22,G22,I22))</f>
        <v>0</v>
      </c>
      <c r="L22" s="76" t="s">
        <v>73</v>
      </c>
    </row>
    <row r="23" spans="3:15" ht="30" customHeight="1">
      <c r="C23" s="220" t="s">
        <v>47</v>
      </c>
      <c r="D23" s="204"/>
      <c r="E23" s="72"/>
      <c r="F23" s="73" t="s">
        <v>73</v>
      </c>
      <c r="G23" s="72"/>
      <c r="H23" s="73" t="s">
        <v>73</v>
      </c>
      <c r="I23" s="72"/>
      <c r="J23" s="85" t="s">
        <v>73</v>
      </c>
      <c r="K23" s="86" t="str">
        <f t="shared" ref="K23:K29" si="1">IF(SUM(E23,G23,I23)=0,"",SUM(E23,G23,I23))</f>
        <v/>
      </c>
      <c r="L23" s="76" t="s">
        <v>73</v>
      </c>
    </row>
    <row r="24" spans="3:15" ht="30" customHeight="1">
      <c r="C24" s="221"/>
      <c r="D24" s="204"/>
      <c r="E24" s="72"/>
      <c r="F24" s="73" t="s">
        <v>73</v>
      </c>
      <c r="G24" s="72"/>
      <c r="H24" s="73" t="s">
        <v>73</v>
      </c>
      <c r="I24" s="72"/>
      <c r="J24" s="85" t="s">
        <v>73</v>
      </c>
      <c r="K24" s="86" t="str">
        <f t="shared" si="1"/>
        <v/>
      </c>
      <c r="L24" s="76" t="s">
        <v>73</v>
      </c>
    </row>
    <row r="25" spans="3:15" ht="30" customHeight="1">
      <c r="C25" s="221"/>
      <c r="D25" s="204"/>
      <c r="E25" s="72"/>
      <c r="F25" s="73" t="s">
        <v>73</v>
      </c>
      <c r="G25" s="72"/>
      <c r="H25" s="73" t="s">
        <v>73</v>
      </c>
      <c r="I25" s="72"/>
      <c r="J25" s="85" t="s">
        <v>73</v>
      </c>
      <c r="K25" s="86" t="str">
        <f t="shared" si="1"/>
        <v/>
      </c>
      <c r="L25" s="76" t="s">
        <v>73</v>
      </c>
    </row>
    <row r="26" spans="3:15" ht="30" customHeight="1">
      <c r="C26" s="221"/>
      <c r="D26" s="204"/>
      <c r="E26" s="72"/>
      <c r="F26" s="73" t="s">
        <v>73</v>
      </c>
      <c r="G26" s="72"/>
      <c r="H26" s="73" t="s">
        <v>73</v>
      </c>
      <c r="I26" s="72"/>
      <c r="J26" s="85" t="s">
        <v>73</v>
      </c>
      <c r="K26" s="86" t="str">
        <f t="shared" si="1"/>
        <v/>
      </c>
      <c r="L26" s="76" t="s">
        <v>73</v>
      </c>
    </row>
    <row r="27" spans="3:15" ht="30" customHeight="1">
      <c r="C27" s="222"/>
      <c r="D27" s="204"/>
      <c r="E27" s="72"/>
      <c r="F27" s="73" t="s">
        <v>73</v>
      </c>
      <c r="G27" s="72"/>
      <c r="H27" s="73" t="s">
        <v>73</v>
      </c>
      <c r="I27" s="72"/>
      <c r="J27" s="85" t="s">
        <v>73</v>
      </c>
      <c r="K27" s="86" t="str">
        <f t="shared" si="1"/>
        <v/>
      </c>
      <c r="L27" s="76" t="s">
        <v>73</v>
      </c>
    </row>
    <row r="28" spans="3:15" ht="30" customHeight="1">
      <c r="C28" s="217" t="s">
        <v>96</v>
      </c>
      <c r="D28" s="219"/>
      <c r="E28" s="87" t="str">
        <f>IF(SUM(E23:E27)=0,"",SUM(E23:E27))</f>
        <v/>
      </c>
      <c r="F28" s="84" t="s">
        <v>73</v>
      </c>
      <c r="G28" s="87" t="str">
        <f>IF(SUM(G23:G27)=0,"",SUM(G23:G27))</f>
        <v/>
      </c>
      <c r="H28" s="84" t="s">
        <v>73</v>
      </c>
      <c r="I28" s="87" t="str">
        <f>IF(SUM(I23:I27)=0,"",SUM(I23:I27))</f>
        <v/>
      </c>
      <c r="J28" s="85" t="s">
        <v>73</v>
      </c>
      <c r="K28" s="92" t="str">
        <f t="shared" si="1"/>
        <v/>
      </c>
      <c r="L28" s="76" t="s">
        <v>73</v>
      </c>
      <c r="N28" s="89" t="str">
        <f>IF(K28=第７号様式補足資料②!P73,"","×")</f>
        <v/>
      </c>
    </row>
    <row r="29" spans="3:15" ht="30" customHeight="1" thickBot="1">
      <c r="C29" s="217" t="s">
        <v>97</v>
      </c>
      <c r="D29" s="219"/>
      <c r="E29" s="87" t="str">
        <f>IF(SUM(E21,E28)=0,"",SUM(E21,E28))</f>
        <v/>
      </c>
      <c r="F29" s="84" t="s">
        <v>73</v>
      </c>
      <c r="G29" s="87" t="str">
        <f>IF(SUM(G21,G28)=0,"",SUM(G21,G28))</f>
        <v/>
      </c>
      <c r="H29" s="84" t="s">
        <v>73</v>
      </c>
      <c r="I29" s="87" t="str">
        <f>IF(SUM(I21,I28)=0,"",SUM(I21,I28))</f>
        <v/>
      </c>
      <c r="J29" s="85" t="s">
        <v>73</v>
      </c>
      <c r="K29" s="93" t="str">
        <f t="shared" si="1"/>
        <v/>
      </c>
      <c r="L29" s="77" t="s">
        <v>73</v>
      </c>
    </row>
    <row r="30" spans="3:15" s="97" customFormat="1" ht="9" customHeight="1">
      <c r="C30" s="94"/>
      <c r="D30" s="94"/>
      <c r="E30" s="94"/>
      <c r="F30" s="94"/>
      <c r="G30" s="94"/>
      <c r="H30" s="94"/>
      <c r="I30" s="94"/>
      <c r="J30" s="94"/>
      <c r="K30" s="94"/>
      <c r="L30" s="94"/>
      <c r="M30" s="95"/>
      <c r="N30" s="95"/>
      <c r="O30" s="96"/>
    </row>
    <row r="31" spans="3:15" ht="30" customHeight="1">
      <c r="C31" s="238" t="s">
        <v>93</v>
      </c>
      <c r="D31" s="238"/>
      <c r="E31" s="83" t="str">
        <f>IFERROR(ROUNDDOWN(E21/3,-3),"")</f>
        <v/>
      </c>
      <c r="F31" s="84" t="s">
        <v>73</v>
      </c>
      <c r="G31" s="83" t="str">
        <f>IFERROR(ROUNDDOWN(G21/3,-3),"")</f>
        <v/>
      </c>
      <c r="H31" s="84" t="s">
        <v>73</v>
      </c>
      <c r="I31" s="83" t="str">
        <f>IFERROR(ROUNDDOWN(I21/3,-3),"")</f>
        <v/>
      </c>
      <c r="J31" s="84" t="s">
        <v>73</v>
      </c>
    </row>
    <row r="32" spans="3:15" ht="30" customHeight="1">
      <c r="C32" s="238" t="s">
        <v>94</v>
      </c>
      <c r="D32" s="238"/>
      <c r="E32" s="98">
        <f>IFERROR(ROUNDDOWN(E11*90000,-3),0)</f>
        <v>0</v>
      </c>
      <c r="F32" s="84" t="s">
        <v>73</v>
      </c>
      <c r="G32" s="98">
        <f>IFERROR(ROUNDDOWN(G11*200000,-3),0)</f>
        <v>0</v>
      </c>
      <c r="H32" s="84" t="s">
        <v>73</v>
      </c>
      <c r="I32" s="99" t="s">
        <v>95</v>
      </c>
      <c r="J32" s="84" t="s">
        <v>73</v>
      </c>
    </row>
    <row r="33" ht="30" customHeight="1"/>
    <row r="34" ht="30" customHeight="1"/>
    <row r="35" ht="30" customHeight="1"/>
    <row r="36" ht="30" customHeight="1"/>
  </sheetData>
  <sheetProtection password="D819" sheet="1" objects="1" scenarios="1"/>
  <mergeCells count="22">
    <mergeCell ref="C18:C20"/>
    <mergeCell ref="K10:L10"/>
    <mergeCell ref="C32:D32"/>
    <mergeCell ref="B2:L2"/>
    <mergeCell ref="C4:C5"/>
    <mergeCell ref="D4:D5"/>
    <mergeCell ref="C21:D21"/>
    <mergeCell ref="C22:D22"/>
    <mergeCell ref="C23:C27"/>
    <mergeCell ref="C28:D28"/>
    <mergeCell ref="C29:D29"/>
    <mergeCell ref="C31:D31"/>
    <mergeCell ref="E12:F12"/>
    <mergeCell ref="G12:H12"/>
    <mergeCell ref="I12:J12"/>
    <mergeCell ref="K12:L12"/>
    <mergeCell ref="I10:J10"/>
    <mergeCell ref="C13:C17"/>
    <mergeCell ref="C11:D11"/>
    <mergeCell ref="C10:D10"/>
    <mergeCell ref="E10:F10"/>
    <mergeCell ref="G10:H10"/>
  </mergeCells>
  <phoneticPr fontId="2"/>
  <conditionalFormatting sqref="F14:F29">
    <cfRule type="containsBlanks" dxfId="29" priority="26" stopIfTrue="1">
      <formula>LEN(TRIM(F14))=0</formula>
    </cfRule>
  </conditionalFormatting>
  <conditionalFormatting sqref="F13 E15:E20">
    <cfRule type="containsBlanks" dxfId="28" priority="25" stopIfTrue="1">
      <formula>LEN(TRIM(E13))=0</formula>
    </cfRule>
  </conditionalFormatting>
  <conditionalFormatting sqref="E23:E27">
    <cfRule type="containsBlanks" dxfId="27" priority="24" stopIfTrue="1">
      <formula>LEN(TRIM(E23))=0</formula>
    </cfRule>
  </conditionalFormatting>
  <conditionalFormatting sqref="D23:D27">
    <cfRule type="containsBlanks" dxfId="26" priority="23" stopIfTrue="1">
      <formula>LEN(TRIM(D23))=0</formula>
    </cfRule>
  </conditionalFormatting>
  <conditionalFormatting sqref="H14:H29">
    <cfRule type="containsBlanks" dxfId="25" priority="21" stopIfTrue="1">
      <formula>LEN(TRIM(H14))=0</formula>
    </cfRule>
  </conditionalFormatting>
  <conditionalFormatting sqref="H13 G15:G20">
    <cfRule type="containsBlanks" dxfId="24" priority="20" stopIfTrue="1">
      <formula>LEN(TRIM(G13))=0</formula>
    </cfRule>
  </conditionalFormatting>
  <conditionalFormatting sqref="G23:G27">
    <cfRule type="containsBlanks" dxfId="23" priority="19" stopIfTrue="1">
      <formula>LEN(TRIM(G23))=0</formula>
    </cfRule>
  </conditionalFormatting>
  <conditionalFormatting sqref="J14:J29">
    <cfRule type="containsBlanks" dxfId="22" priority="18" stopIfTrue="1">
      <formula>LEN(TRIM(J14))=0</formula>
    </cfRule>
  </conditionalFormatting>
  <conditionalFormatting sqref="J13 I15">
    <cfRule type="containsBlanks" dxfId="21" priority="17" stopIfTrue="1">
      <formula>LEN(TRIM(I13))=0</formula>
    </cfRule>
  </conditionalFormatting>
  <conditionalFormatting sqref="I23:I27">
    <cfRule type="containsBlanks" dxfId="20" priority="16" stopIfTrue="1">
      <formula>LEN(TRIM(I23))=0</formula>
    </cfRule>
  </conditionalFormatting>
  <conditionalFormatting sqref="L14:L29">
    <cfRule type="containsBlanks" dxfId="19" priority="15" stopIfTrue="1">
      <formula>LEN(TRIM(L14))=0</formula>
    </cfRule>
  </conditionalFormatting>
  <conditionalFormatting sqref="L13">
    <cfRule type="containsBlanks" dxfId="18" priority="14" stopIfTrue="1">
      <formula>LEN(TRIM(L13))=0</formula>
    </cfRule>
  </conditionalFormatting>
  <conditionalFormatting sqref="I16:I20">
    <cfRule type="containsBlanks" dxfId="17" priority="4" stopIfTrue="1">
      <formula>LEN(TRIM(I16))=0</formula>
    </cfRule>
  </conditionalFormatting>
  <conditionalFormatting sqref="F31">
    <cfRule type="containsBlanks" dxfId="16" priority="13" stopIfTrue="1">
      <formula>LEN(TRIM(F31))=0</formula>
    </cfRule>
  </conditionalFormatting>
  <conditionalFormatting sqref="H31">
    <cfRule type="containsBlanks" dxfId="15" priority="12" stopIfTrue="1">
      <formula>LEN(TRIM(H31))=0</formula>
    </cfRule>
  </conditionalFormatting>
  <conditionalFormatting sqref="J31">
    <cfRule type="containsBlanks" dxfId="14" priority="11" stopIfTrue="1">
      <formula>LEN(TRIM(J31))=0</formula>
    </cfRule>
  </conditionalFormatting>
  <conditionalFormatting sqref="J32">
    <cfRule type="containsBlanks" dxfId="13" priority="10" stopIfTrue="1">
      <formula>LEN(TRIM(J32))=0</formula>
    </cfRule>
  </conditionalFormatting>
  <conditionalFormatting sqref="F32">
    <cfRule type="containsBlanks" dxfId="12" priority="9" stopIfTrue="1">
      <formula>LEN(TRIM(F32))=0</formula>
    </cfRule>
  </conditionalFormatting>
  <conditionalFormatting sqref="H32">
    <cfRule type="containsBlanks" dxfId="11" priority="8" stopIfTrue="1">
      <formula>LEN(TRIM(H32))=0</formula>
    </cfRule>
  </conditionalFormatting>
  <conditionalFormatting sqref="E13:E14">
    <cfRule type="containsBlanks" dxfId="10" priority="7" stopIfTrue="1">
      <formula>LEN(TRIM(E13))=0</formula>
    </cfRule>
  </conditionalFormatting>
  <conditionalFormatting sqref="G13:G14">
    <cfRule type="containsBlanks" dxfId="9" priority="6" stopIfTrue="1">
      <formula>LEN(TRIM(G13))=0</formula>
    </cfRule>
  </conditionalFormatting>
  <conditionalFormatting sqref="I13:I14">
    <cfRule type="containsBlanks" dxfId="8" priority="5" stopIfTrue="1">
      <formula>LEN(TRIM(I13))=0</formula>
    </cfRule>
  </conditionalFormatting>
  <conditionalFormatting sqref="E11">
    <cfRule type="containsBlanks" dxfId="7" priority="3" stopIfTrue="1">
      <formula>LEN(TRIM(E11))=0</formula>
    </cfRule>
  </conditionalFormatting>
  <conditionalFormatting sqref="G11">
    <cfRule type="containsBlanks" dxfId="6" priority="2" stopIfTrue="1">
      <formula>LEN(TRIM(G11))=0</formula>
    </cfRule>
  </conditionalFormatting>
  <conditionalFormatting sqref="I11">
    <cfRule type="containsBlanks" dxfId="5" priority="1" stopIfTrue="1">
      <formula>LEN(TRIM(I11))=0</formula>
    </cfRule>
  </conditionalFormatting>
  <dataValidations count="1">
    <dataValidation type="list" allowBlank="1" showInputMessage="1" showErrorMessage="1" sqref="D23:D27">
      <formula1>$D$13:$D$20</formula1>
    </dataValidation>
  </dataValidations>
  <printOptions horizontalCentered="1"/>
  <pageMargins left="0.78740157480314965" right="0.78740157480314965" top="0.78740157480314965" bottom="0.78740157480314965" header="0.31496062992125984" footer="0.31496062992125984"/>
  <pageSetup paperSize="8" orientation="landscape" blackAndWhite="1" r:id="rId1"/>
  <headerFooter differentFirst="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78"/>
  <sheetViews>
    <sheetView showGridLines="0" view="pageBreakPreview" zoomScale="85" zoomScaleNormal="100" zoomScaleSheetLayoutView="85" workbookViewId="0">
      <selection activeCell="B3" sqref="B3:S3"/>
    </sheetView>
  </sheetViews>
  <sheetFormatPr defaultColWidth="2.125" defaultRowHeight="16.5" customHeight="1"/>
  <cols>
    <col min="1" max="1" width="3.5" style="1" customWidth="1"/>
    <col min="2" max="2" width="14.625" style="1" customWidth="1"/>
    <col min="3" max="3" width="17.625" style="1" customWidth="1"/>
    <col min="4" max="4" width="30.5" style="1" customWidth="1"/>
    <col min="5" max="5" width="18.75" style="2" customWidth="1"/>
    <col min="6" max="6" width="2.625" style="2" customWidth="1"/>
    <col min="7" max="7" width="7.625" style="3" customWidth="1"/>
    <col min="8" max="8" width="38.625" style="2" customWidth="1"/>
    <col min="9" max="11" width="15.625" style="2" customWidth="1"/>
    <col min="12" max="12" width="20.625" style="2" customWidth="1"/>
    <col min="13" max="18" width="15.625" style="2" customWidth="1"/>
    <col min="19" max="19" width="40.5" style="1" customWidth="1"/>
    <col min="20" max="20" width="3.5" style="1" customWidth="1"/>
    <col min="21" max="27" width="2.125" style="1"/>
    <col min="28" max="28" width="17.5" style="1" customWidth="1"/>
    <col min="29" max="16384" width="2.125" style="1"/>
  </cols>
  <sheetData>
    <row r="1" spans="1:21" ht="30" customHeight="1">
      <c r="C1" s="29"/>
      <c r="D1" s="29"/>
      <c r="S1" s="100" t="s">
        <v>120</v>
      </c>
    </row>
    <row r="2" spans="1:21" ht="16.5" customHeight="1">
      <c r="C2" s="29"/>
      <c r="D2" s="29"/>
      <c r="S2" s="48"/>
    </row>
    <row r="3" spans="1:21" ht="30" customHeight="1">
      <c r="B3" s="257" t="s">
        <v>119</v>
      </c>
      <c r="C3" s="257"/>
      <c r="D3" s="257"/>
      <c r="E3" s="257"/>
      <c r="F3" s="257"/>
      <c r="G3" s="257"/>
      <c r="H3" s="257"/>
      <c r="I3" s="257"/>
      <c r="J3" s="257"/>
      <c r="K3" s="257"/>
      <c r="L3" s="257"/>
      <c r="M3" s="257"/>
      <c r="N3" s="257"/>
      <c r="O3" s="257"/>
      <c r="P3" s="257"/>
      <c r="Q3" s="257"/>
      <c r="R3" s="257"/>
      <c r="S3" s="257"/>
    </row>
    <row r="4" spans="1:21" ht="16.5" customHeight="1">
      <c r="B4" s="116"/>
      <c r="C4" s="116"/>
      <c r="D4" s="116"/>
      <c r="E4" s="116"/>
      <c r="F4" s="116"/>
      <c r="G4" s="116"/>
      <c r="H4" s="116"/>
      <c r="I4" s="116"/>
      <c r="J4" s="116"/>
      <c r="K4" s="116"/>
      <c r="L4" s="116"/>
      <c r="M4" s="116"/>
      <c r="N4" s="116"/>
      <c r="O4" s="116"/>
      <c r="P4" s="116"/>
      <c r="Q4" s="116"/>
      <c r="R4" s="116"/>
      <c r="S4" s="116"/>
    </row>
    <row r="5" spans="1:21" ht="16.5" customHeight="1">
      <c r="B5" s="268" t="s">
        <v>30</v>
      </c>
      <c r="C5" s="270" t="str">
        <f>IF(最初に入力!C11="","",最初に入力!C11)</f>
        <v/>
      </c>
      <c r="D5" s="270"/>
      <c r="E5" s="118"/>
      <c r="F5" s="118"/>
      <c r="G5" s="118"/>
      <c r="H5" s="118"/>
      <c r="I5" s="118"/>
      <c r="J5" s="118"/>
      <c r="K5" s="118"/>
      <c r="L5" s="118"/>
      <c r="M5" s="118"/>
      <c r="N5" s="118"/>
      <c r="O5" s="118"/>
      <c r="P5" s="118"/>
      <c r="Q5" s="118"/>
      <c r="R5" s="118"/>
      <c r="S5" s="118"/>
    </row>
    <row r="6" spans="1:21" ht="16.5" customHeight="1">
      <c r="B6" s="268"/>
      <c r="C6" s="270"/>
      <c r="D6" s="270"/>
      <c r="E6" s="116"/>
      <c r="F6" s="116"/>
      <c r="G6" s="116"/>
      <c r="H6" s="116"/>
      <c r="I6" s="116"/>
      <c r="J6" s="116"/>
      <c r="K6" s="116"/>
      <c r="L6" s="116"/>
      <c r="M6" s="116"/>
      <c r="N6" s="116"/>
      <c r="O6" s="116"/>
      <c r="P6" s="116"/>
      <c r="Q6" s="116"/>
      <c r="R6" s="116"/>
      <c r="S6" s="116"/>
    </row>
    <row r="7" spans="1:21" ht="16.5" customHeight="1">
      <c r="B7" s="201" t="s">
        <v>139</v>
      </c>
      <c r="C7" s="269" t="str">
        <f>IF(最初に入力!C13="","",最初に入力!C13)</f>
        <v/>
      </c>
      <c r="D7" s="269"/>
      <c r="E7" s="118"/>
      <c r="F7" s="118"/>
      <c r="G7" s="118"/>
      <c r="H7" s="118"/>
      <c r="I7" s="118"/>
      <c r="J7" s="118"/>
      <c r="K7" s="118"/>
      <c r="L7" s="118"/>
      <c r="M7" s="118"/>
      <c r="N7" s="118"/>
      <c r="O7" s="118"/>
      <c r="P7" s="118"/>
      <c r="Q7" s="118"/>
      <c r="R7" s="118"/>
      <c r="S7" s="118"/>
    </row>
    <row r="8" spans="1:21" ht="16.5" customHeight="1">
      <c r="B8" s="201" t="s">
        <v>140</v>
      </c>
      <c r="C8" s="269" t="str">
        <f>IF(最初に入力!C15="","",最初に入力!C15)</f>
        <v/>
      </c>
      <c r="D8" s="269"/>
      <c r="E8" s="52"/>
      <c r="S8" s="2"/>
    </row>
    <row r="9" spans="1:21" ht="16.5" customHeight="1">
      <c r="B9" s="53"/>
      <c r="C9" s="53"/>
      <c r="D9" s="53"/>
      <c r="E9" s="52"/>
      <c r="S9" s="2"/>
    </row>
    <row r="10" spans="1:21" s="6" customFormat="1" ht="16.5" customHeight="1" thickBot="1">
      <c r="A10" s="117"/>
      <c r="B10" s="54"/>
      <c r="C10" s="54"/>
      <c r="D10" s="54"/>
      <c r="E10" s="55"/>
      <c r="F10" s="28"/>
      <c r="G10" s="3"/>
      <c r="H10" s="5"/>
      <c r="I10" s="5"/>
      <c r="J10" s="5"/>
      <c r="K10" s="5"/>
      <c r="L10" s="5"/>
      <c r="M10" s="5"/>
      <c r="N10" s="5"/>
      <c r="O10" s="5"/>
      <c r="P10" s="5"/>
      <c r="Q10" s="5"/>
      <c r="R10" s="5"/>
      <c r="S10" s="4" t="s">
        <v>2</v>
      </c>
    </row>
    <row r="11" spans="1:21" ht="16.5" customHeight="1" thickBot="1">
      <c r="B11" s="258"/>
      <c r="C11" s="259"/>
      <c r="D11" s="259"/>
      <c r="E11" s="260"/>
      <c r="F11" s="261" t="s">
        <v>24</v>
      </c>
      <c r="G11" s="262"/>
      <c r="H11" s="262"/>
      <c r="I11" s="262"/>
      <c r="J11" s="262"/>
      <c r="K11" s="262"/>
      <c r="L11" s="263"/>
      <c r="M11" s="264" t="s">
        <v>23</v>
      </c>
      <c r="N11" s="265"/>
      <c r="O11" s="265"/>
      <c r="P11" s="265"/>
      <c r="Q11" s="266"/>
      <c r="R11" s="266"/>
      <c r="S11" s="267"/>
    </row>
    <row r="12" spans="1:21" ht="16.5" customHeight="1">
      <c r="A12" s="7"/>
      <c r="B12" s="286" t="s">
        <v>3</v>
      </c>
      <c r="C12" s="290" t="s">
        <v>4</v>
      </c>
      <c r="D12" s="290" t="s">
        <v>5</v>
      </c>
      <c r="E12" s="288" t="s">
        <v>105</v>
      </c>
      <c r="F12" s="292" t="s">
        <v>21</v>
      </c>
      <c r="G12" s="293"/>
      <c r="H12" s="296" t="s">
        <v>26</v>
      </c>
      <c r="I12" s="307" t="s">
        <v>6</v>
      </c>
      <c r="J12" s="308"/>
      <c r="K12" s="309"/>
      <c r="L12" s="310" t="s">
        <v>25</v>
      </c>
      <c r="M12" s="303" t="s">
        <v>7</v>
      </c>
      <c r="N12" s="304"/>
      <c r="O12" s="305"/>
      <c r="P12" s="303" t="s">
        <v>8</v>
      </c>
      <c r="Q12" s="304"/>
      <c r="R12" s="305"/>
      <c r="S12" s="306" t="s">
        <v>109</v>
      </c>
    </row>
    <row r="13" spans="1:21" ht="16.5" customHeight="1" thickBot="1">
      <c r="A13" s="7"/>
      <c r="B13" s="287"/>
      <c r="C13" s="291"/>
      <c r="D13" s="291"/>
      <c r="E13" s="289"/>
      <c r="F13" s="294"/>
      <c r="G13" s="295"/>
      <c r="H13" s="297"/>
      <c r="I13" s="127" t="s">
        <v>106</v>
      </c>
      <c r="J13" s="128" t="s">
        <v>107</v>
      </c>
      <c r="K13" s="129" t="s">
        <v>108</v>
      </c>
      <c r="L13" s="311"/>
      <c r="M13" s="125" t="s">
        <v>106</v>
      </c>
      <c r="N13" s="126" t="s">
        <v>107</v>
      </c>
      <c r="O13" s="143" t="s">
        <v>108</v>
      </c>
      <c r="P13" s="125" t="s">
        <v>106</v>
      </c>
      <c r="Q13" s="126" t="s">
        <v>107</v>
      </c>
      <c r="R13" s="143" t="s">
        <v>108</v>
      </c>
      <c r="S13" s="297"/>
    </row>
    <row r="14" spans="1:21" ht="16.5" customHeight="1">
      <c r="A14" s="7"/>
      <c r="B14" s="271" t="s">
        <v>9</v>
      </c>
      <c r="C14" s="275" t="s">
        <v>29</v>
      </c>
      <c r="D14" s="56"/>
      <c r="E14" s="58">
        <f t="shared" ref="E14:E31" si="0">M14</f>
        <v>0</v>
      </c>
      <c r="F14" s="44"/>
      <c r="G14" s="158"/>
      <c r="H14" s="165"/>
      <c r="I14" s="132">
        <f>SUM(I15:I16)</f>
        <v>0</v>
      </c>
      <c r="J14" s="121">
        <f>SUM(J15:J16)</f>
        <v>0</v>
      </c>
      <c r="K14" s="133">
        <f>I14-J14</f>
        <v>0</v>
      </c>
      <c r="L14" s="130"/>
      <c r="M14" s="132">
        <f>SUM(M15:M16)</f>
        <v>0</v>
      </c>
      <c r="N14" s="121">
        <f>SUM(N15:N16)</f>
        <v>0</v>
      </c>
      <c r="O14" s="123">
        <f>M14-N14</f>
        <v>0</v>
      </c>
      <c r="P14" s="132">
        <f>SUM(P15:P16)</f>
        <v>0</v>
      </c>
      <c r="Q14" s="121">
        <f>SUM(Q15:Q16)</f>
        <v>0</v>
      </c>
      <c r="R14" s="123">
        <f>P14-Q14</f>
        <v>0</v>
      </c>
      <c r="S14" s="136"/>
    </row>
    <row r="15" spans="1:21" ht="16.5" customHeight="1">
      <c r="A15" s="7"/>
      <c r="B15" s="272"/>
      <c r="C15" s="276"/>
      <c r="D15" s="57"/>
      <c r="E15" s="58">
        <f t="shared" si="0"/>
        <v>0</v>
      </c>
      <c r="F15" s="45"/>
      <c r="G15" s="159"/>
      <c r="H15" s="166"/>
      <c r="I15" s="134"/>
      <c r="J15" s="122"/>
      <c r="K15" s="135">
        <f>I15-J15</f>
        <v>0</v>
      </c>
      <c r="L15" s="131"/>
      <c r="M15" s="134"/>
      <c r="N15" s="122"/>
      <c r="O15" s="124">
        <f>M15-N15</f>
        <v>0</v>
      </c>
      <c r="P15" s="181">
        <f>I15-M15</f>
        <v>0</v>
      </c>
      <c r="Q15" s="124">
        <f>J15-N15</f>
        <v>0</v>
      </c>
      <c r="R15" s="124">
        <f>P15-Q15</f>
        <v>0</v>
      </c>
      <c r="S15" s="137"/>
    </row>
    <row r="16" spans="1:21" ht="16.5" customHeight="1">
      <c r="A16" s="7"/>
      <c r="B16" s="272"/>
      <c r="C16" s="276"/>
      <c r="D16" s="57"/>
      <c r="E16" s="58">
        <f t="shared" si="0"/>
        <v>0</v>
      </c>
      <c r="F16" s="46"/>
      <c r="G16" s="159"/>
      <c r="H16" s="166"/>
      <c r="I16" s="134"/>
      <c r="J16" s="122"/>
      <c r="K16" s="135">
        <f>I16-J16</f>
        <v>0</v>
      </c>
      <c r="L16" s="131"/>
      <c r="M16" s="134"/>
      <c r="N16" s="122"/>
      <c r="O16" s="124">
        <f>M16-N16</f>
        <v>0</v>
      </c>
      <c r="P16" s="182">
        <f>I16-M16</f>
        <v>0</v>
      </c>
      <c r="Q16" s="124">
        <f>J16-N16</f>
        <v>0</v>
      </c>
      <c r="R16" s="124">
        <f>P16-Q16</f>
        <v>0</v>
      </c>
      <c r="S16" s="137"/>
      <c r="U16" s="10"/>
    </row>
    <row r="17" spans="1:19" ht="16.5" customHeight="1">
      <c r="A17" s="7"/>
      <c r="B17" s="272"/>
      <c r="C17" s="276" t="s">
        <v>15</v>
      </c>
      <c r="D17" s="57"/>
      <c r="E17" s="58">
        <f t="shared" si="0"/>
        <v>0</v>
      </c>
      <c r="F17" s="19"/>
      <c r="G17" s="160"/>
      <c r="H17" s="167"/>
      <c r="I17" s="132">
        <f>SUM(I18:I20)</f>
        <v>0</v>
      </c>
      <c r="J17" s="42">
        <f>SUM(J18:J20)</f>
        <v>0</v>
      </c>
      <c r="K17" s="133">
        <f>I17-J17</f>
        <v>0</v>
      </c>
      <c r="L17" s="153"/>
      <c r="M17" s="132">
        <f>SUM(M18:M20)</f>
        <v>0</v>
      </c>
      <c r="N17" s="42">
        <f>SUM(N18:N20)</f>
        <v>0</v>
      </c>
      <c r="O17" s="123">
        <f>M17-N17</f>
        <v>0</v>
      </c>
      <c r="P17" s="132">
        <f>SUM(P18:P20)</f>
        <v>0</v>
      </c>
      <c r="Q17" s="42">
        <f>SUM(Q18:Q20)</f>
        <v>0</v>
      </c>
      <c r="R17" s="123">
        <f>P17-Q17</f>
        <v>0</v>
      </c>
      <c r="S17" s="138"/>
    </row>
    <row r="18" spans="1:19" ht="16.5" customHeight="1">
      <c r="A18" s="7"/>
      <c r="B18" s="272"/>
      <c r="C18" s="276"/>
      <c r="D18" s="57"/>
      <c r="E18" s="58">
        <f t="shared" si="0"/>
        <v>0</v>
      </c>
      <c r="F18" s="45"/>
      <c r="G18" s="161"/>
      <c r="H18" s="168"/>
      <c r="I18" s="134"/>
      <c r="J18" s="122"/>
      <c r="K18" s="135">
        <f t="shared" ref="K18:K20" si="1">I18-J18</f>
        <v>0</v>
      </c>
      <c r="L18" s="154"/>
      <c r="M18" s="134"/>
      <c r="N18" s="122"/>
      <c r="O18" s="124">
        <f t="shared" ref="O18:O20" si="2">M18-N18</f>
        <v>0</v>
      </c>
      <c r="P18" s="181">
        <f t="shared" ref="P18:Q20" si="3">I18-M18</f>
        <v>0</v>
      </c>
      <c r="Q18" s="124">
        <f t="shared" si="3"/>
        <v>0</v>
      </c>
      <c r="R18" s="124">
        <f t="shared" ref="R18:R20" si="4">P18-Q18</f>
        <v>0</v>
      </c>
      <c r="S18" s="139"/>
    </row>
    <row r="19" spans="1:19" ht="16.5" customHeight="1">
      <c r="A19" s="7"/>
      <c r="B19" s="272"/>
      <c r="C19" s="276"/>
      <c r="D19" s="57"/>
      <c r="E19" s="58">
        <f t="shared" si="0"/>
        <v>0</v>
      </c>
      <c r="F19" s="45"/>
      <c r="G19" s="161"/>
      <c r="H19" s="168"/>
      <c r="I19" s="134"/>
      <c r="J19" s="122"/>
      <c r="K19" s="135">
        <f t="shared" si="1"/>
        <v>0</v>
      </c>
      <c r="L19" s="154"/>
      <c r="M19" s="134"/>
      <c r="N19" s="122"/>
      <c r="O19" s="124">
        <f t="shared" si="2"/>
        <v>0</v>
      </c>
      <c r="P19" s="181">
        <f t="shared" si="3"/>
        <v>0</v>
      </c>
      <c r="Q19" s="124">
        <f t="shared" si="3"/>
        <v>0</v>
      </c>
      <c r="R19" s="124">
        <f t="shared" si="4"/>
        <v>0</v>
      </c>
      <c r="S19" s="139"/>
    </row>
    <row r="20" spans="1:19" ht="16.5" customHeight="1">
      <c r="A20" s="7"/>
      <c r="B20" s="272"/>
      <c r="C20" s="276"/>
      <c r="D20" s="57"/>
      <c r="E20" s="58">
        <f t="shared" si="0"/>
        <v>0</v>
      </c>
      <c r="F20" s="45"/>
      <c r="G20" s="161"/>
      <c r="H20" s="168"/>
      <c r="I20" s="134"/>
      <c r="J20" s="122"/>
      <c r="K20" s="135">
        <f t="shared" si="1"/>
        <v>0</v>
      </c>
      <c r="L20" s="154"/>
      <c r="M20" s="134"/>
      <c r="N20" s="122"/>
      <c r="O20" s="124">
        <f t="shared" si="2"/>
        <v>0</v>
      </c>
      <c r="P20" s="181">
        <f t="shared" si="3"/>
        <v>0</v>
      </c>
      <c r="Q20" s="124">
        <f t="shared" si="3"/>
        <v>0</v>
      </c>
      <c r="R20" s="124">
        <f t="shared" si="4"/>
        <v>0</v>
      </c>
      <c r="S20" s="139"/>
    </row>
    <row r="21" spans="1:19" ht="16.5" customHeight="1">
      <c r="A21" s="7"/>
      <c r="B21" s="272"/>
      <c r="C21" s="276"/>
      <c r="D21" s="57"/>
      <c r="E21" s="58">
        <f t="shared" si="0"/>
        <v>0</v>
      </c>
      <c r="F21" s="19"/>
      <c r="G21" s="160"/>
      <c r="H21" s="167"/>
      <c r="I21" s="132">
        <f>SUM(I22:I24)</f>
        <v>0</v>
      </c>
      <c r="J21" s="42">
        <f>SUM(J22:J24)</f>
        <v>0</v>
      </c>
      <c r="K21" s="133">
        <f>I21-J21</f>
        <v>0</v>
      </c>
      <c r="L21" s="153"/>
      <c r="M21" s="132">
        <f>SUM(M22:M24)</f>
        <v>0</v>
      </c>
      <c r="N21" s="42">
        <f>SUM(N22:N24)</f>
        <v>0</v>
      </c>
      <c r="O21" s="123">
        <f>M21-N21</f>
        <v>0</v>
      </c>
      <c r="P21" s="132">
        <f>SUM(P22:P24)</f>
        <v>0</v>
      </c>
      <c r="Q21" s="42">
        <f>SUM(Q22:Q24)</f>
        <v>0</v>
      </c>
      <c r="R21" s="123">
        <f>P21-Q21</f>
        <v>0</v>
      </c>
      <c r="S21" s="138"/>
    </row>
    <row r="22" spans="1:19" ht="16.5" customHeight="1">
      <c r="A22" s="7"/>
      <c r="B22" s="272"/>
      <c r="C22" s="276"/>
      <c r="D22" s="57"/>
      <c r="E22" s="58">
        <f t="shared" si="0"/>
        <v>0</v>
      </c>
      <c r="F22" s="45"/>
      <c r="G22" s="161"/>
      <c r="H22" s="168"/>
      <c r="I22" s="134"/>
      <c r="J22" s="122"/>
      <c r="K22" s="135">
        <f t="shared" ref="K22:K24" si="5">I22-J22</f>
        <v>0</v>
      </c>
      <c r="L22" s="154"/>
      <c r="M22" s="134"/>
      <c r="N22" s="122"/>
      <c r="O22" s="124">
        <f t="shared" ref="O22:O24" si="6">M22-N22</f>
        <v>0</v>
      </c>
      <c r="P22" s="181">
        <f t="shared" ref="P22:Q24" si="7">I22-M22</f>
        <v>0</v>
      </c>
      <c r="Q22" s="124">
        <f t="shared" si="7"/>
        <v>0</v>
      </c>
      <c r="R22" s="124">
        <f t="shared" ref="R22:R24" si="8">P22-Q22</f>
        <v>0</v>
      </c>
      <c r="S22" s="139"/>
    </row>
    <row r="23" spans="1:19" ht="16.5" customHeight="1">
      <c r="A23" s="7"/>
      <c r="B23" s="272"/>
      <c r="C23" s="276"/>
      <c r="D23" s="57"/>
      <c r="E23" s="58">
        <f t="shared" si="0"/>
        <v>0</v>
      </c>
      <c r="F23" s="45"/>
      <c r="G23" s="161"/>
      <c r="H23" s="168"/>
      <c r="I23" s="134"/>
      <c r="J23" s="122"/>
      <c r="K23" s="135">
        <f t="shared" si="5"/>
        <v>0</v>
      </c>
      <c r="L23" s="154"/>
      <c r="M23" s="134"/>
      <c r="N23" s="122"/>
      <c r="O23" s="124">
        <f t="shared" si="6"/>
        <v>0</v>
      </c>
      <c r="P23" s="181">
        <f t="shared" si="7"/>
        <v>0</v>
      </c>
      <c r="Q23" s="124">
        <f t="shared" si="7"/>
        <v>0</v>
      </c>
      <c r="R23" s="124">
        <f t="shared" si="8"/>
        <v>0</v>
      </c>
      <c r="S23" s="139"/>
    </row>
    <row r="24" spans="1:19" ht="16.5" customHeight="1">
      <c r="A24" s="7"/>
      <c r="B24" s="272"/>
      <c r="C24" s="276"/>
      <c r="D24" s="57"/>
      <c r="E24" s="58">
        <f t="shared" si="0"/>
        <v>0</v>
      </c>
      <c r="F24" s="49"/>
      <c r="G24" s="161"/>
      <c r="H24" s="168"/>
      <c r="I24" s="134"/>
      <c r="J24" s="122"/>
      <c r="K24" s="135">
        <f t="shared" si="5"/>
        <v>0</v>
      </c>
      <c r="L24" s="154"/>
      <c r="M24" s="134"/>
      <c r="N24" s="122"/>
      <c r="O24" s="124">
        <f t="shared" si="6"/>
        <v>0</v>
      </c>
      <c r="P24" s="181">
        <f t="shared" si="7"/>
        <v>0</v>
      </c>
      <c r="Q24" s="124">
        <f t="shared" si="7"/>
        <v>0</v>
      </c>
      <c r="R24" s="124">
        <f t="shared" si="8"/>
        <v>0</v>
      </c>
      <c r="S24" s="139"/>
    </row>
    <row r="25" spans="1:19" ht="16.5" customHeight="1">
      <c r="A25" s="7"/>
      <c r="B25" s="272"/>
      <c r="C25" s="277" t="s">
        <v>20</v>
      </c>
      <c r="D25" s="57" t="s">
        <v>19</v>
      </c>
      <c r="E25" s="58">
        <f t="shared" si="0"/>
        <v>0</v>
      </c>
      <c r="F25" s="17"/>
      <c r="G25" s="160"/>
      <c r="H25" s="167"/>
      <c r="I25" s="132">
        <f>SUM(I26:I27)</f>
        <v>0</v>
      </c>
      <c r="J25" s="121">
        <f>SUM(J26:J27)</f>
        <v>0</v>
      </c>
      <c r="K25" s="133">
        <f>I25-J25</f>
        <v>0</v>
      </c>
      <c r="L25" s="153"/>
      <c r="M25" s="132">
        <f>SUM(M26:M27)</f>
        <v>0</v>
      </c>
      <c r="N25" s="121">
        <f>SUM(N26:N27)</f>
        <v>0</v>
      </c>
      <c r="O25" s="123">
        <f>M25-N25</f>
        <v>0</v>
      </c>
      <c r="P25" s="132">
        <f>SUM(P26:P27)</f>
        <v>0</v>
      </c>
      <c r="Q25" s="121">
        <f>SUM(Q26:Q27)</f>
        <v>0</v>
      </c>
      <c r="R25" s="123">
        <f>P25-Q25</f>
        <v>0</v>
      </c>
      <c r="S25" s="138"/>
    </row>
    <row r="26" spans="1:19" ht="16.5" customHeight="1">
      <c r="A26" s="7"/>
      <c r="B26" s="272"/>
      <c r="C26" s="277"/>
      <c r="D26" s="57"/>
      <c r="E26" s="58">
        <f t="shared" si="0"/>
        <v>0</v>
      </c>
      <c r="F26" s="45"/>
      <c r="G26" s="161"/>
      <c r="H26" s="168"/>
      <c r="I26" s="134"/>
      <c r="J26" s="122"/>
      <c r="K26" s="135">
        <f t="shared" ref="K26:K27" si="9">I26-J26</f>
        <v>0</v>
      </c>
      <c r="L26" s="154"/>
      <c r="M26" s="134"/>
      <c r="N26" s="122"/>
      <c r="O26" s="124">
        <f t="shared" ref="O26:O27" si="10">M26-N26</f>
        <v>0</v>
      </c>
      <c r="P26" s="181">
        <f t="shared" ref="P26:Q27" si="11">I26-M26</f>
        <v>0</v>
      </c>
      <c r="Q26" s="124">
        <f t="shared" si="11"/>
        <v>0</v>
      </c>
      <c r="R26" s="124">
        <f t="shared" ref="R26:R27" si="12">P26-Q26</f>
        <v>0</v>
      </c>
      <c r="S26" s="139"/>
    </row>
    <row r="27" spans="1:19" ht="16.5" customHeight="1">
      <c r="A27" s="7"/>
      <c r="B27" s="272"/>
      <c r="C27" s="277"/>
      <c r="D27" s="57"/>
      <c r="E27" s="58">
        <f t="shared" si="0"/>
        <v>0</v>
      </c>
      <c r="F27" s="49"/>
      <c r="G27" s="161"/>
      <c r="H27" s="168"/>
      <c r="I27" s="134"/>
      <c r="J27" s="122"/>
      <c r="K27" s="135">
        <f t="shared" si="9"/>
        <v>0</v>
      </c>
      <c r="L27" s="154"/>
      <c r="M27" s="134"/>
      <c r="N27" s="122"/>
      <c r="O27" s="124">
        <f t="shared" si="10"/>
        <v>0</v>
      </c>
      <c r="P27" s="181">
        <f t="shared" si="11"/>
        <v>0</v>
      </c>
      <c r="Q27" s="124">
        <f t="shared" si="11"/>
        <v>0</v>
      </c>
      <c r="R27" s="124">
        <f t="shared" si="12"/>
        <v>0</v>
      </c>
      <c r="S27" s="139"/>
    </row>
    <row r="28" spans="1:19" ht="16.5" customHeight="1">
      <c r="A28" s="7"/>
      <c r="B28" s="272"/>
      <c r="C28" s="276" t="s">
        <v>16</v>
      </c>
      <c r="D28" s="57" t="s">
        <v>18</v>
      </c>
      <c r="E28" s="58">
        <f t="shared" si="0"/>
        <v>0</v>
      </c>
      <c r="F28" s="16"/>
      <c r="G28" s="160"/>
      <c r="H28" s="167"/>
      <c r="I28" s="132">
        <f>SUM(I29:I31)</f>
        <v>0</v>
      </c>
      <c r="J28" s="42">
        <f>SUM(J29:J31)</f>
        <v>0</v>
      </c>
      <c r="K28" s="133">
        <f>I28-J28</f>
        <v>0</v>
      </c>
      <c r="L28" s="153"/>
      <c r="M28" s="132">
        <f>SUM(M29:M31)</f>
        <v>0</v>
      </c>
      <c r="N28" s="42">
        <f>SUM(N29:N31)</f>
        <v>0</v>
      </c>
      <c r="O28" s="123">
        <f>M28-N28</f>
        <v>0</v>
      </c>
      <c r="P28" s="132">
        <f>SUM(P29:P31)</f>
        <v>0</v>
      </c>
      <c r="Q28" s="42">
        <f>SUM(Q29:Q31)</f>
        <v>0</v>
      </c>
      <c r="R28" s="123">
        <f>P28-Q28</f>
        <v>0</v>
      </c>
      <c r="S28" s="138"/>
    </row>
    <row r="29" spans="1:19" ht="16.5" customHeight="1">
      <c r="A29" s="7"/>
      <c r="B29" s="272"/>
      <c r="C29" s="276"/>
      <c r="D29" s="57"/>
      <c r="E29" s="58">
        <f t="shared" si="0"/>
        <v>0</v>
      </c>
      <c r="F29" s="45"/>
      <c r="G29" s="161"/>
      <c r="H29" s="168"/>
      <c r="I29" s="134"/>
      <c r="J29" s="122"/>
      <c r="K29" s="135">
        <f t="shared" ref="K29:K31" si="13">I29-J29</f>
        <v>0</v>
      </c>
      <c r="L29" s="154"/>
      <c r="M29" s="134"/>
      <c r="N29" s="122"/>
      <c r="O29" s="124">
        <f t="shared" ref="O29:O31" si="14">M29-N29</f>
        <v>0</v>
      </c>
      <c r="P29" s="181">
        <f t="shared" ref="P29:Q31" si="15">I29-M29</f>
        <v>0</v>
      </c>
      <c r="Q29" s="124">
        <f t="shared" si="15"/>
        <v>0</v>
      </c>
      <c r="R29" s="124">
        <f t="shared" ref="R29:R31" si="16">P29-Q29</f>
        <v>0</v>
      </c>
      <c r="S29" s="139"/>
    </row>
    <row r="30" spans="1:19" ht="16.5" customHeight="1">
      <c r="A30" s="7"/>
      <c r="B30" s="272"/>
      <c r="C30" s="276"/>
      <c r="D30" s="57"/>
      <c r="E30" s="58">
        <f t="shared" si="0"/>
        <v>0</v>
      </c>
      <c r="F30" s="45"/>
      <c r="G30" s="161"/>
      <c r="H30" s="168"/>
      <c r="I30" s="134"/>
      <c r="J30" s="122"/>
      <c r="K30" s="135">
        <f t="shared" si="13"/>
        <v>0</v>
      </c>
      <c r="L30" s="154"/>
      <c r="M30" s="134"/>
      <c r="N30" s="122"/>
      <c r="O30" s="124">
        <f t="shared" si="14"/>
        <v>0</v>
      </c>
      <c r="P30" s="181">
        <f t="shared" si="15"/>
        <v>0</v>
      </c>
      <c r="Q30" s="124">
        <f t="shared" si="15"/>
        <v>0</v>
      </c>
      <c r="R30" s="124">
        <f t="shared" si="16"/>
        <v>0</v>
      </c>
      <c r="S30" s="139"/>
    </row>
    <row r="31" spans="1:19" ht="16.5" customHeight="1">
      <c r="A31" s="7"/>
      <c r="B31" s="272"/>
      <c r="C31" s="276"/>
      <c r="D31" s="57"/>
      <c r="E31" s="58">
        <f t="shared" si="0"/>
        <v>0</v>
      </c>
      <c r="F31" s="49"/>
      <c r="G31" s="161"/>
      <c r="H31" s="168"/>
      <c r="I31" s="134"/>
      <c r="J31" s="122"/>
      <c r="K31" s="135">
        <f t="shared" si="13"/>
        <v>0</v>
      </c>
      <c r="L31" s="154"/>
      <c r="M31" s="134"/>
      <c r="N31" s="122"/>
      <c r="O31" s="124">
        <f t="shared" si="14"/>
        <v>0</v>
      </c>
      <c r="P31" s="181">
        <f t="shared" si="15"/>
        <v>0</v>
      </c>
      <c r="Q31" s="124">
        <f t="shared" si="15"/>
        <v>0</v>
      </c>
      <c r="R31" s="124">
        <f t="shared" si="16"/>
        <v>0</v>
      </c>
      <c r="S31" s="139"/>
    </row>
    <row r="32" spans="1:19" ht="16.5" customHeight="1">
      <c r="A32" s="7"/>
      <c r="B32" s="272"/>
      <c r="C32" s="276"/>
      <c r="D32" s="57"/>
      <c r="E32" s="58">
        <f>M32</f>
        <v>0</v>
      </c>
      <c r="F32" s="17"/>
      <c r="G32" s="160"/>
      <c r="H32" s="167"/>
      <c r="I32" s="132">
        <f>SUM(I33:I35)</f>
        <v>0</v>
      </c>
      <c r="J32" s="42">
        <f>SUM(J33:J35)</f>
        <v>0</v>
      </c>
      <c r="K32" s="133">
        <f>I32-J32</f>
        <v>0</v>
      </c>
      <c r="L32" s="153"/>
      <c r="M32" s="132">
        <f>SUM(M33:M35)</f>
        <v>0</v>
      </c>
      <c r="N32" s="42">
        <f>SUM(N33:N35)</f>
        <v>0</v>
      </c>
      <c r="O32" s="123">
        <f>M32-N32</f>
        <v>0</v>
      </c>
      <c r="P32" s="132">
        <f>SUM(P33:P35)</f>
        <v>0</v>
      </c>
      <c r="Q32" s="42">
        <f>SUM(Q33:Q35)</f>
        <v>0</v>
      </c>
      <c r="R32" s="123">
        <f>P32-Q32</f>
        <v>0</v>
      </c>
      <c r="S32" s="138"/>
    </row>
    <row r="33" spans="1:22" ht="16.5" customHeight="1">
      <c r="A33" s="7"/>
      <c r="B33" s="272"/>
      <c r="C33" s="276"/>
      <c r="D33" s="57"/>
      <c r="E33" s="58">
        <f t="shared" ref="E33:E35" si="17">M33</f>
        <v>0</v>
      </c>
      <c r="F33" s="45"/>
      <c r="G33" s="161"/>
      <c r="H33" s="168"/>
      <c r="I33" s="134"/>
      <c r="J33" s="122"/>
      <c r="K33" s="135">
        <f t="shared" ref="K33:K35" si="18">I33-J33</f>
        <v>0</v>
      </c>
      <c r="L33" s="154"/>
      <c r="M33" s="134"/>
      <c r="N33" s="122"/>
      <c r="O33" s="124">
        <f t="shared" ref="O33:O35" si="19">M33-N33</f>
        <v>0</v>
      </c>
      <c r="P33" s="181">
        <f t="shared" ref="P33:Q35" si="20">I33-M33</f>
        <v>0</v>
      </c>
      <c r="Q33" s="124">
        <f t="shared" si="20"/>
        <v>0</v>
      </c>
      <c r="R33" s="124">
        <f t="shared" ref="R33:R35" si="21">P33-Q33</f>
        <v>0</v>
      </c>
      <c r="S33" s="139"/>
    </row>
    <row r="34" spans="1:22" ht="16.5" customHeight="1">
      <c r="A34" s="7"/>
      <c r="B34" s="272"/>
      <c r="C34" s="276"/>
      <c r="D34" s="57"/>
      <c r="E34" s="58">
        <f t="shared" si="17"/>
        <v>0</v>
      </c>
      <c r="F34" s="45"/>
      <c r="G34" s="161"/>
      <c r="H34" s="168"/>
      <c r="I34" s="134"/>
      <c r="J34" s="122"/>
      <c r="K34" s="135">
        <f t="shared" si="18"/>
        <v>0</v>
      </c>
      <c r="L34" s="154"/>
      <c r="M34" s="134"/>
      <c r="N34" s="122"/>
      <c r="O34" s="124">
        <f t="shared" si="19"/>
        <v>0</v>
      </c>
      <c r="P34" s="181">
        <f t="shared" si="20"/>
        <v>0</v>
      </c>
      <c r="Q34" s="124">
        <f t="shared" si="20"/>
        <v>0</v>
      </c>
      <c r="R34" s="124">
        <f t="shared" si="21"/>
        <v>0</v>
      </c>
      <c r="S34" s="139"/>
    </row>
    <row r="35" spans="1:22" ht="16.5" customHeight="1">
      <c r="A35" s="7"/>
      <c r="B35" s="272"/>
      <c r="C35" s="276"/>
      <c r="D35" s="57"/>
      <c r="E35" s="58">
        <f t="shared" si="17"/>
        <v>0</v>
      </c>
      <c r="F35" s="49"/>
      <c r="G35" s="161"/>
      <c r="H35" s="168"/>
      <c r="I35" s="134"/>
      <c r="J35" s="122"/>
      <c r="K35" s="135">
        <f t="shared" si="18"/>
        <v>0</v>
      </c>
      <c r="L35" s="154"/>
      <c r="M35" s="134"/>
      <c r="N35" s="122"/>
      <c r="O35" s="124">
        <f t="shared" si="19"/>
        <v>0</v>
      </c>
      <c r="P35" s="181">
        <f t="shared" si="20"/>
        <v>0</v>
      </c>
      <c r="Q35" s="124">
        <f t="shared" si="20"/>
        <v>0</v>
      </c>
      <c r="R35" s="124">
        <f t="shared" si="21"/>
        <v>0</v>
      </c>
      <c r="S35" s="139"/>
    </row>
    <row r="36" spans="1:22" ht="16.5" customHeight="1">
      <c r="A36" s="7"/>
      <c r="B36" s="272"/>
      <c r="C36" s="276" t="s">
        <v>17</v>
      </c>
      <c r="D36" s="57"/>
      <c r="E36" s="58">
        <f>M36</f>
        <v>0</v>
      </c>
      <c r="F36" s="17"/>
      <c r="G36" s="160"/>
      <c r="H36" s="167"/>
      <c r="I36" s="132">
        <f>SUM(I37:I39)</f>
        <v>0</v>
      </c>
      <c r="J36" s="42">
        <f>SUM(J37:J39)</f>
        <v>0</v>
      </c>
      <c r="K36" s="133">
        <f>I36-J36</f>
        <v>0</v>
      </c>
      <c r="L36" s="153"/>
      <c r="M36" s="132">
        <f>SUM(M37:M39)</f>
        <v>0</v>
      </c>
      <c r="N36" s="42">
        <f>SUM(N37:N39)</f>
        <v>0</v>
      </c>
      <c r="O36" s="123">
        <f>M36-N36</f>
        <v>0</v>
      </c>
      <c r="P36" s="132">
        <f>SUM(P37:P39)</f>
        <v>0</v>
      </c>
      <c r="Q36" s="42">
        <f>SUM(Q37:Q39)</f>
        <v>0</v>
      </c>
      <c r="R36" s="123">
        <f>P36-Q36</f>
        <v>0</v>
      </c>
      <c r="S36" s="138"/>
    </row>
    <row r="37" spans="1:22" ht="16.5" customHeight="1">
      <c r="A37" s="7"/>
      <c r="B37" s="272"/>
      <c r="C37" s="276"/>
      <c r="D37" s="57"/>
      <c r="E37" s="58">
        <f t="shared" ref="E37:E39" si="22">M37</f>
        <v>0</v>
      </c>
      <c r="F37" s="47"/>
      <c r="G37" s="162"/>
      <c r="H37" s="166"/>
      <c r="I37" s="134"/>
      <c r="J37" s="122"/>
      <c r="K37" s="135">
        <f t="shared" ref="K37:K39" si="23">I37-J37</f>
        <v>0</v>
      </c>
      <c r="L37" s="131"/>
      <c r="M37" s="134"/>
      <c r="N37" s="122"/>
      <c r="O37" s="124">
        <f t="shared" ref="O37:O39" si="24">M37-N37</f>
        <v>0</v>
      </c>
      <c r="P37" s="181">
        <f t="shared" ref="P37:Q39" si="25">I37-M37</f>
        <v>0</v>
      </c>
      <c r="Q37" s="124">
        <f t="shared" si="25"/>
        <v>0</v>
      </c>
      <c r="R37" s="124">
        <f t="shared" ref="R37:R39" si="26">P37-Q37</f>
        <v>0</v>
      </c>
      <c r="S37" s="137"/>
    </row>
    <row r="38" spans="1:22" ht="16.5" customHeight="1">
      <c r="A38" s="7"/>
      <c r="B38" s="273"/>
      <c r="C38" s="278"/>
      <c r="D38" s="59"/>
      <c r="E38" s="60">
        <f t="shared" si="22"/>
        <v>0</v>
      </c>
      <c r="F38" s="47"/>
      <c r="G38" s="163"/>
      <c r="H38" s="169"/>
      <c r="I38" s="134"/>
      <c r="J38" s="122"/>
      <c r="K38" s="135">
        <f t="shared" si="23"/>
        <v>0</v>
      </c>
      <c r="L38" s="155"/>
      <c r="M38" s="134"/>
      <c r="N38" s="122"/>
      <c r="O38" s="124">
        <f t="shared" si="24"/>
        <v>0</v>
      </c>
      <c r="P38" s="181">
        <f t="shared" si="25"/>
        <v>0</v>
      </c>
      <c r="Q38" s="124">
        <f t="shared" si="25"/>
        <v>0</v>
      </c>
      <c r="R38" s="124">
        <f t="shared" si="26"/>
        <v>0</v>
      </c>
      <c r="S38" s="140"/>
    </row>
    <row r="39" spans="1:22" ht="16.5" customHeight="1" thickBot="1">
      <c r="A39" s="7"/>
      <c r="B39" s="274"/>
      <c r="C39" s="279"/>
      <c r="D39" s="61"/>
      <c r="E39" s="60">
        <f t="shared" si="22"/>
        <v>0</v>
      </c>
      <c r="F39" s="47"/>
      <c r="G39" s="164"/>
      <c r="H39" s="170"/>
      <c r="I39" s="151"/>
      <c r="J39" s="147"/>
      <c r="K39" s="156">
        <f t="shared" si="23"/>
        <v>0</v>
      </c>
      <c r="L39" s="144"/>
      <c r="M39" s="151"/>
      <c r="N39" s="147"/>
      <c r="O39" s="148">
        <f t="shared" si="24"/>
        <v>0</v>
      </c>
      <c r="P39" s="183">
        <f>I39-M39</f>
        <v>0</v>
      </c>
      <c r="Q39" s="148">
        <f t="shared" si="25"/>
        <v>0</v>
      </c>
      <c r="R39" s="148">
        <f t="shared" si="26"/>
        <v>0</v>
      </c>
      <c r="S39" s="141"/>
    </row>
    <row r="40" spans="1:22" s="51" customFormat="1" ht="30" customHeight="1" thickBot="1">
      <c r="A40" s="50"/>
      <c r="B40" s="280" t="s">
        <v>141</v>
      </c>
      <c r="C40" s="298"/>
      <c r="D40" s="299"/>
      <c r="E40" s="171">
        <f>M40</f>
        <v>0</v>
      </c>
      <c r="F40" s="280" t="s">
        <v>141</v>
      </c>
      <c r="G40" s="298"/>
      <c r="H40" s="299"/>
      <c r="I40" s="152">
        <f>SUM(I14,I17,I21,I25,I28,I32,I36)</f>
        <v>0</v>
      </c>
      <c r="J40" s="149">
        <f>SUM(J14,J17,J21,J25,J28,J32,J36)</f>
        <v>0</v>
      </c>
      <c r="K40" s="157">
        <f>I40-J40</f>
        <v>0</v>
      </c>
      <c r="L40" s="34"/>
      <c r="M40" s="152">
        <f>SUM(M14,M17,M21,M25,M28,M32,M36)</f>
        <v>0</v>
      </c>
      <c r="N40" s="149">
        <f>SUM(N14,N17,N21,N25,N28,N32,N36)</f>
        <v>0</v>
      </c>
      <c r="O40" s="150">
        <f>M40-N40</f>
        <v>0</v>
      </c>
      <c r="P40" s="152">
        <f>SUM(P14,P17,P21,P25,P28,P32,P36)</f>
        <v>0</v>
      </c>
      <c r="Q40" s="149">
        <f>SUM(Q14,Q17,Q21,Q25,Q28,Q32,Q36)</f>
        <v>0</v>
      </c>
      <c r="R40" s="150">
        <f>P40-Q40</f>
        <v>0</v>
      </c>
      <c r="S40" s="142"/>
    </row>
    <row r="41" spans="1:22" ht="18" customHeight="1">
      <c r="A41" s="7"/>
      <c r="B41" s="63"/>
      <c r="C41" s="63"/>
      <c r="D41" s="63"/>
      <c r="E41" s="64"/>
      <c r="F41" s="13"/>
      <c r="G41" s="14"/>
      <c r="I41" s="15"/>
      <c r="J41" s="15"/>
      <c r="K41" s="15"/>
      <c r="L41" s="13"/>
      <c r="M41" s="13"/>
      <c r="N41" s="13"/>
      <c r="O41" s="13"/>
      <c r="P41" s="13"/>
      <c r="Q41" s="13"/>
      <c r="R41" s="13"/>
      <c r="S41" s="13"/>
      <c r="T41" s="7"/>
      <c r="U41" s="7"/>
      <c r="V41" s="7"/>
    </row>
    <row r="42" spans="1:22" ht="18" customHeight="1" thickBot="1">
      <c r="A42" s="7"/>
      <c r="B42" s="63"/>
      <c r="C42" s="63"/>
      <c r="D42" s="63"/>
      <c r="E42" s="64"/>
      <c r="F42" s="13"/>
      <c r="G42" s="14"/>
      <c r="I42" s="15"/>
      <c r="J42" s="15"/>
      <c r="K42" s="15"/>
      <c r="L42" s="13"/>
      <c r="M42" s="13"/>
      <c r="N42" s="13"/>
      <c r="O42" s="13"/>
      <c r="P42" s="13"/>
      <c r="Q42" s="13"/>
      <c r="R42" s="13"/>
      <c r="S42" s="13"/>
      <c r="T42" s="7"/>
      <c r="U42" s="7"/>
      <c r="V42" s="7"/>
    </row>
    <row r="43" spans="1:22" ht="16.5" customHeight="1">
      <c r="A43" s="7"/>
      <c r="B43" s="286" t="s">
        <v>3</v>
      </c>
      <c r="C43" s="290" t="s">
        <v>4</v>
      </c>
      <c r="D43" s="290" t="s">
        <v>5</v>
      </c>
      <c r="E43" s="288" t="s">
        <v>105</v>
      </c>
      <c r="F43" s="292" t="s">
        <v>21</v>
      </c>
      <c r="G43" s="293"/>
      <c r="H43" s="296" t="s">
        <v>26</v>
      </c>
      <c r="I43" s="307" t="s">
        <v>6</v>
      </c>
      <c r="J43" s="308"/>
      <c r="K43" s="309"/>
      <c r="L43" s="310" t="s">
        <v>25</v>
      </c>
      <c r="M43" s="303" t="s">
        <v>7</v>
      </c>
      <c r="N43" s="304"/>
      <c r="O43" s="305"/>
      <c r="P43" s="303" t="s">
        <v>8</v>
      </c>
      <c r="Q43" s="304"/>
      <c r="R43" s="305"/>
      <c r="S43" s="306" t="s">
        <v>109</v>
      </c>
    </row>
    <row r="44" spans="1:22" ht="16.5" customHeight="1" thickBot="1">
      <c r="A44" s="7"/>
      <c r="B44" s="287"/>
      <c r="C44" s="291"/>
      <c r="D44" s="291"/>
      <c r="E44" s="289"/>
      <c r="F44" s="294"/>
      <c r="G44" s="295"/>
      <c r="H44" s="297"/>
      <c r="I44" s="127" t="s">
        <v>106</v>
      </c>
      <c r="J44" s="128" t="s">
        <v>107</v>
      </c>
      <c r="K44" s="129" t="s">
        <v>108</v>
      </c>
      <c r="L44" s="311"/>
      <c r="M44" s="125" t="s">
        <v>106</v>
      </c>
      <c r="N44" s="126" t="s">
        <v>107</v>
      </c>
      <c r="O44" s="143" t="s">
        <v>108</v>
      </c>
      <c r="P44" s="125" t="s">
        <v>106</v>
      </c>
      <c r="Q44" s="126" t="s">
        <v>107</v>
      </c>
      <c r="R44" s="143" t="s">
        <v>108</v>
      </c>
      <c r="S44" s="297"/>
    </row>
    <row r="45" spans="1:22" ht="16.5" customHeight="1">
      <c r="A45" s="7"/>
      <c r="B45" s="271" t="s">
        <v>22</v>
      </c>
      <c r="C45" s="271" t="s">
        <v>10</v>
      </c>
      <c r="D45" s="65" t="s">
        <v>11</v>
      </c>
      <c r="E45" s="58">
        <f t="shared" ref="E45:E71" si="27">M45</f>
        <v>0</v>
      </c>
      <c r="F45" s="17"/>
      <c r="G45" s="40"/>
      <c r="H45" s="41"/>
      <c r="I45" s="132">
        <f>SUM(I46:I47)</f>
        <v>0</v>
      </c>
      <c r="J45" s="121">
        <f>SUM(J46:J47)</f>
        <v>0</v>
      </c>
      <c r="K45" s="133">
        <f t="shared" ref="K45:K51" si="28">I45-J45</f>
        <v>0</v>
      </c>
      <c r="L45" s="41"/>
      <c r="M45" s="132">
        <f>SUM(M46:M47)</f>
        <v>0</v>
      </c>
      <c r="N45" s="121">
        <f>SUM(N46:N47)</f>
        <v>0</v>
      </c>
      <c r="O45" s="133">
        <f t="shared" ref="O45:O51" si="29">M45-N45</f>
        <v>0</v>
      </c>
      <c r="P45" s="132">
        <f>SUM(P46:P47)</f>
        <v>0</v>
      </c>
      <c r="Q45" s="121">
        <f>SUM(Q46:Q47)</f>
        <v>0</v>
      </c>
      <c r="R45" s="133">
        <f t="shared" ref="R45:R51" si="30">P45-Q45</f>
        <v>0</v>
      </c>
      <c r="S45" s="43"/>
    </row>
    <row r="46" spans="1:22" ht="16.5" customHeight="1">
      <c r="A46" s="7"/>
      <c r="B46" s="272"/>
      <c r="C46" s="272"/>
      <c r="D46" s="66"/>
      <c r="E46" s="58">
        <f t="shared" si="27"/>
        <v>0</v>
      </c>
      <c r="F46" s="47"/>
      <c r="G46" s="20"/>
      <c r="H46" s="11"/>
      <c r="I46" s="134"/>
      <c r="J46" s="122"/>
      <c r="K46" s="135">
        <f t="shared" si="28"/>
        <v>0</v>
      </c>
      <c r="L46" s="8"/>
      <c r="M46" s="134"/>
      <c r="N46" s="122"/>
      <c r="O46" s="135">
        <f t="shared" si="29"/>
        <v>0</v>
      </c>
      <c r="P46" s="181">
        <f t="shared" ref="P46:Q47" si="31">I46-M46</f>
        <v>0</v>
      </c>
      <c r="Q46" s="124">
        <f t="shared" si="31"/>
        <v>0</v>
      </c>
      <c r="R46" s="135">
        <f t="shared" si="30"/>
        <v>0</v>
      </c>
      <c r="S46" s="9"/>
    </row>
    <row r="47" spans="1:22" ht="16.5" customHeight="1">
      <c r="A47" s="7"/>
      <c r="B47" s="272"/>
      <c r="C47" s="272"/>
      <c r="D47" s="66"/>
      <c r="E47" s="58">
        <f t="shared" si="27"/>
        <v>0</v>
      </c>
      <c r="F47" s="22"/>
      <c r="G47" s="20"/>
      <c r="H47" s="11"/>
      <c r="I47" s="134"/>
      <c r="J47" s="122"/>
      <c r="K47" s="135">
        <f t="shared" si="28"/>
        <v>0</v>
      </c>
      <c r="L47" s="8"/>
      <c r="M47" s="134"/>
      <c r="N47" s="122"/>
      <c r="O47" s="135">
        <f t="shared" si="29"/>
        <v>0</v>
      </c>
      <c r="P47" s="181">
        <f t="shared" si="31"/>
        <v>0</v>
      </c>
      <c r="Q47" s="124">
        <f t="shared" si="31"/>
        <v>0</v>
      </c>
      <c r="R47" s="135">
        <f t="shared" si="30"/>
        <v>0</v>
      </c>
      <c r="S47" s="9"/>
    </row>
    <row r="48" spans="1:22" ht="16.5" customHeight="1">
      <c r="A48" s="7"/>
      <c r="B48" s="272"/>
      <c r="C48" s="272"/>
      <c r="D48" s="66" t="s">
        <v>12</v>
      </c>
      <c r="E48" s="58">
        <f t="shared" si="27"/>
        <v>0</v>
      </c>
      <c r="F48" s="17"/>
      <c r="G48" s="36"/>
      <c r="H48" s="32"/>
      <c r="I48" s="132">
        <f>SUM(I49:I50)</f>
        <v>0</v>
      </c>
      <c r="J48" s="121">
        <f>SUM(J49:J50)</f>
        <v>0</v>
      </c>
      <c r="K48" s="133">
        <f t="shared" si="28"/>
        <v>0</v>
      </c>
      <c r="L48" s="32"/>
      <c r="M48" s="132">
        <f>SUM(M49:M50)</f>
        <v>0</v>
      </c>
      <c r="N48" s="121">
        <f>SUM(N49:N50)</f>
        <v>0</v>
      </c>
      <c r="O48" s="133">
        <f t="shared" si="29"/>
        <v>0</v>
      </c>
      <c r="P48" s="132">
        <f>SUM(P49:P50)</f>
        <v>0</v>
      </c>
      <c r="Q48" s="121">
        <f>SUM(Q49:Q50)</f>
        <v>0</v>
      </c>
      <c r="R48" s="133">
        <f t="shared" si="30"/>
        <v>0</v>
      </c>
      <c r="S48" s="18"/>
    </row>
    <row r="49" spans="1:19" ht="16.5" customHeight="1">
      <c r="A49" s="7"/>
      <c r="B49" s="272"/>
      <c r="C49" s="272"/>
      <c r="D49" s="66"/>
      <c r="E49" s="58">
        <f t="shared" si="27"/>
        <v>0</v>
      </c>
      <c r="F49" s="47"/>
      <c r="G49" s="20"/>
      <c r="H49" s="8"/>
      <c r="I49" s="134"/>
      <c r="J49" s="122"/>
      <c r="K49" s="135">
        <f t="shared" si="28"/>
        <v>0</v>
      </c>
      <c r="L49" s="8"/>
      <c r="M49" s="134"/>
      <c r="N49" s="122"/>
      <c r="O49" s="135">
        <f t="shared" si="29"/>
        <v>0</v>
      </c>
      <c r="P49" s="181">
        <f t="shared" ref="P49:Q50" si="32">I49-M49</f>
        <v>0</v>
      </c>
      <c r="Q49" s="124">
        <f t="shared" si="32"/>
        <v>0</v>
      </c>
      <c r="R49" s="135">
        <f t="shared" si="30"/>
        <v>0</v>
      </c>
      <c r="S49" s="9"/>
    </row>
    <row r="50" spans="1:19" ht="16.5" customHeight="1">
      <c r="A50" s="7"/>
      <c r="B50" s="272"/>
      <c r="C50" s="272"/>
      <c r="D50" s="66"/>
      <c r="E50" s="58">
        <f t="shared" si="27"/>
        <v>0</v>
      </c>
      <c r="F50" s="22"/>
      <c r="G50" s="20"/>
      <c r="H50" s="8"/>
      <c r="I50" s="134"/>
      <c r="J50" s="122"/>
      <c r="K50" s="135">
        <f t="shared" si="28"/>
        <v>0</v>
      </c>
      <c r="L50" s="8"/>
      <c r="M50" s="134"/>
      <c r="N50" s="122"/>
      <c r="O50" s="135">
        <f t="shared" si="29"/>
        <v>0</v>
      </c>
      <c r="P50" s="181">
        <f t="shared" si="32"/>
        <v>0</v>
      </c>
      <c r="Q50" s="124">
        <f t="shared" si="32"/>
        <v>0</v>
      </c>
      <c r="R50" s="135">
        <f t="shared" si="30"/>
        <v>0</v>
      </c>
      <c r="S50" s="9"/>
    </row>
    <row r="51" spans="1:19" ht="16.5" customHeight="1">
      <c r="A51" s="7"/>
      <c r="B51" s="272"/>
      <c r="C51" s="272" t="s">
        <v>13</v>
      </c>
      <c r="D51" s="66" t="s">
        <v>13</v>
      </c>
      <c r="E51" s="58">
        <f t="shared" si="27"/>
        <v>0</v>
      </c>
      <c r="F51" s="17"/>
      <c r="G51" s="36"/>
      <c r="H51" s="32"/>
      <c r="I51" s="132">
        <f>SUM(I52:I54)</f>
        <v>0</v>
      </c>
      <c r="J51" s="42">
        <f>SUM(J52:J54)</f>
        <v>0</v>
      </c>
      <c r="K51" s="133">
        <f t="shared" si="28"/>
        <v>0</v>
      </c>
      <c r="L51" s="32"/>
      <c r="M51" s="132">
        <f>SUM(M52:M54)</f>
        <v>0</v>
      </c>
      <c r="N51" s="42">
        <f>SUM(N52:N54)</f>
        <v>0</v>
      </c>
      <c r="O51" s="133">
        <f t="shared" si="29"/>
        <v>0</v>
      </c>
      <c r="P51" s="132">
        <f>SUM(P52:P54)</f>
        <v>0</v>
      </c>
      <c r="Q51" s="42">
        <f>SUM(Q52:Q54)</f>
        <v>0</v>
      </c>
      <c r="R51" s="133">
        <f t="shared" si="30"/>
        <v>0</v>
      </c>
      <c r="S51" s="18"/>
    </row>
    <row r="52" spans="1:19" ht="16.5" customHeight="1">
      <c r="A52" s="7"/>
      <c r="B52" s="272"/>
      <c r="C52" s="272"/>
      <c r="D52" s="66"/>
      <c r="E52" s="58">
        <f t="shared" si="27"/>
        <v>0</v>
      </c>
      <c r="F52" s="47"/>
      <c r="G52" s="20"/>
      <c r="H52" s="11"/>
      <c r="I52" s="134"/>
      <c r="J52" s="122"/>
      <c r="K52" s="135">
        <f t="shared" ref="K52:K54" si="33">I52-J52</f>
        <v>0</v>
      </c>
      <c r="L52" s="8"/>
      <c r="M52" s="134"/>
      <c r="N52" s="122"/>
      <c r="O52" s="135">
        <f t="shared" ref="O52:O54" si="34">M52-N52</f>
        <v>0</v>
      </c>
      <c r="P52" s="181">
        <f t="shared" ref="P52:Q54" si="35">I52-M52</f>
        <v>0</v>
      </c>
      <c r="Q52" s="124">
        <f t="shared" si="35"/>
        <v>0</v>
      </c>
      <c r="R52" s="135">
        <f t="shared" ref="R52:R54" si="36">P52-Q52</f>
        <v>0</v>
      </c>
      <c r="S52" s="9"/>
    </row>
    <row r="53" spans="1:19" ht="16.5" customHeight="1">
      <c r="A53" s="7"/>
      <c r="B53" s="272"/>
      <c r="C53" s="272"/>
      <c r="D53" s="66"/>
      <c r="E53" s="58">
        <f t="shared" si="27"/>
        <v>0</v>
      </c>
      <c r="F53" s="47"/>
      <c r="G53" s="20"/>
      <c r="H53" s="11"/>
      <c r="I53" s="134"/>
      <c r="J53" s="122"/>
      <c r="K53" s="135">
        <f t="shared" si="33"/>
        <v>0</v>
      </c>
      <c r="L53" s="8"/>
      <c r="M53" s="134"/>
      <c r="N53" s="122"/>
      <c r="O53" s="135">
        <f t="shared" si="34"/>
        <v>0</v>
      </c>
      <c r="P53" s="181">
        <f t="shared" si="35"/>
        <v>0</v>
      </c>
      <c r="Q53" s="124">
        <f t="shared" si="35"/>
        <v>0</v>
      </c>
      <c r="R53" s="135">
        <f t="shared" si="36"/>
        <v>0</v>
      </c>
      <c r="S53" s="9"/>
    </row>
    <row r="54" spans="1:19" ht="16.5" customHeight="1">
      <c r="A54" s="7"/>
      <c r="B54" s="272"/>
      <c r="C54" s="272"/>
      <c r="D54" s="66"/>
      <c r="E54" s="58">
        <f t="shared" si="27"/>
        <v>0</v>
      </c>
      <c r="F54" s="22"/>
      <c r="G54" s="20"/>
      <c r="H54" s="11"/>
      <c r="I54" s="134"/>
      <c r="J54" s="122"/>
      <c r="K54" s="135">
        <f t="shared" si="33"/>
        <v>0</v>
      </c>
      <c r="L54" s="8"/>
      <c r="M54" s="134"/>
      <c r="N54" s="122"/>
      <c r="O54" s="135">
        <f t="shared" si="34"/>
        <v>0</v>
      </c>
      <c r="P54" s="181">
        <f t="shared" si="35"/>
        <v>0</v>
      </c>
      <c r="Q54" s="124">
        <f t="shared" si="35"/>
        <v>0</v>
      </c>
      <c r="R54" s="135">
        <f t="shared" si="36"/>
        <v>0</v>
      </c>
      <c r="S54" s="9"/>
    </row>
    <row r="55" spans="1:19" ht="16.5" customHeight="1">
      <c r="A55" s="7"/>
      <c r="B55" s="272"/>
      <c r="C55" s="272"/>
      <c r="D55" s="66" t="s">
        <v>0</v>
      </c>
      <c r="E55" s="58">
        <f t="shared" si="27"/>
        <v>0</v>
      </c>
      <c r="F55" s="17"/>
      <c r="G55" s="36"/>
      <c r="H55" s="32"/>
      <c r="I55" s="132">
        <f>SUM(I56:I58)</f>
        <v>0</v>
      </c>
      <c r="J55" s="42">
        <f>SUM(J56:J58)</f>
        <v>0</v>
      </c>
      <c r="K55" s="133">
        <f>I55-J55</f>
        <v>0</v>
      </c>
      <c r="L55" s="32"/>
      <c r="M55" s="132">
        <f>SUM(M56:M58)</f>
        <v>0</v>
      </c>
      <c r="N55" s="42">
        <f>SUM(N56:N58)</f>
        <v>0</v>
      </c>
      <c r="O55" s="133">
        <f>M55-N55</f>
        <v>0</v>
      </c>
      <c r="P55" s="132">
        <f>SUM(P56:P58)</f>
        <v>0</v>
      </c>
      <c r="Q55" s="42">
        <f>SUM(Q56:Q58)</f>
        <v>0</v>
      </c>
      <c r="R55" s="133">
        <f>P55-Q55</f>
        <v>0</v>
      </c>
      <c r="S55" s="18"/>
    </row>
    <row r="56" spans="1:19" ht="16.5" customHeight="1">
      <c r="A56" s="7"/>
      <c r="B56" s="272"/>
      <c r="C56" s="272"/>
      <c r="D56" s="66"/>
      <c r="E56" s="58">
        <f t="shared" si="27"/>
        <v>0</v>
      </c>
      <c r="F56" s="47"/>
      <c r="G56" s="20"/>
      <c r="H56" s="8"/>
      <c r="I56" s="134"/>
      <c r="J56" s="122"/>
      <c r="K56" s="135">
        <f t="shared" ref="K56:K58" si="37">I56-J56</f>
        <v>0</v>
      </c>
      <c r="L56" s="11"/>
      <c r="M56" s="134"/>
      <c r="N56" s="122"/>
      <c r="O56" s="135">
        <f t="shared" ref="O56:O58" si="38">M56-N56</f>
        <v>0</v>
      </c>
      <c r="P56" s="181">
        <f t="shared" ref="P56:Q58" si="39">I56-M56</f>
        <v>0</v>
      </c>
      <c r="Q56" s="124">
        <f t="shared" si="39"/>
        <v>0</v>
      </c>
      <c r="R56" s="135">
        <f t="shared" ref="R56:R58" si="40">P56-Q56</f>
        <v>0</v>
      </c>
      <c r="S56" s="12"/>
    </row>
    <row r="57" spans="1:19" ht="16.5" customHeight="1">
      <c r="A57" s="7"/>
      <c r="B57" s="272"/>
      <c r="C57" s="272"/>
      <c r="D57" s="66"/>
      <c r="E57" s="58">
        <f t="shared" si="27"/>
        <v>0</v>
      </c>
      <c r="F57" s="47"/>
      <c r="G57" s="20"/>
      <c r="H57" s="8"/>
      <c r="I57" s="134"/>
      <c r="J57" s="122"/>
      <c r="K57" s="135">
        <f t="shared" si="37"/>
        <v>0</v>
      </c>
      <c r="L57" s="11"/>
      <c r="M57" s="134"/>
      <c r="N57" s="122"/>
      <c r="O57" s="135">
        <f t="shared" si="38"/>
        <v>0</v>
      </c>
      <c r="P57" s="181">
        <f t="shared" si="39"/>
        <v>0</v>
      </c>
      <c r="Q57" s="124">
        <f t="shared" si="39"/>
        <v>0</v>
      </c>
      <c r="R57" s="135">
        <f t="shared" si="40"/>
        <v>0</v>
      </c>
      <c r="S57" s="12"/>
    </row>
    <row r="58" spans="1:19" ht="16.5" customHeight="1">
      <c r="A58" s="7"/>
      <c r="B58" s="272"/>
      <c r="C58" s="272"/>
      <c r="D58" s="66"/>
      <c r="E58" s="58">
        <f t="shared" si="27"/>
        <v>0</v>
      </c>
      <c r="F58" s="22"/>
      <c r="G58" s="20"/>
      <c r="H58" s="8"/>
      <c r="I58" s="134"/>
      <c r="J58" s="122"/>
      <c r="K58" s="135">
        <f t="shared" si="37"/>
        <v>0</v>
      </c>
      <c r="L58" s="11"/>
      <c r="M58" s="134"/>
      <c r="N58" s="122"/>
      <c r="O58" s="135">
        <f t="shared" si="38"/>
        <v>0</v>
      </c>
      <c r="P58" s="181">
        <f t="shared" si="39"/>
        <v>0</v>
      </c>
      <c r="Q58" s="124">
        <f t="shared" si="39"/>
        <v>0</v>
      </c>
      <c r="R58" s="135">
        <f t="shared" si="40"/>
        <v>0</v>
      </c>
      <c r="S58" s="12"/>
    </row>
    <row r="59" spans="1:19" ht="16.5" customHeight="1">
      <c r="A59" s="7"/>
      <c r="B59" s="272"/>
      <c r="C59" s="272"/>
      <c r="D59" s="66" t="s">
        <v>1</v>
      </c>
      <c r="E59" s="58">
        <f t="shared" si="27"/>
        <v>0</v>
      </c>
      <c r="F59" s="17"/>
      <c r="G59" s="36"/>
      <c r="H59" s="32"/>
      <c r="I59" s="132">
        <f>SUM(I60:I62)</f>
        <v>0</v>
      </c>
      <c r="J59" s="42">
        <f>SUM(J60:J62)</f>
        <v>0</v>
      </c>
      <c r="K59" s="133">
        <f>I59-J59</f>
        <v>0</v>
      </c>
      <c r="L59" s="32"/>
      <c r="M59" s="132">
        <f>SUM(M60:M62)</f>
        <v>0</v>
      </c>
      <c r="N59" s="42">
        <f>SUM(N60:N62)</f>
        <v>0</v>
      </c>
      <c r="O59" s="133">
        <f>M59-N59</f>
        <v>0</v>
      </c>
      <c r="P59" s="132">
        <f>SUM(P60:P62)</f>
        <v>0</v>
      </c>
      <c r="Q59" s="42">
        <f>SUM(Q60:Q62)</f>
        <v>0</v>
      </c>
      <c r="R59" s="133">
        <f>P59-Q59</f>
        <v>0</v>
      </c>
      <c r="S59" s="18"/>
    </row>
    <row r="60" spans="1:19" ht="16.5" customHeight="1">
      <c r="A60" s="7"/>
      <c r="B60" s="272"/>
      <c r="C60" s="272"/>
      <c r="D60" s="66"/>
      <c r="E60" s="58">
        <f t="shared" si="27"/>
        <v>0</v>
      </c>
      <c r="F60" s="47"/>
      <c r="G60" s="20"/>
      <c r="H60" s="8"/>
      <c r="I60" s="134"/>
      <c r="J60" s="122"/>
      <c r="K60" s="135">
        <f t="shared" ref="K60:K62" si="41">I60-J60</f>
        <v>0</v>
      </c>
      <c r="L60" s="8"/>
      <c r="M60" s="134"/>
      <c r="N60" s="122"/>
      <c r="O60" s="135">
        <f t="shared" ref="O60:O62" si="42">M60-N60</f>
        <v>0</v>
      </c>
      <c r="P60" s="181">
        <f t="shared" ref="P60:Q62" si="43">I60-M60</f>
        <v>0</v>
      </c>
      <c r="Q60" s="124">
        <f t="shared" si="43"/>
        <v>0</v>
      </c>
      <c r="R60" s="135">
        <f t="shared" ref="R60:R62" si="44">P60-Q60</f>
        <v>0</v>
      </c>
      <c r="S60" s="9"/>
    </row>
    <row r="61" spans="1:19" ht="16.5" customHeight="1">
      <c r="A61" s="7"/>
      <c r="B61" s="272"/>
      <c r="C61" s="272"/>
      <c r="D61" s="66"/>
      <c r="E61" s="58">
        <f t="shared" si="27"/>
        <v>0</v>
      </c>
      <c r="F61" s="47"/>
      <c r="G61" s="20"/>
      <c r="H61" s="8"/>
      <c r="I61" s="134"/>
      <c r="J61" s="122"/>
      <c r="K61" s="135">
        <f t="shared" si="41"/>
        <v>0</v>
      </c>
      <c r="L61" s="8"/>
      <c r="M61" s="134"/>
      <c r="N61" s="122"/>
      <c r="O61" s="135">
        <f t="shared" si="42"/>
        <v>0</v>
      </c>
      <c r="P61" s="181">
        <f t="shared" si="43"/>
        <v>0</v>
      </c>
      <c r="Q61" s="124">
        <f t="shared" si="43"/>
        <v>0</v>
      </c>
      <c r="R61" s="135">
        <f t="shared" si="44"/>
        <v>0</v>
      </c>
      <c r="S61" s="9"/>
    </row>
    <row r="62" spans="1:19" ht="16.5" customHeight="1">
      <c r="A62" s="7"/>
      <c r="B62" s="272"/>
      <c r="C62" s="272"/>
      <c r="D62" s="66"/>
      <c r="E62" s="58">
        <f t="shared" si="27"/>
        <v>0</v>
      </c>
      <c r="F62" s="22"/>
      <c r="G62" s="20"/>
      <c r="H62" s="8"/>
      <c r="I62" s="134"/>
      <c r="J62" s="122"/>
      <c r="K62" s="135">
        <f t="shared" si="41"/>
        <v>0</v>
      </c>
      <c r="L62" s="8"/>
      <c r="M62" s="134"/>
      <c r="N62" s="122"/>
      <c r="O62" s="135">
        <f t="shared" si="42"/>
        <v>0</v>
      </c>
      <c r="P62" s="181">
        <f t="shared" si="43"/>
        <v>0</v>
      </c>
      <c r="Q62" s="124">
        <f t="shared" si="43"/>
        <v>0</v>
      </c>
      <c r="R62" s="135">
        <f t="shared" si="44"/>
        <v>0</v>
      </c>
      <c r="S62" s="9"/>
    </row>
    <row r="63" spans="1:19" ht="16.5" customHeight="1">
      <c r="A63" s="7"/>
      <c r="B63" s="272"/>
      <c r="C63" s="272"/>
      <c r="D63" s="66"/>
      <c r="E63" s="58">
        <f t="shared" si="27"/>
        <v>0</v>
      </c>
      <c r="F63" s="17"/>
      <c r="G63" s="36"/>
      <c r="H63" s="32"/>
      <c r="I63" s="132">
        <f>SUM(I64:I66)</f>
        <v>0</v>
      </c>
      <c r="J63" s="42">
        <f>SUM(J64:J66)</f>
        <v>0</v>
      </c>
      <c r="K63" s="133">
        <f>I63-J63</f>
        <v>0</v>
      </c>
      <c r="L63" s="32"/>
      <c r="M63" s="132">
        <f>SUM(M64:M66)</f>
        <v>0</v>
      </c>
      <c r="N63" s="42">
        <f>SUM(N64:N66)</f>
        <v>0</v>
      </c>
      <c r="O63" s="133">
        <f>M63-N63</f>
        <v>0</v>
      </c>
      <c r="P63" s="132">
        <f>SUM(P64:P66)</f>
        <v>0</v>
      </c>
      <c r="Q63" s="42">
        <f>SUM(Q64:Q66)</f>
        <v>0</v>
      </c>
      <c r="R63" s="133">
        <f>P63-Q63</f>
        <v>0</v>
      </c>
      <c r="S63" s="18"/>
    </row>
    <row r="64" spans="1:19" ht="16.5" customHeight="1">
      <c r="A64" s="7"/>
      <c r="B64" s="272"/>
      <c r="C64" s="272"/>
      <c r="D64" s="66"/>
      <c r="E64" s="58">
        <f t="shared" si="27"/>
        <v>0</v>
      </c>
      <c r="F64" s="47"/>
      <c r="G64" s="20"/>
      <c r="H64" s="8"/>
      <c r="I64" s="134"/>
      <c r="J64" s="122"/>
      <c r="K64" s="135">
        <f t="shared" ref="K64:K66" si="45">I64-J64</f>
        <v>0</v>
      </c>
      <c r="L64" s="8"/>
      <c r="M64" s="134"/>
      <c r="N64" s="122"/>
      <c r="O64" s="135">
        <f t="shared" ref="O64:O66" si="46">M64-N64</f>
        <v>0</v>
      </c>
      <c r="P64" s="181">
        <f t="shared" ref="P64:Q66" si="47">I64-M64</f>
        <v>0</v>
      </c>
      <c r="Q64" s="124">
        <f t="shared" si="47"/>
        <v>0</v>
      </c>
      <c r="R64" s="135">
        <f t="shared" ref="R64:R66" si="48">P64-Q64</f>
        <v>0</v>
      </c>
      <c r="S64" s="9"/>
    </row>
    <row r="65" spans="1:19" ht="16.5" customHeight="1">
      <c r="A65" s="7"/>
      <c r="B65" s="272"/>
      <c r="C65" s="272"/>
      <c r="D65" s="66"/>
      <c r="E65" s="58">
        <f t="shared" si="27"/>
        <v>0</v>
      </c>
      <c r="F65" s="47"/>
      <c r="G65" s="20"/>
      <c r="H65" s="8"/>
      <c r="I65" s="134"/>
      <c r="J65" s="122"/>
      <c r="K65" s="135">
        <f t="shared" si="45"/>
        <v>0</v>
      </c>
      <c r="L65" s="8"/>
      <c r="M65" s="134"/>
      <c r="N65" s="122"/>
      <c r="O65" s="135">
        <f t="shared" si="46"/>
        <v>0</v>
      </c>
      <c r="P65" s="181">
        <f t="shared" si="47"/>
        <v>0</v>
      </c>
      <c r="Q65" s="124">
        <f t="shared" si="47"/>
        <v>0</v>
      </c>
      <c r="R65" s="135">
        <f t="shared" si="48"/>
        <v>0</v>
      </c>
      <c r="S65" s="9"/>
    </row>
    <row r="66" spans="1:19" ht="16.5" customHeight="1">
      <c r="A66" s="7"/>
      <c r="B66" s="300"/>
      <c r="C66" s="272"/>
      <c r="D66" s="66"/>
      <c r="E66" s="58">
        <f t="shared" si="27"/>
        <v>0</v>
      </c>
      <c r="F66" s="22"/>
      <c r="G66" s="20"/>
      <c r="H66" s="8"/>
      <c r="I66" s="134"/>
      <c r="J66" s="122"/>
      <c r="K66" s="135">
        <f t="shared" si="45"/>
        <v>0</v>
      </c>
      <c r="L66" s="8"/>
      <c r="M66" s="134"/>
      <c r="N66" s="122"/>
      <c r="O66" s="135">
        <f t="shared" si="46"/>
        <v>0</v>
      </c>
      <c r="P66" s="181">
        <f t="shared" si="47"/>
        <v>0</v>
      </c>
      <c r="Q66" s="124">
        <f t="shared" si="47"/>
        <v>0</v>
      </c>
      <c r="R66" s="135">
        <f t="shared" si="48"/>
        <v>0</v>
      </c>
      <c r="S66" s="9"/>
    </row>
    <row r="67" spans="1:19" ht="16.5" customHeight="1">
      <c r="A67" s="7"/>
      <c r="B67" s="300"/>
      <c r="C67" s="301" t="s">
        <v>14</v>
      </c>
      <c r="D67" s="66"/>
      <c r="E67" s="58">
        <f t="shared" si="27"/>
        <v>0</v>
      </c>
      <c r="F67" s="17"/>
      <c r="G67" s="36"/>
      <c r="H67" s="32"/>
      <c r="I67" s="132">
        <f>SUM(I68:I70)</f>
        <v>0</v>
      </c>
      <c r="J67" s="42">
        <f>SUM(J68:J70)</f>
        <v>0</v>
      </c>
      <c r="K67" s="133">
        <f>I67-J67</f>
        <v>0</v>
      </c>
      <c r="L67" s="32"/>
      <c r="M67" s="132">
        <f>SUM(M68:M70)</f>
        <v>0</v>
      </c>
      <c r="N67" s="42">
        <f>SUM(N68:N70)</f>
        <v>0</v>
      </c>
      <c r="O67" s="133">
        <f>M67-N67</f>
        <v>0</v>
      </c>
      <c r="P67" s="132">
        <f>SUM(P68:P70)</f>
        <v>0</v>
      </c>
      <c r="Q67" s="42">
        <f>SUM(Q68:Q70)</f>
        <v>0</v>
      </c>
      <c r="R67" s="133">
        <f>P67-Q67</f>
        <v>0</v>
      </c>
      <c r="S67" s="18"/>
    </row>
    <row r="68" spans="1:19" ht="16.5" customHeight="1">
      <c r="A68" s="7"/>
      <c r="B68" s="300"/>
      <c r="C68" s="301"/>
      <c r="D68" s="66"/>
      <c r="E68" s="58">
        <f t="shared" si="27"/>
        <v>0</v>
      </c>
      <c r="F68" s="47"/>
      <c r="G68" s="20"/>
      <c r="H68" s="11"/>
      <c r="I68" s="134"/>
      <c r="J68" s="122"/>
      <c r="K68" s="135">
        <f t="shared" ref="K68:K70" si="49">I68-J68</f>
        <v>0</v>
      </c>
      <c r="L68" s="8"/>
      <c r="M68" s="134"/>
      <c r="N68" s="122"/>
      <c r="O68" s="135">
        <f t="shared" ref="O68:O70" si="50">M68-N68</f>
        <v>0</v>
      </c>
      <c r="P68" s="181">
        <f t="shared" ref="P68:Q70" si="51">I68-M68</f>
        <v>0</v>
      </c>
      <c r="Q68" s="124">
        <f t="shared" si="51"/>
        <v>0</v>
      </c>
      <c r="R68" s="135">
        <f t="shared" ref="R68:R70" si="52">P68-Q68</f>
        <v>0</v>
      </c>
      <c r="S68" s="9"/>
    </row>
    <row r="69" spans="1:19" ht="16.5" customHeight="1">
      <c r="A69" s="7"/>
      <c r="B69" s="300"/>
      <c r="C69" s="301"/>
      <c r="D69" s="66"/>
      <c r="E69" s="58">
        <f t="shared" si="27"/>
        <v>0</v>
      </c>
      <c r="F69" s="47"/>
      <c r="G69" s="20"/>
      <c r="H69" s="11"/>
      <c r="I69" s="134"/>
      <c r="J69" s="122"/>
      <c r="K69" s="135">
        <f t="shared" si="49"/>
        <v>0</v>
      </c>
      <c r="L69" s="11"/>
      <c r="M69" s="134"/>
      <c r="N69" s="122"/>
      <c r="O69" s="135">
        <f t="shared" si="50"/>
        <v>0</v>
      </c>
      <c r="P69" s="181">
        <f t="shared" si="51"/>
        <v>0</v>
      </c>
      <c r="Q69" s="124">
        <f t="shared" si="51"/>
        <v>0</v>
      </c>
      <c r="R69" s="135">
        <f t="shared" si="52"/>
        <v>0</v>
      </c>
      <c r="S69" s="12"/>
    </row>
    <row r="70" spans="1:19" ht="16.5" customHeight="1" thickBot="1">
      <c r="A70" s="7"/>
      <c r="B70" s="273"/>
      <c r="C70" s="302"/>
      <c r="D70" s="172"/>
      <c r="E70" s="60">
        <f t="shared" si="27"/>
        <v>0</v>
      </c>
      <c r="F70" s="47"/>
      <c r="G70" s="37"/>
      <c r="H70" s="21"/>
      <c r="I70" s="173"/>
      <c r="J70" s="145"/>
      <c r="K70" s="174">
        <f t="shared" si="49"/>
        <v>0</v>
      </c>
      <c r="L70" s="30"/>
      <c r="M70" s="173"/>
      <c r="N70" s="145"/>
      <c r="O70" s="174">
        <f t="shared" si="50"/>
        <v>0</v>
      </c>
      <c r="P70" s="181">
        <f t="shared" si="51"/>
        <v>0</v>
      </c>
      <c r="Q70" s="124">
        <f t="shared" si="51"/>
        <v>0</v>
      </c>
      <c r="R70" s="174">
        <f t="shared" si="52"/>
        <v>0</v>
      </c>
      <c r="S70" s="31"/>
    </row>
    <row r="71" spans="1:19" s="51" customFormat="1" ht="30" customHeight="1" thickBot="1">
      <c r="A71" s="50"/>
      <c r="B71" s="280" t="s">
        <v>142</v>
      </c>
      <c r="C71" s="281"/>
      <c r="D71" s="282"/>
      <c r="E71" s="177">
        <f t="shared" si="27"/>
        <v>0</v>
      </c>
      <c r="F71" s="280" t="s">
        <v>142</v>
      </c>
      <c r="G71" s="281"/>
      <c r="H71" s="282"/>
      <c r="I71" s="175">
        <f>SUM(I45,I48,I51,I55,I59,I63,I67)</f>
        <v>0</v>
      </c>
      <c r="J71" s="176">
        <f>SUM(J45,J48,J51,J55,J59,J63,J67)</f>
        <v>0</v>
      </c>
      <c r="K71" s="146">
        <f>I71-J71</f>
        <v>0</v>
      </c>
      <c r="L71" s="39"/>
      <c r="M71" s="175">
        <f>SUM(M45,M48,M51,M55,M59,M63,M67)</f>
        <v>0</v>
      </c>
      <c r="N71" s="176">
        <f>SUM(N45,N48,N51,N55,N59,N63,N67)</f>
        <v>0</v>
      </c>
      <c r="O71" s="146">
        <f>M71-N71</f>
        <v>0</v>
      </c>
      <c r="P71" s="175">
        <f>SUM(P45,P48,P51,P55,P59,P63,P67)</f>
        <v>0</v>
      </c>
      <c r="Q71" s="176">
        <f>SUM(Q45,Q48,Q51,Q55,Q59,Q63,Q67)</f>
        <v>0</v>
      </c>
      <c r="R71" s="146">
        <f>P71-Q71</f>
        <v>0</v>
      </c>
      <c r="S71" s="35"/>
    </row>
    <row r="72" spans="1:19" ht="18" customHeight="1" thickBot="1">
      <c r="A72" s="7"/>
      <c r="B72" s="67"/>
      <c r="C72" s="68"/>
      <c r="D72" s="69"/>
      <c r="E72" s="70"/>
      <c r="F72" s="23"/>
      <c r="G72" s="24"/>
      <c r="P72" s="25"/>
      <c r="Q72" s="25"/>
      <c r="R72" s="25"/>
      <c r="S72" s="25"/>
    </row>
    <row r="73" spans="1:19" s="51" customFormat="1" ht="30" customHeight="1" thickBot="1">
      <c r="A73" s="50"/>
      <c r="B73" s="283" t="s">
        <v>143</v>
      </c>
      <c r="C73" s="284"/>
      <c r="D73" s="285"/>
      <c r="E73" s="62" t="str">
        <f>IF(SUM(E40,E71)=0,"",SUM(E40,E71))</f>
        <v/>
      </c>
      <c r="F73" s="283" t="s">
        <v>143</v>
      </c>
      <c r="G73" s="284"/>
      <c r="H73" s="285"/>
      <c r="I73" s="179" t="str">
        <f>IF(SUM(I40,I71)=0,"",SUM(I40,I71))</f>
        <v/>
      </c>
      <c r="J73" s="38" t="str">
        <f t="shared" ref="J73:K73" si="53">IF(SUM(J40,J71)=0,"",SUM(J40,J71))</f>
        <v/>
      </c>
      <c r="K73" s="146" t="str">
        <f t="shared" si="53"/>
        <v/>
      </c>
      <c r="L73" s="178"/>
      <c r="M73" s="120" t="str">
        <f t="shared" ref="M73:R73" si="54">IF(SUM(M40,M71)=0,"",SUM(M40,M71))</f>
        <v/>
      </c>
      <c r="N73" s="33" t="str">
        <f t="shared" si="54"/>
        <v/>
      </c>
      <c r="O73" s="146" t="str">
        <f t="shared" si="54"/>
        <v/>
      </c>
      <c r="P73" s="179" t="str">
        <f t="shared" si="54"/>
        <v/>
      </c>
      <c r="Q73" s="33" t="str">
        <f t="shared" si="54"/>
        <v/>
      </c>
      <c r="R73" s="146" t="str">
        <f t="shared" si="54"/>
        <v/>
      </c>
      <c r="S73" s="178"/>
    </row>
    <row r="74" spans="1:19" ht="16.5" customHeight="1">
      <c r="A74" s="7"/>
      <c r="B74" s="53" t="s">
        <v>27</v>
      </c>
      <c r="C74" s="53"/>
      <c r="D74" s="53"/>
      <c r="E74" s="52"/>
      <c r="M74" s="25"/>
      <c r="N74" s="25"/>
      <c r="O74" s="25"/>
    </row>
    <row r="75" spans="1:19" ht="16.5" customHeight="1">
      <c r="A75" s="7"/>
      <c r="B75" s="53" t="s">
        <v>28</v>
      </c>
      <c r="C75" s="53"/>
      <c r="D75" s="53"/>
      <c r="E75" s="52"/>
    </row>
    <row r="77" spans="1:19" ht="16.5" customHeight="1">
      <c r="M77" s="4"/>
      <c r="N77" s="4"/>
      <c r="O77" s="4"/>
      <c r="P77" s="4"/>
      <c r="Q77" s="4"/>
      <c r="R77" s="4"/>
    </row>
    <row r="78" spans="1:19" ht="16.5" customHeight="1">
      <c r="M78" s="26"/>
      <c r="N78" s="26"/>
      <c r="O78" s="26"/>
      <c r="P78" s="27"/>
      <c r="Q78" s="27"/>
      <c r="R78" s="27"/>
    </row>
  </sheetData>
  <mergeCells count="46">
    <mergeCell ref="B71:D71"/>
    <mergeCell ref="F71:H71"/>
    <mergeCell ref="B73:D73"/>
    <mergeCell ref="F73:H73"/>
    <mergeCell ref="I43:K43"/>
    <mergeCell ref="L43:L44"/>
    <mergeCell ref="M43:O43"/>
    <mergeCell ref="P43:R43"/>
    <mergeCell ref="S43:S44"/>
    <mergeCell ref="B45:B70"/>
    <mergeCell ref="C45:C50"/>
    <mergeCell ref="C51:C66"/>
    <mergeCell ref="C67:C70"/>
    <mergeCell ref="B40:D40"/>
    <mergeCell ref="F40:H40"/>
    <mergeCell ref="B43:B44"/>
    <mergeCell ref="C43:C44"/>
    <mergeCell ref="D43:D44"/>
    <mergeCell ref="E43:E44"/>
    <mergeCell ref="F43:G44"/>
    <mergeCell ref="H43:H44"/>
    <mergeCell ref="L12:L13"/>
    <mergeCell ref="M12:O12"/>
    <mergeCell ref="P12:R12"/>
    <mergeCell ref="B14:B39"/>
    <mergeCell ref="C14:C16"/>
    <mergeCell ref="C17:C24"/>
    <mergeCell ref="C25:C27"/>
    <mergeCell ref="C28:C35"/>
    <mergeCell ref="C36:C39"/>
    <mergeCell ref="S12:S13"/>
    <mergeCell ref="B3:S3"/>
    <mergeCell ref="B11:E11"/>
    <mergeCell ref="F11:L11"/>
    <mergeCell ref="M11:S11"/>
    <mergeCell ref="B12:B13"/>
    <mergeCell ref="C12:C13"/>
    <mergeCell ref="D12:D13"/>
    <mergeCell ref="E12:E13"/>
    <mergeCell ref="F12:G13"/>
    <mergeCell ref="B5:B6"/>
    <mergeCell ref="C7:D7"/>
    <mergeCell ref="C8:D8"/>
    <mergeCell ref="C5:D6"/>
    <mergeCell ref="H12:H13"/>
    <mergeCell ref="I12:K12"/>
  </mergeCells>
  <phoneticPr fontId="2"/>
  <printOptions horizontalCentered="1"/>
  <pageMargins left="0.78740157480314965" right="0.78740157480314965" top="0.78740157480314965" bottom="0.78740157480314965" header="0.19685039370078741" footer="0.31496062992125984"/>
  <pageSetup paperSize="8" scale="57" orientation="landscape" horizontalDpi="4294967293" r:id="rId1"/>
  <rowBreaks count="1" manualBreakCount="1">
    <brk id="75" max="1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2:N53"/>
  <sheetViews>
    <sheetView zoomScaleNormal="100" workbookViewId="0">
      <selection activeCell="E11" sqref="E11:E16"/>
    </sheetView>
  </sheetViews>
  <sheetFormatPr defaultRowHeight="15" customHeight="1"/>
  <cols>
    <col min="1" max="1" width="1.625" style="114" customWidth="1"/>
    <col min="2" max="2" width="2.125" style="114" customWidth="1"/>
    <col min="3" max="3" width="24.625" style="114" customWidth="1"/>
    <col min="4" max="4" width="25.375" style="114" customWidth="1"/>
    <col min="5" max="5" width="29.625" style="114" customWidth="1"/>
    <col min="6" max="6" width="3.625" style="114" customWidth="1"/>
    <col min="7" max="7" width="1.625" style="114" customWidth="1"/>
    <col min="8" max="8" width="9" style="114"/>
    <col min="9" max="12" width="20.625" style="114" customWidth="1"/>
    <col min="13" max="13" width="9" style="78"/>
    <col min="14" max="14" width="0" style="114" hidden="1" customWidth="1"/>
    <col min="15" max="16384" width="9" style="114"/>
  </cols>
  <sheetData>
    <row r="2" spans="2:13" ht="15" customHeight="1">
      <c r="B2" s="215" t="s">
        <v>125</v>
      </c>
      <c r="C2" s="215"/>
      <c r="D2" s="215"/>
      <c r="E2" s="215"/>
      <c r="F2" s="111"/>
      <c r="M2" s="114"/>
    </row>
    <row r="3" spans="2:13" ht="15" customHeight="1">
      <c r="B3" s="111"/>
      <c r="C3" s="111"/>
      <c r="D3" s="111"/>
      <c r="E3" s="111"/>
      <c r="F3" s="111"/>
      <c r="M3" s="114"/>
    </row>
    <row r="4" spans="2:13" ht="15" customHeight="1">
      <c r="B4" s="111"/>
      <c r="C4" s="111"/>
      <c r="D4" s="111"/>
      <c r="E4" s="111"/>
      <c r="F4" s="111"/>
      <c r="M4" s="114"/>
    </row>
    <row r="5" spans="2:13" ht="15" customHeight="1">
      <c r="E5" s="100" t="s">
        <v>68</v>
      </c>
    </row>
    <row r="8" spans="2:13" ht="15" customHeight="1">
      <c r="C8" s="114" t="s">
        <v>31</v>
      </c>
      <c r="M8" s="114"/>
    </row>
    <row r="9" spans="2:13" ht="15" customHeight="1">
      <c r="M9" s="114"/>
    </row>
    <row r="10" spans="2:13" ht="15" customHeight="1">
      <c r="E10" s="101"/>
      <c r="F10" s="101"/>
      <c r="M10" s="114"/>
    </row>
    <row r="11" spans="2:13" ht="15" customHeight="1">
      <c r="D11" s="227" t="s">
        <v>34</v>
      </c>
      <c r="E11" s="203" t="str">
        <f>IF(最初に入力!C7="","",最初に入力!C7)</f>
        <v/>
      </c>
      <c r="I11" s="108" t="str">
        <f>IF(最初に入力!C7="","",最初に入力!C7)</f>
        <v/>
      </c>
      <c r="M11" s="114"/>
    </row>
    <row r="12" spans="2:13" ht="15" customHeight="1">
      <c r="D12" s="227"/>
      <c r="E12" s="203" t="str">
        <f>IF(最初に入力!C9="","",最初に入力!C9)</f>
        <v/>
      </c>
      <c r="F12" s="102"/>
      <c r="I12" s="108" t="str">
        <f>IF(最初に入力!C8="","",最初に入力!C8)</f>
        <v/>
      </c>
    </row>
    <row r="13" spans="2:13" ht="15" customHeight="1">
      <c r="D13" s="227" t="s">
        <v>33</v>
      </c>
      <c r="E13" s="216" t="str">
        <f>IF(最初に入力!C11="","",最初に入力!C11)</f>
        <v/>
      </c>
      <c r="F13" s="102"/>
      <c r="M13" s="114"/>
    </row>
    <row r="14" spans="2:13" ht="15" customHeight="1">
      <c r="D14" s="227"/>
      <c r="E14" s="216"/>
      <c r="F14" s="102"/>
      <c r="I14" s="108" t="str">
        <f>IF(最初に入力!C10="","",最初に入力!C10)</f>
        <v/>
      </c>
    </row>
    <row r="15" spans="2:13" ht="15" customHeight="1">
      <c r="D15" s="227" t="s">
        <v>32</v>
      </c>
      <c r="E15" s="203" t="str">
        <f>IF(最初に入力!C13="","",最初に入力!C13)</f>
        <v/>
      </c>
      <c r="F15" s="102"/>
      <c r="M15" s="114"/>
    </row>
    <row r="16" spans="2:13" ht="15" customHeight="1">
      <c r="D16" s="227"/>
      <c r="E16" s="203" t="str">
        <f>IF(最初に入力!C15="","",最初に入力!C15)</f>
        <v/>
      </c>
      <c r="F16" s="102"/>
      <c r="I16" s="108" t="str">
        <f>IF(最初に入力!C12="","",最初に入力!C12)</f>
        <v/>
      </c>
    </row>
    <row r="18" spans="2:14" ht="15" customHeight="1">
      <c r="I18" s="108" t="str">
        <f>IF(最初に入力!C14="","",最初に入力!C14)</f>
        <v/>
      </c>
      <c r="M18" s="114"/>
    </row>
    <row r="19" spans="2:14" ht="15" customHeight="1">
      <c r="B19" s="71"/>
      <c r="C19" s="71" t="s">
        <v>126</v>
      </c>
      <c r="D19" s="71"/>
      <c r="E19" s="71"/>
      <c r="M19" s="114"/>
    </row>
    <row r="20" spans="2:14" ht="15" customHeight="1">
      <c r="B20" s="71" t="s">
        <v>127</v>
      </c>
      <c r="C20" s="71"/>
      <c r="D20" s="71"/>
      <c r="E20" s="71"/>
      <c r="M20" s="114"/>
    </row>
    <row r="21" spans="2:14" ht="15" customHeight="1">
      <c r="B21" s="71" t="s">
        <v>128</v>
      </c>
      <c r="C21" s="71"/>
      <c r="D21" s="71"/>
      <c r="E21" s="71"/>
      <c r="M21" s="114"/>
    </row>
    <row r="22" spans="2:14" ht="15" customHeight="1">
      <c r="C22" s="100"/>
      <c r="M22" s="114"/>
    </row>
    <row r="23" spans="2:14" ht="15" customHeight="1">
      <c r="M23" s="114"/>
    </row>
    <row r="24" spans="2:14" ht="15" customHeight="1">
      <c r="B24" s="114" t="s">
        <v>64</v>
      </c>
      <c r="M24" s="114"/>
    </row>
    <row r="25" spans="2:14" s="101" customFormat="1" ht="15" customHeight="1">
      <c r="C25" s="186"/>
      <c r="D25" s="187"/>
      <c r="E25" s="114"/>
      <c r="J25" s="114"/>
      <c r="K25" s="78"/>
      <c r="L25" s="114"/>
      <c r="M25" s="114"/>
      <c r="N25" s="78"/>
    </row>
    <row r="26" spans="2:14" s="101" customFormat="1" ht="15" customHeight="1">
      <c r="C26" s="187"/>
      <c r="D26" s="187"/>
      <c r="J26" s="114"/>
      <c r="K26" s="78"/>
      <c r="L26" s="114"/>
      <c r="M26" s="114"/>
      <c r="N26" s="78"/>
    </row>
    <row r="27" spans="2:14" s="101" customFormat="1" ht="15" customHeight="1">
      <c r="C27" s="187"/>
      <c r="D27" s="187"/>
      <c r="J27" s="114"/>
      <c r="K27" s="78"/>
      <c r="L27" s="114"/>
      <c r="M27" s="114"/>
      <c r="N27" s="78"/>
    </row>
    <row r="28" spans="2:14" s="101" customFormat="1" ht="15" customHeight="1">
      <c r="B28" s="114"/>
      <c r="C28" s="114"/>
      <c r="D28" s="114"/>
      <c r="K28" s="188"/>
      <c r="N28" s="188"/>
    </row>
    <row r="29" spans="2:14" s="101" customFormat="1" ht="15" customHeight="1">
      <c r="B29" s="114" t="s">
        <v>65</v>
      </c>
      <c r="C29" s="114"/>
      <c r="D29" s="114"/>
      <c r="K29" s="188"/>
      <c r="N29" s="188"/>
    </row>
    <row r="30" spans="2:14" ht="15" customHeight="1">
      <c r="B30" s="101"/>
      <c r="C30" s="186"/>
      <c r="D30" s="187"/>
      <c r="K30" s="78"/>
      <c r="M30" s="114"/>
      <c r="N30" s="78"/>
    </row>
    <row r="31" spans="2:14" ht="15" customHeight="1">
      <c r="B31" s="101"/>
      <c r="C31" s="187"/>
      <c r="D31" s="187"/>
      <c r="K31" s="78"/>
      <c r="M31" s="114"/>
      <c r="N31" s="78"/>
    </row>
    <row r="32" spans="2:14" ht="15" customHeight="1">
      <c r="B32" s="101"/>
      <c r="C32" s="187"/>
      <c r="D32" s="187"/>
      <c r="K32" s="78"/>
      <c r="M32" s="114"/>
      <c r="N32" s="78"/>
    </row>
    <row r="33" spans="2:14" s="101" customFormat="1" ht="15" customHeight="1">
      <c r="C33" s="187"/>
      <c r="D33" s="187"/>
      <c r="J33" s="114"/>
      <c r="K33" s="78"/>
      <c r="L33" s="114"/>
      <c r="M33" s="114"/>
      <c r="N33" s="78"/>
    </row>
    <row r="34" spans="2:14" s="101" customFormat="1" ht="15" customHeight="1">
      <c r="B34" s="114" t="s">
        <v>66</v>
      </c>
      <c r="C34" s="187"/>
      <c r="D34" s="189"/>
      <c r="J34" s="114"/>
      <c r="K34" s="78"/>
      <c r="L34" s="114"/>
      <c r="M34" s="114"/>
      <c r="N34" s="78"/>
    </row>
    <row r="35" spans="2:14" s="101" customFormat="1" ht="15" customHeight="1">
      <c r="C35" s="185" t="str">
        <f>IF((C25-C30)=0,"",(C25-C30))</f>
        <v/>
      </c>
      <c r="D35" s="187"/>
      <c r="J35" s="114"/>
      <c r="K35" s="78"/>
      <c r="L35" s="114"/>
      <c r="M35" s="114"/>
      <c r="N35" s="78"/>
    </row>
    <row r="36" spans="2:14" s="101" customFormat="1" ht="15" customHeight="1">
      <c r="C36" s="187"/>
      <c r="D36" s="187"/>
      <c r="K36" s="188"/>
      <c r="N36" s="188"/>
    </row>
    <row r="37" spans="2:14" s="101" customFormat="1" ht="15" customHeight="1">
      <c r="D37" s="189"/>
      <c r="K37" s="188"/>
      <c r="N37" s="188"/>
    </row>
    <row r="38" spans="2:14" s="101" customFormat="1" ht="15" customHeight="1">
      <c r="D38" s="189"/>
      <c r="K38" s="188"/>
      <c r="N38" s="188"/>
    </row>
    <row r="39" spans="2:14" s="101" customFormat="1" ht="15" customHeight="1">
      <c r="B39" s="114" t="s">
        <v>67</v>
      </c>
      <c r="C39" s="114"/>
      <c r="D39" s="114"/>
      <c r="K39" s="188"/>
      <c r="N39" s="188"/>
    </row>
    <row r="40" spans="2:14" s="101" customFormat="1" ht="15" customHeight="1">
      <c r="B40" s="114"/>
      <c r="C40" s="312"/>
      <c r="D40" s="312"/>
      <c r="E40" s="312"/>
      <c r="K40" s="188"/>
      <c r="N40" s="188"/>
    </row>
    <row r="41" spans="2:14" s="101" customFormat="1" ht="15" customHeight="1">
      <c r="B41" s="114"/>
      <c r="C41" s="312"/>
      <c r="D41" s="312"/>
      <c r="E41" s="312"/>
      <c r="J41" s="114"/>
      <c r="K41" s="78"/>
      <c r="L41" s="114"/>
      <c r="M41" s="114"/>
      <c r="N41" s="78"/>
    </row>
    <row r="42" spans="2:14" s="101" customFormat="1" ht="15" customHeight="1">
      <c r="B42" s="114"/>
      <c r="C42" s="312"/>
      <c r="D42" s="312"/>
      <c r="E42" s="312"/>
      <c r="K42" s="188"/>
      <c r="N42" s="188"/>
    </row>
    <row r="43" spans="2:14" s="101" customFormat="1" ht="15" customHeight="1">
      <c r="B43" s="114"/>
      <c r="C43" s="312"/>
      <c r="D43" s="312"/>
      <c r="E43" s="312"/>
      <c r="K43" s="188"/>
      <c r="N43" s="188"/>
    </row>
    <row r="44" spans="2:14" s="101" customFormat="1" ht="15" customHeight="1">
      <c r="B44" s="114"/>
      <c r="C44" s="312"/>
      <c r="D44" s="312"/>
      <c r="E44" s="312"/>
      <c r="K44" s="188"/>
      <c r="N44" s="188"/>
    </row>
    <row r="45" spans="2:14" s="101" customFormat="1" ht="15" customHeight="1">
      <c r="B45" s="114"/>
      <c r="C45" s="312"/>
      <c r="D45" s="312"/>
      <c r="E45" s="312"/>
      <c r="K45" s="188"/>
      <c r="N45" s="188"/>
    </row>
    <row r="46" spans="2:14" s="101" customFormat="1" ht="15" customHeight="1">
      <c r="B46" s="114"/>
      <c r="C46" s="312"/>
      <c r="D46" s="312"/>
      <c r="E46" s="312"/>
      <c r="K46" s="188"/>
      <c r="N46" s="188"/>
    </row>
    <row r="47" spans="2:14" s="101" customFormat="1" ht="15" customHeight="1">
      <c r="B47" s="114"/>
      <c r="C47" s="312"/>
      <c r="D47" s="312"/>
      <c r="E47" s="312"/>
      <c r="K47" s="188"/>
      <c r="N47" s="188"/>
    </row>
    <row r="48" spans="2:14" s="101" customFormat="1" ht="15" customHeight="1">
      <c r="B48" s="114"/>
      <c r="C48" s="312"/>
      <c r="D48" s="312"/>
      <c r="E48" s="312"/>
      <c r="K48" s="190"/>
      <c r="N48" s="190"/>
    </row>
    <row r="49" spans="2:14" s="101" customFormat="1" ht="15" customHeight="1">
      <c r="B49" s="114"/>
      <c r="C49" s="312"/>
      <c r="D49" s="312"/>
      <c r="E49" s="312"/>
      <c r="K49" s="188"/>
      <c r="N49" s="188"/>
    </row>
    <row r="50" spans="2:14" ht="15" customHeight="1">
      <c r="M50" s="114"/>
    </row>
    <row r="51" spans="2:14" ht="15" customHeight="1">
      <c r="M51" s="114"/>
    </row>
    <row r="52" spans="2:14" ht="15" customHeight="1">
      <c r="C52" s="184"/>
      <c r="D52" s="184"/>
      <c r="E52" s="74"/>
      <c r="F52" s="75"/>
    </row>
    <row r="53" spans="2:14" ht="15" customHeight="1">
      <c r="C53" s="184"/>
      <c r="D53" s="184"/>
      <c r="E53" s="74"/>
      <c r="F53" s="75"/>
    </row>
  </sheetData>
  <sheetProtection algorithmName="SHA-512" hashValue="Id+F0iqrfFerbaLeTfhR3qrrXw3ofHlMZjvAfZj1gmdzR3DihbCUB64bL/l33JvxgHrCzCcIxoe7tK8hsg3hNQ==" saltValue="FF0CXnZe+GKmHzK0tPyj0w==" spinCount="100000" sheet="1" objects="1" scenarios="1"/>
  <mergeCells count="6">
    <mergeCell ref="C40:E49"/>
    <mergeCell ref="B2:E2"/>
    <mergeCell ref="D11:D12"/>
    <mergeCell ref="D13:D14"/>
    <mergeCell ref="E13:E14"/>
    <mergeCell ref="D15:D16"/>
  </mergeCells>
  <phoneticPr fontId="2"/>
  <conditionalFormatting sqref="C30">
    <cfRule type="containsBlanks" dxfId="4" priority="7" stopIfTrue="1">
      <formula>LEN(TRIM(C30))=0</formula>
    </cfRule>
  </conditionalFormatting>
  <conditionalFormatting sqref="C25">
    <cfRule type="containsBlanks" dxfId="3" priority="4" stopIfTrue="1">
      <formula>LEN(TRIM(C25))=0</formula>
    </cfRule>
  </conditionalFormatting>
  <conditionalFormatting sqref="C40">
    <cfRule type="containsBlanks" dxfId="2" priority="3" stopIfTrue="1">
      <formula>LEN(TRIM(C40))=0</formula>
    </cfRule>
  </conditionalFormatting>
  <printOptions horizontalCentered="1"/>
  <pageMargins left="0.59055118110236227" right="0.59055118110236227" top="0.78740157480314965" bottom="0.74803149606299213" header="0.31496062992125984" footer="0.31496062992125984"/>
  <pageSetup paperSize="9" orientation="portrait" blackAndWhite="1" r:id="rId1"/>
  <headerFooter differentFirst="1">
    <firstHeader>&amp;L&amp;"ＭＳ 明朝,標準"&amp;12　　&amp;A（第18条関係）</first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2:M51"/>
  <sheetViews>
    <sheetView topLeftCell="A22" zoomScaleNormal="100" workbookViewId="0">
      <selection activeCell="E11" sqref="E11:E16"/>
    </sheetView>
  </sheetViews>
  <sheetFormatPr defaultRowHeight="15" customHeight="1"/>
  <cols>
    <col min="1" max="1" width="1.625" style="114" customWidth="1"/>
    <col min="2" max="2" width="2.125" style="114" customWidth="1"/>
    <col min="3" max="3" width="13.625" style="114" customWidth="1"/>
    <col min="4" max="4" width="35.625" style="114" customWidth="1"/>
    <col min="5" max="5" width="29.625" style="114" customWidth="1"/>
    <col min="6" max="6" width="3.625" style="114" customWidth="1"/>
    <col min="7" max="7" width="1.625" style="114" customWidth="1"/>
    <col min="8" max="8" width="9" style="114"/>
    <col min="9" max="12" width="20.625" style="114" customWidth="1"/>
    <col min="13" max="13" width="9" style="78"/>
    <col min="14" max="14" width="0" style="114" hidden="1" customWidth="1"/>
    <col min="15" max="16384" width="9" style="114"/>
  </cols>
  <sheetData>
    <row r="2" spans="2:13" ht="15" customHeight="1">
      <c r="B2" s="215" t="s">
        <v>129</v>
      </c>
      <c r="C2" s="215"/>
      <c r="D2" s="215"/>
      <c r="E2" s="215"/>
      <c r="F2" s="111"/>
      <c r="M2" s="114"/>
    </row>
    <row r="3" spans="2:13" ht="15" customHeight="1">
      <c r="B3" s="111"/>
      <c r="C3" s="111"/>
      <c r="D3" s="111"/>
      <c r="E3" s="111"/>
      <c r="F3" s="111"/>
      <c r="M3" s="114"/>
    </row>
    <row r="4" spans="2:13" ht="15" customHeight="1">
      <c r="B4" s="111"/>
      <c r="C4" s="111"/>
      <c r="D4" s="111"/>
      <c r="E4" s="111"/>
      <c r="F4" s="111"/>
      <c r="M4" s="114"/>
    </row>
    <row r="5" spans="2:13" ht="15" customHeight="1">
      <c r="E5" s="106" t="s">
        <v>68</v>
      </c>
    </row>
    <row r="8" spans="2:13" ht="15" customHeight="1">
      <c r="C8" s="114" t="s">
        <v>31</v>
      </c>
      <c r="M8" s="114"/>
    </row>
    <row r="9" spans="2:13" ht="15" customHeight="1">
      <c r="M9" s="114"/>
    </row>
    <row r="10" spans="2:13" ht="15" customHeight="1">
      <c r="E10" s="101"/>
      <c r="F10" s="101"/>
      <c r="M10" s="114"/>
    </row>
    <row r="11" spans="2:13" ht="15" customHeight="1">
      <c r="D11" s="252" t="s">
        <v>34</v>
      </c>
      <c r="E11" s="203" t="str">
        <f>IF(最初に入力!C7="","",最初に入力!C7)</f>
        <v/>
      </c>
      <c r="I11" s="108" t="str">
        <f>IF(最初に入力!C7="","",最初に入力!C7)</f>
        <v/>
      </c>
      <c r="M11" s="114"/>
    </row>
    <row r="12" spans="2:13" ht="15" customHeight="1">
      <c r="D12" s="252"/>
      <c r="E12" s="203" t="str">
        <f>IF(最初に入力!C9="","",最初に入力!C9)</f>
        <v/>
      </c>
      <c r="F12" s="102"/>
      <c r="I12" s="108" t="str">
        <f>IF(最初に入力!C8="","",最初に入力!C8)</f>
        <v/>
      </c>
    </row>
    <row r="13" spans="2:13" ht="15" customHeight="1">
      <c r="D13" s="252" t="s">
        <v>33</v>
      </c>
      <c r="E13" s="216" t="str">
        <f>IF(最初に入力!C11="","",最初に入力!C11)</f>
        <v/>
      </c>
      <c r="F13" s="102"/>
      <c r="M13" s="114"/>
    </row>
    <row r="14" spans="2:13" ht="15" customHeight="1">
      <c r="D14" s="252"/>
      <c r="E14" s="216"/>
      <c r="F14" s="102"/>
      <c r="I14" s="108" t="str">
        <f>IF(最初に入力!C10="","",最初に入力!C10)</f>
        <v/>
      </c>
    </row>
    <row r="15" spans="2:13" ht="15" customHeight="1">
      <c r="D15" s="252" t="s">
        <v>32</v>
      </c>
      <c r="E15" s="203" t="str">
        <f>IF(最初に入力!C13="","",最初に入力!C13)</f>
        <v/>
      </c>
      <c r="F15" s="102"/>
      <c r="M15" s="114"/>
    </row>
    <row r="16" spans="2:13" ht="15" customHeight="1">
      <c r="D16" s="252"/>
      <c r="E16" s="203" t="str">
        <f>IF(最初に入力!C15="","",最初に入力!C15)</f>
        <v/>
      </c>
      <c r="F16" s="102"/>
      <c r="I16" s="108" t="str">
        <f>IF(最初に入力!C12="","",最初に入力!C12)</f>
        <v/>
      </c>
    </row>
    <row r="18" spans="2:13" ht="15" customHeight="1">
      <c r="I18" s="108" t="str">
        <f>IF(最初に入力!C14="","",最初に入力!C14)</f>
        <v/>
      </c>
      <c r="M18" s="114"/>
    </row>
    <row r="19" spans="2:13" ht="15" customHeight="1">
      <c r="B19" s="71"/>
      <c r="C19" s="71" t="s">
        <v>135</v>
      </c>
      <c r="D19" s="71"/>
      <c r="E19" s="71"/>
      <c r="M19" s="114"/>
    </row>
    <row r="20" spans="2:13" ht="15" customHeight="1">
      <c r="B20" s="71" t="s">
        <v>130</v>
      </c>
      <c r="C20" s="71"/>
      <c r="D20" s="71"/>
      <c r="E20" s="71"/>
      <c r="M20" s="114"/>
    </row>
    <row r="21" spans="2:13" ht="15" customHeight="1">
      <c r="B21" s="71" t="s">
        <v>131</v>
      </c>
      <c r="C21" s="71"/>
      <c r="D21" s="71"/>
      <c r="E21" s="71"/>
      <c r="M21" s="114"/>
    </row>
    <row r="22" spans="2:13" ht="15" customHeight="1">
      <c r="M22" s="114"/>
    </row>
    <row r="24" spans="2:13" ht="15" customHeight="1">
      <c r="B24" s="114" t="s">
        <v>133</v>
      </c>
      <c r="M24" s="114"/>
    </row>
    <row r="25" spans="2:13" ht="15" customHeight="1">
      <c r="C25" s="313"/>
      <c r="D25" s="313"/>
      <c r="E25" s="313"/>
      <c r="H25" s="103"/>
      <c r="M25" s="114"/>
    </row>
    <row r="26" spans="2:13" ht="15" customHeight="1">
      <c r="C26" s="313"/>
      <c r="D26" s="313"/>
      <c r="E26" s="313"/>
      <c r="H26" s="103"/>
      <c r="M26" s="114"/>
    </row>
    <row r="27" spans="2:13" ht="15" customHeight="1">
      <c r="C27" s="313"/>
      <c r="D27" s="313"/>
      <c r="E27" s="313"/>
      <c r="H27" s="103"/>
      <c r="M27" s="114"/>
    </row>
    <row r="28" spans="2:13" ht="15" customHeight="1">
      <c r="C28" s="313"/>
      <c r="D28" s="313"/>
      <c r="E28" s="313"/>
      <c r="H28" s="103"/>
      <c r="M28" s="114"/>
    </row>
    <row r="29" spans="2:13" ht="15" customHeight="1">
      <c r="C29" s="313"/>
      <c r="D29" s="313"/>
      <c r="E29" s="313"/>
      <c r="H29" s="103"/>
      <c r="M29" s="114"/>
    </row>
    <row r="30" spans="2:13" ht="15" customHeight="1">
      <c r="C30" s="313"/>
      <c r="D30" s="313"/>
      <c r="E30" s="313"/>
      <c r="H30" s="103"/>
      <c r="M30" s="114"/>
    </row>
    <row r="31" spans="2:13" ht="15" customHeight="1">
      <c r="C31" s="313"/>
      <c r="D31" s="313"/>
      <c r="E31" s="313"/>
      <c r="H31" s="103"/>
      <c r="M31" s="114"/>
    </row>
    <row r="32" spans="2:13" ht="15" customHeight="1">
      <c r="B32" s="101"/>
      <c r="C32" s="187"/>
      <c r="D32" s="187"/>
      <c r="E32" s="187"/>
      <c r="H32" s="103"/>
      <c r="M32" s="114"/>
    </row>
    <row r="33" spans="2:13" ht="15" customHeight="1">
      <c r="H33" s="103"/>
      <c r="M33" s="114"/>
    </row>
    <row r="34" spans="2:13" ht="15" customHeight="1">
      <c r="B34" s="114" t="s">
        <v>132</v>
      </c>
      <c r="H34" s="103"/>
      <c r="M34" s="114"/>
    </row>
    <row r="35" spans="2:13" ht="15" customHeight="1">
      <c r="C35" s="313"/>
      <c r="D35" s="313"/>
      <c r="E35" s="313"/>
      <c r="H35" s="78"/>
      <c r="M35" s="114"/>
    </row>
    <row r="36" spans="2:13" ht="15" customHeight="1">
      <c r="C36" s="313"/>
      <c r="D36" s="313"/>
      <c r="E36" s="313"/>
      <c r="H36" s="78"/>
      <c r="M36" s="114"/>
    </row>
    <row r="37" spans="2:13" ht="15" customHeight="1">
      <c r="C37" s="313"/>
      <c r="D37" s="313"/>
      <c r="E37" s="313"/>
      <c r="H37" s="78"/>
      <c r="M37" s="114"/>
    </row>
    <row r="38" spans="2:13" ht="15" customHeight="1">
      <c r="C38" s="313"/>
      <c r="D38" s="313"/>
      <c r="E38" s="313"/>
      <c r="H38" s="78"/>
      <c r="M38" s="114"/>
    </row>
    <row r="39" spans="2:13" ht="15" customHeight="1">
      <c r="C39" s="313"/>
      <c r="D39" s="313"/>
      <c r="E39" s="313"/>
      <c r="H39" s="78"/>
      <c r="M39" s="114"/>
    </row>
    <row r="40" spans="2:13" ht="15" customHeight="1">
      <c r="C40" s="313"/>
      <c r="D40" s="313"/>
      <c r="E40" s="313"/>
      <c r="H40" s="78"/>
      <c r="M40" s="114"/>
    </row>
    <row r="41" spans="2:13" ht="15" customHeight="1">
      <c r="C41" s="313"/>
      <c r="D41" s="313"/>
      <c r="E41" s="313"/>
      <c r="H41" s="78"/>
      <c r="M41" s="114"/>
    </row>
    <row r="42" spans="2:13" ht="15" customHeight="1">
      <c r="B42" s="101"/>
      <c r="C42" s="187"/>
      <c r="D42" s="187"/>
      <c r="E42" s="187"/>
      <c r="H42" s="78"/>
      <c r="M42" s="114"/>
    </row>
    <row r="43" spans="2:13" ht="15" customHeight="1">
      <c r="B43" s="101"/>
      <c r="C43" s="187"/>
      <c r="D43" s="187"/>
      <c r="E43" s="187"/>
      <c r="H43" s="78"/>
      <c r="M43" s="114"/>
    </row>
    <row r="44" spans="2:13" ht="15" customHeight="1">
      <c r="B44" s="114" t="s">
        <v>134</v>
      </c>
      <c r="C44" s="101"/>
      <c r="D44" s="189"/>
      <c r="E44" s="189"/>
      <c r="H44" s="78"/>
      <c r="M44" s="114"/>
    </row>
    <row r="45" spans="2:13" ht="15" customHeight="1">
      <c r="C45" s="313"/>
      <c r="D45" s="313"/>
      <c r="E45" s="313"/>
      <c r="H45" s="78"/>
      <c r="M45" s="114"/>
    </row>
    <row r="46" spans="2:13" ht="15" customHeight="1">
      <c r="C46" s="313"/>
      <c r="D46" s="313"/>
      <c r="E46" s="313"/>
      <c r="H46" s="78"/>
      <c r="M46" s="114"/>
    </row>
    <row r="47" spans="2:13" ht="15" customHeight="1">
      <c r="C47" s="313"/>
      <c r="D47" s="313"/>
      <c r="E47" s="313"/>
      <c r="H47" s="78"/>
      <c r="M47" s="114"/>
    </row>
    <row r="48" spans="2:13" ht="15" customHeight="1">
      <c r="C48" s="313"/>
      <c r="D48" s="313"/>
      <c r="E48" s="313"/>
      <c r="H48" s="78"/>
      <c r="M48" s="114"/>
    </row>
    <row r="49" spans="3:13" ht="15" customHeight="1">
      <c r="C49" s="313"/>
      <c r="D49" s="313"/>
      <c r="E49" s="313"/>
      <c r="H49" s="78"/>
      <c r="M49" s="114"/>
    </row>
    <row r="50" spans="3:13" ht="15" customHeight="1">
      <c r="C50" s="313"/>
      <c r="D50" s="313"/>
      <c r="E50" s="313"/>
      <c r="H50" s="78"/>
      <c r="M50" s="114"/>
    </row>
    <row r="51" spans="3:13" ht="15" customHeight="1">
      <c r="C51" s="313"/>
      <c r="D51" s="313"/>
      <c r="E51" s="313"/>
      <c r="H51" s="78"/>
      <c r="M51" s="114"/>
    </row>
  </sheetData>
  <sheetProtection algorithmName="SHA-512" hashValue="piZKoRIdttkZmptDor2kU1gZiQdinOCXSFlW7LxI+KmC6mEWHJB7XZWgzbU+cWv+oZzbCDvor8k9zERZ0zcFnA==" saltValue="WOfcEDEuisjHLh9ek6+BFg==" spinCount="100000" sheet="1" objects="1" scenarios="1"/>
  <mergeCells count="8">
    <mergeCell ref="C25:E31"/>
    <mergeCell ref="C35:E41"/>
    <mergeCell ref="C45:E51"/>
    <mergeCell ref="B2:E2"/>
    <mergeCell ref="D11:D12"/>
    <mergeCell ref="D13:D14"/>
    <mergeCell ref="E13:E14"/>
    <mergeCell ref="D15:D16"/>
  </mergeCells>
  <phoneticPr fontId="2"/>
  <conditionalFormatting sqref="C35:C41 C25:C31">
    <cfRule type="containsBlanks" dxfId="1" priority="2" stopIfTrue="1">
      <formula>LEN(TRIM(C25))=0</formula>
    </cfRule>
  </conditionalFormatting>
  <conditionalFormatting sqref="C45:C51">
    <cfRule type="containsBlanks" dxfId="0" priority="1" stopIfTrue="1">
      <formula>LEN(TRIM(C45))=0</formula>
    </cfRule>
  </conditionalFormatting>
  <printOptions horizontalCentered="1"/>
  <pageMargins left="0.59055118110236227" right="0.59055118110236227" top="0.78740157480314965" bottom="0.74803149606299213" header="0.31496062992125984" footer="0.31496062992125984"/>
  <pageSetup paperSize="9" orientation="portrait" blackAndWhite="1" r:id="rId1"/>
  <headerFooter differentFirst="1">
    <firstHeader>&amp;L&amp;"ＭＳ 明朝,標準"&amp;12　　&amp;A（第20条関係）</first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最初に入力</vt:lpstr>
      <vt:lpstr>第４号様式</vt:lpstr>
      <vt:lpstr>第４号様式補足資料①</vt:lpstr>
      <vt:lpstr>第４号様式補足資料②</vt:lpstr>
      <vt:lpstr>第７号様式</vt:lpstr>
      <vt:lpstr>第７号様式補足資料① </vt:lpstr>
      <vt:lpstr>第７号様式補足資料②</vt:lpstr>
      <vt:lpstr>第13号様式</vt:lpstr>
      <vt:lpstr>第14号様式</vt:lpstr>
      <vt:lpstr>Sheet5</vt:lpstr>
      <vt:lpstr>第13号様式!Print_Area</vt:lpstr>
      <vt:lpstr>第14号様式!Print_Area</vt:lpstr>
      <vt:lpstr>第４号様式!Print_Area</vt:lpstr>
      <vt:lpstr>第４号様式補足資料①!Print_Area</vt:lpstr>
      <vt:lpstr>第４号様式補足資料②!Print_Area</vt:lpstr>
      <vt:lpstr>第７号様式!Print_Area</vt:lpstr>
      <vt:lpstr>'第７号様式補足資料① '!Print_Area</vt:lpstr>
      <vt:lpstr>第７号様式補足資料②!Print_Area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2017-06-20T01:06:07Z</cp:lastPrinted>
  <dcterms:created xsi:type="dcterms:W3CDTF">2014-09-08T08:02:26Z</dcterms:created>
  <dcterms:modified xsi:type="dcterms:W3CDTF">2017-08-02T02:40:32Z</dcterms:modified>
</cp:coreProperties>
</file>