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0340" windowHeight="7875"/>
  </bookViews>
  <sheets>
    <sheet name="伊勢原" sheetId="12" r:id="rId1"/>
  </sheets>
  <definedNames>
    <definedName name="_xlnm._FilterDatabase" localSheetId="0" hidden="1">伊勢原!$A$1:$L$13</definedName>
    <definedName name="_xlnm.Print_Area" localSheetId="0">伊勢原!$A$1:$L$13</definedName>
    <definedName name="_xlnm.Print_Titles" localSheetId="0">伊勢原!$1:$1</definedName>
  </definedNames>
  <calcPr calcId="125725"/>
  <customWorkbookViews>
    <customWorkbookView name="user - 個人用ビュー" guid="{D969BC02-D115-4619-BA38-8D1BA367050D}" mergeInterval="0" personalView="1" maximized="1" xWindow="1" yWindow="1" windowWidth="1362" windowHeight="536" activeSheetId="1"/>
  </customWorkbookViews>
</workbook>
</file>

<file path=xl/calcChain.xml><?xml version="1.0" encoding="utf-8"?>
<calcChain xmlns="http://schemas.openxmlformats.org/spreadsheetml/2006/main">
  <c r="H2" i="12"/>
  <c r="H3"/>
  <c r="H4"/>
  <c r="H5"/>
  <c r="H6"/>
  <c r="H7"/>
  <c r="H8"/>
  <c r="H9"/>
  <c r="H10"/>
  <c r="H11"/>
  <c r="H12"/>
  <c r="H13"/>
  <c r="F2"/>
  <c r="F3"/>
  <c r="F4"/>
  <c r="F5"/>
  <c r="F6"/>
  <c r="F7"/>
  <c r="F8"/>
  <c r="F9"/>
  <c r="F10"/>
  <c r="F11"/>
  <c r="F12"/>
  <c r="F13"/>
</calcChain>
</file>

<file path=xl/sharedStrings.xml><?xml version="1.0" encoding="utf-8"?>
<sst xmlns="http://schemas.openxmlformats.org/spreadsheetml/2006/main" count="115" uniqueCount="63">
  <si>
    <t>伊勢原</t>
    <rPh sb="0" eb="3">
      <t>イセハラ</t>
    </rPh>
    <phoneticPr fontId="1"/>
  </si>
  <si>
    <t>学校名</t>
    <rPh sb="0" eb="2">
      <t>ガッコウ</t>
    </rPh>
    <rPh sb="2" eb="3">
      <t>メイ</t>
    </rPh>
    <phoneticPr fontId="1"/>
  </si>
  <si>
    <t>著者</t>
    <rPh sb="0" eb="2">
      <t>チョシャ</t>
    </rPh>
    <phoneticPr fontId="1"/>
  </si>
  <si>
    <t>出版社</t>
    <rPh sb="0" eb="3">
      <t>シュッパンシャ</t>
    </rPh>
    <phoneticPr fontId="1"/>
  </si>
  <si>
    <t>図書名</t>
    <rPh sb="0" eb="3">
      <t>トショメイ</t>
    </rPh>
    <phoneticPr fontId="1"/>
  </si>
  <si>
    <t>大分類</t>
    <rPh sb="0" eb="3">
      <t>ダイブンルイ</t>
    </rPh>
    <phoneticPr fontId="1"/>
  </si>
  <si>
    <t>中分類</t>
    <rPh sb="0" eb="3">
      <t>チュウブンルイ</t>
    </rPh>
    <phoneticPr fontId="1"/>
  </si>
  <si>
    <t>小分類</t>
    <rPh sb="0" eb="3">
      <t>ショウブンルイ</t>
    </rPh>
    <phoneticPr fontId="1"/>
  </si>
  <si>
    <t>いせはら　史跡と文化財のまち</t>
    <rPh sb="5" eb="7">
      <t>シセキ</t>
    </rPh>
    <rPh sb="8" eb="11">
      <t>ブンカザイ</t>
    </rPh>
    <phoneticPr fontId="4"/>
  </si>
  <si>
    <t>伊勢原市教育委員会</t>
    <rPh sb="0" eb="4">
      <t>イセハラシ</t>
    </rPh>
    <rPh sb="4" eb="6">
      <t>キョウイク</t>
    </rPh>
    <rPh sb="6" eb="9">
      <t>イインカイ</t>
    </rPh>
    <phoneticPr fontId="4"/>
  </si>
  <si>
    <t>伊勢原市</t>
    <rPh sb="0" eb="4">
      <t>イセハラシ</t>
    </rPh>
    <phoneticPr fontId="4"/>
  </si>
  <si>
    <t>相州大山　今昔史跡めぐり</t>
    <rPh sb="0" eb="2">
      <t>ソウシュウ</t>
    </rPh>
    <rPh sb="2" eb="4">
      <t>オオヤマ</t>
    </rPh>
    <rPh sb="5" eb="7">
      <t>コンジャク</t>
    </rPh>
    <rPh sb="7" eb="9">
      <t>シセキ</t>
    </rPh>
    <phoneticPr fontId="4"/>
  </si>
  <si>
    <t>宮崎武雄</t>
    <rPh sb="0" eb="2">
      <t>ミヤザキ</t>
    </rPh>
    <rPh sb="2" eb="3">
      <t>タケル</t>
    </rPh>
    <rPh sb="3" eb="4">
      <t>オス</t>
    </rPh>
    <phoneticPr fontId="4"/>
  </si>
  <si>
    <t>風人社</t>
    <rPh sb="0" eb="1">
      <t>カゼ</t>
    </rPh>
    <rPh sb="1" eb="2">
      <t>ヒト</t>
    </rPh>
    <rPh sb="2" eb="3">
      <t>シャ</t>
    </rPh>
    <phoneticPr fontId="4"/>
  </si>
  <si>
    <t>ホント歩く大山街道</t>
    <rPh sb="3" eb="4">
      <t>アル</t>
    </rPh>
    <rPh sb="5" eb="7">
      <t>オオヤマ</t>
    </rPh>
    <rPh sb="7" eb="9">
      <t>カイドウ</t>
    </rPh>
    <phoneticPr fontId="4"/>
  </si>
  <si>
    <t>中平龍二郎</t>
    <rPh sb="0" eb="2">
      <t>ナカヒラ</t>
    </rPh>
    <rPh sb="2" eb="3">
      <t>リュウ</t>
    </rPh>
    <rPh sb="3" eb="5">
      <t>ジロウ</t>
    </rPh>
    <phoneticPr fontId="4"/>
  </si>
  <si>
    <t>大山　北尾根・支尾根</t>
    <rPh sb="0" eb="2">
      <t>オオヤマ</t>
    </rPh>
    <rPh sb="3" eb="4">
      <t>キタ</t>
    </rPh>
    <rPh sb="4" eb="6">
      <t>オネ</t>
    </rPh>
    <rPh sb="7" eb="8">
      <t>シ</t>
    </rPh>
    <rPh sb="8" eb="10">
      <t>オネ</t>
    </rPh>
    <phoneticPr fontId="4"/>
  </si>
  <si>
    <t>岡澤重男</t>
    <rPh sb="0" eb="2">
      <t>オカザワ</t>
    </rPh>
    <rPh sb="2" eb="4">
      <t>シゲオ</t>
    </rPh>
    <phoneticPr fontId="4"/>
  </si>
  <si>
    <t>キャーッ！大山街道！！</t>
    <rPh sb="5" eb="7">
      <t>オオヤマ</t>
    </rPh>
    <rPh sb="7" eb="9">
      <t>カイドウ</t>
    </rPh>
    <phoneticPr fontId="4"/>
  </si>
  <si>
    <t>いせはらの古老の語り</t>
    <rPh sb="5" eb="6">
      <t>フル</t>
    </rPh>
    <rPh sb="8" eb="9">
      <t>カタ</t>
    </rPh>
    <phoneticPr fontId="4"/>
  </si>
  <si>
    <t>ふるさと秦野・伊勢原</t>
    <rPh sb="4" eb="6">
      <t>ハダノ</t>
    </rPh>
    <rPh sb="7" eb="10">
      <t>イセハラ</t>
    </rPh>
    <phoneticPr fontId="4"/>
  </si>
  <si>
    <t>郷土出版社</t>
    <rPh sb="0" eb="2">
      <t>キョウド</t>
    </rPh>
    <rPh sb="2" eb="5">
      <t>シュッパンシャ</t>
    </rPh>
    <phoneticPr fontId="4"/>
  </si>
  <si>
    <t>神奈川県の歴史散歩　上</t>
    <rPh sb="0" eb="4">
      <t>カナガワケン</t>
    </rPh>
    <rPh sb="5" eb="7">
      <t>レキシ</t>
    </rPh>
    <rPh sb="7" eb="9">
      <t>サンポ</t>
    </rPh>
    <rPh sb="10" eb="11">
      <t>ジョウ</t>
    </rPh>
    <phoneticPr fontId="4"/>
  </si>
  <si>
    <t>神奈川県高等学校教科研究会社会科部会歴史分科会</t>
    <rPh sb="0" eb="4">
      <t>カナガワケン</t>
    </rPh>
    <rPh sb="4" eb="6">
      <t>コウトウ</t>
    </rPh>
    <rPh sb="6" eb="8">
      <t>ガッコウ</t>
    </rPh>
    <rPh sb="8" eb="10">
      <t>キョウカ</t>
    </rPh>
    <rPh sb="10" eb="13">
      <t>ケンキュウカイ</t>
    </rPh>
    <rPh sb="13" eb="16">
      <t>シャカイカ</t>
    </rPh>
    <rPh sb="16" eb="18">
      <t>ブカイ</t>
    </rPh>
    <rPh sb="18" eb="20">
      <t>レキシ</t>
    </rPh>
    <rPh sb="20" eb="23">
      <t>ブンカカイ</t>
    </rPh>
    <phoneticPr fontId="4"/>
  </si>
  <si>
    <t>山川出版社</t>
    <rPh sb="0" eb="2">
      <t>ヤマカワ</t>
    </rPh>
    <rPh sb="2" eb="5">
      <t>シュッパンシャ</t>
    </rPh>
    <phoneticPr fontId="4"/>
  </si>
  <si>
    <t>能と狂言</t>
    <rPh sb="0" eb="1">
      <t>ノウ</t>
    </rPh>
    <rPh sb="2" eb="4">
      <t>キョウゲン</t>
    </rPh>
    <phoneticPr fontId="4"/>
  </si>
  <si>
    <t>児玉信</t>
    <rPh sb="0" eb="2">
      <t>コダマ</t>
    </rPh>
    <rPh sb="2" eb="3">
      <t>シン</t>
    </rPh>
    <phoneticPr fontId="4"/>
  </si>
  <si>
    <t>小峰書店</t>
    <rPh sb="0" eb="2">
      <t>コミネ</t>
    </rPh>
    <rPh sb="2" eb="4">
      <t>ショテン</t>
    </rPh>
    <phoneticPr fontId="4"/>
  </si>
  <si>
    <t>狂言の大研究</t>
    <rPh sb="0" eb="2">
      <t>キョウゲン</t>
    </rPh>
    <rPh sb="3" eb="6">
      <t>ダイケンキュウ</t>
    </rPh>
    <phoneticPr fontId="4"/>
  </si>
  <si>
    <t>茂山千五郎　監修</t>
    <rPh sb="0" eb="2">
      <t>シゲヤマ</t>
    </rPh>
    <rPh sb="2" eb="5">
      <t>センゴロウ</t>
    </rPh>
    <rPh sb="6" eb="8">
      <t>カンシュウ</t>
    </rPh>
    <phoneticPr fontId="4"/>
  </si>
  <si>
    <t>ＰＨＰ研究所</t>
    <rPh sb="3" eb="6">
      <t>ケンキュウジョ</t>
    </rPh>
    <phoneticPr fontId="4"/>
  </si>
  <si>
    <t>宮崎祥子</t>
    <rPh sb="0" eb="2">
      <t>ミヤザキ</t>
    </rPh>
    <rPh sb="2" eb="4">
      <t>ショウコ</t>
    </rPh>
    <phoneticPr fontId="4"/>
  </si>
  <si>
    <t>岩崎書店</t>
    <rPh sb="0" eb="2">
      <t>イワサキ</t>
    </rPh>
    <rPh sb="2" eb="4">
      <t>ショテン</t>
    </rPh>
    <phoneticPr fontId="4"/>
  </si>
  <si>
    <t>とうふの絵本</t>
    <rPh sb="4" eb="6">
      <t>エホン</t>
    </rPh>
    <phoneticPr fontId="4"/>
  </si>
  <si>
    <t>仁藤齊　編　高部晴市　絵</t>
    <rPh sb="0" eb="2">
      <t>ニトウ</t>
    </rPh>
    <rPh sb="2" eb="3">
      <t>ヒトシ</t>
    </rPh>
    <rPh sb="4" eb="5">
      <t>ヘン</t>
    </rPh>
    <rPh sb="6" eb="8">
      <t>タカベ</t>
    </rPh>
    <rPh sb="8" eb="9">
      <t>セイ</t>
    </rPh>
    <rPh sb="9" eb="10">
      <t>イチ</t>
    </rPh>
    <rPh sb="11" eb="12">
      <t>エ</t>
    </rPh>
    <phoneticPr fontId="4"/>
  </si>
  <si>
    <t>農文協</t>
    <rPh sb="0" eb="1">
      <t>ノウ</t>
    </rPh>
    <rPh sb="1" eb="2">
      <t>ブン</t>
    </rPh>
    <rPh sb="2" eb="3">
      <t>キョウ</t>
    </rPh>
    <phoneticPr fontId="4"/>
  </si>
  <si>
    <t>大山ふもとに暮らす著者が地元ならではの視点で作成した、大山の歴史・観光を網羅するガイドブック。</t>
  </si>
  <si>
    <t>赤坂御門から大山を結ぶ大山街道を実際に歩き、見所や道案内を記した本。</t>
  </si>
  <si>
    <t>大山に登る一般的なルートとは違う道で山頂を目指した記録集。</t>
  </si>
  <si>
    <t>古地図をもとに現地調査を重ねて発見した、平塚や藤沢など東方面からの大山街道を収録。</t>
  </si>
  <si>
    <t>伊勢原に伝わる昔話をまとめた本。大山に伝わる話も収録。</t>
  </si>
  <si>
    <t>コラムページ「大山信仰」に、大正から昭和４０年代にかけての大山関連のモノクロ写真が１６点掲載されている。</t>
  </si>
  <si>
    <t>伊勢原の歴史を語る大山寺、阿夫利神社などについて、９ページ分の記述がある。</t>
  </si>
  <si>
    <t>伊勢原市の無形民俗文化財にも指定され、「大山能狂言」を理解するための入門知識を得られる本。</t>
  </si>
  <si>
    <t>狂言の鑑賞を助ける知識や演目の概要がかイラスト付きで紹介されており、「大山狂言」の観劇の助けとなる本。</t>
  </si>
  <si>
    <t>春にはお祭りが開かれるほどの大山の名物でもある「豆腐」が、どのような工程で作られるかを写真図版で説明している。</t>
  </si>
  <si>
    <t>豆腐の歴史や種類、加工の原理など「豆腐」に関するが得られる本。</t>
  </si>
  <si>
    <t>日本</t>
  </si>
  <si>
    <t>地理. 地誌. 紀行</t>
  </si>
  <si>
    <t>社会科学</t>
  </si>
  <si>
    <t>風俗習慣. 民俗学. 民族学</t>
  </si>
  <si>
    <t>産業</t>
  </si>
  <si>
    <t>農業</t>
  </si>
  <si>
    <t>演劇. 映画</t>
  </si>
  <si>
    <t>伝説. 民話［昔話］</t>
  </si>
  <si>
    <t>農産物製造・加工</t>
  </si>
  <si>
    <t>能楽. 狂言</t>
  </si>
  <si>
    <t>コメント</t>
    <phoneticPr fontId="1"/>
  </si>
  <si>
    <t>い</t>
    <phoneticPr fontId="1"/>
  </si>
  <si>
    <t>とうふができるまで</t>
    <phoneticPr fontId="4"/>
  </si>
  <si>
    <t>伊勢原の歴史と文化財について広く紹介されている。</t>
    <phoneticPr fontId="4"/>
  </si>
  <si>
    <t>歴史・地理</t>
  </si>
  <si>
    <t>芸術</t>
  </si>
</sst>
</file>

<file path=xl/styles.xml><?xml version="1.0" encoding="utf-8"?>
<styleSheet xmlns="http://schemas.openxmlformats.org/spreadsheetml/2006/main">
  <numFmts count="2">
    <numFmt numFmtId="176" formatCode="000"/>
    <numFmt numFmtId="177" formatCode="00"/>
  </numFmts>
  <fonts count="8">
    <font>
      <sz val="12"/>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2"/>
      <charset val="128"/>
    </font>
    <font>
      <sz val="11"/>
      <name val="ＭＳ 明朝"/>
      <family val="1"/>
      <charset val="128"/>
    </font>
    <font>
      <sz val="11"/>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3" fillId="0" borderId="0">
      <alignment vertical="center"/>
    </xf>
  </cellStyleXfs>
  <cellXfs count="15">
    <xf numFmtId="0" fontId="0" fillId="0" borderId="0" xfId="0">
      <alignment vertical="center"/>
    </xf>
    <xf numFmtId="0" fontId="0" fillId="0" borderId="0" xfId="0" applyAlignment="1">
      <alignment vertical="center" wrapText="1"/>
    </xf>
    <xf numFmtId="176" fontId="0" fillId="0" borderId="0" xfId="0" applyNumberFormat="1" applyAlignment="1">
      <alignment horizontal="right" vertical="center"/>
    </xf>
    <xf numFmtId="0" fontId="5" fillId="3" borderId="2" xfId="0" applyFont="1" applyFill="1" applyBorder="1" applyAlignment="1">
      <alignment horizontal="right" vertical="center" wrapText="1"/>
    </xf>
    <xf numFmtId="0" fontId="5" fillId="3" borderId="3" xfId="0" applyFont="1" applyFill="1" applyBorder="1" applyAlignment="1">
      <alignment horizontal="left" vertical="center" wrapText="1"/>
    </xf>
    <xf numFmtId="0" fontId="6" fillId="2" borderId="1" xfId="0" applyFont="1" applyFill="1" applyBorder="1" applyAlignment="1">
      <alignment vertical="center" wrapText="1"/>
    </xf>
    <xf numFmtId="0" fontId="6" fillId="3" borderId="1" xfId="0" applyFont="1" applyFill="1" applyBorder="1" applyAlignment="1">
      <alignment vertical="center" wrapText="1"/>
    </xf>
    <xf numFmtId="0" fontId="6" fillId="0" borderId="1" xfId="0" applyFont="1" applyBorder="1" applyAlignment="1">
      <alignment vertical="center" wrapText="1"/>
    </xf>
    <xf numFmtId="0" fontId="7" fillId="0" borderId="1" xfId="0" applyFont="1" applyBorder="1">
      <alignment vertical="center"/>
    </xf>
    <xf numFmtId="176" fontId="6" fillId="0" borderId="1" xfId="0" applyNumberFormat="1" applyFont="1" applyBorder="1" applyAlignment="1">
      <alignment horizontal="right" vertical="center" wrapText="1"/>
    </xf>
    <xf numFmtId="177" fontId="7" fillId="0" borderId="1" xfId="0" applyNumberFormat="1" applyFont="1" applyBorder="1">
      <alignment vertical="center"/>
    </xf>
    <xf numFmtId="177" fontId="0" fillId="0" borderId="0" xfId="0" applyNumberFormat="1">
      <alignment vertical="center"/>
    </xf>
    <xf numFmtId="0" fontId="7" fillId="0" borderId="1" xfId="0" applyFont="1" applyBorder="1" applyAlignment="1">
      <alignmen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L13"/>
  <sheetViews>
    <sheetView tabSelected="1" view="pageBreakPreview" zoomScaleNormal="115" zoomScaleSheetLayoutView="100" workbookViewId="0">
      <pane ySplit="1" topLeftCell="A2" activePane="bottomLeft" state="frozen"/>
      <selection pane="bottomLeft" activeCell="B8" sqref="B8"/>
    </sheetView>
  </sheetViews>
  <sheetFormatPr defaultRowHeight="14.25"/>
  <cols>
    <col min="1" max="1" width="3.875" customWidth="1"/>
    <col min="2" max="2" width="15.625" customWidth="1"/>
    <col min="3" max="3" width="38.5" style="1" customWidth="1"/>
    <col min="4" max="4" width="23.75" style="1" customWidth="1"/>
    <col min="5" max="5" width="20.375" customWidth="1"/>
    <col min="6" max="6" width="2.5" customWidth="1"/>
    <col min="7" max="7" width="13.125" style="1" customWidth="1"/>
    <col min="8" max="8" width="3.5" style="11" customWidth="1"/>
    <col min="9" max="9" width="22" style="1" customWidth="1"/>
    <col min="10" max="10" width="4.5" style="2" customWidth="1"/>
    <col min="11" max="11" width="27.875" style="1" customWidth="1"/>
    <col min="12" max="12" width="74.375" style="1" customWidth="1"/>
  </cols>
  <sheetData>
    <row r="1" spans="1:12" ht="14.25" customHeight="1">
      <c r="A1" s="3"/>
      <c r="B1" s="4" t="s">
        <v>1</v>
      </c>
      <c r="C1" s="5" t="s">
        <v>4</v>
      </c>
      <c r="D1" s="5" t="s">
        <v>2</v>
      </c>
      <c r="E1" s="5" t="s">
        <v>3</v>
      </c>
      <c r="F1" s="13" t="s">
        <v>5</v>
      </c>
      <c r="G1" s="14"/>
      <c r="H1" s="13" t="s">
        <v>6</v>
      </c>
      <c r="I1" s="14"/>
      <c r="J1" s="13" t="s">
        <v>7</v>
      </c>
      <c r="K1" s="14"/>
      <c r="L1" s="6" t="s">
        <v>57</v>
      </c>
    </row>
    <row r="2" spans="1:12">
      <c r="A2" s="7" t="s">
        <v>58</v>
      </c>
      <c r="B2" s="7" t="s">
        <v>0</v>
      </c>
      <c r="C2" s="7" t="s">
        <v>8</v>
      </c>
      <c r="D2" s="7" t="s">
        <v>9</v>
      </c>
      <c r="E2" s="7" t="s">
        <v>10</v>
      </c>
      <c r="F2" s="8">
        <f t="shared" ref="F2:F13" si="0">ROUNDDOWN(J2/100,0)</f>
        <v>2</v>
      </c>
      <c r="G2" s="12" t="s">
        <v>61</v>
      </c>
      <c r="H2" s="10">
        <f t="shared" ref="H2:H13" si="1">ROUNDDOWN(J2/10,0)</f>
        <v>29</v>
      </c>
      <c r="I2" s="12" t="s">
        <v>48</v>
      </c>
      <c r="J2" s="9">
        <v>291</v>
      </c>
      <c r="K2" s="12" t="s">
        <v>47</v>
      </c>
      <c r="L2" s="7" t="s">
        <v>60</v>
      </c>
    </row>
    <row r="3" spans="1:12" ht="27">
      <c r="A3" s="7" t="s">
        <v>58</v>
      </c>
      <c r="B3" s="7" t="s">
        <v>0</v>
      </c>
      <c r="C3" s="7" t="s">
        <v>11</v>
      </c>
      <c r="D3" s="7" t="s">
        <v>12</v>
      </c>
      <c r="E3" s="7" t="s">
        <v>13</v>
      </c>
      <c r="F3" s="8">
        <f t="shared" si="0"/>
        <v>2</v>
      </c>
      <c r="G3" s="12" t="s">
        <v>61</v>
      </c>
      <c r="H3" s="10">
        <f t="shared" si="1"/>
        <v>29</v>
      </c>
      <c r="I3" s="12" t="s">
        <v>48</v>
      </c>
      <c r="J3" s="9">
        <v>291</v>
      </c>
      <c r="K3" s="12" t="s">
        <v>47</v>
      </c>
      <c r="L3" s="7" t="s">
        <v>36</v>
      </c>
    </row>
    <row r="4" spans="1:12">
      <c r="A4" s="7" t="s">
        <v>58</v>
      </c>
      <c r="B4" s="7" t="s">
        <v>0</v>
      </c>
      <c r="C4" s="7" t="s">
        <v>14</v>
      </c>
      <c r="D4" s="7" t="s">
        <v>15</v>
      </c>
      <c r="E4" s="7" t="s">
        <v>13</v>
      </c>
      <c r="F4" s="8">
        <f t="shared" si="0"/>
        <v>2</v>
      </c>
      <c r="G4" s="12" t="s">
        <v>61</v>
      </c>
      <c r="H4" s="10">
        <f t="shared" si="1"/>
        <v>29</v>
      </c>
      <c r="I4" s="12" t="s">
        <v>48</v>
      </c>
      <c r="J4" s="9">
        <v>291</v>
      </c>
      <c r="K4" s="12" t="s">
        <v>47</v>
      </c>
      <c r="L4" s="7" t="s">
        <v>37</v>
      </c>
    </row>
    <row r="5" spans="1:12">
      <c r="A5" s="7" t="s">
        <v>58</v>
      </c>
      <c r="B5" s="7" t="s">
        <v>0</v>
      </c>
      <c r="C5" s="7" t="s">
        <v>16</v>
      </c>
      <c r="D5" s="7" t="s">
        <v>17</v>
      </c>
      <c r="E5" s="7" t="s">
        <v>13</v>
      </c>
      <c r="F5" s="8">
        <f t="shared" si="0"/>
        <v>2</v>
      </c>
      <c r="G5" s="12" t="s">
        <v>61</v>
      </c>
      <c r="H5" s="10">
        <f t="shared" si="1"/>
        <v>29</v>
      </c>
      <c r="I5" s="12" t="s">
        <v>48</v>
      </c>
      <c r="J5" s="9">
        <v>291</v>
      </c>
      <c r="K5" s="12" t="s">
        <v>47</v>
      </c>
      <c r="L5" s="7" t="s">
        <v>38</v>
      </c>
    </row>
    <row r="6" spans="1:12" ht="27">
      <c r="A6" s="7" t="s">
        <v>58</v>
      </c>
      <c r="B6" s="7" t="s">
        <v>0</v>
      </c>
      <c r="C6" s="7" t="s">
        <v>18</v>
      </c>
      <c r="D6" s="7" t="s">
        <v>15</v>
      </c>
      <c r="E6" s="7" t="s">
        <v>13</v>
      </c>
      <c r="F6" s="8">
        <f t="shared" si="0"/>
        <v>2</v>
      </c>
      <c r="G6" s="12" t="s">
        <v>61</v>
      </c>
      <c r="H6" s="10">
        <f t="shared" si="1"/>
        <v>29</v>
      </c>
      <c r="I6" s="12" t="s">
        <v>48</v>
      </c>
      <c r="J6" s="9">
        <v>291</v>
      </c>
      <c r="K6" s="12" t="s">
        <v>47</v>
      </c>
      <c r="L6" s="7" t="s">
        <v>39</v>
      </c>
    </row>
    <row r="7" spans="1:12" ht="27">
      <c r="A7" s="7" t="s">
        <v>58</v>
      </c>
      <c r="B7" s="7" t="s">
        <v>0</v>
      </c>
      <c r="C7" s="7" t="s">
        <v>19</v>
      </c>
      <c r="D7" s="7" t="s">
        <v>9</v>
      </c>
      <c r="E7" s="7" t="s">
        <v>10</v>
      </c>
      <c r="F7" s="8">
        <f t="shared" si="0"/>
        <v>3</v>
      </c>
      <c r="G7" s="12" t="s">
        <v>49</v>
      </c>
      <c r="H7" s="10">
        <f t="shared" si="1"/>
        <v>38</v>
      </c>
      <c r="I7" s="12" t="s">
        <v>50</v>
      </c>
      <c r="J7" s="9">
        <v>388</v>
      </c>
      <c r="K7" s="12" t="s">
        <v>54</v>
      </c>
      <c r="L7" s="7" t="s">
        <v>40</v>
      </c>
    </row>
    <row r="8" spans="1:12" ht="27">
      <c r="A8" s="7" t="s">
        <v>58</v>
      </c>
      <c r="B8" s="7" t="s">
        <v>0</v>
      </c>
      <c r="C8" s="7" t="s">
        <v>20</v>
      </c>
      <c r="D8" s="7"/>
      <c r="E8" s="7" t="s">
        <v>21</v>
      </c>
      <c r="F8" s="8">
        <f t="shared" si="0"/>
        <v>2</v>
      </c>
      <c r="G8" s="12" t="s">
        <v>61</v>
      </c>
      <c r="H8" s="10">
        <f t="shared" si="1"/>
        <v>29</v>
      </c>
      <c r="I8" s="12" t="s">
        <v>48</v>
      </c>
      <c r="J8" s="9">
        <v>291</v>
      </c>
      <c r="K8" s="12" t="s">
        <v>47</v>
      </c>
      <c r="L8" s="7" t="s">
        <v>41</v>
      </c>
    </row>
    <row r="9" spans="1:12" ht="40.5">
      <c r="A9" s="7" t="s">
        <v>58</v>
      </c>
      <c r="B9" s="7" t="s">
        <v>0</v>
      </c>
      <c r="C9" s="7" t="s">
        <v>22</v>
      </c>
      <c r="D9" s="7" t="s">
        <v>23</v>
      </c>
      <c r="E9" s="7" t="s">
        <v>24</v>
      </c>
      <c r="F9" s="8">
        <f t="shared" si="0"/>
        <v>2</v>
      </c>
      <c r="G9" s="12" t="s">
        <v>61</v>
      </c>
      <c r="H9" s="10">
        <f t="shared" si="1"/>
        <v>29</v>
      </c>
      <c r="I9" s="12" t="s">
        <v>48</v>
      </c>
      <c r="J9" s="9">
        <v>291</v>
      </c>
      <c r="K9" s="12" t="s">
        <v>47</v>
      </c>
      <c r="L9" s="7" t="s">
        <v>42</v>
      </c>
    </row>
    <row r="10" spans="1:12" ht="27">
      <c r="A10" s="7" t="s">
        <v>58</v>
      </c>
      <c r="B10" s="7" t="s">
        <v>0</v>
      </c>
      <c r="C10" s="7" t="s">
        <v>25</v>
      </c>
      <c r="D10" s="7" t="s">
        <v>26</v>
      </c>
      <c r="E10" s="7" t="s">
        <v>27</v>
      </c>
      <c r="F10" s="8">
        <f t="shared" si="0"/>
        <v>7</v>
      </c>
      <c r="G10" s="12" t="s">
        <v>62</v>
      </c>
      <c r="H10" s="10">
        <f t="shared" si="1"/>
        <v>77</v>
      </c>
      <c r="I10" s="12" t="s">
        <v>53</v>
      </c>
      <c r="J10" s="9">
        <v>773</v>
      </c>
      <c r="K10" s="12" t="s">
        <v>56</v>
      </c>
      <c r="L10" s="7" t="s">
        <v>43</v>
      </c>
    </row>
    <row r="11" spans="1:12" ht="27">
      <c r="A11" s="7" t="s">
        <v>58</v>
      </c>
      <c r="B11" s="7" t="s">
        <v>0</v>
      </c>
      <c r="C11" s="7" t="s">
        <v>28</v>
      </c>
      <c r="D11" s="7" t="s">
        <v>29</v>
      </c>
      <c r="E11" s="7" t="s">
        <v>30</v>
      </c>
      <c r="F11" s="8">
        <f t="shared" si="0"/>
        <v>7</v>
      </c>
      <c r="G11" s="12" t="s">
        <v>62</v>
      </c>
      <c r="H11" s="10">
        <f t="shared" si="1"/>
        <v>77</v>
      </c>
      <c r="I11" s="12" t="s">
        <v>53</v>
      </c>
      <c r="J11" s="9">
        <v>773</v>
      </c>
      <c r="K11" s="12" t="s">
        <v>56</v>
      </c>
      <c r="L11" s="7" t="s">
        <v>44</v>
      </c>
    </row>
    <row r="12" spans="1:12" ht="27">
      <c r="A12" s="7" t="s">
        <v>58</v>
      </c>
      <c r="B12" s="7" t="s">
        <v>0</v>
      </c>
      <c r="C12" s="7" t="s">
        <v>59</v>
      </c>
      <c r="D12" s="7" t="s">
        <v>31</v>
      </c>
      <c r="E12" s="7" t="s">
        <v>32</v>
      </c>
      <c r="F12" s="8">
        <f t="shared" si="0"/>
        <v>6</v>
      </c>
      <c r="G12" s="12" t="s">
        <v>51</v>
      </c>
      <c r="H12" s="10">
        <f t="shared" si="1"/>
        <v>61</v>
      </c>
      <c r="I12" s="12" t="s">
        <v>52</v>
      </c>
      <c r="J12" s="9">
        <v>619</v>
      </c>
      <c r="K12" s="12" t="s">
        <v>55</v>
      </c>
      <c r="L12" s="7" t="s">
        <v>45</v>
      </c>
    </row>
    <row r="13" spans="1:12" ht="27">
      <c r="A13" s="7" t="s">
        <v>58</v>
      </c>
      <c r="B13" s="7" t="s">
        <v>0</v>
      </c>
      <c r="C13" s="7" t="s">
        <v>33</v>
      </c>
      <c r="D13" s="7" t="s">
        <v>34</v>
      </c>
      <c r="E13" s="7" t="s">
        <v>35</v>
      </c>
      <c r="F13" s="8">
        <f t="shared" si="0"/>
        <v>6</v>
      </c>
      <c r="G13" s="12" t="s">
        <v>51</v>
      </c>
      <c r="H13" s="10">
        <f t="shared" si="1"/>
        <v>61</v>
      </c>
      <c r="I13" s="12" t="s">
        <v>52</v>
      </c>
      <c r="J13" s="9">
        <v>619</v>
      </c>
      <c r="K13" s="12" t="s">
        <v>55</v>
      </c>
      <c r="L13" s="7" t="s">
        <v>46</v>
      </c>
    </row>
  </sheetData>
  <autoFilter ref="A1:L13">
    <filterColumn colId="1"/>
    <filterColumn colId="5" showButton="0"/>
    <filterColumn colId="6"/>
    <filterColumn colId="7" showButton="0"/>
    <filterColumn colId="8"/>
    <filterColumn colId="9" showButton="0"/>
    <filterColumn colId="10"/>
  </autoFilter>
  <sortState ref="A2:N2634">
    <sortCondition ref="A2:A2634"/>
  </sortState>
  <mergeCells count="3">
    <mergeCell ref="F1:G1"/>
    <mergeCell ref="H1:I1"/>
    <mergeCell ref="J1:K1"/>
  </mergeCells>
  <phoneticPr fontId="4"/>
  <pageMargins left="0.70866141732283472" right="0.70866141732283472" top="0.74803149606299213" bottom="0.74803149606299213" header="0.31496062992125984" footer="0.31496062992125984"/>
  <pageSetup paperSize="8" scale="72" fitToHeight="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伊勢原</vt:lpstr>
      <vt:lpstr>伊勢原!Print_Area</vt:lpstr>
      <vt:lpstr>伊勢原!Print_Titles</vt:lpstr>
    </vt:vector>
  </TitlesOfParts>
  <Company>神奈川県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2015-06-24T05:03:23Z</cp:lastPrinted>
  <dcterms:created xsi:type="dcterms:W3CDTF">2014-07-28T05:25:43Z</dcterms:created>
  <dcterms:modified xsi:type="dcterms:W3CDTF">2015-08-25T06:49:28Z</dcterms:modified>
</cp:coreProperties>
</file>