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 yWindow="4140" windowWidth="15330" windowHeight="4185" tabRatio="759" firstSheet="22" activeTab="21"/>
  </bookViews>
  <sheets>
    <sheet name="19-219(1)" sheetId="8" r:id="rId1"/>
    <sheet name="19-219(2)" sheetId="9" r:id="rId2"/>
    <sheet name="19-219(3)" sheetId="10" r:id="rId3"/>
    <sheet name="19-220" sheetId="11" r:id="rId4"/>
    <sheet name="19-221(1)" sheetId="12" r:id="rId5"/>
    <sheet name="19-221(2)" sheetId="13" r:id="rId6"/>
    <sheet name="19-222" sheetId="3" r:id="rId7"/>
    <sheet name="19-223" sheetId="4" r:id="rId8"/>
    <sheet name="19-224" sheetId="5" r:id="rId9"/>
    <sheet name="19-225" sheetId="6" r:id="rId10"/>
    <sheet name="19-226" sheetId="7" r:id="rId11"/>
    <sheet name="2-227(1)" sheetId="14" r:id="rId12"/>
    <sheet name="2-227(2)" sheetId="15" r:id="rId13"/>
    <sheet name="19-228 " sheetId="16" r:id="rId14"/>
    <sheet name="19-229-1" sheetId="17" r:id="rId15"/>
    <sheet name="19-229-2" sheetId="18" r:id="rId16"/>
    <sheet name="19-230-1" sheetId="19" r:id="rId17"/>
    <sheet name="19-230-2" sheetId="20" r:id="rId18"/>
    <sheet name="19-230-3" sheetId="21" r:id="rId19"/>
    <sheet name="19-231-1" sheetId="22" r:id="rId20"/>
    <sheet name="19-231-2" sheetId="23" r:id="rId21"/>
    <sheet name="19-232(1)" sheetId="24" r:id="rId22"/>
    <sheet name="19-232(2)" sheetId="25" r:id="rId23"/>
    <sheet name="19-233" sheetId="26" r:id="rId24"/>
    <sheet name="19-234-1" sheetId="27" r:id="rId25"/>
    <sheet name="19-234-2" sheetId="28" r:id="rId26"/>
    <sheet name="19-234-3-1(1)" sheetId="29" r:id="rId27"/>
    <sheet name="19-234-3-1(2)" sheetId="30" r:id="rId28"/>
    <sheet name="19-234-3-2" sheetId="31" r:id="rId29"/>
    <sheet name="19-235(1)" sheetId="32" r:id="rId30"/>
    <sheet name="19-235(2)" sheetId="35" r:id="rId31"/>
    <sheet name="19-236-1" sheetId="33" r:id="rId32"/>
    <sheet name="19-236-2" sheetId="34" r:id="rId33"/>
  </sheets>
  <externalReferences>
    <externalReference r:id="rId34"/>
    <externalReference r:id="rId35"/>
    <externalReference r:id="rId36"/>
    <externalReference r:id="rId37"/>
    <externalReference r:id="rId38"/>
  </externalReferences>
  <definedNames>
    <definedName name="_xlnm._FilterDatabase" localSheetId="1" hidden="1">'19-219(2)'!$A$2:$B$5</definedName>
    <definedName name="_xlnm.Print_Area" localSheetId="0">'19-219(1)'!$A$1:$O$43</definedName>
    <definedName name="_xlnm.Print_Area" localSheetId="1">'19-219(2)'!$A$1:$O$63</definedName>
    <definedName name="_xlnm.Print_Area" localSheetId="2">'19-219(3)'!$A$1:$O$47</definedName>
    <definedName name="_xlnm.Print_Area" localSheetId="4">'19-221(1)'!$A$1:$J$51</definedName>
    <definedName name="_xlnm.Print_Area" localSheetId="7">'19-223'!$A$1:$W$32</definedName>
    <definedName name="_xlnm.Print_Area" localSheetId="19">'19-231-1'!$A$1:$F$14</definedName>
    <definedName name="_xlnm.Print_Area" localSheetId="31">'19-236-1'!$B$1:$S$40</definedName>
    <definedName name="_xlnm.Print_Area" localSheetId="11">'2-227(1)'!$A$1:$J$58</definedName>
    <definedName name="_xlnm.Print_Titles" localSheetId="2">'19-219(3)'!$A$2:$IV$6</definedName>
    <definedName name="月分" localSheetId="5">[1]市町村!#REF!</definedName>
    <definedName name="月分" localSheetId="13">[1]市町村!#REF!</definedName>
    <definedName name="月分" localSheetId="14">[1]市町村!#REF!</definedName>
    <definedName name="月分" localSheetId="15">[1]市町村!#REF!</definedName>
    <definedName name="月分" localSheetId="16">[1]市町村!#REF!</definedName>
    <definedName name="月分" localSheetId="17">[1]市町村!#REF!</definedName>
    <definedName name="月分" localSheetId="18">[1]市町村!#REF!</definedName>
    <definedName name="月分" localSheetId="19">[1]市町村!#REF!</definedName>
    <definedName name="月分" localSheetId="20">[1]市町村!#REF!</definedName>
    <definedName name="月分" localSheetId="21">[2]市町村!#REF!</definedName>
    <definedName name="月分" localSheetId="22">[2]市町村!#REF!</definedName>
    <definedName name="月分" localSheetId="23">[1]市町村!#REF!</definedName>
    <definedName name="月分" localSheetId="24">[1]市町村!#REF!</definedName>
    <definedName name="月分" localSheetId="25">[1]市町村!#REF!</definedName>
    <definedName name="月分" localSheetId="26">[1]市町村!#REF!</definedName>
    <definedName name="月分" localSheetId="27">[1]市町村!#REF!</definedName>
    <definedName name="月分" localSheetId="28">[1]市町村!#REF!</definedName>
    <definedName name="月分" localSheetId="29">[1]市町村!#REF!</definedName>
    <definedName name="月分" localSheetId="30">[1]市町村!#REF!</definedName>
    <definedName name="月分" localSheetId="31">[1]市町村!#REF!</definedName>
    <definedName name="月分" localSheetId="32">[1]市町村!#REF!</definedName>
    <definedName name="月分" localSheetId="11">[1]市町村!#REF!</definedName>
    <definedName name="月分" localSheetId="12">[1]市町村!#REF!</definedName>
    <definedName name="月分">[1]市町村!#REF!</definedName>
    <definedName name="老人医療費請求状況報告書" localSheetId="5">[1]市町村!#REF!</definedName>
    <definedName name="老人医療費請求状況報告書" localSheetId="13">[1]市町村!#REF!</definedName>
    <definedName name="老人医療費請求状況報告書" localSheetId="14">[1]市町村!#REF!</definedName>
    <definedName name="老人医療費請求状況報告書" localSheetId="15">[1]市町村!#REF!</definedName>
    <definedName name="老人医療費請求状況報告書" localSheetId="16">[1]市町村!#REF!</definedName>
    <definedName name="老人医療費請求状況報告書" localSheetId="17">[1]市町村!#REF!</definedName>
    <definedName name="老人医療費請求状況報告書" localSheetId="18">[1]市町村!#REF!</definedName>
    <definedName name="老人医療費請求状況報告書" localSheetId="19">[1]市町村!#REF!</definedName>
    <definedName name="老人医療費請求状況報告書" localSheetId="20">[1]市町村!#REF!</definedName>
    <definedName name="老人医療費請求状況報告書" localSheetId="21">[2]市町村!#REF!</definedName>
    <definedName name="老人医療費請求状況報告書" localSheetId="22">[2]市町村!#REF!</definedName>
    <definedName name="老人医療費請求状況報告書" localSheetId="23">[1]市町村!#REF!</definedName>
    <definedName name="老人医療費請求状況報告書" localSheetId="24">[1]市町村!#REF!</definedName>
    <definedName name="老人医療費請求状況報告書" localSheetId="25">[1]市町村!#REF!</definedName>
    <definedName name="老人医療費請求状況報告書" localSheetId="26">[1]市町村!#REF!</definedName>
    <definedName name="老人医療費請求状況報告書" localSheetId="27">[1]市町村!#REF!</definedName>
    <definedName name="老人医療費請求状況報告書" localSheetId="28">[1]市町村!#REF!</definedName>
    <definedName name="老人医療費請求状況報告書" localSheetId="29">[1]市町村!#REF!</definedName>
    <definedName name="老人医療費請求状況報告書" localSheetId="30">[1]市町村!#REF!</definedName>
    <definedName name="老人医療費請求状況報告書" localSheetId="31">[1]市町村!#REF!</definedName>
    <definedName name="老人医療費請求状況報告書" localSheetId="32">[1]市町村!#REF!</definedName>
    <definedName name="老人医療費請求状況報告書" localSheetId="11">[1]市町村!#REF!</definedName>
    <definedName name="老人医療費請求状況報告書" localSheetId="12">[1]市町村!#REF!</definedName>
    <definedName name="老人医療費請求状況報告書">[1]市町村!#REF!</definedName>
  </definedNames>
  <calcPr calcId="125725"/>
</workbook>
</file>

<file path=xl/calcChain.xml><?xml version="1.0" encoding="utf-8"?>
<calcChain xmlns="http://schemas.openxmlformats.org/spreadsheetml/2006/main">
  <c r="S35" i="33"/>
  <c r="R35"/>
  <c r="Q35"/>
  <c r="P35"/>
  <c r="O35"/>
  <c r="N35"/>
  <c r="M35"/>
  <c r="L35"/>
  <c r="K35"/>
  <c r="J35"/>
  <c r="I35"/>
  <c r="H35"/>
  <c r="G35"/>
  <c r="F35"/>
  <c r="E35"/>
  <c r="D35"/>
  <c r="V32"/>
  <c r="U32"/>
  <c r="V31"/>
  <c r="U31"/>
  <c r="V30"/>
  <c r="U30"/>
  <c r="V29"/>
  <c r="U29"/>
  <c r="V28"/>
  <c r="U28"/>
  <c r="V27"/>
  <c r="U27"/>
  <c r="V26"/>
  <c r="U26"/>
  <c r="V25"/>
  <c r="U25"/>
  <c r="V24"/>
  <c r="U24"/>
  <c r="V23"/>
  <c r="U23"/>
  <c r="V22"/>
  <c r="U22"/>
  <c r="V21"/>
  <c r="U21"/>
  <c r="V20"/>
  <c r="U20"/>
  <c r="V19"/>
  <c r="U19"/>
  <c r="V18"/>
  <c r="U18"/>
  <c r="V17"/>
  <c r="U17"/>
  <c r="V16"/>
  <c r="U16"/>
  <c r="V15"/>
  <c r="U15"/>
  <c r="V14"/>
  <c r="U14"/>
  <c r="V13"/>
  <c r="U13"/>
  <c r="V12"/>
  <c r="U12"/>
  <c r="V11"/>
  <c r="U11"/>
  <c r="V10"/>
  <c r="U10"/>
  <c r="V9"/>
  <c r="U9"/>
  <c r="V8"/>
  <c r="U8"/>
  <c r="C47" i="25"/>
  <c r="C46"/>
  <c r="C45"/>
  <c r="C42"/>
  <c r="C41"/>
  <c r="C40"/>
  <c r="C39"/>
  <c r="C38"/>
  <c r="C36"/>
  <c r="C35"/>
  <c r="C34"/>
  <c r="C33"/>
  <c r="C32"/>
  <c r="C30"/>
  <c r="C29"/>
  <c r="C28"/>
  <c r="C27"/>
  <c r="C25"/>
  <c r="C24"/>
  <c r="C23"/>
  <c r="C22"/>
  <c r="C21"/>
  <c r="C19"/>
  <c r="C18"/>
  <c r="C17"/>
  <c r="C16"/>
  <c r="C15"/>
  <c r="C13"/>
  <c r="C12"/>
  <c r="C11"/>
  <c r="C10"/>
  <c r="C9"/>
  <c r="D7"/>
  <c r="B7"/>
  <c r="A7"/>
  <c r="F7" i="24"/>
  <c r="E7"/>
  <c r="D7"/>
  <c r="C7"/>
  <c r="F42" i="23"/>
  <c r="E42"/>
  <c r="F37"/>
  <c r="E37"/>
  <c r="F29"/>
  <c r="E29"/>
  <c r="F25"/>
  <c r="F24" s="1"/>
  <c r="E25"/>
  <c r="E24" s="1"/>
  <c r="F13"/>
  <c r="E13"/>
  <c r="F9"/>
  <c r="E9"/>
  <c r="E8" s="1"/>
  <c r="E6" s="1"/>
  <c r="F8"/>
  <c r="F6" s="1"/>
  <c r="D14" i="20"/>
  <c r="D8"/>
  <c r="D6"/>
  <c r="I12" i="16"/>
  <c r="H12"/>
  <c r="G12"/>
  <c r="F12"/>
  <c r="D12"/>
  <c r="C12"/>
  <c r="I11"/>
  <c r="H11"/>
  <c r="G11"/>
  <c r="F11"/>
  <c r="D11"/>
  <c r="C11"/>
  <c r="I10"/>
  <c r="I8" s="1"/>
  <c r="H10"/>
  <c r="H8" s="1"/>
  <c r="G10"/>
  <c r="F10"/>
  <c r="D10"/>
  <c r="D8" s="1"/>
  <c r="C10"/>
  <c r="C8" s="1"/>
  <c r="G8"/>
  <c r="F8"/>
  <c r="G40" i="13"/>
  <c r="G39"/>
  <c r="G38"/>
  <c r="G37"/>
  <c r="G36"/>
  <c r="G34"/>
  <c r="G33"/>
  <c r="G32"/>
  <c r="G31"/>
  <c r="G30"/>
  <c r="G28"/>
  <c r="G27"/>
  <c r="G26"/>
  <c r="G25"/>
  <c r="G23"/>
  <c r="G22"/>
  <c r="G21"/>
  <c r="G20"/>
  <c r="G19"/>
  <c r="G18"/>
  <c r="G16"/>
  <c r="G15"/>
  <c r="G14"/>
  <c r="G13"/>
  <c r="G11"/>
  <c r="G10"/>
  <c r="G9"/>
  <c r="G8"/>
  <c r="G7"/>
  <c r="J5"/>
  <c r="I5"/>
  <c r="H5"/>
  <c r="G5"/>
  <c r="F5"/>
  <c r="E5"/>
  <c r="D5"/>
  <c r="G49" i="12"/>
  <c r="G47"/>
  <c r="G44" s="1"/>
  <c r="G46"/>
  <c r="G45"/>
  <c r="J44"/>
  <c r="I44"/>
  <c r="H44"/>
  <c r="F44"/>
  <c r="E44"/>
  <c r="D44"/>
  <c r="G42"/>
  <c r="G41"/>
  <c r="G40"/>
  <c r="G38"/>
  <c r="G37"/>
  <c r="G36"/>
  <c r="G34" s="1"/>
  <c r="G35"/>
  <c r="J34"/>
  <c r="I34"/>
  <c r="H34"/>
  <c r="F34"/>
  <c r="E34"/>
  <c r="D34"/>
  <c r="G32"/>
  <c r="G31"/>
  <c r="G30"/>
  <c r="G29"/>
  <c r="G27"/>
  <c r="G26"/>
  <c r="G25"/>
  <c r="G24"/>
  <c r="G23"/>
  <c r="G21"/>
  <c r="G20"/>
  <c r="G19"/>
  <c r="G18"/>
  <c r="G17"/>
  <c r="G15"/>
  <c r="G14"/>
  <c r="G13"/>
  <c r="G11" s="1"/>
  <c r="G9" s="1"/>
  <c r="G12"/>
  <c r="J11"/>
  <c r="J9" s="1"/>
  <c r="I11"/>
  <c r="I9" s="1"/>
  <c r="H11"/>
  <c r="F11"/>
  <c r="F9" s="1"/>
  <c r="E11"/>
  <c r="E9" s="1"/>
  <c r="D11"/>
  <c r="H9"/>
  <c r="D9"/>
  <c r="E6" i="11"/>
  <c r="G46" i="10"/>
  <c r="F46"/>
  <c r="E46"/>
  <c r="D46"/>
  <c r="G45"/>
  <c r="F45"/>
  <c r="E45"/>
  <c r="D45"/>
  <c r="G44"/>
  <c r="F44"/>
  <c r="E44"/>
  <c r="D44"/>
  <c r="G43"/>
  <c r="F43"/>
  <c r="E43"/>
  <c r="D43"/>
  <c r="G42"/>
  <c r="F42"/>
  <c r="E42"/>
  <c r="D42"/>
  <c r="G41"/>
  <c r="F41"/>
  <c r="E41"/>
  <c r="D41"/>
  <c r="G40"/>
  <c r="G34" s="1"/>
  <c r="F40"/>
  <c r="F34" s="1"/>
  <c r="G39"/>
  <c r="F39"/>
  <c r="E39"/>
  <c r="D39"/>
  <c r="G38"/>
  <c r="F38"/>
  <c r="E38"/>
  <c r="D38"/>
  <c r="G37"/>
  <c r="F37"/>
  <c r="E37"/>
  <c r="D37"/>
  <c r="G36"/>
  <c r="F36"/>
  <c r="E36"/>
  <c r="D36"/>
  <c r="G35"/>
  <c r="F35"/>
  <c r="E35"/>
  <c r="D35"/>
  <c r="O34"/>
  <c r="N34"/>
  <c r="M34"/>
  <c r="L34"/>
  <c r="K34"/>
  <c r="J34"/>
  <c r="I34"/>
  <c r="H34"/>
  <c r="E34"/>
  <c r="D34"/>
  <c r="G32"/>
  <c r="F32"/>
  <c r="E32"/>
  <c r="D32"/>
  <c r="G31"/>
  <c r="F31"/>
  <c r="E31"/>
  <c r="D31"/>
  <c r="G30"/>
  <c r="F30"/>
  <c r="E30"/>
  <c r="D30"/>
  <c r="O29"/>
  <c r="N29"/>
  <c r="M29"/>
  <c r="L29"/>
  <c r="K29"/>
  <c r="J29"/>
  <c r="I29"/>
  <c r="H29"/>
  <c r="G29"/>
  <c r="F29"/>
  <c r="E29"/>
  <c r="D29"/>
  <c r="G27"/>
  <c r="F27"/>
  <c r="E27"/>
  <c r="D27"/>
  <c r="G26"/>
  <c r="F26"/>
  <c r="E26"/>
  <c r="D26"/>
  <c r="G25"/>
  <c r="F25"/>
  <c r="E25"/>
  <c r="D25"/>
  <c r="G24"/>
  <c r="F24"/>
  <c r="E24"/>
  <c r="D24"/>
  <c r="G23"/>
  <c r="F23"/>
  <c r="E23"/>
  <c r="D23"/>
  <c r="G22"/>
  <c r="F22"/>
  <c r="E22"/>
  <c r="D22"/>
  <c r="O21"/>
  <c r="N21"/>
  <c r="M21"/>
  <c r="L21"/>
  <c r="K21"/>
  <c r="J21"/>
  <c r="I21"/>
  <c r="H21"/>
  <c r="G21"/>
  <c r="F21"/>
  <c r="E21"/>
  <c r="D21"/>
  <c r="G19"/>
  <c r="F19"/>
  <c r="E19"/>
  <c r="D19"/>
  <c r="G18"/>
  <c r="F18"/>
  <c r="E18"/>
  <c r="D18"/>
  <c r="O17"/>
  <c r="N17"/>
  <c r="M17"/>
  <c r="L17"/>
  <c r="K17"/>
  <c r="J17"/>
  <c r="I17"/>
  <c r="H17"/>
  <c r="G17"/>
  <c r="F17"/>
  <c r="E17"/>
  <c r="D17"/>
  <c r="G15"/>
  <c r="F15"/>
  <c r="E15"/>
  <c r="D15"/>
  <c r="G14"/>
  <c r="F14"/>
  <c r="E14"/>
  <c r="D14"/>
  <c r="G13"/>
  <c r="F13"/>
  <c r="E13"/>
  <c r="D13"/>
  <c r="G12"/>
  <c r="F12"/>
  <c r="E12"/>
  <c r="D12"/>
  <c r="G11"/>
  <c r="F11"/>
  <c r="E11"/>
  <c r="D11"/>
  <c r="G10"/>
  <c r="F10"/>
  <c r="E10"/>
  <c r="D10"/>
  <c r="G9"/>
  <c r="F9"/>
  <c r="E9"/>
  <c r="D9"/>
  <c r="O8"/>
  <c r="N8"/>
  <c r="M8"/>
  <c r="L8"/>
  <c r="K8"/>
  <c r="J8"/>
  <c r="I8"/>
  <c r="H8"/>
  <c r="G8"/>
  <c r="F8"/>
  <c r="E8"/>
  <c r="D8"/>
  <c r="G62" i="9"/>
  <c r="F62"/>
  <c r="E62"/>
  <c r="D62"/>
  <c r="G61"/>
  <c r="F61"/>
  <c r="E61"/>
  <c r="D61"/>
  <c r="G60"/>
  <c r="F60"/>
  <c r="E60"/>
  <c r="D60"/>
  <c r="G59"/>
  <c r="F59"/>
  <c r="E59"/>
  <c r="D59"/>
  <c r="G58"/>
  <c r="F58"/>
  <c r="E58"/>
  <c r="D58"/>
  <c r="G57"/>
  <c r="F57"/>
  <c r="E57"/>
  <c r="D57"/>
  <c r="G56"/>
  <c r="F56"/>
  <c r="E56"/>
  <c r="D56"/>
  <c r="G55"/>
  <c r="F55"/>
  <c r="E55"/>
  <c r="D55"/>
  <c r="G54"/>
  <c r="F54"/>
  <c r="E54"/>
  <c r="D54"/>
  <c r="G53"/>
  <c r="F53"/>
  <c r="E53"/>
  <c r="D53"/>
  <c r="G51"/>
  <c r="F51"/>
  <c r="E51"/>
  <c r="D51"/>
  <c r="G50"/>
  <c r="F50"/>
  <c r="E50"/>
  <c r="D50"/>
  <c r="G49"/>
  <c r="F49"/>
  <c r="E49"/>
  <c r="D49"/>
  <c r="G48"/>
  <c r="F48"/>
  <c r="E48"/>
  <c r="D48"/>
  <c r="G47"/>
  <c r="F47"/>
  <c r="E47"/>
  <c r="D47"/>
  <c r="G45"/>
  <c r="F45"/>
  <c r="E45"/>
  <c r="D45"/>
  <c r="G44"/>
  <c r="F44"/>
  <c r="E44"/>
  <c r="D44"/>
  <c r="G43"/>
  <c r="F43"/>
  <c r="E43"/>
  <c r="D43"/>
  <c r="G42"/>
  <c r="F42"/>
  <c r="E42"/>
  <c r="D42"/>
  <c r="G41"/>
  <c r="F41"/>
  <c r="E41"/>
  <c r="D41"/>
  <c r="G39"/>
  <c r="F39"/>
  <c r="E39"/>
  <c r="D39"/>
  <c r="G38"/>
  <c r="F38"/>
  <c r="E38"/>
  <c r="D38"/>
  <c r="G37"/>
  <c r="F37"/>
  <c r="E37"/>
  <c r="D37"/>
  <c r="G36"/>
  <c r="F36"/>
  <c r="E36"/>
  <c r="D36"/>
  <c r="G35"/>
  <c r="F35"/>
  <c r="E35"/>
  <c r="D35"/>
  <c r="O34"/>
  <c r="L34"/>
  <c r="K34"/>
  <c r="H34"/>
  <c r="G34"/>
  <c r="D34"/>
  <c r="G32"/>
  <c r="F32"/>
  <c r="E32"/>
  <c r="D32"/>
  <c r="G30"/>
  <c r="F30"/>
  <c r="E30"/>
  <c r="D30"/>
  <c r="G29"/>
  <c r="F29"/>
  <c r="E29"/>
  <c r="D29"/>
  <c r="G28"/>
  <c r="F28"/>
  <c r="E28"/>
  <c r="D28"/>
  <c r="G26"/>
  <c r="F26"/>
  <c r="E26"/>
  <c r="D26"/>
  <c r="G25"/>
  <c r="F25"/>
  <c r="E25"/>
  <c r="D25"/>
  <c r="G24"/>
  <c r="F24"/>
  <c r="E24"/>
  <c r="D24"/>
  <c r="G23"/>
  <c r="F23"/>
  <c r="E23"/>
  <c r="D23"/>
  <c r="G22"/>
  <c r="F22"/>
  <c r="E22"/>
  <c r="D22"/>
  <c r="O21"/>
  <c r="N21"/>
  <c r="M21"/>
  <c r="L21"/>
  <c r="K21"/>
  <c r="J21"/>
  <c r="I21"/>
  <c r="H21"/>
  <c r="G21"/>
  <c r="F21"/>
  <c r="E21"/>
  <c r="D21"/>
  <c r="G18"/>
  <c r="F18"/>
  <c r="E18"/>
  <c r="D18"/>
  <c r="G17"/>
  <c r="F17"/>
  <c r="E17"/>
  <c r="D17"/>
  <c r="G16"/>
  <c r="F16"/>
  <c r="E16"/>
  <c r="D16"/>
  <c r="G15"/>
  <c r="F15"/>
  <c r="E15"/>
  <c r="D15"/>
  <c r="G13"/>
  <c r="F13"/>
  <c r="E13"/>
  <c r="D13"/>
  <c r="G12"/>
  <c r="F12"/>
  <c r="E12"/>
  <c r="D12"/>
  <c r="G11"/>
  <c r="F11"/>
  <c r="E11"/>
  <c r="D11"/>
  <c r="G10"/>
  <c r="F10"/>
  <c r="E10"/>
  <c r="D10"/>
  <c r="G9"/>
  <c r="F9"/>
  <c r="E9"/>
  <c r="D9"/>
  <c r="O8"/>
  <c r="N8"/>
  <c r="M8"/>
  <c r="L8"/>
  <c r="K8"/>
  <c r="J8"/>
  <c r="I8"/>
  <c r="H8"/>
  <c r="G8"/>
  <c r="F8"/>
  <c r="E8"/>
  <c r="D8"/>
  <c r="G31" i="8"/>
  <c r="F31"/>
  <c r="E31"/>
  <c r="D31"/>
  <c r="G30"/>
  <c r="F30"/>
  <c r="E30"/>
  <c r="D30"/>
  <c r="G29"/>
  <c r="F29"/>
  <c r="E29"/>
  <c r="D29"/>
  <c r="G27"/>
  <c r="F27"/>
  <c r="E27"/>
  <c r="D27"/>
  <c r="G26"/>
  <c r="F26"/>
  <c r="E26"/>
  <c r="D26"/>
  <c r="G25"/>
  <c r="F25"/>
  <c r="E25"/>
  <c r="D25"/>
  <c r="G24"/>
  <c r="F24"/>
  <c r="E24"/>
  <c r="D24"/>
  <c r="G22"/>
  <c r="F22"/>
  <c r="E22"/>
  <c r="D22"/>
  <c r="G21"/>
  <c r="F21"/>
  <c r="F17" s="1"/>
  <c r="E21"/>
  <c r="D21"/>
  <c r="E20"/>
  <c r="D20"/>
  <c r="G19"/>
  <c r="F19"/>
  <c r="E19"/>
  <c r="D19"/>
  <c r="G18"/>
  <c r="F18"/>
  <c r="E18"/>
  <c r="E17" s="1"/>
  <c r="D18"/>
  <c r="M17"/>
  <c r="L17"/>
  <c r="I17"/>
  <c r="I8" s="1"/>
  <c r="H17"/>
  <c r="H8" s="1"/>
  <c r="D17"/>
  <c r="G15"/>
  <c r="F15"/>
  <c r="E15"/>
  <c r="D15"/>
  <c r="G14"/>
  <c r="F14"/>
  <c r="E14"/>
  <c r="D14"/>
  <c r="G13"/>
  <c r="F13"/>
  <c r="E13"/>
  <c r="D13"/>
  <c r="G12"/>
  <c r="F12"/>
  <c r="E12"/>
  <c r="D12"/>
  <c r="G11"/>
  <c r="F11"/>
  <c r="E11"/>
  <c r="E10" s="1"/>
  <c r="D11"/>
  <c r="D10" s="1"/>
  <c r="O10"/>
  <c r="N10"/>
  <c r="M10"/>
  <c r="L10"/>
  <c r="L8" s="1"/>
  <c r="J10"/>
  <c r="I10"/>
  <c r="H10"/>
  <c r="G10"/>
  <c r="F10"/>
  <c r="M8"/>
  <c r="E8" i="5"/>
  <c r="E6" s="1"/>
  <c r="W31" i="4"/>
  <c r="U31"/>
  <c r="W29"/>
  <c r="U29"/>
  <c r="W28"/>
  <c r="U28"/>
  <c r="W27"/>
  <c r="U27"/>
  <c r="W26"/>
  <c r="U26"/>
  <c r="W24"/>
  <c r="U24"/>
  <c r="W23"/>
  <c r="U23"/>
  <c r="W21"/>
  <c r="U21"/>
  <c r="W20"/>
  <c r="U20"/>
  <c r="W19"/>
  <c r="U19"/>
  <c r="W18"/>
  <c r="U18"/>
  <c r="W17"/>
  <c r="U17"/>
  <c r="W16"/>
  <c r="U16"/>
  <c r="W14"/>
  <c r="U14"/>
  <c r="W12"/>
  <c r="U12"/>
  <c r="W11"/>
  <c r="U11"/>
  <c r="W9"/>
  <c r="U9"/>
  <c r="C7" i="25" l="1"/>
  <c r="D8" i="8"/>
</calcChain>
</file>

<file path=xl/sharedStrings.xml><?xml version="1.0" encoding="utf-8"?>
<sst xmlns="http://schemas.openxmlformats.org/spreadsheetml/2006/main" count="1417" uniqueCount="671">
  <si>
    <t>区　　　　　分</t>
  </si>
  <si>
    <t>母子</t>
  </si>
  <si>
    <t>相談員総数</t>
  </si>
  <si>
    <t>相談件数</t>
  </si>
  <si>
    <t>婦人相談員</t>
  </si>
  <si>
    <t>把握状況</t>
  </si>
  <si>
    <t>更生相談所</t>
  </si>
  <si>
    <t>精神障害者</t>
    <rPh sb="0" eb="2">
      <t>セイシン</t>
    </rPh>
    <phoneticPr fontId="2"/>
  </si>
  <si>
    <t>保健所</t>
    <rPh sb="0" eb="3">
      <t>ホケンジョ</t>
    </rPh>
    <phoneticPr fontId="2"/>
  </si>
  <si>
    <t>精神保健福祉センター</t>
    <rPh sb="0" eb="2">
      <t>セイシン</t>
    </rPh>
    <rPh sb="2" eb="4">
      <t>ホケン</t>
    </rPh>
    <rPh sb="4" eb="6">
      <t>フクシ</t>
    </rPh>
    <phoneticPr fontId="2"/>
  </si>
  <si>
    <t>相談件数</t>
    <phoneticPr fontId="2"/>
  </si>
  <si>
    <t>相談件数</t>
    <phoneticPr fontId="2"/>
  </si>
  <si>
    <t>女　性</t>
  </si>
  <si>
    <t>女性相談所</t>
  </si>
  <si>
    <t>受付件数</t>
  </si>
  <si>
    <t>相談延件数</t>
  </si>
  <si>
    <t>知的障害児・者</t>
  </si>
  <si>
    <t>取扱人員</t>
  </si>
  <si>
    <t>市町村における相談支援件数</t>
    <rPh sb="0" eb="3">
      <t>シチョウソン</t>
    </rPh>
    <rPh sb="7" eb="9">
      <t>ソウダン</t>
    </rPh>
    <rPh sb="9" eb="11">
      <t>シエン</t>
    </rPh>
    <rPh sb="11" eb="13">
      <t>ケンスウ</t>
    </rPh>
    <phoneticPr fontId="2"/>
  </si>
  <si>
    <t>相談支援利用人数</t>
    <rPh sb="0" eb="2">
      <t>ソウダン</t>
    </rPh>
    <rPh sb="2" eb="4">
      <t>シエン</t>
    </rPh>
    <rPh sb="4" eb="6">
      <t>リヨウ</t>
    </rPh>
    <rPh sb="6" eb="8">
      <t>ニンズウ</t>
    </rPh>
    <phoneticPr fontId="2"/>
  </si>
  <si>
    <t>身体障害児･者</t>
    <phoneticPr fontId="2"/>
  </si>
  <si>
    <t>取扱人員</t>
    <phoneticPr fontId="2"/>
  </si>
  <si>
    <t>相談件数</t>
    <phoneticPr fontId="2"/>
  </si>
  <si>
    <t>市町村</t>
    <rPh sb="0" eb="3">
      <t>シチョウソン</t>
    </rPh>
    <phoneticPr fontId="2"/>
  </si>
  <si>
    <t>相談支援利用人数</t>
    <rPh sb="6" eb="8">
      <t>ニンズウ</t>
    </rPh>
    <phoneticPr fontId="2"/>
  </si>
  <si>
    <t>手帳交付者数</t>
    <rPh sb="4" eb="5">
      <t>シャ</t>
    </rPh>
    <rPh sb="5" eb="6">
      <t>スウ</t>
    </rPh>
    <phoneticPr fontId="2"/>
  </si>
  <si>
    <r>
      <t>（注１）</t>
    </r>
    <r>
      <rPr>
        <sz val="7"/>
        <rFont val="ＭＳ ゴシック"/>
        <family val="3"/>
        <charset val="128"/>
      </rPr>
      <t>46,500</t>
    </r>
    <phoneticPr fontId="2"/>
  </si>
  <si>
    <r>
      <t>（注１）</t>
    </r>
    <r>
      <rPr>
        <sz val="7"/>
        <rFont val="ＭＳ ゴシック"/>
        <family val="3"/>
        <charset val="128"/>
      </rPr>
      <t>77,407</t>
    </r>
    <phoneticPr fontId="2"/>
  </si>
  <si>
    <t>24　年 度</t>
    <phoneticPr fontId="2"/>
  </si>
  <si>
    <r>
      <t>（注２）</t>
    </r>
    <r>
      <rPr>
        <sz val="7"/>
        <rFont val="ＭＳ ゴシック"/>
        <family val="3"/>
        <charset val="128"/>
      </rPr>
      <t xml:space="preserve">616,571 </t>
    </r>
    <phoneticPr fontId="2"/>
  </si>
  <si>
    <r>
      <t>（注２）</t>
    </r>
    <r>
      <rPr>
        <sz val="7"/>
        <rFont val="ＭＳ ゴシック"/>
        <family val="3"/>
        <charset val="128"/>
      </rPr>
      <t>675,776</t>
    </r>
    <phoneticPr fontId="2"/>
  </si>
  <si>
    <t>23　年 度</t>
    <phoneticPr fontId="2"/>
  </si>
  <si>
    <r>
      <t>平 成</t>
    </r>
    <r>
      <rPr>
        <sz val="8"/>
        <rFont val="ＭＳ ゴシック"/>
        <family val="3"/>
        <charset val="128"/>
      </rPr>
      <t>　22</t>
    </r>
    <r>
      <rPr>
        <sz val="8"/>
        <rFont val="ＭＳ 明朝"/>
        <family val="1"/>
        <charset val="128"/>
      </rPr>
      <t>　年</t>
    </r>
    <r>
      <rPr>
        <sz val="8"/>
        <rFont val="ＭＳ ゴシック"/>
        <family val="3"/>
        <charset val="128"/>
      </rPr>
      <t xml:space="preserve"> </t>
    </r>
    <r>
      <rPr>
        <sz val="8"/>
        <rFont val="ＭＳ 明朝"/>
        <family val="1"/>
        <charset val="128"/>
      </rPr>
      <t>度</t>
    </r>
    <rPh sb="0" eb="1">
      <t>ヒラ</t>
    </rPh>
    <rPh sb="2" eb="3">
      <t>シゲル</t>
    </rPh>
    <phoneticPr fontId="2"/>
  </si>
  <si>
    <r>
      <t>（注１）</t>
    </r>
    <r>
      <rPr>
        <sz val="7"/>
        <rFont val="ＭＳ ゴシック"/>
        <family val="3"/>
        <charset val="128"/>
      </rPr>
      <t>35,850</t>
    </r>
    <phoneticPr fontId="2"/>
  </si>
  <si>
    <r>
      <t>（注１）</t>
    </r>
    <r>
      <rPr>
        <sz val="7"/>
        <rFont val="ＭＳ ゴシック"/>
        <family val="3"/>
        <charset val="128"/>
      </rPr>
      <t>75,330</t>
    </r>
    <phoneticPr fontId="2"/>
  </si>
  <si>
    <r>
      <t>（注２）</t>
    </r>
    <r>
      <rPr>
        <sz val="7"/>
        <rFont val="ＭＳ ゴシック"/>
        <family val="3"/>
        <charset val="128"/>
      </rPr>
      <t xml:space="preserve">572,789 </t>
    </r>
    <phoneticPr fontId="2"/>
  </si>
  <si>
    <t>相談内容別</t>
    <rPh sb="0" eb="2">
      <t>ソウダン</t>
    </rPh>
    <rPh sb="2" eb="4">
      <t>ナイヨウ</t>
    </rPh>
    <rPh sb="4" eb="5">
      <t>ベツ</t>
    </rPh>
    <phoneticPr fontId="2"/>
  </si>
  <si>
    <t>面 接 指 導</t>
  </si>
  <si>
    <t>児童福祉司指導</t>
  </si>
  <si>
    <t>児童委員指導</t>
  </si>
  <si>
    <t>福祉事務所送致又は通知</t>
  </si>
  <si>
    <t>訓戒誓約</t>
  </si>
  <si>
    <t>児童福祉施設</t>
    <phoneticPr fontId="2"/>
  </si>
  <si>
    <t>指定国立療養所委託</t>
  </si>
  <si>
    <t>里親委託</t>
    <phoneticPr fontId="2"/>
  </si>
  <si>
    <t>家庭裁判所送致</t>
  </si>
  <si>
    <t>障害児施設等への利用契約</t>
    <phoneticPr fontId="2"/>
  </si>
  <si>
    <t>その他</t>
  </si>
  <si>
    <t>合計</t>
  </si>
  <si>
    <t>翌年度繰越件数</t>
  </si>
  <si>
    <t>受付数</t>
  </si>
  <si>
    <t>助言指導</t>
  </si>
  <si>
    <t>継続指導</t>
  </si>
  <si>
    <t>他機関あっせん</t>
  </si>
  <si>
    <t>入所</t>
  </si>
  <si>
    <t>通所</t>
  </si>
  <si>
    <t>平  成  22  年  度</t>
    <phoneticPr fontId="2"/>
  </si>
  <si>
    <t xml:space="preserve">  23  年  度</t>
    <phoneticPr fontId="2"/>
  </si>
  <si>
    <t xml:space="preserve">  24  年  度</t>
    <phoneticPr fontId="2"/>
  </si>
  <si>
    <t>養護相談(虐待相談）</t>
    <rPh sb="5" eb="7">
      <t>ギャクタイ</t>
    </rPh>
    <rPh sb="7" eb="9">
      <t>ソウダン</t>
    </rPh>
    <phoneticPr fontId="2"/>
  </si>
  <si>
    <t>養護相談(その他の相談）</t>
    <rPh sb="7" eb="8">
      <t>タ</t>
    </rPh>
    <rPh sb="9" eb="11">
      <t>ソウダン</t>
    </rPh>
    <phoneticPr fontId="2"/>
  </si>
  <si>
    <t>保健相談</t>
    <rPh sb="0" eb="2">
      <t>ホケン</t>
    </rPh>
    <phoneticPr fontId="2"/>
  </si>
  <si>
    <t>心身障害相談</t>
  </si>
  <si>
    <t>肢体不自由相談</t>
  </si>
  <si>
    <t>視聴覚障害相談</t>
  </si>
  <si>
    <t>言語発達障害等相談</t>
  </si>
  <si>
    <t>重症心身障害相談</t>
  </si>
  <si>
    <t>知的障害相談</t>
  </si>
  <si>
    <t>自閉症相談</t>
  </si>
  <si>
    <t>非行</t>
    <phoneticPr fontId="2"/>
  </si>
  <si>
    <t>ぐ犯行為等相談</t>
  </si>
  <si>
    <t>相談</t>
    <phoneticPr fontId="2"/>
  </si>
  <si>
    <t>触法行為等相談</t>
  </si>
  <si>
    <t>育成相談</t>
  </si>
  <si>
    <t>性格行動相談</t>
  </si>
  <si>
    <t>不登校相談</t>
  </si>
  <si>
    <t>適性相談</t>
    <rPh sb="0" eb="2">
      <t>テキセイ</t>
    </rPh>
    <phoneticPr fontId="2"/>
  </si>
  <si>
    <t>しつけ相談</t>
  </si>
  <si>
    <t>その他の相談</t>
  </si>
  <si>
    <t>使　　　途　　　別</t>
  </si>
  <si>
    <t>金　　額</t>
  </si>
  <si>
    <t>円</t>
  </si>
  <si>
    <t>平　　成　 22　　年　　度</t>
    <phoneticPr fontId="2"/>
  </si>
  <si>
    <t>（14）</t>
  </si>
  <si>
    <t>軽費老人ホーム</t>
    <rPh sb="0" eb="2">
      <t>ケイヒ</t>
    </rPh>
    <rPh sb="2" eb="4">
      <t>ロウジン</t>
    </rPh>
    <phoneticPr fontId="11"/>
  </si>
  <si>
    <t>23　　年　　度</t>
    <phoneticPr fontId="2"/>
  </si>
  <si>
    <t>（15）</t>
  </si>
  <si>
    <t>高齢者デイサービスセンター</t>
    <rPh sb="0" eb="3">
      <t>コウレイシャ</t>
    </rPh>
    <phoneticPr fontId="11"/>
  </si>
  <si>
    <t>24　　年　　度</t>
    <phoneticPr fontId="2"/>
  </si>
  <si>
    <t>（16）</t>
  </si>
  <si>
    <t>その他の福祉施設</t>
    <rPh sb="2" eb="3">
      <t>タ</t>
    </rPh>
    <rPh sb="4" eb="6">
      <t>フクシ</t>
    </rPh>
    <rPh sb="6" eb="8">
      <t>シセツ</t>
    </rPh>
    <phoneticPr fontId="11"/>
  </si>
  <si>
    <t>（17）</t>
  </si>
  <si>
    <t>障害者地域作業所等</t>
    <rPh sb="0" eb="3">
      <t>ショウガイシャ</t>
    </rPh>
    <rPh sb="3" eb="5">
      <t>チイキ</t>
    </rPh>
    <rPh sb="5" eb="7">
      <t>サギョウ</t>
    </rPh>
    <rPh sb="7" eb="8">
      <t>ショ</t>
    </rPh>
    <rPh sb="8" eb="9">
      <t>トウ</t>
    </rPh>
    <phoneticPr fontId="2"/>
  </si>
  <si>
    <t>１</t>
    <phoneticPr fontId="2"/>
  </si>
  <si>
    <r>
      <t xml:space="preserve">  </t>
    </r>
    <r>
      <rPr>
        <sz val="8"/>
        <rFont val="ＭＳ 明朝"/>
        <family val="1"/>
        <charset val="128"/>
      </rPr>
      <t>県下</t>
    </r>
    <r>
      <rPr>
        <sz val="8"/>
        <rFont val="ＭＳ ゴシック"/>
        <family val="3"/>
        <charset val="128"/>
      </rPr>
      <t>223</t>
    </r>
    <r>
      <rPr>
        <sz val="8"/>
        <rFont val="ＭＳ 明朝"/>
        <family val="1"/>
        <charset val="128"/>
      </rPr>
      <t>民間社会福祉事業施設等に</t>
    </r>
    <rPh sb="3" eb="4">
      <t>シタ</t>
    </rPh>
    <phoneticPr fontId="2"/>
  </si>
  <si>
    <t>２</t>
  </si>
  <si>
    <t>　年末たすけあい援護資金として</t>
    <rPh sb="2" eb="3">
      <t>マツ</t>
    </rPh>
    <phoneticPr fontId="2"/>
  </si>
  <si>
    <t>（1）</t>
  </si>
  <si>
    <t>母子生活支援施設</t>
    <rPh sb="0" eb="2">
      <t>ボシ</t>
    </rPh>
    <rPh sb="2" eb="4">
      <t>セイカツ</t>
    </rPh>
    <rPh sb="4" eb="6">
      <t>シエン</t>
    </rPh>
    <rPh sb="6" eb="8">
      <t>シセツ</t>
    </rPh>
    <phoneticPr fontId="2"/>
  </si>
  <si>
    <t>３</t>
    <phoneticPr fontId="2"/>
  </si>
  <si>
    <t>　市区町村それぞれの地域における社
  会福祉事業のために</t>
    <rPh sb="16" eb="17">
      <t>シャ</t>
    </rPh>
    <rPh sb="20" eb="21">
      <t>カイ</t>
    </rPh>
    <rPh sb="21" eb="23">
      <t>フクシ</t>
    </rPh>
    <rPh sb="23" eb="25">
      <t>ジギョウ</t>
    </rPh>
    <phoneticPr fontId="2"/>
  </si>
  <si>
    <t>（2）</t>
  </si>
  <si>
    <t>児童養護施設</t>
  </si>
  <si>
    <t>　会福祉事業のために</t>
    <rPh sb="1" eb="2">
      <t>カイ</t>
    </rPh>
    <rPh sb="2" eb="4">
      <t>フクシ</t>
    </rPh>
    <rPh sb="4" eb="6">
      <t>ジギョウ</t>
    </rPh>
    <phoneticPr fontId="2"/>
  </si>
  <si>
    <t>（3）</t>
  </si>
  <si>
    <t>自立援助ホーム</t>
    <rPh sb="0" eb="2">
      <t>ジリツ</t>
    </rPh>
    <rPh sb="2" eb="4">
      <t>エンジョ</t>
    </rPh>
    <phoneticPr fontId="2"/>
  </si>
  <si>
    <t>４</t>
    <phoneticPr fontId="2"/>
  </si>
  <si>
    <t>　神奈川県里親会等94団体に</t>
    <rPh sb="1" eb="5">
      <t>カナガワケン</t>
    </rPh>
    <rPh sb="5" eb="7">
      <t>サトオヤ</t>
    </rPh>
    <rPh sb="7" eb="8">
      <t>カイ</t>
    </rPh>
    <rPh sb="8" eb="9">
      <t>トウ</t>
    </rPh>
    <rPh sb="11" eb="13">
      <t>ダンタイ</t>
    </rPh>
    <phoneticPr fontId="2"/>
  </si>
  <si>
    <t>（4）</t>
  </si>
  <si>
    <t>保育所</t>
    <rPh sb="0" eb="2">
      <t>ホイク</t>
    </rPh>
    <rPh sb="2" eb="3">
      <t>ショ</t>
    </rPh>
    <phoneticPr fontId="2"/>
  </si>
  <si>
    <t>５</t>
  </si>
  <si>
    <t>　在宅福祉サービス活動を推進するた
　るために</t>
    <rPh sb="1" eb="3">
      <t>ザイタク</t>
    </rPh>
    <rPh sb="3" eb="5">
      <t>フクシ</t>
    </rPh>
    <rPh sb="9" eb="11">
      <t>カツドウ</t>
    </rPh>
    <rPh sb="12" eb="14">
      <t>スイシン</t>
    </rPh>
    <phoneticPr fontId="2"/>
  </si>
  <si>
    <t>（5）</t>
  </si>
  <si>
    <t>障害児支援施設</t>
    <rPh sb="0" eb="3">
      <t>ショウガイジ</t>
    </rPh>
    <rPh sb="3" eb="5">
      <t>シエン</t>
    </rPh>
    <rPh sb="5" eb="7">
      <t>シセツ</t>
    </rPh>
    <phoneticPr fontId="2"/>
  </si>
  <si>
    <t>　めに</t>
    <phoneticPr fontId="2"/>
  </si>
  <si>
    <t>（6）</t>
  </si>
  <si>
    <t>障害者支援施設</t>
    <rPh sb="0" eb="3">
      <t>ショウガイシャ</t>
    </rPh>
    <rPh sb="3" eb="5">
      <t>シエン</t>
    </rPh>
    <rPh sb="5" eb="7">
      <t>シセツ</t>
    </rPh>
    <phoneticPr fontId="11"/>
  </si>
  <si>
    <t>６</t>
    <phoneticPr fontId="2"/>
  </si>
  <si>
    <t>　不時の災害などに備えるための資金
　の資金として</t>
    <rPh sb="15" eb="17">
      <t>シキン</t>
    </rPh>
    <rPh sb="20" eb="22">
      <t>シキン</t>
    </rPh>
    <phoneticPr fontId="2"/>
  </si>
  <si>
    <t>（7）</t>
  </si>
  <si>
    <t>入所支援施設</t>
    <rPh sb="0" eb="2">
      <t>ニュウショ</t>
    </rPh>
    <rPh sb="2" eb="4">
      <t>シエン</t>
    </rPh>
    <rPh sb="4" eb="6">
      <t>シセツ</t>
    </rPh>
    <phoneticPr fontId="11"/>
  </si>
  <si>
    <t>　として</t>
    <phoneticPr fontId="2"/>
  </si>
  <si>
    <t>（8）</t>
  </si>
  <si>
    <t>障害福祉サービス施設（就労継続支援型）</t>
    <rPh sb="0" eb="2">
      <t>ショウガイ</t>
    </rPh>
    <rPh sb="2" eb="4">
      <t>フクシ</t>
    </rPh>
    <rPh sb="8" eb="10">
      <t>シセツ</t>
    </rPh>
    <rPh sb="11" eb="13">
      <t>シュウロウ</t>
    </rPh>
    <rPh sb="13" eb="15">
      <t>ケイゾク</t>
    </rPh>
    <rPh sb="15" eb="17">
      <t>シエン</t>
    </rPh>
    <rPh sb="17" eb="18">
      <t>カタ</t>
    </rPh>
    <phoneticPr fontId="11"/>
  </si>
  <si>
    <t>７</t>
    <phoneticPr fontId="2"/>
  </si>
  <si>
    <t>　中央共同募金会の運営分担のために
　</t>
    <phoneticPr fontId="2"/>
  </si>
  <si>
    <t>（9）</t>
  </si>
  <si>
    <t>障害福祉サービス施設（就労移行支援型）</t>
    <rPh sb="0" eb="2">
      <t>ショウガイ</t>
    </rPh>
    <rPh sb="2" eb="4">
      <t>フクシ</t>
    </rPh>
    <rPh sb="8" eb="10">
      <t>シセツ</t>
    </rPh>
    <rPh sb="11" eb="13">
      <t>シュウロウ</t>
    </rPh>
    <rPh sb="13" eb="15">
      <t>イコウ</t>
    </rPh>
    <rPh sb="15" eb="17">
      <t>シエン</t>
    </rPh>
    <rPh sb="17" eb="18">
      <t>カタ</t>
    </rPh>
    <phoneticPr fontId="11"/>
  </si>
  <si>
    <t>８</t>
    <phoneticPr fontId="2"/>
  </si>
  <si>
    <r>
      <t>　平成</t>
    </r>
    <r>
      <rPr>
        <sz val="8"/>
        <rFont val="ＭＳ ゴシック"/>
        <family val="3"/>
        <charset val="128"/>
      </rPr>
      <t>25</t>
    </r>
    <r>
      <rPr>
        <sz val="8"/>
        <rFont val="ＭＳ 明朝"/>
        <family val="1"/>
        <charset val="128"/>
      </rPr>
      <t>年度県募金会経費繰入金として
　金として</t>
    </r>
    <rPh sb="7" eb="8">
      <t>ケン</t>
    </rPh>
    <rPh sb="8" eb="10">
      <t>ボキン</t>
    </rPh>
    <rPh sb="10" eb="11">
      <t>カイ</t>
    </rPh>
    <rPh sb="11" eb="13">
      <t>ケイヒ</t>
    </rPh>
    <rPh sb="13" eb="15">
      <t>クリイレ</t>
    </rPh>
    <rPh sb="15" eb="16">
      <t>キン</t>
    </rPh>
    <rPh sb="21" eb="22">
      <t>キン</t>
    </rPh>
    <phoneticPr fontId="2"/>
  </si>
  <si>
    <t>（10）</t>
    <phoneticPr fontId="2"/>
  </si>
  <si>
    <t>障害福祉サービス施設（生活介護）</t>
    <rPh sb="0" eb="2">
      <t>ショウガイ</t>
    </rPh>
    <rPh sb="2" eb="4">
      <t>フクシ</t>
    </rPh>
    <rPh sb="8" eb="10">
      <t>シセツ</t>
    </rPh>
    <rPh sb="11" eb="13">
      <t>セイカツ</t>
    </rPh>
    <rPh sb="13" eb="15">
      <t>カイゴ</t>
    </rPh>
    <phoneticPr fontId="11"/>
  </si>
  <si>
    <t>　て</t>
    <phoneticPr fontId="2"/>
  </si>
  <si>
    <t>（11）</t>
  </si>
  <si>
    <t>障害福祉サービス施設（多機能型）</t>
    <rPh sb="0" eb="2">
      <t>ショウガイ</t>
    </rPh>
    <rPh sb="2" eb="4">
      <t>フクシ</t>
    </rPh>
    <rPh sb="8" eb="10">
      <t>シセツ</t>
    </rPh>
    <rPh sb="11" eb="14">
      <t>タキノウ</t>
    </rPh>
    <rPh sb="14" eb="15">
      <t>カタ</t>
    </rPh>
    <phoneticPr fontId="11"/>
  </si>
  <si>
    <t>９</t>
    <phoneticPr fontId="2"/>
  </si>
  <si>
    <r>
      <t>　平成</t>
    </r>
    <r>
      <rPr>
        <sz val="8"/>
        <rFont val="ＭＳ ゴシック"/>
        <family val="3"/>
        <charset val="128"/>
      </rPr>
      <t>25</t>
    </r>
    <r>
      <rPr>
        <sz val="8"/>
        <rFont val="ＭＳ 明朝"/>
        <family val="1"/>
        <charset val="128"/>
      </rPr>
      <t>年度市区町村支会経費繰入金
　繰入金として</t>
    </r>
    <rPh sb="5" eb="7">
      <t>ネンド</t>
    </rPh>
    <rPh sb="7" eb="8">
      <t>シ</t>
    </rPh>
    <rPh sb="8" eb="9">
      <t>ク</t>
    </rPh>
    <rPh sb="9" eb="11">
      <t>チョウソン</t>
    </rPh>
    <rPh sb="11" eb="13">
      <t>シカイ</t>
    </rPh>
    <rPh sb="13" eb="15">
      <t>ケイヒ</t>
    </rPh>
    <rPh sb="15" eb="17">
      <t>クリイレ</t>
    </rPh>
    <rPh sb="17" eb="18">
      <t>キン</t>
    </rPh>
    <rPh sb="20" eb="22">
      <t>クリイレ</t>
    </rPh>
    <rPh sb="22" eb="23">
      <t>キン</t>
    </rPh>
    <phoneticPr fontId="2"/>
  </si>
  <si>
    <t>（12）</t>
  </si>
  <si>
    <t>障害福祉サービス施設（自立訓練宿泊型）</t>
    <rPh sb="0" eb="2">
      <t>ショウガイ</t>
    </rPh>
    <rPh sb="2" eb="4">
      <t>フクシ</t>
    </rPh>
    <rPh sb="8" eb="10">
      <t>シセツ</t>
    </rPh>
    <rPh sb="11" eb="18">
      <t>ジリツクンレンシュクハクカタ</t>
    </rPh>
    <phoneticPr fontId="11"/>
  </si>
  <si>
    <t>（13）</t>
  </si>
  <si>
    <t>障害福祉サービス施設（相談支援事業）</t>
    <rPh sb="0" eb="2">
      <t>ショウガイ</t>
    </rPh>
    <rPh sb="2" eb="4">
      <t>フクシ</t>
    </rPh>
    <rPh sb="8" eb="10">
      <t>シセツ</t>
    </rPh>
    <rPh sb="11" eb="13">
      <t>ソウダン</t>
    </rPh>
    <rPh sb="13" eb="15">
      <t>シエン</t>
    </rPh>
    <rPh sb="15" eb="17">
      <t>ジギョウ</t>
    </rPh>
    <phoneticPr fontId="11"/>
  </si>
  <si>
    <t>　</t>
    <phoneticPr fontId="2"/>
  </si>
  <si>
    <t>年 度 別</t>
  </si>
  <si>
    <t>母 子 福 祉 資 金</t>
    <phoneticPr fontId="2"/>
  </si>
  <si>
    <t>特別母子福祉資金</t>
  </si>
  <si>
    <t>寡 婦 福 祉 資 金</t>
    <phoneticPr fontId="2"/>
  </si>
  <si>
    <t>件　数</t>
  </si>
  <si>
    <t>千円</t>
    <rPh sb="0" eb="2">
      <t>センエン</t>
    </rPh>
    <phoneticPr fontId="2"/>
  </si>
  <si>
    <t>区　　　　　　分</t>
  </si>
  <si>
    <r>
      <t>23　</t>
    </r>
    <r>
      <rPr>
        <sz val="8"/>
        <rFont val="ＭＳ 明朝"/>
        <family val="1"/>
        <charset val="128"/>
      </rPr>
      <t>年 度</t>
    </r>
    <phoneticPr fontId="2"/>
  </si>
  <si>
    <r>
      <t>24　</t>
    </r>
    <r>
      <rPr>
        <sz val="8"/>
        <rFont val="ＭＳ 明朝"/>
        <family val="1"/>
        <charset val="128"/>
      </rPr>
      <t>年 度</t>
    </r>
    <phoneticPr fontId="2"/>
  </si>
  <si>
    <t>児童扶養手当</t>
  </si>
  <si>
    <t>世帯類型別</t>
  </si>
  <si>
    <t>総数</t>
    <phoneticPr fontId="2"/>
  </si>
  <si>
    <t>母生</t>
    <phoneticPr fontId="2"/>
  </si>
  <si>
    <t>うち離婚</t>
  </si>
  <si>
    <t>子別</t>
  </si>
  <si>
    <t>死別母子世帯</t>
  </si>
  <si>
    <t>未婚の世帯</t>
  </si>
  <si>
    <t>障害者世帯</t>
  </si>
  <si>
    <t>遺棄世帯</t>
  </si>
  <si>
    <t>受給対象
児童数別</t>
    <phoneticPr fontId="2"/>
  </si>
  <si>
    <r>
      <t>１</t>
    </r>
    <r>
      <rPr>
        <sz val="8"/>
        <rFont val="ＭＳ 明朝"/>
        <family val="1"/>
        <charset val="128"/>
      </rPr>
      <t>人</t>
    </r>
    <phoneticPr fontId="2"/>
  </si>
  <si>
    <r>
      <t>２</t>
    </r>
    <r>
      <rPr>
        <sz val="8"/>
        <rFont val="ＭＳ 明朝"/>
        <family val="1"/>
        <charset val="128"/>
      </rPr>
      <t>人</t>
    </r>
    <phoneticPr fontId="2"/>
  </si>
  <si>
    <r>
      <t>３</t>
    </r>
    <r>
      <rPr>
        <sz val="8"/>
        <rFont val="ＭＳ 明朝"/>
        <family val="1"/>
        <charset val="128"/>
      </rPr>
      <t>人以上</t>
    </r>
    <phoneticPr fontId="2"/>
  </si>
  <si>
    <t>特扶</t>
    <rPh sb="0" eb="1">
      <t>トク</t>
    </rPh>
    <rPh sb="1" eb="2">
      <t>フヨウ</t>
    </rPh>
    <phoneticPr fontId="2"/>
  </si>
  <si>
    <r>
      <t>総数</t>
    </r>
    <r>
      <rPr>
        <sz val="8"/>
        <rFont val="ＭＳ 明朝"/>
        <family val="1"/>
        <charset val="128"/>
      </rPr>
      <t>(父母等)</t>
    </r>
    <phoneticPr fontId="2"/>
  </si>
  <si>
    <t>別養</t>
    <rPh sb="0" eb="1">
      <t>ベツ</t>
    </rPh>
    <rPh sb="1" eb="2">
      <t>フヨウ</t>
    </rPh>
    <phoneticPr fontId="2"/>
  </si>
  <si>
    <t>知的障害児</t>
  </si>
  <si>
    <t>児手</t>
    <rPh sb="0" eb="1">
      <t>ジドウ</t>
    </rPh>
    <rPh sb="1" eb="2">
      <t>テ</t>
    </rPh>
    <phoneticPr fontId="2"/>
  </si>
  <si>
    <t>身体障害児</t>
  </si>
  <si>
    <t>童当</t>
    <rPh sb="0" eb="1">
      <t>ジドウ</t>
    </rPh>
    <rPh sb="1" eb="2">
      <t>ア</t>
    </rPh>
    <phoneticPr fontId="2"/>
  </si>
  <si>
    <t>併合障害児</t>
  </si>
  <si>
    <t>施　設　の　種　類</t>
  </si>
  <si>
    <t>計</t>
    <rPh sb="0" eb="1">
      <t>ケイ</t>
    </rPh>
    <phoneticPr fontId="2"/>
  </si>
  <si>
    <t>公　　　営　</t>
  </si>
  <si>
    <t>私　　　営</t>
  </si>
  <si>
    <t>施設数</t>
  </si>
  <si>
    <t>定　　員</t>
  </si>
  <si>
    <t>在所者数</t>
  </si>
  <si>
    <t>従事者数</t>
  </si>
  <si>
    <t>定員</t>
  </si>
  <si>
    <t>総　　　    　　　　　数</t>
    <rPh sb="0" eb="1">
      <t>フサ</t>
    </rPh>
    <rPh sb="13" eb="14">
      <t>カズ</t>
    </rPh>
    <phoneticPr fontId="2"/>
  </si>
  <si>
    <t>…</t>
    <phoneticPr fontId="2"/>
  </si>
  <si>
    <t>保      護      施      設</t>
    <rPh sb="0" eb="8">
      <t>ホゴ</t>
    </rPh>
    <rPh sb="14" eb="22">
      <t>シセツ</t>
    </rPh>
    <phoneticPr fontId="2"/>
  </si>
  <si>
    <t>救護施設</t>
  </si>
  <si>
    <t>更生施設</t>
  </si>
  <si>
    <t>医療保護施設</t>
  </si>
  <si>
    <t>授産施設</t>
  </si>
  <si>
    <t>宿所提供施設</t>
  </si>
  <si>
    <t>老   人   福   祉   施   設</t>
    <rPh sb="0" eb="5">
      <t>ロウジン</t>
    </rPh>
    <rPh sb="8" eb="13">
      <t>フクシ</t>
    </rPh>
    <rPh sb="16" eb="21">
      <t>シセツ</t>
    </rPh>
    <phoneticPr fontId="2"/>
  </si>
  <si>
    <t>養護老人ホーム(一般)</t>
  </si>
  <si>
    <t>養護老人ホーム(盲)</t>
  </si>
  <si>
    <t>特別養護老人ホーム</t>
  </si>
  <si>
    <t>軽費老人ホームＡ型</t>
    <phoneticPr fontId="2"/>
  </si>
  <si>
    <t>軽費老人ホームＢ型</t>
    <phoneticPr fontId="2"/>
  </si>
  <si>
    <t>軽費老人ホーム（ケアハウス）</t>
    <phoneticPr fontId="2"/>
  </si>
  <si>
    <t>老人福祉センター(特Ａ型)</t>
  </si>
  <si>
    <t>老人福祉センター(Ａ型)</t>
  </si>
  <si>
    <t>老人福祉センター(Ｂ型)</t>
  </si>
  <si>
    <t>通所介護事業所</t>
    <rPh sb="0" eb="1">
      <t>ツウ</t>
    </rPh>
    <rPh sb="1" eb="2">
      <t>ショ</t>
    </rPh>
    <rPh sb="2" eb="4">
      <t>カイゴ</t>
    </rPh>
    <rPh sb="4" eb="7">
      <t>ジギョウショ</t>
    </rPh>
    <phoneticPr fontId="2"/>
  </si>
  <si>
    <t>短期入所生活介護事業所</t>
    <rPh sb="4" eb="6">
      <t>セイカツ</t>
    </rPh>
    <rPh sb="6" eb="8">
      <t>カイゴ</t>
    </rPh>
    <rPh sb="8" eb="11">
      <t>ジギョウショ</t>
    </rPh>
    <phoneticPr fontId="2"/>
  </si>
  <si>
    <t>老人介護支援センター</t>
  </si>
  <si>
    <t xml:space="preserve"> </t>
  </si>
  <si>
    <t>（平成23年）社会福祉施設等調査結果</t>
    <rPh sb="1" eb="3">
      <t>ヘイセイ</t>
    </rPh>
    <rPh sb="5" eb="6">
      <t>ネン</t>
    </rPh>
    <rPh sb="7" eb="9">
      <t>シャカイ</t>
    </rPh>
    <rPh sb="9" eb="11">
      <t>フクシ</t>
    </rPh>
    <rPh sb="11" eb="13">
      <t>シセツ</t>
    </rPh>
    <rPh sb="13" eb="14">
      <t>トウ</t>
    </rPh>
    <rPh sb="14" eb="16">
      <t>チョウサ</t>
    </rPh>
    <rPh sb="16" eb="18">
      <t>ケッカ</t>
    </rPh>
    <phoneticPr fontId="2"/>
  </si>
  <si>
    <t>身 体 障 害 者 更 生 援 護 施 設</t>
    <phoneticPr fontId="2"/>
  </si>
  <si>
    <t>肢体不自由者更生施設</t>
  </si>
  <si>
    <t>視覚障害者更生施設</t>
  </si>
  <si>
    <t>聴覚・言語障害者更生施設</t>
  </si>
  <si>
    <t>内部障害者更生施設</t>
  </si>
  <si>
    <t>身体障害者療護施設</t>
  </si>
  <si>
    <t>身体障害者入所授産施設</t>
    <rPh sb="5" eb="7">
      <t>ニュウショ</t>
    </rPh>
    <phoneticPr fontId="2"/>
  </si>
  <si>
    <t>身体障害者通所授産施設</t>
  </si>
  <si>
    <t>身体障害者小規模通所授産施設</t>
    <rPh sb="0" eb="2">
      <t>シンタイ</t>
    </rPh>
    <rPh sb="2" eb="4">
      <t>ショウガイ</t>
    </rPh>
    <rPh sb="4" eb="5">
      <t>シャ</t>
    </rPh>
    <rPh sb="5" eb="8">
      <t>ショウキボ</t>
    </rPh>
    <rPh sb="8" eb="10">
      <t>ツウショ</t>
    </rPh>
    <rPh sb="10" eb="12">
      <t>ジュサン</t>
    </rPh>
    <rPh sb="12" eb="14">
      <t>シセツ</t>
    </rPh>
    <phoneticPr fontId="2"/>
  </si>
  <si>
    <t>身体障害者福祉工場</t>
  </si>
  <si>
    <t>身体障害者社会参加支援施設</t>
    <rPh sb="0" eb="1">
      <t>ミ</t>
    </rPh>
    <rPh sb="1" eb="2">
      <t>カラダ</t>
    </rPh>
    <rPh sb="2" eb="3">
      <t>サワ</t>
    </rPh>
    <rPh sb="3" eb="4">
      <t>ガイ</t>
    </rPh>
    <rPh sb="4" eb="5">
      <t>シャ</t>
    </rPh>
    <rPh sb="5" eb="6">
      <t>シャ</t>
    </rPh>
    <rPh sb="6" eb="7">
      <t>カイ</t>
    </rPh>
    <rPh sb="7" eb="8">
      <t>サン</t>
    </rPh>
    <rPh sb="8" eb="9">
      <t>カ</t>
    </rPh>
    <rPh sb="9" eb="10">
      <t>ササ</t>
    </rPh>
    <rPh sb="10" eb="11">
      <t>エン</t>
    </rPh>
    <rPh sb="11" eb="12">
      <t>シ</t>
    </rPh>
    <rPh sb="12" eb="13">
      <t>セツ</t>
    </rPh>
    <phoneticPr fontId="2"/>
  </si>
  <si>
    <t>身体障害者福祉センター(Ａ型)</t>
  </si>
  <si>
    <t>身体障害者福祉センター(Ｂ型)</t>
  </si>
  <si>
    <t>障害者更生センター</t>
  </si>
  <si>
    <t>補装具製作施設</t>
  </si>
  <si>
    <t>盲導犬訓練施設</t>
    <rPh sb="0" eb="3">
      <t>モウドウケン</t>
    </rPh>
    <rPh sb="3" eb="5">
      <t>クンレン</t>
    </rPh>
    <rPh sb="5" eb="7">
      <t>シセツ</t>
    </rPh>
    <phoneticPr fontId="2"/>
  </si>
  <si>
    <t>点字図書館</t>
  </si>
  <si>
    <t>点字出版施設</t>
  </si>
  <si>
    <t>聴覚障害者情報提供施設</t>
  </si>
  <si>
    <t>婦    人    保    護    施    設</t>
    <rPh sb="0" eb="6">
      <t>フジン</t>
    </rPh>
    <rPh sb="10" eb="16">
      <t>ホゴ</t>
    </rPh>
    <rPh sb="20" eb="26">
      <t>シセツ</t>
    </rPh>
    <phoneticPr fontId="2"/>
  </si>
  <si>
    <t>児    童    福    祉    施    設</t>
    <rPh sb="0" eb="6">
      <t>ジドウ</t>
    </rPh>
    <rPh sb="10" eb="16">
      <t>フクシ</t>
    </rPh>
    <rPh sb="20" eb="26">
      <t>シセツ</t>
    </rPh>
    <phoneticPr fontId="2"/>
  </si>
  <si>
    <t>助産施設</t>
  </si>
  <si>
    <t>乳児院</t>
  </si>
  <si>
    <t>母子生活支援施設</t>
  </si>
  <si>
    <t>保育所</t>
  </si>
  <si>
    <t>知的障害児施設</t>
  </si>
  <si>
    <t>自閉症児施設</t>
  </si>
  <si>
    <t>知的障害児通園施設</t>
  </si>
  <si>
    <t>盲児施設</t>
  </si>
  <si>
    <t>ろうあ児施設</t>
  </si>
  <si>
    <t>難聴幼児通園施設</t>
  </si>
  <si>
    <t>肢体不自由児施設</t>
  </si>
  <si>
    <t>肢体不自由児通園施設</t>
  </si>
  <si>
    <t>肢体不自由児療護施設</t>
  </si>
  <si>
    <t>重症心身障害児施設</t>
  </si>
  <si>
    <t>情緒障害児短期治療施設</t>
    <rPh sb="4" eb="5">
      <t>ジ</t>
    </rPh>
    <phoneticPr fontId="2"/>
  </si>
  <si>
    <t>児童自立支援施設</t>
  </si>
  <si>
    <t>児童家庭支援センター</t>
    <rPh sb="4" eb="6">
      <t>シエン</t>
    </rPh>
    <phoneticPr fontId="2"/>
  </si>
  <si>
    <t>小型児童館</t>
  </si>
  <si>
    <t>児童センター</t>
  </si>
  <si>
    <t>大型児童館Ａ型</t>
    <phoneticPr fontId="2"/>
  </si>
  <si>
    <t>大型児童館Ｂ型</t>
    <phoneticPr fontId="2"/>
  </si>
  <si>
    <t>大型児童館Ｃ型</t>
    <phoneticPr fontId="2"/>
  </si>
  <si>
    <t>その他の児童館</t>
  </si>
  <si>
    <t>児童遊園</t>
  </si>
  <si>
    <t>公　　　営　</t>
    <phoneticPr fontId="2"/>
  </si>
  <si>
    <t>施設数</t>
    <phoneticPr fontId="2"/>
  </si>
  <si>
    <t>定　　員</t>
    <phoneticPr fontId="2"/>
  </si>
  <si>
    <t>知的障害者援護施設</t>
  </si>
  <si>
    <t>知的障害入所者更生施設</t>
    <phoneticPr fontId="2"/>
  </si>
  <si>
    <t>知的障害者通所更生施設</t>
    <phoneticPr fontId="2"/>
  </si>
  <si>
    <t>知的障害者入所授産施設</t>
    <phoneticPr fontId="2"/>
  </si>
  <si>
    <t>知的障害者通所授産施設</t>
    <phoneticPr fontId="2"/>
  </si>
  <si>
    <t>知的障害者小規模通所授産施設</t>
    <rPh sb="0" eb="2">
      <t>チテキ</t>
    </rPh>
    <rPh sb="2" eb="5">
      <t>ショウガイシャ</t>
    </rPh>
    <rPh sb="5" eb="8">
      <t>ショウキボ</t>
    </rPh>
    <rPh sb="8" eb="9">
      <t>ツウ</t>
    </rPh>
    <rPh sb="9" eb="10">
      <t>ショ</t>
    </rPh>
    <rPh sb="10" eb="12">
      <t>ジュサン</t>
    </rPh>
    <rPh sb="12" eb="14">
      <t>シセツ</t>
    </rPh>
    <phoneticPr fontId="2"/>
  </si>
  <si>
    <t>知的障害者通勤寮</t>
    <rPh sb="5" eb="7">
      <t>ツウキン</t>
    </rPh>
    <rPh sb="7" eb="8">
      <t>リョウ</t>
    </rPh>
    <phoneticPr fontId="2"/>
  </si>
  <si>
    <t>知的障害者福祉工場</t>
  </si>
  <si>
    <t>母子福祉施設</t>
  </si>
  <si>
    <t>母子福祉センター</t>
  </si>
  <si>
    <t>母子休養ホーム</t>
  </si>
  <si>
    <t>精神障害者社会復帰施設</t>
  </si>
  <si>
    <t>精神障害者生活訓練施設</t>
  </si>
  <si>
    <t>精神障害者福祉ホーム（Ｂ型）</t>
    <rPh sb="12" eb="13">
      <t>カタ</t>
    </rPh>
    <phoneticPr fontId="2"/>
  </si>
  <si>
    <t>精神障害者授産施設（入所）</t>
    <phoneticPr fontId="2"/>
  </si>
  <si>
    <t>精神障害者授産施設（通所）</t>
    <phoneticPr fontId="2"/>
  </si>
  <si>
    <t>精神障害者小規模通所授産施設</t>
    <rPh sb="0" eb="2">
      <t>セイシン</t>
    </rPh>
    <rPh sb="2" eb="4">
      <t>ショウガイ</t>
    </rPh>
    <rPh sb="4" eb="5">
      <t>シャ</t>
    </rPh>
    <rPh sb="5" eb="8">
      <t>ショウキボ</t>
    </rPh>
    <rPh sb="8" eb="10">
      <t>ツウショ</t>
    </rPh>
    <rPh sb="10" eb="12">
      <t>ジュサン</t>
    </rPh>
    <rPh sb="12" eb="14">
      <t>シセツ</t>
    </rPh>
    <phoneticPr fontId="2"/>
  </si>
  <si>
    <t>精神障害者福祉工場</t>
  </si>
  <si>
    <t>障害者支援施設等</t>
    <rPh sb="0" eb="2">
      <t>ショウガイ</t>
    </rPh>
    <rPh sb="2" eb="3">
      <t>シャ</t>
    </rPh>
    <rPh sb="3" eb="5">
      <t>シエン</t>
    </rPh>
    <rPh sb="5" eb="7">
      <t>シセツ</t>
    </rPh>
    <rPh sb="7" eb="8">
      <t>トウ</t>
    </rPh>
    <phoneticPr fontId="2"/>
  </si>
  <si>
    <t>障害者支援施設</t>
    <rPh sb="0" eb="3">
      <t>ショウガイシャ</t>
    </rPh>
    <rPh sb="3" eb="5">
      <t>シエン</t>
    </rPh>
    <rPh sb="5" eb="7">
      <t>シセツ</t>
    </rPh>
    <phoneticPr fontId="2"/>
  </si>
  <si>
    <t>地域活動支援センター</t>
    <rPh sb="0" eb="2">
      <t>チイキ</t>
    </rPh>
    <rPh sb="2" eb="4">
      <t>カツドウ</t>
    </rPh>
    <rPh sb="4" eb="6">
      <t>シエン</t>
    </rPh>
    <phoneticPr fontId="2"/>
  </si>
  <si>
    <t>福祉ホーム</t>
    <rPh sb="0" eb="2">
      <t>フクシ</t>
    </rPh>
    <phoneticPr fontId="2"/>
  </si>
  <si>
    <t>その他の社会福祉施設等</t>
  </si>
  <si>
    <t>盲人ホーム</t>
  </si>
  <si>
    <t>無料低額診療施設</t>
  </si>
  <si>
    <t>隣保館</t>
  </si>
  <si>
    <t>へき地保健福祉館</t>
  </si>
  <si>
    <t>へき地保育所</t>
  </si>
  <si>
    <t>地域福祉センター</t>
    <rPh sb="0" eb="2">
      <t>チイキ</t>
    </rPh>
    <rPh sb="2" eb="4">
      <t>フクシ</t>
    </rPh>
    <phoneticPr fontId="2"/>
  </si>
  <si>
    <t>老人憩の家</t>
    <rPh sb="0" eb="2">
      <t>ロウジン</t>
    </rPh>
    <rPh sb="2" eb="3">
      <t>イコイ</t>
    </rPh>
    <rPh sb="4" eb="5">
      <t>イエ</t>
    </rPh>
    <phoneticPr fontId="2"/>
  </si>
  <si>
    <t>老人休養ホーム</t>
  </si>
  <si>
    <t>有料老人ホーム</t>
  </si>
  <si>
    <t xml:space="preserve"> </t>
    <phoneticPr fontId="2"/>
  </si>
  <si>
    <t xml:space="preserve">  </t>
    <phoneticPr fontId="2"/>
  </si>
  <si>
    <r>
      <t>（各年度４月１日現在）</t>
    </r>
    <r>
      <rPr>
        <sz val="8"/>
        <color indexed="10"/>
        <rFont val="ＭＳ ゴシック"/>
        <family val="3"/>
        <charset val="128"/>
      </rPr>
      <t>地域福祉課調</t>
    </r>
    <rPh sb="1" eb="4">
      <t>カクネンド</t>
    </rPh>
    <rPh sb="5" eb="6">
      <t>ガツ</t>
    </rPh>
    <rPh sb="7" eb="8">
      <t>ヒ</t>
    </rPh>
    <rPh sb="8" eb="10">
      <t>ゲンザイ</t>
    </rPh>
    <rPh sb="11" eb="13">
      <t>チイキ</t>
    </rPh>
    <rPh sb="13" eb="15">
      <t>フクシ</t>
    </rPh>
    <rPh sb="15" eb="16">
      <t>カ</t>
    </rPh>
    <rPh sb="16" eb="17">
      <t>シラ</t>
    </rPh>
    <phoneticPr fontId="2"/>
  </si>
  <si>
    <t>市町村別</t>
    <rPh sb="0" eb="3">
      <t>シチョウソン</t>
    </rPh>
    <rPh sb="3" eb="4">
      <t>ベツ</t>
    </rPh>
    <phoneticPr fontId="2"/>
  </si>
  <si>
    <t>民生（児童）委員</t>
    <rPh sb="0" eb="2">
      <t>ミンセイ</t>
    </rPh>
    <rPh sb="3" eb="5">
      <t>ジドウ</t>
    </rPh>
    <rPh sb="6" eb="8">
      <t>イイン</t>
    </rPh>
    <phoneticPr fontId="2"/>
  </si>
  <si>
    <t>平 成 23 年 度</t>
    <rPh sb="0" eb="3">
      <t>ヘイセイ</t>
    </rPh>
    <rPh sb="7" eb="10">
      <t>ネンド</t>
    </rPh>
    <phoneticPr fontId="2"/>
  </si>
  <si>
    <t>海老名市</t>
    <rPh sb="0" eb="4">
      <t>エビナシ</t>
    </rPh>
    <phoneticPr fontId="2"/>
  </si>
  <si>
    <t>24 年 度</t>
    <phoneticPr fontId="2"/>
  </si>
  <si>
    <t>座間市</t>
    <rPh sb="0" eb="3">
      <t>ザマシ</t>
    </rPh>
    <phoneticPr fontId="2"/>
  </si>
  <si>
    <t xml:space="preserve"> 25 年 度</t>
    <phoneticPr fontId="2"/>
  </si>
  <si>
    <t>南足柄市</t>
    <rPh sb="0" eb="1">
      <t>ミナミ</t>
    </rPh>
    <rPh sb="1" eb="3">
      <t>アシガラ</t>
    </rPh>
    <rPh sb="3" eb="4">
      <t>シ</t>
    </rPh>
    <phoneticPr fontId="2"/>
  </si>
  <si>
    <t>綾瀬市</t>
    <rPh sb="0" eb="3">
      <t>アヤセシ</t>
    </rPh>
    <phoneticPr fontId="2"/>
  </si>
  <si>
    <t>横浜市</t>
    <rPh sb="0" eb="3">
      <t>ヨコハマシ</t>
    </rPh>
    <phoneticPr fontId="2"/>
  </si>
  <si>
    <t>川崎市</t>
    <rPh sb="0" eb="3">
      <t>カワサキシ</t>
    </rPh>
    <phoneticPr fontId="2"/>
  </si>
  <si>
    <t>葉山町</t>
    <rPh sb="0" eb="3">
      <t>ハヤママチ</t>
    </rPh>
    <phoneticPr fontId="2"/>
  </si>
  <si>
    <t>相模原市</t>
    <rPh sb="0" eb="4">
      <t>サガミハラシ</t>
    </rPh>
    <phoneticPr fontId="2"/>
  </si>
  <si>
    <t>寒川町</t>
    <rPh sb="0" eb="3">
      <t>サムカワマチ</t>
    </rPh>
    <phoneticPr fontId="2"/>
  </si>
  <si>
    <t>横須賀市</t>
    <rPh sb="0" eb="4">
      <t>ヨコスカシ</t>
    </rPh>
    <phoneticPr fontId="2"/>
  </si>
  <si>
    <t>大磯町</t>
    <rPh sb="0" eb="3">
      <t>オオイソマチ</t>
    </rPh>
    <phoneticPr fontId="2"/>
  </si>
  <si>
    <t>平塚市</t>
    <rPh sb="0" eb="3">
      <t>ヒラツカシ</t>
    </rPh>
    <phoneticPr fontId="2"/>
  </si>
  <si>
    <t>二宮町</t>
    <rPh sb="0" eb="3">
      <t>ニノミヤマチ</t>
    </rPh>
    <phoneticPr fontId="2"/>
  </si>
  <si>
    <t>中井町</t>
    <rPh sb="0" eb="3">
      <t>ナカイマチ</t>
    </rPh>
    <phoneticPr fontId="2"/>
  </si>
  <si>
    <t>鎌倉市</t>
    <rPh sb="0" eb="3">
      <t>カマクラシ</t>
    </rPh>
    <phoneticPr fontId="2"/>
  </si>
  <si>
    <t>藤沢市</t>
    <rPh sb="0" eb="3">
      <t>フジサワシ</t>
    </rPh>
    <phoneticPr fontId="2"/>
  </si>
  <si>
    <t>大井町</t>
    <rPh sb="0" eb="3">
      <t>オオイマチ</t>
    </rPh>
    <phoneticPr fontId="2"/>
  </si>
  <si>
    <t>小田原市</t>
    <rPh sb="0" eb="4">
      <t>オダワラシ</t>
    </rPh>
    <phoneticPr fontId="2"/>
  </si>
  <si>
    <t>松田町</t>
    <rPh sb="0" eb="3">
      <t>マツダマチ</t>
    </rPh>
    <phoneticPr fontId="2"/>
  </si>
  <si>
    <t>茅ヶ崎市</t>
    <rPh sb="0" eb="4">
      <t>チガサキシ</t>
    </rPh>
    <phoneticPr fontId="2"/>
  </si>
  <si>
    <t>山北町</t>
    <rPh sb="0" eb="3">
      <t>ヤマキタマチ</t>
    </rPh>
    <phoneticPr fontId="2"/>
  </si>
  <si>
    <t>逗子市</t>
    <rPh sb="0" eb="3">
      <t>ズシシ</t>
    </rPh>
    <phoneticPr fontId="2"/>
  </si>
  <si>
    <t>開成町</t>
    <rPh sb="0" eb="3">
      <t>カイセイマチ</t>
    </rPh>
    <phoneticPr fontId="2"/>
  </si>
  <si>
    <t>箱根町</t>
    <rPh sb="0" eb="3">
      <t>ハコネマチ</t>
    </rPh>
    <phoneticPr fontId="2"/>
  </si>
  <si>
    <t>三浦市</t>
    <rPh sb="0" eb="3">
      <t>ミウラシ</t>
    </rPh>
    <phoneticPr fontId="2"/>
  </si>
  <si>
    <t>秦野市</t>
    <rPh sb="0" eb="3">
      <t>ハダノシ</t>
    </rPh>
    <phoneticPr fontId="2"/>
  </si>
  <si>
    <t>真鶴町</t>
    <rPh sb="0" eb="2">
      <t>マナヅル</t>
    </rPh>
    <rPh sb="2" eb="3">
      <t>マチ</t>
    </rPh>
    <phoneticPr fontId="2"/>
  </si>
  <si>
    <t>厚木市</t>
    <rPh sb="0" eb="3">
      <t>アツギシ</t>
    </rPh>
    <phoneticPr fontId="2"/>
  </si>
  <si>
    <t>湯河原町</t>
    <rPh sb="0" eb="4">
      <t>ユガワラマチ</t>
    </rPh>
    <phoneticPr fontId="2"/>
  </si>
  <si>
    <t>大和市</t>
    <rPh sb="0" eb="3">
      <t>ヤマトシ</t>
    </rPh>
    <phoneticPr fontId="2"/>
  </si>
  <si>
    <t>愛川町</t>
    <rPh sb="0" eb="3">
      <t>アイカワマチ</t>
    </rPh>
    <phoneticPr fontId="2"/>
  </si>
  <si>
    <t>伊勢原市</t>
    <rPh sb="0" eb="4">
      <t>イセハラシ</t>
    </rPh>
    <phoneticPr fontId="2"/>
  </si>
  <si>
    <t>清川村</t>
    <rPh sb="0" eb="3">
      <t>キヨカワムラ</t>
    </rPh>
    <phoneticPr fontId="2"/>
  </si>
  <si>
    <t>市区町村別</t>
  </si>
  <si>
    <t>保育所数</t>
  </si>
  <si>
    <t>保育士数</t>
  </si>
  <si>
    <t>入所定員</t>
  </si>
  <si>
    <t>入　　所　　児　　童　　数</t>
  </si>
  <si>
    <t>総　　数</t>
  </si>
  <si>
    <r>
      <t>３</t>
    </r>
    <r>
      <rPr>
        <sz val="7"/>
        <rFont val="ＭＳ 明朝"/>
        <family val="1"/>
        <charset val="128"/>
      </rPr>
      <t>歳未満</t>
    </r>
    <phoneticPr fontId="2"/>
  </si>
  <si>
    <r>
      <t>３</t>
    </r>
    <r>
      <rPr>
        <sz val="7"/>
        <rFont val="ＭＳ 明朝"/>
        <family val="1"/>
        <charset val="128"/>
      </rPr>
      <t>　　歳</t>
    </r>
    <phoneticPr fontId="2"/>
  </si>
  <si>
    <r>
      <t>４</t>
    </r>
    <r>
      <rPr>
        <sz val="7"/>
        <rFont val="ＭＳ 明朝"/>
        <family val="1"/>
        <charset val="128"/>
      </rPr>
      <t>歳以上</t>
    </r>
    <phoneticPr fontId="2"/>
  </si>
  <si>
    <t>施設</t>
    <rPh sb="0" eb="2">
      <t>シセツ</t>
    </rPh>
    <phoneticPr fontId="2"/>
  </si>
  <si>
    <t>人</t>
    <rPh sb="0" eb="1">
      <t>ニン</t>
    </rPh>
    <phoneticPr fontId="2"/>
  </si>
  <si>
    <t>平　成　23　年</t>
    <phoneticPr fontId="2"/>
  </si>
  <si>
    <t>24　年</t>
    <phoneticPr fontId="2"/>
  </si>
  <si>
    <t>25　年</t>
    <phoneticPr fontId="2"/>
  </si>
  <si>
    <t>横浜市</t>
  </si>
  <si>
    <t>鶴見区</t>
  </si>
  <si>
    <t>神奈川区</t>
  </si>
  <si>
    <t>西区</t>
  </si>
  <si>
    <t>中区</t>
  </si>
  <si>
    <t>南区</t>
  </si>
  <si>
    <t>港南区</t>
  </si>
  <si>
    <t>保土ヶ谷区</t>
  </si>
  <si>
    <t>旭区</t>
  </si>
  <si>
    <t>磯子区</t>
  </si>
  <si>
    <t>金沢区</t>
  </si>
  <si>
    <t>港北区</t>
  </si>
  <si>
    <t>緑区</t>
  </si>
  <si>
    <t>青葉区</t>
  </si>
  <si>
    <t>都筑区</t>
  </si>
  <si>
    <t>戸塚区</t>
  </si>
  <si>
    <t>栄区</t>
  </si>
  <si>
    <t>泉区</t>
  </si>
  <si>
    <t>瀬谷区</t>
  </si>
  <si>
    <t>川崎市</t>
  </si>
  <si>
    <t>川崎区</t>
  </si>
  <si>
    <t>幸区</t>
  </si>
  <si>
    <t>中原区</t>
  </si>
  <si>
    <t>高津区</t>
  </si>
  <si>
    <t>宮前区</t>
  </si>
  <si>
    <t>多摩区</t>
  </si>
  <si>
    <t>麻生区</t>
  </si>
  <si>
    <t>相模原市</t>
    <rPh sb="0" eb="3">
      <t>サガミハラ</t>
    </rPh>
    <phoneticPr fontId="2"/>
  </si>
  <si>
    <t>緑区</t>
    <rPh sb="0" eb="2">
      <t>ミドリク</t>
    </rPh>
    <phoneticPr fontId="2"/>
  </si>
  <si>
    <t>中央区</t>
    <rPh sb="0" eb="3">
      <t>チュウオウク</t>
    </rPh>
    <phoneticPr fontId="2"/>
  </si>
  <si>
    <t>南区</t>
    <rPh sb="0" eb="2">
      <t>ミナミク</t>
    </rPh>
    <phoneticPr fontId="2"/>
  </si>
  <si>
    <t>横須賀市</t>
    <phoneticPr fontId="2"/>
  </si>
  <si>
    <t>(注)保育士数は有資格の常勤・非常勤職員の数</t>
    <rPh sb="3" eb="5">
      <t>ホイク</t>
    </rPh>
    <rPh sb="5" eb="6">
      <t>シ</t>
    </rPh>
    <rPh sb="6" eb="7">
      <t>スウ</t>
    </rPh>
    <rPh sb="8" eb="9">
      <t>ユウ</t>
    </rPh>
    <rPh sb="9" eb="11">
      <t>シカク</t>
    </rPh>
    <rPh sb="12" eb="14">
      <t>ジョウキン</t>
    </rPh>
    <rPh sb="15" eb="18">
      <t>ヒジョウキン</t>
    </rPh>
    <rPh sb="18" eb="20">
      <t>ショクイン</t>
    </rPh>
    <rPh sb="21" eb="22">
      <t>カズ</t>
    </rPh>
    <phoneticPr fontId="2"/>
  </si>
  <si>
    <t>県   所   管</t>
    <phoneticPr fontId="2"/>
  </si>
  <si>
    <t>平塚市</t>
  </si>
  <si>
    <t>鎌倉市</t>
    <rPh sb="0" eb="2">
      <t>カマクラ</t>
    </rPh>
    <phoneticPr fontId="2"/>
  </si>
  <si>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</si>
  <si>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</si>
  <si>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</si>
  <si>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</si>
  <si>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</si>
  <si>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</si>
  <si>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</si>
  <si>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</si>
  <si>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</si>
  <si>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</si>
  <si>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</si>
  <si>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</si>
  <si>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</si>
  <si>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</si>
  <si>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</si>
  <si>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</si>
  <si>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</si>
  <si>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</si>
  <si>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</si>
  <si>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</si>
  <si>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</si>
  <si>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</si>
  <si>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</si>
  <si>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</si>
  <si>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</si>
  <si>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</si>
  <si>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</si>
  <si>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市　町　村　別</t>
  </si>
  <si>
    <t>被保護
世帯数</t>
  </si>
  <si>
    <t>被保護
人　 員</t>
  </si>
  <si>
    <t>合計金額</t>
  </si>
  <si>
    <t>生　活　扶　助</t>
  </si>
  <si>
    <t>住　宅　扶　助</t>
  </si>
  <si>
    <t>人　員</t>
  </si>
  <si>
    <t>世帯</t>
  </si>
  <si>
    <t>人</t>
  </si>
  <si>
    <t>千円</t>
  </si>
  <si>
    <t>平　成　22　年 度</t>
    <phoneticPr fontId="2"/>
  </si>
  <si>
    <t>　　　　23　年 度</t>
    <phoneticPr fontId="2"/>
  </si>
  <si>
    <t>　　　　24　年 度</t>
    <phoneticPr fontId="2"/>
  </si>
  <si>
    <t>横須賀市</t>
  </si>
  <si>
    <t>平塚保健福祉事務所</t>
  </si>
  <si>
    <t>鎌倉保健福祉事務所</t>
  </si>
  <si>
    <t>小田原保健福祉事務所</t>
  </si>
  <si>
    <t>茅ヶ崎保健福祉事務所</t>
  </si>
  <si>
    <t>厚木保健福祉事務所</t>
  </si>
  <si>
    <t>足柄上保健福祉事務所</t>
  </si>
  <si>
    <t>県支払分</t>
  </si>
  <si>
    <t xml:space="preserve">※ 被保護世帯数、被保護人員については月平均値である。小数点以下を四捨五入しているため合計値と内訳の一致しないことがある。
</t>
    <rPh sb="19" eb="20">
      <t>ツキ</t>
    </rPh>
    <rPh sb="50" eb="52">
      <t>イッチ</t>
    </rPh>
    <phoneticPr fontId="2"/>
  </si>
  <si>
    <t xml:space="preserve">
※ 各扶助金額は百円以下を四捨五入しているため合計値と内訳が一致しないことがある。</t>
    <phoneticPr fontId="2"/>
  </si>
  <si>
    <t>教育扶助</t>
  </si>
  <si>
    <t>介　護　扶　助</t>
  </si>
  <si>
    <t>医　療　扶　助</t>
  </si>
  <si>
    <t>出産扶助</t>
  </si>
  <si>
    <t>生業扶助</t>
  </si>
  <si>
    <t>葬祭扶助</t>
  </si>
  <si>
    <t>保護施設</t>
  </si>
  <si>
    <t>事 務 費</t>
  </si>
  <si>
    <t>金　額</t>
  </si>
  <si>
    <t>人員</t>
  </si>
  <si>
    <t>-</t>
    <phoneticPr fontId="2"/>
  </si>
  <si>
    <t>区　　　分</t>
  </si>
  <si>
    <t>世帯数</t>
  </si>
  <si>
    <t>被保険者数</t>
  </si>
  <si>
    <t>保険者数</t>
  </si>
  <si>
    <t>給　　　付　　　状　　　況</t>
  </si>
  <si>
    <t>療 養 の 給 付 等</t>
  </si>
  <si>
    <t>療　養　費　等</t>
  </si>
  <si>
    <t>件　　数</t>
  </si>
  <si>
    <t>金　　　　額</t>
  </si>
  <si>
    <t>金　　　額</t>
  </si>
  <si>
    <t>件</t>
  </si>
  <si>
    <t>平成 22 年 度</t>
    <phoneticPr fontId="2"/>
  </si>
  <si>
    <t xml:space="preserve"> 23 年 度</t>
    <phoneticPr fontId="2"/>
  </si>
  <si>
    <t xml:space="preserve"> 24 年 度</t>
    <phoneticPr fontId="2"/>
  </si>
  <si>
    <t>市計</t>
  </si>
  <si>
    <t>町村計</t>
  </si>
  <si>
    <t>組合計</t>
  </si>
  <si>
    <t>-</t>
  </si>
  <si>
    <t>相模原市</t>
  </si>
  <si>
    <t>鎌倉市</t>
  </si>
  <si>
    <t>医師組合</t>
  </si>
  <si>
    <t>歯科医師組合</t>
  </si>
  <si>
    <t>食品衛生組合</t>
  </si>
  <si>
    <t>薬剤師組合</t>
  </si>
  <si>
    <t>建設業組合</t>
  </si>
  <si>
    <t>建設連合組合</t>
  </si>
  <si>
    <t>年 度 別</t>
    <phoneticPr fontId="2"/>
  </si>
  <si>
    <t>事業所数</t>
  </si>
  <si>
    <t>被　保　険　者　数</t>
  </si>
  <si>
    <t>平均標準報酬月額</t>
  </si>
  <si>
    <t>計</t>
  </si>
  <si>
    <t>男</t>
  </si>
  <si>
    <t>女</t>
  </si>
  <si>
    <r>
      <t>平成</t>
    </r>
    <r>
      <rPr>
        <sz val="7"/>
        <color indexed="8"/>
        <rFont val="ＭＳ ゴシック"/>
        <family val="3"/>
        <charset val="128"/>
      </rPr>
      <t xml:space="preserve"> 22</t>
    </r>
    <r>
      <rPr>
        <sz val="7"/>
        <color indexed="8"/>
        <rFont val="ＭＳ 明朝"/>
        <family val="1"/>
        <charset val="128"/>
      </rPr>
      <t xml:space="preserve"> 年度</t>
    </r>
    <phoneticPr fontId="2"/>
  </si>
  <si>
    <r>
      <t xml:space="preserve">23 </t>
    </r>
    <r>
      <rPr>
        <sz val="7"/>
        <color indexed="8"/>
        <rFont val="ＭＳ 明朝"/>
        <family val="1"/>
        <charset val="128"/>
      </rPr>
      <t>年度</t>
    </r>
    <phoneticPr fontId="2"/>
  </si>
  <si>
    <r>
      <t xml:space="preserve">24 </t>
    </r>
    <r>
      <rPr>
        <sz val="7"/>
        <color indexed="8"/>
        <rFont val="ＭＳ 明朝"/>
        <family val="1"/>
        <charset val="128"/>
      </rPr>
      <t>年度</t>
    </r>
    <phoneticPr fontId="2"/>
  </si>
  <si>
    <t>種　　　　　　　　　　　　別</t>
  </si>
  <si>
    <t>件　　　　　数</t>
  </si>
  <si>
    <t>金　　　　　額</t>
  </si>
  <si>
    <t xml:space="preserve"> 平　　  成　　  22　　　年　　　度</t>
    <phoneticPr fontId="35"/>
  </si>
  <si>
    <t xml:space="preserve"> 　　　  　　　    23　　　年　　　度</t>
    <phoneticPr fontId="35"/>
  </si>
  <si>
    <t xml:space="preserve"> 　　　  　　　    24　　　年　　　度</t>
    <phoneticPr fontId="2"/>
  </si>
  <si>
    <t>被 保 険 者 分</t>
    <phoneticPr fontId="2"/>
  </si>
  <si>
    <t>合　　 　　 　　　 　　計</t>
  </si>
  <si>
    <t>療　　養　　の　　給　　付</t>
  </si>
  <si>
    <t>一般診療</t>
  </si>
  <si>
    <t>歯科診療</t>
  </si>
  <si>
    <t>薬剤支給</t>
  </si>
  <si>
    <t>現　　　金　　　給　　　付</t>
  </si>
  <si>
    <t>療養費</t>
  </si>
  <si>
    <t>高額療養費</t>
  </si>
  <si>
    <t>看護費</t>
  </si>
  <si>
    <t>移送費</t>
  </si>
  <si>
    <t>傷病手当金</t>
  </si>
  <si>
    <t>埋　　　葬　　　料　(費)</t>
  </si>
  <si>
    <t>出産育児一時金</t>
  </si>
  <si>
    <t>出産手当金</t>
  </si>
  <si>
    <t>被 扶 養 者 分</t>
  </si>
  <si>
    <t>合　　 　　 　　 　　　計</t>
  </si>
  <si>
    <t>家族高額療養費</t>
  </si>
  <si>
    <t>家族埋葬料</t>
  </si>
  <si>
    <t>家族出産育児一時金</t>
    <rPh sb="0" eb="2">
      <t>カゾク</t>
    </rPh>
    <phoneticPr fontId="2"/>
  </si>
  <si>
    <t>高齢者８割</t>
    <rPh sb="0" eb="3">
      <t>コウレイシャ</t>
    </rPh>
    <rPh sb="4" eb="5">
      <t>ワリ</t>
    </rPh>
    <phoneticPr fontId="2"/>
  </si>
  <si>
    <t>高齢者９割</t>
    <rPh sb="0" eb="3">
      <t>コウレイシャ</t>
    </rPh>
    <rPh sb="4" eb="5">
      <t>ワリ</t>
    </rPh>
    <phoneticPr fontId="2"/>
  </si>
  <si>
    <t>世帯合算高額療養費</t>
  </si>
  <si>
    <t>年　度　別</t>
  </si>
  <si>
    <t>組合数</t>
  </si>
  <si>
    <t>被 保 険 者 数</t>
  </si>
  <si>
    <t>平成 22年度</t>
    <phoneticPr fontId="2"/>
  </si>
  <si>
    <r>
      <t>　　 23</t>
    </r>
    <r>
      <rPr>
        <sz val="8"/>
        <color indexed="8"/>
        <rFont val="ＭＳ 明朝"/>
        <family val="1"/>
        <charset val="128"/>
      </rPr>
      <t>年度</t>
    </r>
    <phoneticPr fontId="2"/>
  </si>
  <si>
    <r>
      <t>　</t>
    </r>
    <r>
      <rPr>
        <sz val="8"/>
        <color indexed="8"/>
        <rFont val="ＭＳ Ｐゴシック"/>
        <family val="3"/>
        <charset val="128"/>
      </rPr>
      <t xml:space="preserve"> </t>
    </r>
    <r>
      <rPr>
        <sz val="8"/>
        <color indexed="8"/>
        <rFont val="ＭＳ ゴシック"/>
        <family val="3"/>
        <charset val="128"/>
      </rPr>
      <t>　24</t>
    </r>
    <r>
      <rPr>
        <sz val="8"/>
        <color indexed="8"/>
        <rFont val="ＭＳ 明朝"/>
        <family val="1"/>
        <charset val="128"/>
      </rPr>
      <t>年度</t>
    </r>
    <phoneticPr fontId="2"/>
  </si>
  <si>
    <t>種　　　　　　　　　　別</t>
  </si>
  <si>
    <t>金　　　　　　　　　　額</t>
  </si>
  <si>
    <t>平　　　成　　  22 　　 年 　　 度</t>
    <phoneticPr fontId="35"/>
  </si>
  <si>
    <t>23 　　 年 　　 度</t>
    <phoneticPr fontId="35"/>
  </si>
  <si>
    <t>24 　　 年 　　 度</t>
    <phoneticPr fontId="35"/>
  </si>
  <si>
    <t>被保険者分</t>
    <phoneticPr fontId="35"/>
  </si>
  <si>
    <t>小　　　　　　　　　　計</t>
  </si>
  <si>
    <t>療養の給付</t>
  </si>
  <si>
    <t>現金給付</t>
  </si>
  <si>
    <t>高齢者</t>
    <rPh sb="0" eb="3">
      <t>コウレイシャ</t>
    </rPh>
    <phoneticPr fontId="35"/>
  </si>
  <si>
    <t>高額療養者</t>
    <rPh sb="0" eb="2">
      <t>コウガク</t>
    </rPh>
    <rPh sb="2" eb="5">
      <t>リョウヨウシャ</t>
    </rPh>
    <phoneticPr fontId="35"/>
  </si>
  <si>
    <t>被扶養者分</t>
  </si>
  <si>
    <t>区　　　　　　　　　　分</t>
  </si>
  <si>
    <r>
      <t>平　成　</t>
    </r>
    <r>
      <rPr>
        <sz val="8"/>
        <color indexed="8"/>
        <rFont val="ＭＳ ゴシック"/>
        <family val="3"/>
        <charset val="128"/>
      </rPr>
      <t>22</t>
    </r>
    <r>
      <rPr>
        <sz val="8"/>
        <color indexed="8"/>
        <rFont val="ＭＳ 明朝"/>
        <family val="1"/>
        <charset val="128"/>
      </rPr>
      <t>　年　度</t>
    </r>
    <rPh sb="0" eb="1">
      <t>タイラ</t>
    </rPh>
    <rPh sb="2" eb="3">
      <t>シゲル</t>
    </rPh>
    <phoneticPr fontId="2"/>
  </si>
  <si>
    <t xml:space="preserve"> 被　保　険　者　分</t>
  </si>
  <si>
    <t xml:space="preserve"> 被　扶　養　者　分</t>
  </si>
  <si>
    <t xml:space="preserve"> 合算高額療養付加金 　</t>
    <rPh sb="1" eb="3">
      <t>ガッサン</t>
    </rPh>
    <rPh sb="3" eb="5">
      <t>コウガク</t>
    </rPh>
    <rPh sb="5" eb="7">
      <t>リョウヨウ</t>
    </rPh>
    <rPh sb="7" eb="10">
      <t>フカキン</t>
    </rPh>
    <phoneticPr fontId="35"/>
  </si>
  <si>
    <r>
      <t>23</t>
    </r>
    <r>
      <rPr>
        <sz val="8"/>
        <color indexed="8"/>
        <rFont val="ＭＳ 明朝"/>
        <family val="1"/>
        <charset val="128"/>
      </rPr>
      <t>　年　度</t>
    </r>
    <phoneticPr fontId="2"/>
  </si>
  <si>
    <r>
      <t>24</t>
    </r>
    <r>
      <rPr>
        <sz val="8"/>
        <color indexed="8"/>
        <rFont val="ＭＳ 明朝"/>
        <family val="1"/>
        <charset val="128"/>
      </rPr>
      <t>　年　度</t>
    </r>
    <phoneticPr fontId="2"/>
  </si>
  <si>
    <t>年　　度　　別</t>
  </si>
  <si>
    <t>被　　　保　　　険　　　者　　　数</t>
  </si>
  <si>
    <t>平 均 賃 金</t>
  </si>
  <si>
    <r>
      <t>平　成　</t>
    </r>
    <r>
      <rPr>
        <sz val="7"/>
        <rFont val="ＭＳ ゴシック"/>
        <family val="3"/>
        <charset val="128"/>
      </rPr>
      <t>22</t>
    </r>
    <r>
      <rPr>
        <sz val="7"/>
        <rFont val="ＭＳ 明朝"/>
        <family val="1"/>
        <charset val="128"/>
      </rPr>
      <t>　年　度　</t>
    </r>
    <phoneticPr fontId="2"/>
  </si>
  <si>
    <r>
      <t>23　</t>
    </r>
    <r>
      <rPr>
        <sz val="7"/>
        <rFont val="ＭＳ 明朝"/>
        <family val="1"/>
        <charset val="128"/>
      </rPr>
      <t>年　度</t>
    </r>
    <r>
      <rPr>
        <sz val="7.5"/>
        <rFont val="ＭＳ 明朝"/>
        <family val="1"/>
        <charset val="128"/>
      </rPr>
      <t/>
    </r>
    <phoneticPr fontId="2"/>
  </si>
  <si>
    <r>
      <t>24　</t>
    </r>
    <r>
      <rPr>
        <sz val="7"/>
        <color indexed="8"/>
        <rFont val="ＭＳ 明朝"/>
        <family val="1"/>
        <charset val="128"/>
      </rPr>
      <t>年　度</t>
    </r>
    <r>
      <rPr>
        <sz val="7.5"/>
        <rFont val="ＭＳ 明朝"/>
        <family val="1"/>
        <charset val="128"/>
      </rPr>
      <t/>
    </r>
    <phoneticPr fontId="2"/>
  </si>
  <si>
    <t xml:space="preserve"> 　　　  　　　  23　　　年　　　度</t>
    <phoneticPr fontId="35"/>
  </si>
  <si>
    <t xml:space="preserve"> 　　　  　　　  24　　　年　　　度</t>
    <phoneticPr fontId="35"/>
  </si>
  <si>
    <t>被 保 険 者 分</t>
  </si>
  <si>
    <t>合　　　　　　　　　 計</t>
  </si>
  <si>
    <t>埋      葬      料 (費)</t>
    <phoneticPr fontId="35"/>
  </si>
  <si>
    <t>特別療養費</t>
  </si>
  <si>
    <t>家族出産育児一時金</t>
    <rPh sb="0" eb="2">
      <t>カゾク</t>
    </rPh>
    <phoneticPr fontId="35"/>
  </si>
  <si>
    <t>市 町 村 別</t>
  </si>
  <si>
    <t>被保険者数</t>
    <rPh sb="0" eb="4">
      <t>ヒホケンシャ</t>
    </rPh>
    <rPh sb="4" eb="5">
      <t>スウ</t>
    </rPh>
    <phoneticPr fontId="2"/>
  </si>
  <si>
    <t>総 医 療 費</t>
  </si>
  <si>
    <t>入      院</t>
  </si>
  <si>
    <t>入  院  外</t>
  </si>
  <si>
    <t>平成22年度</t>
    <rPh sb="0" eb="2">
      <t>ヘイセイ</t>
    </rPh>
    <phoneticPr fontId="43"/>
  </si>
  <si>
    <t xml:space="preserve">  23年度</t>
    <rPh sb="4" eb="6">
      <t>ネンド</t>
    </rPh>
    <phoneticPr fontId="2"/>
  </si>
  <si>
    <t xml:space="preserve">  24年度</t>
    <rPh sb="4" eb="6">
      <t>ネンド</t>
    </rPh>
    <phoneticPr fontId="2"/>
  </si>
  <si>
    <t>（注)</t>
  </si>
  <si>
    <t xml:space="preserve"> 1 出典:神奈川県後期高齢者医療事業報告書（神奈川県後期高齢者医療広域連合作成）</t>
  </si>
  <si>
    <t>歯      科</t>
  </si>
  <si>
    <t>調     剤</t>
  </si>
  <si>
    <t>そ  の  他</t>
  </si>
  <si>
    <t xml:space="preserve">総医療費の内
一部負担金      </t>
  </si>
  <si>
    <t>一人
当たり
医療費</t>
  </si>
  <si>
    <t>区　　　　分</t>
  </si>
  <si>
    <r>
      <t>平　成　</t>
    </r>
    <r>
      <rPr>
        <sz val="7"/>
        <rFont val="ＭＳ ゴシック"/>
        <family val="3"/>
        <charset val="128"/>
      </rPr>
      <t>22　</t>
    </r>
    <r>
      <rPr>
        <sz val="7"/>
        <rFont val="ＭＳ 明朝"/>
        <family val="1"/>
        <charset val="128"/>
      </rPr>
      <t>年　度</t>
    </r>
    <rPh sb="0" eb="1">
      <t>ヒラ</t>
    </rPh>
    <rPh sb="2" eb="3">
      <t>シゲル</t>
    </rPh>
    <phoneticPr fontId="2"/>
  </si>
  <si>
    <r>
      <t>　</t>
    </r>
    <r>
      <rPr>
        <sz val="7"/>
        <rFont val="ＭＳ ゴシック"/>
        <family val="3"/>
        <charset val="128"/>
      </rPr>
      <t>23</t>
    </r>
    <r>
      <rPr>
        <sz val="7"/>
        <rFont val="ＭＳ 明朝"/>
        <family val="1"/>
        <charset val="128"/>
      </rPr>
      <t xml:space="preserve"> 　年　 度</t>
    </r>
    <phoneticPr fontId="2"/>
  </si>
  <si>
    <r>
      <t>　</t>
    </r>
    <r>
      <rPr>
        <sz val="7"/>
        <rFont val="ＭＳ ゴシック"/>
        <family val="3"/>
        <charset val="128"/>
      </rPr>
      <t>24</t>
    </r>
    <r>
      <rPr>
        <sz val="7"/>
        <rFont val="ＭＳ 明朝"/>
        <family val="1"/>
        <charset val="128"/>
      </rPr>
      <t xml:space="preserve"> 　年　 度</t>
    </r>
    <phoneticPr fontId="2"/>
  </si>
  <si>
    <t>特定健康診査（全医療保険者）</t>
    <rPh sb="0" eb="2">
      <t>トクテイ</t>
    </rPh>
    <rPh sb="2" eb="4">
      <t>ケンコウ</t>
    </rPh>
    <rPh sb="4" eb="6">
      <t>シンサ</t>
    </rPh>
    <rPh sb="7" eb="8">
      <t>ゼン</t>
    </rPh>
    <rPh sb="8" eb="10">
      <t>イリョウ</t>
    </rPh>
    <rPh sb="10" eb="12">
      <t>ホケン</t>
    </rPh>
    <rPh sb="12" eb="13">
      <t>シャ</t>
    </rPh>
    <phoneticPr fontId="2"/>
  </si>
  <si>
    <t>特定健康診査（国民健康保険）</t>
    <rPh sb="0" eb="2">
      <t>トクテイ</t>
    </rPh>
    <rPh sb="2" eb="4">
      <t>ケンコウ</t>
    </rPh>
    <rPh sb="4" eb="6">
      <t>シンサ</t>
    </rPh>
    <rPh sb="7" eb="9">
      <t>コクミン</t>
    </rPh>
    <rPh sb="9" eb="11">
      <t>ケンコウ</t>
    </rPh>
    <phoneticPr fontId="2"/>
  </si>
  <si>
    <t>年 度 末 被 保 険 者 数</t>
  </si>
  <si>
    <r>
      <t>第</t>
    </r>
    <r>
      <rPr>
        <sz val="7"/>
        <rFont val="ＭＳ ゴシック"/>
        <family val="3"/>
        <charset val="128"/>
      </rPr>
      <t>３</t>
    </r>
    <r>
      <rPr>
        <sz val="7"/>
        <rFont val="ＭＳ 明朝"/>
        <family val="1"/>
        <charset val="128"/>
      </rPr>
      <t>号
被保険者数</t>
    </r>
    <phoneticPr fontId="2"/>
  </si>
  <si>
    <r>
      <t xml:space="preserve">第 </t>
    </r>
    <r>
      <rPr>
        <sz val="7"/>
        <rFont val="ＭＳ ゴシック"/>
        <family val="3"/>
        <charset val="128"/>
      </rPr>
      <t xml:space="preserve">１ </t>
    </r>
    <r>
      <rPr>
        <sz val="7"/>
        <rFont val="ＭＳ 明朝"/>
        <family val="1"/>
        <charset val="128"/>
      </rPr>
      <t>号 被 保 険 者 数</t>
    </r>
    <phoneticPr fontId="2"/>
  </si>
  <si>
    <t>強制加入</t>
  </si>
  <si>
    <t>任意加入</t>
  </si>
  <si>
    <r>
      <t>平成</t>
    </r>
    <r>
      <rPr>
        <sz val="7"/>
        <rFont val="ＭＳ ゴシック"/>
        <family val="3"/>
        <charset val="128"/>
      </rPr>
      <t xml:space="preserve"> 22 </t>
    </r>
    <r>
      <rPr>
        <sz val="7"/>
        <rFont val="ＭＳ 明朝"/>
        <family val="1"/>
        <charset val="128"/>
      </rPr>
      <t>年度</t>
    </r>
    <phoneticPr fontId="2"/>
  </si>
  <si>
    <r>
      <t xml:space="preserve">23 </t>
    </r>
    <r>
      <rPr>
        <sz val="7"/>
        <rFont val="ＭＳ 明朝"/>
        <family val="1"/>
        <charset val="128"/>
      </rPr>
      <t>年度</t>
    </r>
    <phoneticPr fontId="2"/>
  </si>
  <si>
    <r>
      <t xml:space="preserve">24 </t>
    </r>
    <r>
      <rPr>
        <sz val="7"/>
        <rFont val="ＭＳ 明朝"/>
        <family val="1"/>
        <charset val="128"/>
      </rPr>
      <t>年度</t>
    </r>
    <phoneticPr fontId="2"/>
  </si>
  <si>
    <t>年度別</t>
    <rPh sb="0" eb="2">
      <t>ネンド</t>
    </rPh>
    <rPh sb="2" eb="3">
      <t>ベツ</t>
    </rPh>
    <phoneticPr fontId="2"/>
  </si>
  <si>
    <t>老齢福祉年金</t>
  </si>
  <si>
    <t>障害基礎年金</t>
  </si>
  <si>
    <t>遺族基礎年金</t>
  </si>
  <si>
    <t>老齢特別
給付金</t>
    <rPh sb="0" eb="2">
      <t>ロウレイ</t>
    </rPh>
    <rPh sb="2" eb="4">
      <t>トクベツ</t>
    </rPh>
    <rPh sb="5" eb="7">
      <t>キュウフ</t>
    </rPh>
    <rPh sb="7" eb="8">
      <t>キン</t>
    </rPh>
    <phoneticPr fontId="2"/>
  </si>
  <si>
    <t>件数</t>
  </si>
  <si>
    <t>年金額</t>
  </si>
  <si>
    <r>
      <t>平成</t>
    </r>
    <r>
      <rPr>
        <sz val="7"/>
        <rFont val="ＭＳ ゴシック"/>
        <family val="3"/>
        <charset val="128"/>
      </rPr>
      <t xml:space="preserve"> 22 </t>
    </r>
    <r>
      <rPr>
        <sz val="7"/>
        <rFont val="ＭＳ 明朝"/>
        <family val="1"/>
        <charset val="128"/>
      </rPr>
      <t>年度</t>
    </r>
    <phoneticPr fontId="2"/>
  </si>
  <si>
    <t>-</t>
    <phoneticPr fontId="2"/>
  </si>
  <si>
    <t>老齢年金</t>
    <rPh sb="0" eb="2">
      <t>ロウレイ</t>
    </rPh>
    <rPh sb="2" eb="4">
      <t>ネンキン</t>
    </rPh>
    <phoneticPr fontId="35"/>
  </si>
  <si>
    <t>通算老齢年金</t>
    <rPh sb="0" eb="2">
      <t>ツウサン</t>
    </rPh>
    <rPh sb="2" eb="4">
      <t>ロウレイ</t>
    </rPh>
    <rPh sb="4" eb="6">
      <t>ネンキン</t>
    </rPh>
    <phoneticPr fontId="35"/>
  </si>
  <si>
    <t>障害年金</t>
    <rPh sb="0" eb="2">
      <t>ショウガイ</t>
    </rPh>
    <rPh sb="2" eb="4">
      <t>ネンキン</t>
    </rPh>
    <phoneticPr fontId="35"/>
  </si>
  <si>
    <t>年　金　額</t>
  </si>
  <si>
    <t>母子年金</t>
    <rPh sb="0" eb="2">
      <t>ボシ</t>
    </rPh>
    <rPh sb="2" eb="4">
      <t>ネンキン</t>
    </rPh>
    <phoneticPr fontId="35"/>
  </si>
  <si>
    <t>遺児年金</t>
    <rPh sb="0" eb="2">
      <t>イジ</t>
    </rPh>
    <rPh sb="2" eb="4">
      <t>ネンキン</t>
    </rPh>
    <phoneticPr fontId="35"/>
  </si>
  <si>
    <t>寡婦年金</t>
    <rPh sb="0" eb="2">
      <t>カフ</t>
    </rPh>
    <rPh sb="2" eb="4">
      <t>ネンキン</t>
    </rPh>
    <phoneticPr fontId="35"/>
  </si>
  <si>
    <t>死亡一時金</t>
    <rPh sb="0" eb="2">
      <t>シボウ</t>
    </rPh>
    <rPh sb="2" eb="5">
      <t>イチジキン</t>
    </rPh>
    <phoneticPr fontId="35"/>
  </si>
  <si>
    <t>年金額</t>
    <rPh sb="0" eb="3">
      <t>ネンキンガク</t>
    </rPh>
    <phoneticPr fontId="35"/>
  </si>
  <si>
    <r>
      <t xml:space="preserve">平 成 </t>
    </r>
    <r>
      <rPr>
        <sz val="7"/>
        <rFont val="ＭＳ ゴシック"/>
        <family val="3"/>
        <charset val="128"/>
      </rPr>
      <t>22</t>
    </r>
    <r>
      <rPr>
        <sz val="7"/>
        <rFont val="ＭＳ 明朝"/>
        <family val="1"/>
        <charset val="128"/>
      </rPr>
      <t xml:space="preserve"> 年 度</t>
    </r>
    <phoneticPr fontId="35"/>
  </si>
  <si>
    <r>
      <t xml:space="preserve"> 23</t>
    </r>
    <r>
      <rPr>
        <sz val="7"/>
        <rFont val="ＭＳ 明朝"/>
        <family val="1"/>
        <charset val="128"/>
      </rPr>
      <t xml:space="preserve"> 年 度</t>
    </r>
    <phoneticPr fontId="35"/>
  </si>
  <si>
    <r>
      <t xml:space="preserve"> 24</t>
    </r>
    <r>
      <rPr>
        <sz val="7"/>
        <color indexed="8"/>
        <rFont val="ＭＳ 明朝"/>
        <family val="1"/>
        <charset val="128"/>
      </rPr>
      <t xml:space="preserve"> 年 度</t>
    </r>
    <phoneticPr fontId="35"/>
  </si>
  <si>
    <t>　　　　　　　　　死亡一時金の（　　）内は附加年金で内数。</t>
    <rPh sb="9" eb="11">
      <t>シボウ</t>
    </rPh>
    <rPh sb="11" eb="14">
      <t>イチジキン</t>
    </rPh>
    <rPh sb="19" eb="20">
      <t>ナイ</t>
    </rPh>
    <rPh sb="21" eb="23">
      <t>フカ</t>
    </rPh>
    <rPh sb="23" eb="25">
      <t>ネンキン</t>
    </rPh>
    <rPh sb="26" eb="27">
      <t>ウチ</t>
    </rPh>
    <rPh sb="27" eb="28">
      <t>スウ</t>
    </rPh>
    <phoneticPr fontId="35"/>
  </si>
  <si>
    <t>老 齢 基 礎 年 金</t>
  </si>
  <si>
    <t>障 害 基 礎 年 金</t>
  </si>
  <si>
    <t>遺 族 基 礎 年 金</t>
  </si>
  <si>
    <r>
      <t xml:space="preserve">平成 </t>
    </r>
    <r>
      <rPr>
        <sz val="7"/>
        <rFont val="ＭＳ ゴシック"/>
        <family val="3"/>
        <charset val="128"/>
      </rPr>
      <t xml:space="preserve">22 </t>
    </r>
    <r>
      <rPr>
        <sz val="7"/>
        <rFont val="ＭＳ 明朝"/>
        <family val="1"/>
        <charset val="128"/>
      </rPr>
      <t>年度</t>
    </r>
    <phoneticPr fontId="2"/>
  </si>
  <si>
    <t>年   別</t>
  </si>
  <si>
    <t>事業所</t>
    <rPh sb="0" eb="3">
      <t>ジギョウショ</t>
    </rPh>
    <phoneticPr fontId="2"/>
  </si>
  <si>
    <t>被保険者(第四種以外)</t>
  </si>
  <si>
    <t>総　数</t>
  </si>
  <si>
    <t>強制適用</t>
  </si>
  <si>
    <t>任　　意
包括適用</t>
    <phoneticPr fontId="2"/>
  </si>
  <si>
    <t>任    意
単独適用</t>
    <phoneticPr fontId="2"/>
  </si>
  <si>
    <t>第一種</t>
    <phoneticPr fontId="2"/>
  </si>
  <si>
    <t>第二種</t>
    <rPh sb="1" eb="2">
      <t>ニ</t>
    </rPh>
    <phoneticPr fontId="2"/>
  </si>
  <si>
    <t>人</t>
    <rPh sb="0" eb="1">
      <t>ヒト</t>
    </rPh>
    <phoneticPr fontId="2"/>
  </si>
  <si>
    <r>
      <t>平　成　</t>
    </r>
    <r>
      <rPr>
        <sz val="7"/>
        <rFont val="ＭＳ ゴシック"/>
        <family val="3"/>
        <charset val="128"/>
      </rPr>
      <t>22　</t>
    </r>
    <r>
      <rPr>
        <sz val="7"/>
        <rFont val="ＭＳ 明朝"/>
        <family val="1"/>
        <charset val="128"/>
      </rPr>
      <t>年</t>
    </r>
    <phoneticPr fontId="2"/>
  </si>
  <si>
    <r>
      <t>　　　　</t>
    </r>
    <r>
      <rPr>
        <sz val="7"/>
        <rFont val="ＭＳ ゴシック"/>
        <family val="3"/>
        <charset val="128"/>
      </rPr>
      <t>23　</t>
    </r>
    <r>
      <rPr>
        <sz val="7"/>
        <rFont val="ＭＳ 明朝"/>
        <family val="1"/>
        <charset val="128"/>
      </rPr>
      <t>年</t>
    </r>
    <phoneticPr fontId="2"/>
  </si>
  <si>
    <r>
      <t>　　　　</t>
    </r>
    <r>
      <rPr>
        <sz val="7"/>
        <color indexed="8"/>
        <rFont val="ＭＳ ゴシック"/>
        <family val="3"/>
        <charset val="128"/>
      </rPr>
      <t>24　</t>
    </r>
    <r>
      <rPr>
        <sz val="7"/>
        <color indexed="8"/>
        <rFont val="ＭＳ 明朝"/>
        <family val="1"/>
        <charset val="128"/>
      </rPr>
      <t>年</t>
    </r>
    <phoneticPr fontId="2"/>
  </si>
  <si>
    <t>年　　別　　　　　産業別</t>
    <phoneticPr fontId="2"/>
  </si>
  <si>
    <r>
      <t>４</t>
    </r>
    <r>
      <rPr>
        <sz val="7"/>
        <rFont val="ＭＳ 明朝"/>
        <family val="1"/>
        <charset val="128"/>
      </rPr>
      <t>人以下</t>
    </r>
    <phoneticPr fontId="2"/>
  </si>
  <si>
    <r>
      <t>５</t>
    </r>
    <r>
      <rPr>
        <sz val="7"/>
        <rFont val="ＭＳ 明朝"/>
        <family val="1"/>
        <charset val="128"/>
      </rPr>
      <t>～</t>
    </r>
    <r>
      <rPr>
        <sz val="7"/>
        <rFont val="ＭＳ ゴシック"/>
        <family val="3"/>
        <charset val="128"/>
      </rPr>
      <t>29</t>
    </r>
    <r>
      <rPr>
        <sz val="7"/>
        <rFont val="ＭＳ 明朝"/>
        <family val="1"/>
        <charset val="128"/>
      </rPr>
      <t>人</t>
    </r>
    <phoneticPr fontId="2"/>
  </si>
  <si>
    <r>
      <t>30</t>
    </r>
    <r>
      <rPr>
        <sz val="7"/>
        <rFont val="ＭＳ 明朝"/>
        <family val="1"/>
        <charset val="128"/>
      </rPr>
      <t>～</t>
    </r>
    <r>
      <rPr>
        <sz val="7"/>
        <rFont val="ＭＳ ゴシック"/>
        <family val="3"/>
        <charset val="128"/>
      </rPr>
      <t>99</t>
    </r>
    <r>
      <rPr>
        <sz val="7"/>
        <rFont val="ＭＳ 明朝"/>
        <family val="1"/>
        <charset val="128"/>
      </rPr>
      <t>人</t>
    </r>
    <phoneticPr fontId="2"/>
  </si>
  <si>
    <r>
      <t>100</t>
    </r>
    <r>
      <rPr>
        <sz val="7"/>
        <rFont val="ＭＳ 明朝"/>
        <family val="1"/>
        <charset val="128"/>
      </rPr>
      <t>～</t>
    </r>
    <r>
      <rPr>
        <sz val="7"/>
        <rFont val="ＭＳ ゴシック"/>
        <family val="3"/>
        <charset val="128"/>
      </rPr>
      <t>499</t>
    </r>
    <r>
      <rPr>
        <sz val="7"/>
        <rFont val="ＭＳ 明朝"/>
        <family val="1"/>
        <charset val="128"/>
      </rPr>
      <t>人</t>
    </r>
    <rPh sb="7" eb="8">
      <t>ニン</t>
    </rPh>
    <phoneticPr fontId="2"/>
  </si>
  <si>
    <r>
      <t>500</t>
    </r>
    <r>
      <rPr>
        <sz val="7"/>
        <rFont val="ＭＳ 明朝"/>
        <family val="1"/>
        <charset val="128"/>
      </rPr>
      <t>～</t>
    </r>
    <r>
      <rPr>
        <sz val="7"/>
        <rFont val="ＭＳ ゴシック"/>
        <family val="3"/>
        <charset val="128"/>
      </rPr>
      <t>999</t>
    </r>
    <r>
      <rPr>
        <sz val="7"/>
        <rFont val="ＭＳ 明朝"/>
        <family val="1"/>
        <charset val="128"/>
      </rPr>
      <t>人</t>
    </r>
    <rPh sb="7" eb="8">
      <t>ニン</t>
    </rPh>
    <phoneticPr fontId="2"/>
  </si>
  <si>
    <r>
      <t>1,000</t>
    </r>
    <r>
      <rPr>
        <sz val="7"/>
        <rFont val="ＭＳ 明朝"/>
        <family val="1"/>
        <charset val="128"/>
      </rPr>
      <t>人以上</t>
    </r>
    <rPh sb="5" eb="6">
      <t>ニン</t>
    </rPh>
    <rPh sb="6" eb="8">
      <t>イジョウ</t>
    </rPh>
    <phoneticPr fontId="2"/>
  </si>
  <si>
    <r>
      <t>０</t>
    </r>
    <r>
      <rPr>
        <sz val="7"/>
        <rFont val="ＭＳ 明朝"/>
        <family val="1"/>
        <charset val="128"/>
      </rPr>
      <t>　人</t>
    </r>
    <phoneticPr fontId="2"/>
  </si>
  <si>
    <t>事業所数</t>
    <rPh sb="0" eb="3">
      <t>ジギョウショ</t>
    </rPh>
    <rPh sb="3" eb="4">
      <t>スウ</t>
    </rPh>
    <phoneticPr fontId="2"/>
  </si>
  <si>
    <t>平成22年度</t>
    <phoneticPr fontId="2"/>
  </si>
  <si>
    <t xml:space="preserve">      23年度</t>
    <phoneticPr fontId="2"/>
  </si>
  <si>
    <t xml:space="preserve">      24年度</t>
    <phoneticPr fontId="2"/>
  </si>
  <si>
    <t>農業，林業</t>
    <rPh sb="3" eb="5">
      <t>リンギョウ</t>
    </rPh>
    <phoneticPr fontId="2"/>
  </si>
  <si>
    <t>漁業</t>
    <phoneticPr fontId="2"/>
  </si>
  <si>
    <t xml:space="preserve">鉱業，採石業　他 </t>
    <rPh sb="3" eb="5">
      <t>サイセキ</t>
    </rPh>
    <rPh sb="5" eb="6">
      <t>ギョウ</t>
    </rPh>
    <rPh sb="7" eb="8">
      <t>タ</t>
    </rPh>
    <phoneticPr fontId="2"/>
  </si>
  <si>
    <t>建設業</t>
  </si>
  <si>
    <t>製造業</t>
  </si>
  <si>
    <t>電気・ガス・熱供給・水道業</t>
    <rPh sb="6" eb="7">
      <t>ネツ</t>
    </rPh>
    <rPh sb="7" eb="9">
      <t>キョウキュウ</t>
    </rPh>
    <phoneticPr fontId="2"/>
  </si>
  <si>
    <t>情報通信業</t>
  </si>
  <si>
    <t>運輸業　　郵便業</t>
    <rPh sb="5" eb="7">
      <t>ユウビン</t>
    </rPh>
    <rPh sb="7" eb="8">
      <t>ギョウ</t>
    </rPh>
    <phoneticPr fontId="2"/>
  </si>
  <si>
    <t>卸売業   小売業</t>
    <rPh sb="2" eb="3">
      <t>ギョウ</t>
    </rPh>
    <phoneticPr fontId="2"/>
  </si>
  <si>
    <t>金融業　　　保険業</t>
    <rPh sb="2" eb="3">
      <t>ギョウ</t>
    </rPh>
    <phoneticPr fontId="2"/>
  </si>
  <si>
    <t>不動産業，物品賃貸業</t>
    <rPh sb="5" eb="7">
      <t>ブッピン</t>
    </rPh>
    <rPh sb="7" eb="10">
      <t>チンタイギョウ</t>
    </rPh>
    <phoneticPr fontId="2"/>
  </si>
  <si>
    <t>学術研究,専門・技術ｻｰﾋﾞｽ業</t>
    <rPh sb="0" eb="2">
      <t>ガクジュツ</t>
    </rPh>
    <rPh sb="2" eb="4">
      <t>ケンキュウ</t>
    </rPh>
    <rPh sb="5" eb="7">
      <t>センモン</t>
    </rPh>
    <rPh sb="8" eb="10">
      <t>ギジュツ</t>
    </rPh>
    <rPh sb="15" eb="16">
      <t>ギョウ</t>
    </rPh>
    <phoneticPr fontId="2"/>
  </si>
  <si>
    <t>宿泊業，飲食ｻｰﾋﾞｽ業</t>
    <rPh sb="4" eb="6">
      <t>インショク</t>
    </rPh>
    <rPh sb="11" eb="12">
      <t>ギョウ</t>
    </rPh>
    <phoneticPr fontId="2"/>
  </si>
  <si>
    <t>生活関連サービス業,娯楽業</t>
    <rPh sb="0" eb="2">
      <t>セイカツ</t>
    </rPh>
    <rPh sb="2" eb="4">
      <t>カンレン</t>
    </rPh>
    <rPh sb="8" eb="9">
      <t>ギョウ</t>
    </rPh>
    <rPh sb="10" eb="13">
      <t>ゴラクギョウ</t>
    </rPh>
    <phoneticPr fontId="2"/>
  </si>
  <si>
    <t>教育，学習支援業</t>
    <phoneticPr fontId="2"/>
  </si>
  <si>
    <t>医療，福祉</t>
    <phoneticPr fontId="2"/>
  </si>
  <si>
    <t>複合サービス事業</t>
  </si>
  <si>
    <t>サービス業</t>
  </si>
  <si>
    <t>公務</t>
  </si>
  <si>
    <t>分類不能</t>
  </si>
  <si>
    <t>失　　　 業　　　 給 　　　付</t>
  </si>
  <si>
    <t>日雇求職者給付金</t>
  </si>
  <si>
    <t xml:space="preserve">離 職 票      </t>
  </si>
  <si>
    <t xml:space="preserve">受給資格     </t>
  </si>
  <si>
    <t>受 給 者</t>
  </si>
  <si>
    <t>給付総類</t>
  </si>
  <si>
    <t>給付総額</t>
  </si>
  <si>
    <t>提出件数</t>
  </si>
  <si>
    <t>決定件数</t>
  </si>
  <si>
    <t>実 人 員</t>
  </si>
  <si>
    <r>
      <t>１</t>
    </r>
    <r>
      <rPr>
        <sz val="7"/>
        <rFont val="ＭＳ 明朝"/>
        <family val="1"/>
        <charset val="128"/>
      </rPr>
      <t>か月平均</t>
    </r>
    <phoneticPr fontId="2"/>
  </si>
  <si>
    <r>
      <t>平 成</t>
    </r>
    <r>
      <rPr>
        <sz val="7"/>
        <rFont val="ＭＳ ゴシック"/>
        <family val="3"/>
        <charset val="128"/>
      </rPr>
      <t xml:space="preserve"> 22 </t>
    </r>
    <r>
      <rPr>
        <sz val="7"/>
        <rFont val="ＭＳ 明朝"/>
        <family val="1"/>
        <charset val="128"/>
      </rPr>
      <t>年 度</t>
    </r>
    <phoneticPr fontId="2"/>
  </si>
  <si>
    <r>
      <t xml:space="preserve">　 　 23 </t>
    </r>
    <r>
      <rPr>
        <sz val="7"/>
        <rFont val="ＭＳ 明朝"/>
        <family val="1"/>
        <charset val="128"/>
      </rPr>
      <t>年 度</t>
    </r>
    <phoneticPr fontId="2"/>
  </si>
  <si>
    <r>
      <t>　 24 年 度</t>
    </r>
    <r>
      <rPr>
        <sz val="7"/>
        <rFont val="ＭＳ 明朝"/>
        <family val="1"/>
        <charset val="128"/>
      </rPr>
      <t/>
    </r>
    <phoneticPr fontId="2"/>
  </si>
  <si>
    <t>［H18年報　雇用保険業務編　1.雇用保険の適用及び給付の状況（総括）</t>
    <rPh sb="4" eb="6">
      <t>ネンポウ</t>
    </rPh>
    <rPh sb="7" eb="9">
      <t>コヨウ</t>
    </rPh>
    <rPh sb="9" eb="11">
      <t>ホケン</t>
    </rPh>
    <rPh sb="11" eb="13">
      <t>ギョウム</t>
    </rPh>
    <rPh sb="13" eb="14">
      <t>ヘン</t>
    </rPh>
    <rPh sb="17" eb="19">
      <t>コヨウ</t>
    </rPh>
    <rPh sb="19" eb="21">
      <t>ホケン</t>
    </rPh>
    <rPh sb="22" eb="24">
      <t>テキヨウ</t>
    </rPh>
    <rPh sb="24" eb="25">
      <t>オヨ</t>
    </rPh>
    <rPh sb="26" eb="28">
      <t>キュウフ</t>
    </rPh>
    <rPh sb="29" eb="31">
      <t>ジョウキョウ</t>
    </rPh>
    <rPh sb="32" eb="34">
      <t>ソウカツ</t>
    </rPh>
    <phoneticPr fontId="2"/>
  </si>
  <si>
    <t>　29.日雇労働被保険者求職者給付状況］</t>
    <rPh sb="4" eb="6">
      <t>ヒヤトイ</t>
    </rPh>
    <rPh sb="6" eb="8">
      <t>ロウドウ</t>
    </rPh>
    <rPh sb="8" eb="12">
      <t>ヒホケンシャ</t>
    </rPh>
    <rPh sb="12" eb="14">
      <t>キュウショク</t>
    </rPh>
    <rPh sb="14" eb="15">
      <t>シャ</t>
    </rPh>
    <rPh sb="15" eb="17">
      <t>キュウフ</t>
    </rPh>
    <rPh sb="17" eb="19">
      <t>ジョウキョウ</t>
    </rPh>
    <phoneticPr fontId="2"/>
  </si>
  <si>
    <t>［雇用保険トータルシステム年度分　様式15号・25号・26号］</t>
    <rPh sb="1" eb="3">
      <t>コヨウ</t>
    </rPh>
    <rPh sb="3" eb="5">
      <t>ホケン</t>
    </rPh>
    <rPh sb="13" eb="15">
      <t>ネンド</t>
    </rPh>
    <rPh sb="15" eb="16">
      <t>ブン</t>
    </rPh>
    <rPh sb="17" eb="19">
      <t>ヨウシキ</t>
    </rPh>
    <rPh sb="21" eb="22">
      <t>ゴウ</t>
    </rPh>
    <rPh sb="25" eb="26">
      <t>ゴウ</t>
    </rPh>
    <rPh sb="29" eb="30">
      <t>ゴウ</t>
    </rPh>
    <phoneticPr fontId="2"/>
  </si>
  <si>
    <r>
      <t xml:space="preserve">平 成 </t>
    </r>
    <r>
      <rPr>
        <sz val="7"/>
        <rFont val="ＭＳ ゴシック"/>
        <family val="3"/>
        <charset val="128"/>
      </rPr>
      <t>22</t>
    </r>
    <r>
      <rPr>
        <sz val="7"/>
        <rFont val="ＭＳ 明朝"/>
        <family val="1"/>
        <charset val="128"/>
      </rPr>
      <t xml:space="preserve"> 年 度</t>
    </r>
    <phoneticPr fontId="2"/>
  </si>
  <si>
    <r>
      <t xml:space="preserve"> </t>
    </r>
    <r>
      <rPr>
        <sz val="7"/>
        <rFont val="ＭＳ ゴシック"/>
        <family val="3"/>
        <charset val="128"/>
      </rPr>
      <t>23</t>
    </r>
    <r>
      <rPr>
        <sz val="7"/>
        <rFont val="ＭＳ 明朝"/>
        <family val="1"/>
        <charset val="128"/>
      </rPr>
      <t xml:space="preserve"> 年 度</t>
    </r>
    <phoneticPr fontId="2"/>
  </si>
  <si>
    <r>
      <t xml:space="preserve"> </t>
    </r>
    <r>
      <rPr>
        <sz val="7"/>
        <rFont val="ＭＳ ゴシック"/>
        <family val="3"/>
        <charset val="128"/>
      </rPr>
      <t>24</t>
    </r>
    <r>
      <rPr>
        <sz val="7"/>
        <rFont val="ＭＳ 明朝"/>
        <family val="1"/>
        <charset val="128"/>
      </rPr>
      <t xml:space="preserve"> 年 度</t>
    </r>
    <phoneticPr fontId="2"/>
  </si>
  <si>
    <t>年　 別</t>
  </si>
  <si>
    <t>第 四 種
被保険者</t>
  </si>
  <si>
    <t>平均標準報酬月額
(第四種以外)</t>
  </si>
  <si>
    <t>平均標準
報酬月額
(第四種)</t>
  </si>
  <si>
    <t>平 均</t>
  </si>
  <si>
    <t>第二種</t>
    <phoneticPr fontId="2"/>
  </si>
  <si>
    <r>
      <t>平　成　</t>
    </r>
    <r>
      <rPr>
        <sz val="7"/>
        <rFont val="ＭＳ ゴシック"/>
        <family val="3"/>
        <charset val="128"/>
      </rPr>
      <t>22　</t>
    </r>
    <r>
      <rPr>
        <sz val="7"/>
        <rFont val="ＭＳ 明朝"/>
        <family val="1"/>
        <charset val="128"/>
      </rPr>
      <t>年</t>
    </r>
    <phoneticPr fontId="2"/>
  </si>
  <si>
    <t>-</t>
    <phoneticPr fontId="2"/>
  </si>
  <si>
    <r>
      <t>　　　　</t>
    </r>
    <r>
      <rPr>
        <sz val="7"/>
        <rFont val="ＭＳ ゴシック"/>
        <family val="3"/>
        <charset val="128"/>
      </rPr>
      <t>23　</t>
    </r>
    <r>
      <rPr>
        <sz val="7"/>
        <rFont val="ＭＳ 明朝"/>
        <family val="1"/>
        <charset val="128"/>
      </rPr>
      <t>年</t>
    </r>
    <phoneticPr fontId="2"/>
  </si>
  <si>
    <r>
      <t>　　　　</t>
    </r>
    <r>
      <rPr>
        <sz val="7"/>
        <color indexed="8"/>
        <rFont val="ＭＳ ゴシック"/>
        <family val="3"/>
        <charset val="128"/>
      </rPr>
      <t>24　</t>
    </r>
    <r>
      <rPr>
        <sz val="7"/>
        <color indexed="8"/>
        <rFont val="ＭＳ 明朝"/>
        <family val="1"/>
        <charset val="128"/>
      </rPr>
      <t>年</t>
    </r>
    <phoneticPr fontId="2"/>
  </si>
  <si>
    <t xml:space="preserve"> 2 被保険者数は、各月末平均を市町村ごとに四捨五入して表示しているため合計と一致しない。</t>
    <phoneticPr fontId="2"/>
  </si>
</sst>
</file>

<file path=xl/styles.xml><?xml version="1.0" encoding="utf-8"?>
<styleSheet xmlns="http://schemas.openxmlformats.org/spreadsheetml/2006/main">
  <numFmts count="8">
    <numFmt numFmtId="41" formatCode="_ * #,##0_ ;_ * \-#,##0_ ;_ * &quot;-&quot;_ ;_ @_ "/>
    <numFmt numFmtId="176" formatCode="#,##0_ "/>
    <numFmt numFmtId="177" formatCode="#,##0_);[Red]\(#,##0\)"/>
    <numFmt numFmtId="178" formatCode="#,##0;&quot;△ &quot;#,##0"/>
    <numFmt numFmtId="179" formatCode="&quot;(&quot;0&quot;)&quot;"/>
    <numFmt numFmtId="180" formatCode="&quot;(&quot;#,##0&quot;)&quot;"/>
    <numFmt numFmtId="181" formatCode="#,##0_ ;[Red]\-#,##0\ "/>
    <numFmt numFmtId="182" formatCode="0_ "/>
  </numFmts>
  <fonts count="52">
    <font>
      <sz val="11"/>
      <name val="ＭＳ Ｐゴシック"/>
      <family val="3"/>
      <charset val="128"/>
    </font>
    <font>
      <sz val="11"/>
      <name val="ＭＳ Ｐゴシック"/>
      <family val="3"/>
      <charset val="128"/>
    </font>
    <font>
      <sz val="6"/>
      <name val="ＭＳ Ｐゴシック"/>
      <family val="3"/>
      <charset val="128"/>
    </font>
    <font>
      <sz val="7"/>
      <name val="ＭＳ 明朝"/>
      <family val="1"/>
      <charset val="128"/>
    </font>
    <font>
      <sz val="7"/>
      <name val="ＭＳ ゴシック"/>
      <family val="3"/>
      <charset val="128"/>
    </font>
    <font>
      <sz val="6.5"/>
      <name val="ＭＳ 明朝"/>
      <family val="1"/>
      <charset val="128"/>
    </font>
    <font>
      <sz val="6"/>
      <name val="ＭＳ 明朝"/>
      <family val="1"/>
      <charset val="128"/>
    </font>
    <font>
      <sz val="6.5"/>
      <name val="ＭＳ Ｐゴシック"/>
      <family val="3"/>
      <charset val="128"/>
    </font>
    <font>
      <sz val="6.5"/>
      <color indexed="10"/>
      <name val="ＭＳ 明朝"/>
      <family val="1"/>
      <charset val="128"/>
    </font>
    <font>
      <sz val="11"/>
      <name val="ＭＳ Ｐゴシック"/>
      <family val="3"/>
      <charset val="128"/>
    </font>
    <font>
      <sz val="7"/>
      <color indexed="10"/>
      <name val="ＭＳ 明朝"/>
      <family val="1"/>
      <charset val="128"/>
    </font>
    <font>
      <sz val="8"/>
      <name val="ＭＳ ゴシック"/>
      <family val="3"/>
      <charset val="128"/>
    </font>
    <font>
      <sz val="8"/>
      <name val="ＭＳ 明朝"/>
      <family val="1"/>
      <charset val="128"/>
    </font>
    <font>
      <sz val="5"/>
      <name val="ＭＳ ゴシック"/>
      <family val="3"/>
      <charset val="128"/>
    </font>
    <font>
      <sz val="5.5"/>
      <name val="ＭＳ 明朝"/>
      <family val="1"/>
      <charset val="128"/>
    </font>
    <font>
      <b/>
      <sz val="8"/>
      <name val="ＭＳ ゴシック"/>
      <family val="3"/>
      <charset val="128"/>
    </font>
    <font>
      <sz val="8"/>
      <name val="ＭＳ Ｐゴシック"/>
      <family val="3"/>
      <charset val="128"/>
    </font>
    <font>
      <sz val="5"/>
      <name val="ＭＳ 明朝"/>
      <family val="1"/>
      <charset val="128"/>
    </font>
    <font>
      <b/>
      <sz val="8"/>
      <name val="ＭＳ 明朝"/>
      <family val="1"/>
      <charset val="128"/>
    </font>
    <font>
      <b/>
      <sz val="7"/>
      <name val="ＭＳ 明朝"/>
      <family val="1"/>
      <charset val="128"/>
    </font>
    <font>
      <b/>
      <sz val="8"/>
      <name val="ＭＳ Ｐゴシック"/>
      <family val="3"/>
      <charset val="128"/>
    </font>
    <font>
      <sz val="7"/>
      <name val="ＭＳ Ｐゴシック"/>
      <family val="3"/>
      <charset val="128"/>
    </font>
    <font>
      <sz val="9"/>
      <name val="ＭＳ 明朝"/>
      <family val="1"/>
      <charset val="128"/>
    </font>
    <font>
      <sz val="10"/>
      <name val="ＭＳ 明朝"/>
      <family val="1"/>
      <charset val="128"/>
    </font>
    <font>
      <sz val="11"/>
      <name val="明朝"/>
      <family val="1"/>
      <charset val="128"/>
    </font>
    <font>
      <sz val="8"/>
      <color indexed="10"/>
      <name val="ＭＳ ゴシック"/>
      <family val="3"/>
      <charset val="128"/>
    </font>
    <font>
      <b/>
      <sz val="7"/>
      <name val="ＭＳ ゴシック"/>
      <family val="3"/>
      <charset val="128"/>
    </font>
    <font>
      <sz val="7"/>
      <color indexed="10"/>
      <name val="ＭＳ ゴシック"/>
      <family val="3"/>
      <charset val="128"/>
    </font>
    <font>
      <sz val="7"/>
      <name val="ＭＳ Ｐ明朝"/>
      <family val="1"/>
      <charset val="128"/>
    </font>
    <font>
      <sz val="8"/>
      <color indexed="8"/>
      <name val="ＭＳ 明朝"/>
      <family val="1"/>
      <charset val="128"/>
    </font>
    <font>
      <sz val="7"/>
      <color indexed="8"/>
      <name val="ＭＳ 明朝"/>
      <family val="1"/>
      <charset val="128"/>
    </font>
    <font>
      <sz val="7"/>
      <color indexed="8"/>
      <name val="ＭＳ ゴシック"/>
      <family val="3"/>
      <charset val="128"/>
    </font>
    <font>
      <sz val="7"/>
      <color indexed="8"/>
      <name val="ＭＳ Ｐゴシック"/>
      <family val="3"/>
      <charset val="128"/>
    </font>
    <font>
      <sz val="7.5"/>
      <color indexed="8"/>
      <name val="ＭＳ 明朝"/>
      <family val="1"/>
      <charset val="128"/>
    </font>
    <font>
      <b/>
      <sz val="7"/>
      <color indexed="8"/>
      <name val="ＭＳ ゴシック"/>
      <family val="3"/>
      <charset val="128"/>
    </font>
    <font>
      <sz val="7.5"/>
      <name val="ＭＳ 明朝"/>
      <family val="1"/>
      <charset val="128"/>
    </font>
    <font>
      <sz val="11"/>
      <color indexed="8"/>
      <name val="ＭＳ Ｐゴシック"/>
      <family val="3"/>
      <charset val="128"/>
    </font>
    <font>
      <sz val="6"/>
      <color indexed="8"/>
      <name val="ＭＳ 明朝"/>
      <family val="1"/>
      <charset val="128"/>
    </font>
    <font>
      <sz val="4"/>
      <color indexed="8"/>
      <name val="ＭＳ 明朝"/>
      <family val="1"/>
      <charset val="128"/>
    </font>
    <font>
      <sz val="8"/>
      <color indexed="8"/>
      <name val="ＭＳ ゴシック"/>
      <family val="3"/>
      <charset val="128"/>
    </font>
    <font>
      <sz val="8"/>
      <color indexed="8"/>
      <name val="ＭＳ Ｐゴシック"/>
      <family val="3"/>
      <charset val="128"/>
    </font>
    <font>
      <b/>
      <sz val="8"/>
      <color indexed="8"/>
      <name val="ＭＳ ゴシック"/>
      <family val="3"/>
      <charset val="128"/>
    </font>
    <font>
      <sz val="7.5"/>
      <name val="ＭＳ ゴシック"/>
      <family val="3"/>
      <charset val="128"/>
    </font>
    <font>
      <u/>
      <sz val="11"/>
      <color indexed="12"/>
      <name val="明朝"/>
      <family val="1"/>
      <charset val="128"/>
    </font>
    <font>
      <sz val="4"/>
      <name val="ＭＳ 明朝"/>
      <family val="1"/>
      <charset val="128"/>
    </font>
    <font>
      <b/>
      <sz val="6"/>
      <name val="ＭＳ ゴシック"/>
      <family val="3"/>
      <charset val="128"/>
    </font>
    <font>
      <sz val="6"/>
      <name val="ＭＳ ゴシック"/>
      <family val="3"/>
      <charset val="128"/>
    </font>
    <font>
      <sz val="6"/>
      <color indexed="10"/>
      <name val="ＭＳ 明朝"/>
      <family val="1"/>
      <charset val="128"/>
    </font>
    <font>
      <sz val="6"/>
      <color indexed="10"/>
      <name val="ＭＳ ゴシック"/>
      <family val="3"/>
      <charset val="128"/>
    </font>
    <font>
      <b/>
      <sz val="7"/>
      <color rgb="FFFF0000"/>
      <name val="ＭＳ ゴシック"/>
      <family val="3"/>
      <charset val="128"/>
    </font>
    <font>
      <b/>
      <sz val="8"/>
      <color rgb="FFFF0000"/>
      <name val="ＭＳ 明朝"/>
      <family val="1"/>
      <charset val="128"/>
    </font>
    <font>
      <b/>
      <sz val="8"/>
      <color rgb="FFFF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indexed="9"/>
        <bgColor indexed="64"/>
      </patternFill>
    </fill>
  </fills>
  <borders count="44">
    <border>
      <left/>
      <right/>
      <top/>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double">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diagonal/>
    </border>
    <border>
      <left style="hair">
        <color indexed="64"/>
      </left>
      <right/>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style="hair">
        <color indexed="64"/>
      </left>
      <right/>
      <top style="hair">
        <color indexed="64"/>
      </top>
      <bottom/>
      <diagonal/>
    </border>
  </borders>
  <cellStyleXfs count="29">
    <xf numFmtId="0" fontId="0" fillId="0" borderId="0"/>
    <xf numFmtId="38" fontId="1" fillId="0" borderId="0" applyFont="0" applyFill="0" applyBorder="0" applyAlignment="0" applyProtection="0"/>
    <xf numFmtId="0" fontId="1" fillId="0" borderId="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cellStyleXfs>
  <cellXfs count="1113">
    <xf numFmtId="0" fontId="0" fillId="0" borderId="0" xfId="0"/>
    <xf numFmtId="38" fontId="4" fillId="0" borderId="0" xfId="1" applyFont="1" applyFill="1" applyBorder="1" applyAlignment="1">
      <alignment horizontal="right" vertical="center"/>
    </xf>
    <xf numFmtId="0" fontId="3" fillId="0" borderId="0" xfId="0" applyFont="1" applyFill="1" applyBorder="1" applyAlignment="1">
      <alignment horizontal="lef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distributed" vertical="center"/>
    </xf>
    <xf numFmtId="0" fontId="3" fillId="0" borderId="4" xfId="0" applyFont="1" applyFill="1" applyBorder="1" applyAlignment="1">
      <alignment horizontal="left" vertical="center"/>
    </xf>
    <xf numFmtId="3" fontId="3" fillId="0" borderId="0" xfId="0" applyNumberFormat="1" applyFont="1" applyFill="1" applyBorder="1" applyAlignment="1">
      <alignment horizontal="left" vertical="center"/>
    </xf>
    <xf numFmtId="3" fontId="5" fillId="0" borderId="0" xfId="0" applyNumberFormat="1" applyFont="1" applyFill="1" applyBorder="1" applyAlignment="1">
      <alignment horizontal="distributed" vertical="center"/>
    </xf>
    <xf numFmtId="3" fontId="3" fillId="0" borderId="4" xfId="0" applyNumberFormat="1" applyFont="1" applyFill="1" applyBorder="1" applyAlignment="1">
      <alignment horizontal="left" vertical="center"/>
    </xf>
    <xf numFmtId="3" fontId="3" fillId="0" borderId="0" xfId="0" applyNumberFormat="1" applyFont="1" applyFill="1" applyBorder="1" applyAlignment="1">
      <alignment vertical="center"/>
    </xf>
    <xf numFmtId="3"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38" fontId="4" fillId="0" borderId="5" xfId="1" applyFont="1" applyFill="1" applyBorder="1" applyAlignment="1">
      <alignment horizontal="right" vertical="center"/>
    </xf>
    <xf numFmtId="38" fontId="3" fillId="0" borderId="0" xfId="1" applyFont="1" applyFill="1" applyBorder="1" applyAlignment="1">
      <alignment horizontal="left" vertical="center"/>
    </xf>
    <xf numFmtId="0" fontId="4" fillId="0" borderId="0" xfId="0" applyFont="1" applyFill="1" applyBorder="1" applyAlignment="1">
      <alignment horizontal="right" vertical="center"/>
    </xf>
    <xf numFmtId="3" fontId="4" fillId="0" borderId="0" xfId="0" applyNumberFormat="1" applyFont="1" applyFill="1" applyBorder="1" applyAlignment="1">
      <alignment horizontal="right" vertical="center"/>
    </xf>
    <xf numFmtId="0" fontId="6" fillId="0" borderId="0" xfId="0" applyFont="1" applyFill="1" applyBorder="1" applyAlignment="1">
      <alignment horizontal="left" vertical="center"/>
    </xf>
    <xf numFmtId="0" fontId="8" fillId="0" borderId="0" xfId="0" applyFont="1" applyFill="1" applyBorder="1" applyAlignment="1">
      <alignment horizontal="left" vertical="center"/>
    </xf>
    <xf numFmtId="0" fontId="5" fillId="0" borderId="0" xfId="0" applyFont="1" applyFill="1" applyBorder="1" applyAlignment="1">
      <alignment vertical="center"/>
    </xf>
    <xf numFmtId="0" fontId="10" fillId="0" borderId="0" xfId="0" applyFont="1" applyFill="1" applyBorder="1" applyAlignment="1">
      <alignment horizontal="left" vertical="center"/>
    </xf>
    <xf numFmtId="0" fontId="11" fillId="0" borderId="7" xfId="0" applyFont="1" applyBorder="1" applyAlignment="1">
      <alignment horizontal="center" vertical="center"/>
    </xf>
    <xf numFmtId="0" fontId="12" fillId="0" borderId="8" xfId="0" applyFont="1" applyBorder="1" applyAlignment="1">
      <alignment horizontal="center" vertical="center"/>
    </xf>
    <xf numFmtId="3" fontId="13" fillId="0" borderId="0" xfId="0" applyNumberFormat="1" applyFont="1" applyFill="1" applyBorder="1" applyAlignment="1">
      <alignment horizontal="right" vertical="center"/>
    </xf>
    <xf numFmtId="0" fontId="6" fillId="0" borderId="0" xfId="0" applyFont="1" applyFill="1" applyBorder="1" applyAlignment="1">
      <alignment horizontal="distributed" vertical="center"/>
    </xf>
    <xf numFmtId="0" fontId="12" fillId="0" borderId="0" xfId="0" applyFont="1" applyFill="1" applyAlignment="1">
      <alignment vertical="center"/>
    </xf>
    <xf numFmtId="0" fontId="12" fillId="0" borderId="9" xfId="0" applyFont="1" applyFill="1" applyBorder="1" applyAlignment="1">
      <alignment vertical="center"/>
    </xf>
    <xf numFmtId="0" fontId="12" fillId="0" borderId="10" xfId="0" applyFont="1" applyFill="1" applyBorder="1" applyAlignment="1">
      <alignment vertical="center"/>
    </xf>
    <xf numFmtId="0" fontId="12" fillId="0" borderId="11" xfId="0" applyFont="1" applyFill="1" applyBorder="1" applyAlignment="1">
      <alignment vertical="center"/>
    </xf>
    <xf numFmtId="0" fontId="12" fillId="0" borderId="12" xfId="0" applyFont="1" applyFill="1" applyBorder="1" applyAlignment="1">
      <alignment vertical="center"/>
    </xf>
    <xf numFmtId="0" fontId="12" fillId="0" borderId="4" xfId="0" applyFont="1" applyFill="1" applyBorder="1" applyAlignment="1">
      <alignment vertical="center"/>
    </xf>
    <xf numFmtId="0" fontId="12" fillId="0" borderId="4" xfId="0" applyFont="1" applyFill="1" applyBorder="1" applyAlignment="1">
      <alignment vertical="top" textRotation="255"/>
    </xf>
    <xf numFmtId="0" fontId="12" fillId="0" borderId="14" xfId="0" applyFont="1" applyFill="1" applyBorder="1" applyAlignment="1">
      <alignment horizontal="center" vertical="distributed" textRotation="255"/>
    </xf>
    <xf numFmtId="0" fontId="12" fillId="0" borderId="14" xfId="0" applyFont="1" applyFill="1" applyBorder="1" applyAlignment="1">
      <alignment horizontal="center" vertical="distributed" textRotation="255" shrinkToFit="1"/>
    </xf>
    <xf numFmtId="0" fontId="12" fillId="0" borderId="0" xfId="0" applyFont="1" applyFill="1" applyAlignment="1">
      <alignment vertical="top" textRotation="255"/>
    </xf>
    <xf numFmtId="0" fontId="12" fillId="0" borderId="0" xfId="0" applyFont="1" applyFill="1" applyBorder="1" applyAlignment="1">
      <alignment vertical="top" textRotation="255"/>
    </xf>
    <xf numFmtId="0" fontId="12" fillId="0" borderId="18" xfId="0" applyFont="1" applyFill="1" applyBorder="1" applyAlignment="1">
      <alignment vertical="center" textRotation="255"/>
    </xf>
    <xf numFmtId="0" fontId="12" fillId="0" borderId="13"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12" fillId="0" borderId="15" xfId="0" applyFont="1" applyFill="1" applyBorder="1" applyAlignment="1">
      <alignment horizontal="center" vertical="center" textRotation="255"/>
    </xf>
    <xf numFmtId="0" fontId="12" fillId="0" borderId="0" xfId="0" applyFont="1" applyFill="1" applyBorder="1" applyAlignment="1">
      <alignment vertical="center" textRotation="255"/>
    </xf>
    <xf numFmtId="0" fontId="12" fillId="0" borderId="17" xfId="0" applyFont="1" applyFill="1" applyBorder="1" applyAlignment="1">
      <alignment horizontal="center" vertical="center" textRotation="255"/>
    </xf>
    <xf numFmtId="0" fontId="12" fillId="0" borderId="0" xfId="0" applyFont="1" applyFill="1" applyBorder="1" applyAlignment="1">
      <alignment horizontal="center" vertical="center" textRotation="255"/>
    </xf>
    <xf numFmtId="0" fontId="12" fillId="0" borderId="0" xfId="0" applyFont="1" applyFill="1" applyBorder="1" applyAlignment="1">
      <alignment vertical="center"/>
    </xf>
    <xf numFmtId="41" fontId="11" fillId="0" borderId="17" xfId="0" applyNumberFormat="1" applyFont="1" applyFill="1" applyBorder="1" applyAlignment="1">
      <alignment horizontal="right" vertical="center"/>
    </xf>
    <xf numFmtId="41" fontId="11" fillId="0" borderId="0" xfId="0" applyNumberFormat="1" applyFont="1" applyFill="1" applyBorder="1" applyAlignment="1">
      <alignment horizontal="right" vertical="center"/>
    </xf>
    <xf numFmtId="0" fontId="12" fillId="0" borderId="0" xfId="0" applyFont="1" applyFill="1" applyBorder="1" applyAlignment="1">
      <alignment horizontal="left" vertical="center"/>
    </xf>
    <xf numFmtId="41" fontId="16" fillId="0" borderId="17" xfId="0" applyNumberFormat="1" applyFont="1" applyFill="1" applyBorder="1" applyAlignment="1">
      <alignment horizontal="right" vertical="center"/>
    </xf>
    <xf numFmtId="41" fontId="16" fillId="0" borderId="0" xfId="0" applyNumberFormat="1" applyFont="1" applyFill="1" applyBorder="1" applyAlignment="1">
      <alignment horizontal="right" vertical="center"/>
    </xf>
    <xf numFmtId="41" fontId="11" fillId="0" borderId="17" xfId="1" applyNumberFormat="1" applyFont="1" applyFill="1" applyBorder="1" applyAlignment="1">
      <alignment horizontal="right" vertical="center"/>
    </xf>
    <xf numFmtId="0" fontId="12" fillId="0" borderId="0" xfId="0" applyFont="1" applyFill="1" applyBorder="1" applyAlignment="1">
      <alignment horizontal="distributed" vertical="center"/>
    </xf>
    <xf numFmtId="3" fontId="12" fillId="0" borderId="0" xfId="0" applyNumberFormat="1" applyFont="1" applyFill="1" applyBorder="1" applyAlignment="1">
      <alignment vertical="center"/>
    </xf>
    <xf numFmtId="0" fontId="12" fillId="0" borderId="5" xfId="0" applyFont="1" applyFill="1" applyBorder="1" applyAlignment="1">
      <alignment vertical="center"/>
    </xf>
    <xf numFmtId="0" fontId="11" fillId="0" borderId="19" xfId="0" applyFont="1" applyFill="1" applyBorder="1" applyAlignment="1">
      <alignment horizontal="right" vertical="center"/>
    </xf>
    <xf numFmtId="0" fontId="11" fillId="0" borderId="5" xfId="0" applyFont="1" applyFill="1" applyBorder="1" applyAlignment="1">
      <alignment horizontal="right" vertical="center"/>
    </xf>
    <xf numFmtId="0" fontId="11" fillId="0" borderId="0" xfId="0" applyFont="1" applyFill="1" applyAlignment="1">
      <alignment horizontal="right" vertical="center"/>
    </xf>
    <xf numFmtId="0" fontId="11" fillId="0" borderId="0" xfId="0" applyFont="1" applyFill="1" applyAlignment="1">
      <alignment vertical="center"/>
    </xf>
    <xf numFmtId="41" fontId="11" fillId="0" borderId="0" xfId="0" applyNumberFormat="1" applyFont="1" applyFill="1" applyAlignment="1">
      <alignment vertical="center"/>
    </xf>
    <xf numFmtId="49" fontId="11" fillId="0" borderId="0" xfId="0" applyNumberFormat="1" applyFont="1" applyFill="1" applyAlignment="1">
      <alignment vertical="center"/>
    </xf>
    <xf numFmtId="0" fontId="12" fillId="0" borderId="8"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0" xfId="0" applyFont="1" applyFill="1" applyAlignment="1">
      <alignment horizontal="center" vertical="center"/>
    </xf>
    <xf numFmtId="49" fontId="11"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xf numFmtId="0" fontId="12" fillId="0" borderId="17" xfId="0" applyFont="1" applyFill="1" applyBorder="1" applyAlignment="1">
      <alignment horizontal="right" vertical="center"/>
    </xf>
    <xf numFmtId="0" fontId="12" fillId="0" borderId="22" xfId="0" applyFont="1" applyFill="1" applyBorder="1" applyAlignment="1">
      <alignment horizontal="right" vertical="center"/>
    </xf>
    <xf numFmtId="0" fontId="11" fillId="0" borderId="0" xfId="0" applyFont="1" applyFill="1" applyBorder="1" applyAlignment="1">
      <alignment horizontal="right" vertical="center"/>
    </xf>
    <xf numFmtId="0" fontId="12" fillId="0" borderId="0" xfId="0" applyFont="1" applyFill="1" applyAlignment="1">
      <alignment horizontal="right" vertical="center"/>
    </xf>
    <xf numFmtId="0" fontId="16" fillId="0" borderId="0" xfId="0" applyFont="1" applyFill="1" applyBorder="1" applyAlignment="1">
      <alignment vertical="center"/>
    </xf>
    <xf numFmtId="41" fontId="15" fillId="0" borderId="17" xfId="1" applyNumberFormat="1" applyFont="1" applyFill="1" applyBorder="1" applyAlignment="1">
      <alignment vertical="center"/>
    </xf>
    <xf numFmtId="3" fontId="11" fillId="0" borderId="22" xfId="0" applyNumberFormat="1" applyFont="1" applyFill="1" applyBorder="1" applyAlignment="1">
      <alignment vertical="center"/>
    </xf>
    <xf numFmtId="49" fontId="11" fillId="0" borderId="0" xfId="0" applyNumberFormat="1" applyFont="1" applyFill="1" applyBorder="1" applyAlignment="1">
      <alignment vertical="center"/>
    </xf>
    <xf numFmtId="0" fontId="12" fillId="0" borderId="0" xfId="0" applyFont="1" applyFill="1" applyAlignment="1">
      <alignment horizontal="distributed" vertical="center" shrinkToFit="1"/>
    </xf>
    <xf numFmtId="41" fontId="11" fillId="0" borderId="17" xfId="0" applyNumberFormat="1" applyFont="1" applyFill="1" applyBorder="1" applyAlignment="1">
      <alignment vertical="center"/>
    </xf>
    <xf numFmtId="0" fontId="11" fillId="0" borderId="0" xfId="0" applyFont="1" applyFill="1" applyBorder="1" applyAlignment="1">
      <alignment horizontal="center" vertical="center"/>
    </xf>
    <xf numFmtId="49" fontId="11" fillId="0" borderId="0" xfId="0" applyNumberFormat="1" applyFont="1" applyFill="1" applyBorder="1" applyAlignment="1">
      <alignment horizontal="left" vertical="center"/>
    </xf>
    <xf numFmtId="0" fontId="12" fillId="0" borderId="0" xfId="0" applyFont="1" applyFill="1" applyAlignment="1">
      <alignment horizontal="distributed" vertical="center"/>
    </xf>
    <xf numFmtId="0" fontId="11" fillId="0" borderId="22" xfId="0" applyFont="1" applyFill="1" applyBorder="1" applyAlignment="1">
      <alignment vertical="center"/>
    </xf>
    <xf numFmtId="3" fontId="11" fillId="0" borderId="0" xfId="0" applyNumberFormat="1" applyFont="1" applyFill="1" applyBorder="1" applyAlignment="1">
      <alignment vertical="center"/>
    </xf>
    <xf numFmtId="0" fontId="11" fillId="0" borderId="0" xfId="0" applyFont="1" applyFill="1" applyBorder="1" applyAlignment="1">
      <alignment vertical="center"/>
    </xf>
    <xf numFmtId="0" fontId="11" fillId="0" borderId="22" xfId="0" applyFont="1" applyFill="1" applyBorder="1" applyAlignment="1">
      <alignment horizontal="right" vertical="center"/>
    </xf>
    <xf numFmtId="3" fontId="11" fillId="0" borderId="22" xfId="0" applyNumberFormat="1" applyFont="1" applyFill="1" applyBorder="1" applyAlignment="1">
      <alignment horizontal="right" vertical="center"/>
    </xf>
    <xf numFmtId="49" fontId="11" fillId="0" borderId="23" xfId="0" applyNumberFormat="1" applyFont="1" applyFill="1" applyBorder="1" applyAlignment="1">
      <alignment horizontal="right" vertical="center"/>
    </xf>
    <xf numFmtId="0" fontId="0" fillId="0" borderId="23" xfId="0" applyFont="1" applyFill="1" applyBorder="1" applyAlignment="1">
      <alignment horizontal="right" vertical="center"/>
    </xf>
    <xf numFmtId="0" fontId="17" fillId="0" borderId="0" xfId="0" applyFont="1" applyFill="1" applyBorder="1" applyAlignment="1">
      <alignment horizontal="distributed" vertical="center"/>
    </xf>
    <xf numFmtId="3" fontId="16" fillId="0" borderId="17" xfId="0" applyNumberFormat="1" applyFont="1" applyFill="1" applyBorder="1" applyAlignment="1">
      <alignment horizontal="right" vertical="center"/>
    </xf>
    <xf numFmtId="0" fontId="12" fillId="0" borderId="0" xfId="0" applyFont="1" applyFill="1" applyBorder="1" applyAlignment="1">
      <alignment vertical="center" wrapText="1"/>
    </xf>
    <xf numFmtId="49" fontId="11" fillId="0" borderId="5" xfId="0" applyNumberFormat="1" applyFont="1" applyFill="1" applyBorder="1" applyAlignment="1">
      <alignment vertical="center"/>
    </xf>
    <xf numFmtId="49" fontId="12" fillId="0" borderId="5" xfId="0" applyNumberFormat="1" applyFont="1" applyFill="1" applyBorder="1" applyAlignment="1">
      <alignment vertical="center"/>
    </xf>
    <xf numFmtId="0" fontId="12" fillId="0" borderId="19" xfId="0" applyFont="1" applyFill="1" applyBorder="1" applyAlignment="1">
      <alignment vertical="center"/>
    </xf>
    <xf numFmtId="0" fontId="12" fillId="0" borderId="24" xfId="0" applyFont="1" applyFill="1" applyBorder="1" applyAlignment="1">
      <alignment vertical="center"/>
    </xf>
    <xf numFmtId="0" fontId="11" fillId="0" borderId="5" xfId="0" applyFont="1" applyFill="1" applyBorder="1" applyAlignment="1">
      <alignment vertical="center"/>
    </xf>
    <xf numFmtId="0" fontId="11" fillId="0" borderId="19" xfId="0" applyFont="1" applyFill="1" applyBorder="1" applyAlignment="1">
      <alignment vertical="center"/>
    </xf>
    <xf numFmtId="49" fontId="12" fillId="0" borderId="0" xfId="0" applyNumberFormat="1" applyFont="1" applyFill="1" applyAlignment="1">
      <alignment vertical="center"/>
    </xf>
    <xf numFmtId="176" fontId="16" fillId="0" borderId="0" xfId="0" applyNumberFormat="1" applyFont="1" applyFill="1" applyAlignment="1">
      <alignment vertical="center"/>
    </xf>
    <xf numFmtId="41" fontId="12" fillId="0" borderId="0" xfId="0" applyNumberFormat="1" applyFont="1" applyFill="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6" fillId="0" borderId="0" xfId="0" applyFont="1" applyBorder="1" applyAlignment="1">
      <alignment horizontal="right" vertical="center"/>
    </xf>
    <xf numFmtId="0" fontId="3" fillId="0" borderId="0" xfId="0" applyFont="1" applyBorder="1" applyAlignment="1">
      <alignment horizontal="right" vertical="center"/>
    </xf>
    <xf numFmtId="41" fontId="4" fillId="0" borderId="17" xfId="0" applyNumberFormat="1" applyFont="1" applyFill="1" applyBorder="1" applyAlignment="1">
      <alignment horizontal="right" vertical="center"/>
    </xf>
    <xf numFmtId="41" fontId="4" fillId="0" borderId="0"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3" fillId="0" borderId="4" xfId="0" applyFont="1" applyBorder="1" applyAlignment="1">
      <alignment horizontal="right" vertical="center"/>
    </xf>
    <xf numFmtId="0" fontId="3" fillId="0" borderId="6" xfId="0" applyFont="1" applyBorder="1" applyAlignment="1">
      <alignment vertical="center"/>
    </xf>
    <xf numFmtId="0" fontId="3" fillId="0" borderId="5" xfId="0" applyFont="1" applyBorder="1" applyAlignment="1">
      <alignment vertical="center"/>
    </xf>
    <xf numFmtId="0" fontId="12" fillId="0" borderId="0" xfId="0" applyFont="1"/>
    <xf numFmtId="0" fontId="12" fillId="0" borderId="1" xfId="0" applyFont="1" applyBorder="1" applyAlignment="1">
      <alignment horizontal="center" vertical="center"/>
    </xf>
    <xf numFmtId="0" fontId="12" fillId="0" borderId="0" xfId="0" applyFont="1" applyBorder="1" applyAlignment="1">
      <alignment horizontal="center" vertical="center"/>
    </xf>
    <xf numFmtId="0" fontId="12" fillId="0" borderId="4"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xf numFmtId="0" fontId="12" fillId="0" borderId="0" xfId="0" applyFont="1" applyBorder="1" applyAlignment="1">
      <alignment horizontal="center" vertical="center" textRotation="255"/>
    </xf>
    <xf numFmtId="0" fontId="12" fillId="0" borderId="4" xfId="0" applyFont="1" applyBorder="1" applyAlignment="1">
      <alignment horizontal="distributed" vertical="center"/>
    </xf>
    <xf numFmtId="38" fontId="11" fillId="0" borderId="0" xfId="1" applyFont="1" applyFill="1" applyBorder="1" applyAlignment="1">
      <alignment horizontal="right"/>
    </xf>
    <xf numFmtId="0" fontId="11" fillId="0" borderId="0" xfId="0" applyFont="1" applyBorder="1" applyAlignment="1">
      <alignment horizontal="distributed" vertical="center"/>
    </xf>
    <xf numFmtId="0" fontId="12" fillId="0" borderId="0" xfId="0" applyFont="1" applyBorder="1" applyAlignment="1">
      <alignment horizontal="left" vertical="center" wrapText="1"/>
    </xf>
    <xf numFmtId="0" fontId="12" fillId="0" borderId="0" xfId="0" applyFont="1" applyBorder="1" applyAlignment="1">
      <alignment horizontal="distributed" vertical="center"/>
    </xf>
    <xf numFmtId="38" fontId="12" fillId="0" borderId="0" xfId="0" applyNumberFormat="1" applyFont="1"/>
    <xf numFmtId="0" fontId="12" fillId="0" borderId="0" xfId="0" applyFont="1" applyBorder="1" applyAlignment="1"/>
    <xf numFmtId="0" fontId="12" fillId="0" borderId="4" xfId="0" applyFont="1" applyBorder="1"/>
    <xf numFmtId="0" fontId="12" fillId="0" borderId="0" xfId="0" applyFont="1" applyBorder="1" applyAlignment="1">
      <alignment horizontal="right" vertical="center" textRotation="255"/>
    </xf>
    <xf numFmtId="0" fontId="12" fillId="0" borderId="5" xfId="0" applyFont="1" applyBorder="1"/>
    <xf numFmtId="0" fontId="12" fillId="0" borderId="6" xfId="0" applyFont="1" applyBorder="1"/>
    <xf numFmtId="0" fontId="12" fillId="0" borderId="5" xfId="0" applyFont="1" applyFill="1" applyBorder="1"/>
    <xf numFmtId="0" fontId="3" fillId="0" borderId="0" xfId="2" applyFont="1" applyFill="1" applyAlignment="1">
      <alignment vertical="center"/>
    </xf>
    <xf numFmtId="0" fontId="3" fillId="0" borderId="0" xfId="2" applyFont="1" applyFill="1" applyAlignment="1">
      <alignment horizontal="right" vertical="center"/>
    </xf>
    <xf numFmtId="0" fontId="12" fillId="0" borderId="11" xfId="2" applyFont="1" applyFill="1" applyBorder="1" applyAlignment="1">
      <alignment vertical="center"/>
    </xf>
    <xf numFmtId="0" fontId="12" fillId="0" borderId="0" xfId="2" applyFont="1" applyFill="1" applyAlignment="1">
      <alignment vertical="center"/>
    </xf>
    <xf numFmtId="0" fontId="12" fillId="0" borderId="4" xfId="2" applyFont="1" applyFill="1" applyBorder="1" applyAlignment="1">
      <alignment vertical="center"/>
    </xf>
    <xf numFmtId="0" fontId="12" fillId="0" borderId="29" xfId="2" applyFont="1" applyFill="1" applyBorder="1" applyAlignment="1">
      <alignment vertical="center"/>
    </xf>
    <xf numFmtId="0" fontId="12" fillId="0" borderId="30" xfId="2" applyFont="1" applyFill="1" applyBorder="1" applyAlignment="1">
      <alignment vertical="center"/>
    </xf>
    <xf numFmtId="0" fontId="12" fillId="0" borderId="4" xfId="2" applyFont="1" applyFill="1" applyBorder="1" applyAlignment="1">
      <alignment horizontal="center" vertical="center"/>
    </xf>
    <xf numFmtId="0" fontId="12" fillId="0" borderId="0" xfId="2" applyFont="1" applyFill="1" applyAlignment="1">
      <alignment horizontal="center" vertical="center"/>
    </xf>
    <xf numFmtId="0" fontId="3" fillId="0" borderId="18" xfId="2" applyFont="1" applyFill="1" applyBorder="1" applyAlignment="1">
      <alignment vertical="center"/>
    </xf>
    <xf numFmtId="0" fontId="3" fillId="0" borderId="16" xfId="2" applyFont="1" applyFill="1" applyBorder="1" applyAlignment="1">
      <alignment vertical="center"/>
    </xf>
    <xf numFmtId="0" fontId="3" fillId="0" borderId="13" xfId="2" applyFont="1" applyFill="1" applyBorder="1" applyAlignment="1">
      <alignment vertical="center" textRotation="255"/>
    </xf>
    <xf numFmtId="0" fontId="3" fillId="0" borderId="15" xfId="2" applyFont="1" applyFill="1" applyBorder="1" applyAlignment="1">
      <alignment vertical="center" textRotation="255"/>
    </xf>
    <xf numFmtId="0" fontId="3" fillId="0" borderId="3" xfId="2" applyFont="1" applyFill="1" applyBorder="1" applyAlignment="1">
      <alignment vertical="center"/>
    </xf>
    <xf numFmtId="0" fontId="3" fillId="0" borderId="2" xfId="2" applyFont="1" applyFill="1" applyBorder="1" applyAlignment="1">
      <alignment vertical="center"/>
    </xf>
    <xf numFmtId="0" fontId="3" fillId="0" borderId="0" xfId="2" applyFont="1" applyFill="1" applyBorder="1" applyAlignment="1">
      <alignment vertical="center" textRotation="255"/>
    </xf>
    <xf numFmtId="0" fontId="18" fillId="0" borderId="0" xfId="2" applyFont="1" applyFill="1" applyBorder="1" applyAlignment="1">
      <alignment horizontal="distributed" vertical="center"/>
    </xf>
    <xf numFmtId="0" fontId="15" fillId="0" borderId="0" xfId="2" applyFont="1" applyFill="1" applyBorder="1" applyAlignment="1">
      <alignment horizontal="right" vertical="center"/>
    </xf>
    <xf numFmtId="0" fontId="19" fillId="0" borderId="4" xfId="2" applyFont="1" applyFill="1" applyBorder="1" applyAlignment="1">
      <alignment vertical="center"/>
    </xf>
    <xf numFmtId="3" fontId="20" fillId="0" borderId="0" xfId="2" applyNumberFormat="1" applyFont="1" applyFill="1" applyBorder="1" applyAlignment="1">
      <alignment horizontal="right" vertical="center"/>
    </xf>
    <xf numFmtId="0" fontId="19" fillId="0" borderId="0" xfId="2" applyFont="1" applyFill="1" applyAlignment="1">
      <alignment vertical="center"/>
    </xf>
    <xf numFmtId="0" fontId="12" fillId="0" borderId="0" xfId="2" applyFont="1" applyFill="1" applyBorder="1" applyAlignment="1">
      <alignment horizontal="distributed" vertical="center"/>
    </xf>
    <xf numFmtId="0" fontId="3" fillId="0" borderId="4" xfId="2" applyFont="1" applyFill="1" applyBorder="1" applyAlignment="1">
      <alignment vertical="center"/>
    </xf>
    <xf numFmtId="0" fontId="3" fillId="0" borderId="0" xfId="2" applyFont="1" applyFill="1" applyBorder="1" applyAlignment="1">
      <alignment vertical="center"/>
    </xf>
    <xf numFmtId="3" fontId="16" fillId="0" borderId="0" xfId="2" applyNumberFormat="1" applyFont="1" applyFill="1" applyBorder="1" applyAlignment="1">
      <alignment horizontal="right" vertical="center"/>
    </xf>
    <xf numFmtId="41" fontId="21" fillId="0" borderId="0" xfId="2" applyNumberFormat="1" applyFont="1" applyFill="1" applyBorder="1" applyAlignment="1">
      <alignment horizontal="right" vertical="center"/>
    </xf>
    <xf numFmtId="0" fontId="3" fillId="0" borderId="0" xfId="2" applyFont="1" applyFill="1" applyBorder="1" applyAlignment="1">
      <alignment horizontal="distributed" vertical="center"/>
    </xf>
    <xf numFmtId="0" fontId="3" fillId="0" borderId="0" xfId="2" applyFont="1" applyFill="1" applyBorder="1" applyAlignment="1">
      <alignment horizontal="distributed" vertical="center" shrinkToFit="1"/>
    </xf>
    <xf numFmtId="0" fontId="3" fillId="2" borderId="0" xfId="2" applyFont="1" applyFill="1" applyBorder="1" applyAlignment="1">
      <alignment horizontal="distributed" vertical="center"/>
    </xf>
    <xf numFmtId="0" fontId="3" fillId="2" borderId="0" xfId="2" applyFont="1" applyFill="1" applyBorder="1" applyAlignment="1">
      <alignment horizontal="distributed" vertical="center" shrinkToFit="1"/>
    </xf>
    <xf numFmtId="0" fontId="3" fillId="2" borderId="4" xfId="2" applyFont="1" applyFill="1" applyBorder="1" applyAlignment="1">
      <alignment vertical="center"/>
    </xf>
    <xf numFmtId="41" fontId="21" fillId="2" borderId="0" xfId="2" applyNumberFormat="1" applyFont="1" applyFill="1" applyBorder="1" applyAlignment="1">
      <alignment horizontal="right" vertical="center"/>
    </xf>
    <xf numFmtId="0" fontId="3" fillId="2" borderId="0" xfId="2" applyFont="1" applyFill="1" applyAlignment="1">
      <alignment vertical="center"/>
    </xf>
    <xf numFmtId="0" fontId="3" fillId="0" borderId="0" xfId="2" applyFont="1" applyFill="1" applyBorder="1" applyAlignment="1">
      <alignment vertical="center" shrinkToFit="1"/>
    </xf>
    <xf numFmtId="0" fontId="5" fillId="0" borderId="0" xfId="2" applyFont="1" applyFill="1" applyBorder="1" applyAlignment="1">
      <alignment horizontal="distributed" vertical="center" shrinkToFit="1"/>
    </xf>
    <xf numFmtId="0" fontId="3" fillId="0" borderId="0" xfId="2" applyFont="1" applyFill="1" applyBorder="1" applyAlignment="1">
      <alignment horizontal="distributed" vertical="center" wrapText="1" shrinkToFit="1"/>
    </xf>
    <xf numFmtId="0" fontId="3" fillId="0" borderId="5" xfId="2" applyFont="1" applyFill="1" applyBorder="1" applyAlignment="1">
      <alignment vertical="center"/>
    </xf>
    <xf numFmtId="0" fontId="3" fillId="0" borderId="0" xfId="2" applyFont="1" applyFill="1" applyAlignment="1">
      <alignment horizontal="left" vertical="center"/>
    </xf>
    <xf numFmtId="0" fontId="22" fillId="0" borderId="0" xfId="2" applyFont="1" applyFill="1" applyAlignment="1">
      <alignment horizontal="right" vertical="center"/>
    </xf>
    <xf numFmtId="0" fontId="22" fillId="0" borderId="0" xfId="2" applyFont="1" applyFill="1" applyAlignment="1">
      <alignment vertical="center"/>
    </xf>
    <xf numFmtId="0" fontId="22" fillId="0" borderId="0" xfId="2" applyFont="1" applyFill="1" applyBorder="1" applyAlignment="1">
      <alignment vertical="center"/>
    </xf>
    <xf numFmtId="0" fontId="23" fillId="0" borderId="0" xfId="2" applyFont="1" applyFill="1" applyBorder="1" applyAlignment="1">
      <alignment vertical="center"/>
    </xf>
    <xf numFmtId="0" fontId="3" fillId="0" borderId="11" xfId="2" applyFont="1" applyFill="1" applyBorder="1" applyAlignment="1">
      <alignment vertical="center"/>
    </xf>
    <xf numFmtId="0" fontId="3" fillId="0" borderId="29" xfId="2" applyFont="1" applyFill="1" applyBorder="1" applyAlignment="1">
      <alignment vertical="center"/>
    </xf>
    <xf numFmtId="0" fontId="3" fillId="0" borderId="30" xfId="2" applyFont="1" applyFill="1" applyBorder="1" applyAlignment="1">
      <alignment vertical="center"/>
    </xf>
    <xf numFmtId="0" fontId="3" fillId="0" borderId="4" xfId="2" applyFont="1" applyFill="1" applyBorder="1" applyAlignment="1">
      <alignment horizontal="center" vertical="center"/>
    </xf>
    <xf numFmtId="0" fontId="3" fillId="0" borderId="0" xfId="2" applyFont="1" applyFill="1" applyAlignment="1">
      <alignment horizontal="center" vertical="center"/>
    </xf>
    <xf numFmtId="41" fontId="21" fillId="0" borderId="0" xfId="2" applyNumberFormat="1" applyFont="1" applyFill="1" applyBorder="1" applyAlignment="1">
      <alignment vertical="center"/>
    </xf>
    <xf numFmtId="41" fontId="3" fillId="0" borderId="0" xfId="2" applyNumberFormat="1" applyFont="1" applyFill="1" applyBorder="1" applyAlignment="1">
      <alignment vertical="center"/>
    </xf>
    <xf numFmtId="0" fontId="3" fillId="0" borderId="0" xfId="2" quotePrefix="1" applyFont="1" applyFill="1" applyBorder="1" applyAlignment="1">
      <alignment horizontal="distributed" vertical="center"/>
    </xf>
    <xf numFmtId="0" fontId="3" fillId="0" borderId="6" xfId="2" applyFont="1" applyFill="1" applyBorder="1" applyAlignment="1">
      <alignment vertical="center"/>
    </xf>
    <xf numFmtId="0" fontId="12" fillId="0" borderId="18" xfId="2" applyFont="1" applyFill="1" applyBorder="1" applyAlignment="1">
      <alignment vertical="center"/>
    </xf>
    <xf numFmtId="0" fontId="12" fillId="0" borderId="16" xfId="2" applyFont="1" applyFill="1" applyBorder="1" applyAlignment="1">
      <alignment vertical="center"/>
    </xf>
    <xf numFmtId="0" fontId="12" fillId="0" borderId="13" xfId="2" applyFont="1" applyFill="1" applyBorder="1" applyAlignment="1">
      <alignment vertical="center" textRotation="255"/>
    </xf>
    <xf numFmtId="0" fontId="12" fillId="0" borderId="15" xfId="2" applyFont="1" applyFill="1" applyBorder="1" applyAlignment="1">
      <alignment vertical="center" textRotation="255"/>
    </xf>
    <xf numFmtId="0" fontId="12" fillId="0" borderId="0" xfId="2" applyFont="1" applyFill="1" applyBorder="1" applyAlignment="1">
      <alignment vertical="center"/>
    </xf>
    <xf numFmtId="0" fontId="12" fillId="0" borderId="0" xfId="2" applyFont="1" applyFill="1" applyBorder="1" applyAlignment="1">
      <alignment vertical="center" textRotation="255"/>
    </xf>
    <xf numFmtId="41" fontId="16" fillId="0" borderId="0" xfId="2" applyNumberFormat="1" applyFont="1" applyFill="1" applyBorder="1" applyAlignment="1">
      <alignment vertical="center"/>
    </xf>
    <xf numFmtId="41" fontId="16" fillId="0" borderId="0" xfId="2" applyNumberFormat="1" applyFont="1" applyFill="1" applyBorder="1" applyAlignment="1">
      <alignment horizontal="right" vertical="center"/>
    </xf>
    <xf numFmtId="0" fontId="12" fillId="0" borderId="5" xfId="2" applyFont="1" applyFill="1" applyBorder="1" applyAlignment="1">
      <alignment vertical="center"/>
    </xf>
    <xf numFmtId="0" fontId="12" fillId="0" borderId="5" xfId="2" applyFont="1" applyFill="1" applyBorder="1" applyAlignment="1">
      <alignment horizontal="distributed" vertical="center"/>
    </xf>
    <xf numFmtId="0" fontId="12" fillId="0" borderId="6" xfId="2" applyFont="1" applyFill="1" applyBorder="1" applyAlignment="1">
      <alignment vertical="center"/>
    </xf>
    <xf numFmtId="41" fontId="11" fillId="0" borderId="5" xfId="2" applyNumberFormat="1" applyFont="1" applyFill="1" applyBorder="1" applyAlignment="1">
      <alignment horizontal="right" vertical="center"/>
    </xf>
    <xf numFmtId="0" fontId="6" fillId="0" borderId="0" xfId="2" applyFont="1" applyFill="1" applyAlignment="1">
      <alignment vertical="center"/>
    </xf>
    <xf numFmtId="0" fontId="11" fillId="0" borderId="0" xfId="27" applyFont="1" applyFill="1"/>
    <xf numFmtId="0" fontId="11" fillId="0" borderId="0" xfId="27" applyFont="1" applyFill="1" applyAlignment="1">
      <alignment horizontal="right"/>
    </xf>
    <xf numFmtId="0" fontId="4" fillId="0" borderId="0" xfId="27" applyFont="1" applyFill="1"/>
    <xf numFmtId="0" fontId="12" fillId="0" borderId="8" xfId="27" applyFont="1" applyFill="1" applyBorder="1" applyAlignment="1">
      <alignment horizontal="distributed" vertical="center"/>
    </xf>
    <xf numFmtId="0" fontId="12" fillId="0" borderId="8" xfId="27" applyFont="1" applyFill="1" applyBorder="1" applyAlignment="1">
      <alignment horizontal="distributed" vertical="center" justifyLastLine="1"/>
    </xf>
    <xf numFmtId="0" fontId="12" fillId="0" borderId="1" xfId="27" applyFont="1" applyFill="1" applyBorder="1" applyAlignment="1">
      <alignment horizontal="distributed" vertical="center"/>
    </xf>
    <xf numFmtId="0" fontId="12" fillId="0" borderId="8" xfId="27" applyFont="1" applyFill="1" applyBorder="1" applyAlignment="1">
      <alignment horizontal="center" vertical="center" shrinkToFit="1"/>
    </xf>
    <xf numFmtId="0" fontId="12" fillId="0" borderId="1" xfId="27" applyFont="1" applyFill="1" applyBorder="1" applyAlignment="1">
      <alignment horizontal="distributed" vertical="center" justifyLastLine="1"/>
    </xf>
    <xf numFmtId="0" fontId="12" fillId="0" borderId="0" xfId="27" applyFont="1" applyFill="1" applyBorder="1" applyAlignment="1">
      <alignment horizontal="right" vertical="top"/>
    </xf>
    <xf numFmtId="0" fontId="12" fillId="0" borderId="4" xfId="27" applyFont="1" applyFill="1" applyBorder="1" applyAlignment="1">
      <alignment horizontal="right" vertical="top"/>
    </xf>
    <xf numFmtId="0" fontId="12" fillId="0" borderId="3" xfId="27" applyFont="1" applyFill="1" applyBorder="1" applyAlignment="1">
      <alignment horizontal="right" vertical="center"/>
    </xf>
    <xf numFmtId="0" fontId="12" fillId="0" borderId="2" xfId="27" applyFont="1" applyFill="1" applyBorder="1" applyAlignment="1">
      <alignment horizontal="right" vertical="top"/>
    </xf>
    <xf numFmtId="0" fontId="15" fillId="0" borderId="0" xfId="27" applyFont="1" applyFill="1" applyBorder="1" applyAlignment="1">
      <alignment vertical="center"/>
    </xf>
    <xf numFmtId="0" fontId="15" fillId="0" borderId="0" xfId="27" applyFont="1" applyFill="1" applyBorder="1" applyAlignment="1">
      <alignment horizontal="right" vertical="center"/>
    </xf>
    <xf numFmtId="0" fontId="15" fillId="0" borderId="4" xfId="27" applyFont="1" applyFill="1" applyBorder="1" applyAlignment="1">
      <alignment vertical="center"/>
    </xf>
    <xf numFmtId="177" fontId="11" fillId="0" borderId="0" xfId="27" applyNumberFormat="1" applyFont="1" applyFill="1" applyBorder="1" applyAlignment="1">
      <alignment horizontal="right" vertical="center"/>
    </xf>
    <xf numFmtId="178" fontId="11" fillId="0" borderId="4" xfId="27" applyNumberFormat="1" applyFont="1" applyFill="1" applyBorder="1" applyAlignment="1">
      <alignment horizontal="right" vertical="center"/>
    </xf>
    <xf numFmtId="0" fontId="11" fillId="0" borderId="0" xfId="27" applyFont="1" applyFill="1" applyBorder="1"/>
    <xf numFmtId="0" fontId="12" fillId="0" borderId="0" xfId="27" applyFont="1" applyFill="1" applyBorder="1" applyAlignment="1">
      <alignment horizontal="distributed" vertical="center"/>
    </xf>
    <xf numFmtId="0" fontId="12" fillId="0" borderId="4" xfId="27" applyFont="1" applyFill="1" applyBorder="1" applyAlignment="1">
      <alignment vertical="center"/>
    </xf>
    <xf numFmtId="0" fontId="12" fillId="0" borderId="0" xfId="27" applyFont="1" applyFill="1" applyBorder="1" applyAlignment="1">
      <alignment vertical="center"/>
    </xf>
    <xf numFmtId="0" fontId="11" fillId="0" borderId="0" xfId="27" applyFont="1" applyFill="1" applyBorder="1" applyAlignment="1">
      <alignment vertical="center"/>
    </xf>
    <xf numFmtId="0" fontId="11" fillId="0" borderId="4" xfId="27" applyFont="1" applyFill="1" applyBorder="1" applyAlignment="1">
      <alignment vertical="center"/>
    </xf>
    <xf numFmtId="0" fontId="12" fillId="0" borderId="0" xfId="27" applyNumberFormat="1" applyFont="1" applyFill="1" applyBorder="1" applyAlignment="1">
      <alignment horizontal="distributed" vertical="center"/>
    </xf>
    <xf numFmtId="177" fontId="4" fillId="0" borderId="0" xfId="27" applyNumberFormat="1" applyFont="1" applyFill="1"/>
    <xf numFmtId="0" fontId="11" fillId="0" borderId="5" xfId="27" applyFont="1" applyFill="1" applyBorder="1"/>
    <xf numFmtId="0" fontId="11" fillId="0" borderId="6" xfId="27" applyFont="1" applyFill="1" applyBorder="1"/>
    <xf numFmtId="0" fontId="11" fillId="0" borderId="19" xfId="27" applyFont="1" applyFill="1" applyBorder="1"/>
    <xf numFmtId="0" fontId="3" fillId="0" borderId="0" xfId="20" applyFont="1" applyFill="1" applyAlignment="1">
      <alignment vertical="center"/>
    </xf>
    <xf numFmtId="0" fontId="3" fillId="0" borderId="0" xfId="20" applyFont="1" applyFill="1" applyBorder="1" applyAlignment="1">
      <alignment vertical="center"/>
    </xf>
    <xf numFmtId="38" fontId="3" fillId="0" borderId="0" xfId="3" applyFont="1" applyFill="1" applyBorder="1" applyAlignment="1">
      <alignment vertical="center"/>
    </xf>
    <xf numFmtId="0" fontId="3" fillId="0" borderId="9" xfId="20" applyFont="1" applyFill="1" applyBorder="1" applyAlignment="1">
      <alignment horizontal="center" vertical="center"/>
    </xf>
    <xf numFmtId="0" fontId="3" fillId="0" borderId="0" xfId="20" applyFont="1" applyFill="1" applyAlignment="1">
      <alignment horizontal="center" vertical="center"/>
    </xf>
    <xf numFmtId="0" fontId="3" fillId="0" borderId="0" xfId="20" applyFont="1" applyFill="1" applyBorder="1" applyAlignment="1">
      <alignment horizontal="center" vertical="center"/>
    </xf>
    <xf numFmtId="0" fontId="3" fillId="0" borderId="18" xfId="20" applyFont="1" applyFill="1" applyBorder="1" applyAlignment="1">
      <alignment horizontal="center" vertical="center"/>
    </xf>
    <xf numFmtId="0" fontId="3" fillId="0" borderId="27" xfId="20" applyFont="1" applyFill="1" applyBorder="1" applyAlignment="1">
      <alignment horizontal="center" vertical="center"/>
    </xf>
    <xf numFmtId="0" fontId="4" fillId="0" borderId="27" xfId="20" applyFont="1" applyFill="1" applyBorder="1" applyAlignment="1">
      <alignment horizontal="distributed" vertical="center" justifyLastLine="1"/>
    </xf>
    <xf numFmtId="0" fontId="4" fillId="0" borderId="27" xfId="20" applyFont="1" applyFill="1" applyBorder="1" applyAlignment="1">
      <alignment horizontal="center" vertical="center"/>
    </xf>
    <xf numFmtId="0" fontId="4" fillId="0" borderId="28" xfId="20" applyFont="1" applyFill="1" applyBorder="1" applyAlignment="1">
      <alignment horizontal="distributed" vertical="center" justifyLastLine="1"/>
    </xf>
    <xf numFmtId="38" fontId="3" fillId="0" borderId="0" xfId="3" applyFont="1" applyFill="1" applyBorder="1" applyAlignment="1">
      <alignment horizontal="center" vertical="center"/>
    </xf>
    <xf numFmtId="38" fontId="4" fillId="0" borderId="0" xfId="3" applyFont="1" applyFill="1" applyBorder="1" applyAlignment="1">
      <alignment horizontal="center" vertical="center"/>
    </xf>
    <xf numFmtId="0" fontId="3" fillId="0" borderId="17" xfId="20" applyFont="1" applyFill="1" applyBorder="1" applyAlignment="1">
      <alignment horizontal="right" vertical="center"/>
    </xf>
    <xf numFmtId="0" fontId="3" fillId="0" borderId="0" xfId="20" applyFont="1" applyFill="1" applyBorder="1" applyAlignment="1">
      <alignment horizontal="right" vertical="center"/>
    </xf>
    <xf numFmtId="0" fontId="26" fillId="0" borderId="0" xfId="20" applyFont="1" applyFill="1" applyAlignment="1">
      <alignment horizontal="right" vertical="center"/>
    </xf>
    <xf numFmtId="41" fontId="26" fillId="0" borderId="17" xfId="20" applyNumberFormat="1" applyFont="1" applyFill="1" applyBorder="1" applyAlignment="1">
      <alignment horizontal="right" vertical="center" wrapText="1"/>
    </xf>
    <xf numFmtId="41" fontId="26" fillId="0" borderId="0" xfId="20" applyNumberFormat="1" applyFont="1" applyFill="1" applyBorder="1" applyAlignment="1">
      <alignment horizontal="right" vertical="center" wrapText="1"/>
    </xf>
    <xf numFmtId="38" fontId="3" fillId="0" borderId="0" xfId="3" applyFont="1" applyFill="1" applyAlignment="1">
      <alignment vertical="center"/>
    </xf>
    <xf numFmtId="41" fontId="26" fillId="0" borderId="0" xfId="20" applyNumberFormat="1" applyFont="1" applyFill="1" applyAlignment="1">
      <alignment horizontal="right" vertical="center" wrapText="1"/>
    </xf>
    <xf numFmtId="0" fontId="3" fillId="0" borderId="0" xfId="20" applyFont="1" applyFill="1" applyAlignment="1">
      <alignment horizontal="right" vertical="center"/>
    </xf>
    <xf numFmtId="41" fontId="27" fillId="0" borderId="17" xfId="20" applyNumberFormat="1" applyFont="1" applyFill="1" applyBorder="1" applyAlignment="1">
      <alignment horizontal="right" vertical="center" wrapText="1"/>
    </xf>
    <xf numFmtId="41" fontId="27" fillId="0" borderId="0" xfId="20" applyNumberFormat="1" applyFont="1" applyFill="1" applyAlignment="1">
      <alignment horizontal="right" vertical="center" wrapText="1"/>
    </xf>
    <xf numFmtId="176" fontId="4" fillId="0" borderId="17" xfId="20" applyNumberFormat="1" applyFont="1" applyFill="1" applyBorder="1" applyAlignment="1">
      <alignment horizontal="right" vertical="center"/>
    </xf>
    <xf numFmtId="176" fontId="4" fillId="0" borderId="0" xfId="20" applyNumberFormat="1" applyFont="1" applyFill="1" applyBorder="1" applyAlignment="1">
      <alignment horizontal="right" vertical="center"/>
    </xf>
    <xf numFmtId="0" fontId="4" fillId="0" borderId="0" xfId="20" applyFont="1" applyFill="1" applyAlignment="1">
      <alignment vertical="center"/>
    </xf>
    <xf numFmtId="0" fontId="3" fillId="0" borderId="0" xfId="20" applyFont="1" applyFill="1" applyAlignment="1">
      <alignment horizontal="distributed" vertical="center"/>
    </xf>
    <xf numFmtId="0" fontId="3" fillId="0" borderId="4" xfId="20" applyFont="1" applyFill="1" applyBorder="1" applyAlignment="1">
      <alignment vertical="center"/>
    </xf>
    <xf numFmtId="176" fontId="4" fillId="0" borderId="0" xfId="20" applyNumberFormat="1" applyFont="1" applyFill="1" applyBorder="1" applyAlignment="1">
      <alignment horizontal="right" vertical="center" wrapText="1"/>
    </xf>
    <xf numFmtId="176" fontId="4" fillId="0" borderId="0" xfId="20" applyNumberFormat="1" applyFont="1" applyFill="1" applyAlignment="1">
      <alignment vertical="center"/>
    </xf>
    <xf numFmtId="176" fontId="4" fillId="0" borderId="0" xfId="20" applyNumberFormat="1" applyFont="1" applyFill="1" applyAlignment="1">
      <alignment horizontal="right" vertical="center" wrapText="1"/>
    </xf>
    <xf numFmtId="176" fontId="4" fillId="0" borderId="0" xfId="20" applyNumberFormat="1" applyFont="1" applyFill="1" applyBorder="1" applyAlignment="1">
      <alignment vertical="center"/>
    </xf>
    <xf numFmtId="0" fontId="3" fillId="0" borderId="0" xfId="20" applyFont="1" applyFill="1" applyBorder="1" applyAlignment="1">
      <alignment horizontal="distributed" vertical="center"/>
    </xf>
    <xf numFmtId="0" fontId="4" fillId="0" borderId="0" xfId="20" applyNumberFormat="1" applyFont="1" applyFill="1" applyAlignment="1">
      <alignment vertical="center"/>
    </xf>
    <xf numFmtId="176" fontId="4" fillId="0" borderId="17" xfId="20" applyNumberFormat="1" applyFont="1" applyFill="1" applyBorder="1" applyAlignment="1">
      <alignment horizontal="right" vertical="center" wrapText="1"/>
    </xf>
    <xf numFmtId="0" fontId="3" fillId="0" borderId="0" xfId="20" applyFont="1" applyFill="1" applyBorder="1" applyAlignment="1">
      <alignment horizontal="distributed" vertical="center"/>
    </xf>
    <xf numFmtId="38" fontId="4" fillId="0" borderId="4" xfId="3" applyFont="1" applyFill="1" applyBorder="1" applyAlignment="1">
      <alignment horizontal="right" vertical="center" wrapText="1"/>
    </xf>
    <xf numFmtId="176" fontId="4" fillId="0" borderId="17" xfId="20" applyNumberFormat="1" applyFont="1" applyFill="1" applyBorder="1" applyAlignment="1">
      <alignment vertical="center"/>
    </xf>
    <xf numFmtId="176" fontId="4" fillId="0" borderId="0" xfId="20" applyNumberFormat="1" applyFont="1" applyFill="1" applyAlignment="1">
      <alignment horizontal="right" vertical="center"/>
    </xf>
    <xf numFmtId="0" fontId="28" fillId="0" borderId="0" xfId="20" applyFont="1" applyFill="1" applyBorder="1" applyAlignment="1">
      <alignment horizontal="distributed" vertical="center"/>
    </xf>
    <xf numFmtId="176" fontId="4" fillId="0" borderId="0" xfId="3" applyNumberFormat="1" applyFont="1" applyFill="1" applyAlignment="1">
      <alignment horizontal="right" vertical="center" wrapText="1"/>
    </xf>
    <xf numFmtId="176" fontId="4" fillId="0" borderId="0" xfId="3" applyNumberFormat="1" applyFont="1" applyFill="1" applyAlignment="1">
      <alignment horizontal="right" vertical="center"/>
    </xf>
    <xf numFmtId="0" fontId="3" fillId="0" borderId="5" xfId="20" applyFont="1" applyFill="1" applyBorder="1" applyAlignment="1">
      <alignment vertical="center"/>
    </xf>
    <xf numFmtId="0" fontId="3" fillId="0" borderId="6" xfId="20" applyFont="1" applyFill="1" applyBorder="1" applyAlignment="1">
      <alignment vertical="center"/>
    </xf>
    <xf numFmtId="0" fontId="26" fillId="0" borderId="0" xfId="20" applyFont="1" applyFill="1" applyBorder="1" applyAlignment="1">
      <alignment horizontal="right" vertical="center"/>
    </xf>
    <xf numFmtId="0" fontId="3" fillId="0" borderId="0" xfId="20" applyFont="1" applyAlignment="1">
      <alignment vertical="center"/>
    </xf>
    <xf numFmtId="0" fontId="3" fillId="0" borderId="0" xfId="20" applyFont="1" applyBorder="1" applyAlignment="1">
      <alignment horizontal="center" vertical="center"/>
    </xf>
    <xf numFmtId="0" fontId="3" fillId="0" borderId="0" xfId="20" applyFont="1" applyFill="1" applyAlignment="1">
      <alignment horizontal="left" vertical="center"/>
    </xf>
    <xf numFmtId="41" fontId="4" fillId="0" borderId="17" xfId="3" applyNumberFormat="1" applyFont="1" applyFill="1" applyBorder="1" applyAlignment="1">
      <alignment horizontal="right" vertical="center" wrapText="1"/>
    </xf>
    <xf numFmtId="41" fontId="4" fillId="0" borderId="0" xfId="3" applyNumberFormat="1" applyFont="1" applyFill="1" applyBorder="1" applyAlignment="1">
      <alignment horizontal="right" vertical="center" wrapText="1"/>
    </xf>
    <xf numFmtId="0" fontId="26" fillId="0" borderId="0" xfId="20" applyFont="1" applyAlignment="1">
      <alignment horizontal="right" vertical="center"/>
    </xf>
    <xf numFmtId="177" fontId="4" fillId="0" borderId="17" xfId="3" applyNumberFormat="1" applyFont="1" applyFill="1" applyBorder="1" applyAlignment="1">
      <alignment horizontal="right" vertical="center" wrapText="1"/>
    </xf>
    <xf numFmtId="177" fontId="4" fillId="0" borderId="0" xfId="3" applyNumberFormat="1" applyFont="1" applyFill="1" applyAlignment="1">
      <alignment horizontal="right" vertical="center" wrapText="1"/>
    </xf>
    <xf numFmtId="0" fontId="3" fillId="0" borderId="0" xfId="20" applyFont="1" applyAlignment="1">
      <alignment horizontal="distributed" vertical="center"/>
    </xf>
    <xf numFmtId="0" fontId="3" fillId="0" borderId="0" xfId="20" applyFont="1" applyBorder="1" applyAlignment="1">
      <alignment horizontal="distributed" vertical="center"/>
    </xf>
    <xf numFmtId="0" fontId="12" fillId="0" borderId="0" xfId="21" applyFont="1" applyFill="1" applyAlignment="1">
      <alignment vertical="center"/>
    </xf>
    <xf numFmtId="0" fontId="0" fillId="0" borderId="0" xfId="21" applyFont="1"/>
    <xf numFmtId="0" fontId="12" fillId="0" borderId="9" xfId="21" applyFont="1" applyFill="1" applyBorder="1" applyAlignment="1">
      <alignment horizontal="center" vertical="center"/>
    </xf>
    <xf numFmtId="0" fontId="12" fillId="0" borderId="0" xfId="21" applyFont="1" applyFill="1" applyAlignment="1">
      <alignment horizontal="center" vertical="center"/>
    </xf>
    <xf numFmtId="0" fontId="12" fillId="0" borderId="0" xfId="21" applyFont="1" applyFill="1" applyBorder="1" applyAlignment="1">
      <alignment horizontal="center" vertical="center"/>
    </xf>
    <xf numFmtId="0" fontId="12" fillId="0" borderId="18" xfId="21" applyFont="1" applyFill="1" applyBorder="1" applyAlignment="1">
      <alignment horizontal="center" vertical="center"/>
    </xf>
    <xf numFmtId="0" fontId="12" fillId="0" borderId="27" xfId="21" applyFont="1" applyFill="1" applyBorder="1" applyAlignment="1">
      <alignment horizontal="center" vertical="center"/>
    </xf>
    <xf numFmtId="0" fontId="12" fillId="0" borderId="28" xfId="21" applyFont="1" applyFill="1" applyBorder="1" applyAlignment="1">
      <alignment horizontal="center" vertical="center"/>
    </xf>
    <xf numFmtId="0" fontId="12" fillId="0" borderId="0" xfId="21" applyFont="1" applyFill="1" applyAlignment="1">
      <alignment horizontal="right" vertical="center"/>
    </xf>
    <xf numFmtId="0" fontId="12" fillId="0" borderId="30" xfId="21" applyFont="1" applyFill="1" applyBorder="1" applyAlignment="1">
      <alignment horizontal="right" vertical="center"/>
    </xf>
    <xf numFmtId="0" fontId="12" fillId="0" borderId="3" xfId="21" applyFont="1" applyFill="1" applyBorder="1" applyAlignment="1">
      <alignment horizontal="right" vertical="center"/>
    </xf>
    <xf numFmtId="41" fontId="15" fillId="0" borderId="17" xfId="21" applyNumberFormat="1" applyFont="1" applyFill="1" applyBorder="1" applyAlignment="1">
      <alignment horizontal="right" vertical="center" wrapText="1"/>
    </xf>
    <xf numFmtId="41" fontId="15" fillId="0" borderId="0" xfId="21" applyNumberFormat="1" applyFont="1" applyFill="1" applyBorder="1" applyAlignment="1">
      <alignment horizontal="right" vertical="center" wrapText="1"/>
    </xf>
    <xf numFmtId="176" fontId="0" fillId="0" borderId="0" xfId="21" applyNumberFormat="1" applyFont="1"/>
    <xf numFmtId="0" fontId="15" fillId="0" borderId="0" xfId="21" applyFont="1" applyFill="1" applyAlignment="1">
      <alignment horizontal="center" vertical="center"/>
    </xf>
    <xf numFmtId="41" fontId="11" fillId="0" borderId="17" xfId="21" applyNumberFormat="1" applyFont="1" applyFill="1" applyBorder="1" applyAlignment="1">
      <alignment horizontal="right" vertical="center" wrapText="1"/>
    </xf>
    <xf numFmtId="41" fontId="11" fillId="0" borderId="0" xfId="21" applyNumberFormat="1" applyFont="1" applyFill="1" applyBorder="1" applyAlignment="1">
      <alignment horizontal="right" vertical="center" wrapText="1"/>
    </xf>
    <xf numFmtId="177" fontId="11" fillId="0" borderId="0" xfId="21" applyNumberFormat="1" applyFont="1" applyFill="1" applyBorder="1" applyAlignment="1">
      <alignment horizontal="right" vertical="center"/>
    </xf>
    <xf numFmtId="41" fontId="11" fillId="0" borderId="0" xfId="21" applyNumberFormat="1" applyFont="1" applyFill="1" applyAlignment="1">
      <alignment horizontal="right" vertical="center" wrapText="1"/>
    </xf>
    <xf numFmtId="38" fontId="11" fillId="0" borderId="0" xfId="3" applyFont="1" applyFill="1" applyBorder="1" applyAlignment="1">
      <alignment horizontal="right" vertical="center" wrapText="1"/>
    </xf>
    <xf numFmtId="0" fontId="0" fillId="0" borderId="0" xfId="21" applyFont="1" applyBorder="1"/>
    <xf numFmtId="176" fontId="23" fillId="0" borderId="0" xfId="21" applyNumberFormat="1" applyFont="1" applyFill="1" applyBorder="1"/>
    <xf numFmtId="41" fontId="11" fillId="0" borderId="0" xfId="3" applyNumberFormat="1" applyFont="1" applyFill="1" applyAlignment="1">
      <alignment horizontal="right" vertical="center" wrapText="1"/>
    </xf>
    <xf numFmtId="41" fontId="11" fillId="0" borderId="0" xfId="3" applyNumberFormat="1" applyFont="1" applyFill="1" applyBorder="1" applyAlignment="1">
      <alignment horizontal="right" vertical="center" wrapText="1"/>
    </xf>
    <xf numFmtId="41" fontId="11" fillId="0" borderId="17" xfId="3" applyNumberFormat="1" applyFont="1" applyFill="1" applyBorder="1" applyAlignment="1">
      <alignment horizontal="right" vertical="center" wrapText="1"/>
    </xf>
    <xf numFmtId="177" fontId="11" fillId="0" borderId="0" xfId="3" applyNumberFormat="1" applyFont="1" applyFill="1" applyBorder="1" applyAlignment="1">
      <alignment horizontal="right" vertical="center"/>
    </xf>
    <xf numFmtId="0" fontId="12" fillId="0" borderId="0" xfId="21" applyFont="1" applyFill="1" applyAlignment="1">
      <alignment horizontal="distributed" vertical="center"/>
    </xf>
    <xf numFmtId="177" fontId="12" fillId="0" borderId="0" xfId="21" applyNumberFormat="1" applyFont="1" applyFill="1" applyAlignment="1">
      <alignment vertical="center"/>
    </xf>
    <xf numFmtId="38" fontId="12" fillId="0" borderId="0" xfId="3" applyFont="1" applyFill="1" applyAlignment="1">
      <alignment vertical="center"/>
    </xf>
    <xf numFmtId="177" fontId="12" fillId="0" borderId="0" xfId="21" applyNumberFormat="1" applyFont="1" applyFill="1" applyAlignment="1">
      <alignment horizontal="right" vertical="center"/>
    </xf>
    <xf numFmtId="41" fontId="11" fillId="0" borderId="0" xfId="3" applyNumberFormat="1" applyFont="1" applyFill="1" applyBorder="1" applyAlignment="1">
      <alignment horizontal="right" vertical="center"/>
    </xf>
    <xf numFmtId="0" fontId="12" fillId="0" borderId="0" xfId="21" applyFont="1" applyFill="1" applyBorder="1" applyAlignment="1">
      <alignment horizontal="distributed" vertical="center"/>
    </xf>
    <xf numFmtId="0" fontId="12" fillId="0" borderId="0" xfId="21" applyFont="1" applyFill="1" applyBorder="1" applyAlignment="1">
      <alignment vertical="center"/>
    </xf>
    <xf numFmtId="0" fontId="12" fillId="0" borderId="5" xfId="21" applyFont="1" applyFill="1" applyBorder="1" applyAlignment="1">
      <alignment vertical="center"/>
    </xf>
    <xf numFmtId="0" fontId="12" fillId="0" borderId="6" xfId="21" applyFont="1" applyFill="1" applyBorder="1" applyAlignment="1">
      <alignment vertical="center"/>
    </xf>
    <xf numFmtId="176" fontId="23" fillId="0" borderId="0" xfId="21" applyNumberFormat="1" applyFont="1"/>
    <xf numFmtId="41" fontId="16" fillId="0" borderId="0" xfId="3" applyNumberFormat="1" applyFont="1" applyFill="1" applyBorder="1" applyAlignment="1">
      <alignment horizontal="right" vertical="center" wrapText="1"/>
    </xf>
    <xf numFmtId="0" fontId="3" fillId="0" borderId="0" xfId="21" applyFont="1" applyFill="1" applyAlignment="1">
      <alignment horizontal="left" vertical="center"/>
    </xf>
    <xf numFmtId="0" fontId="3" fillId="0" borderId="0" xfId="21" applyFont="1" applyFill="1" applyAlignment="1">
      <alignment vertical="center"/>
    </xf>
    <xf numFmtId="0" fontId="12" fillId="0" borderId="0" xfId="22" applyFont="1" applyFill="1" applyAlignment="1">
      <alignment vertical="center"/>
    </xf>
    <xf numFmtId="0" fontId="12" fillId="0" borderId="9" xfId="22" applyFont="1" applyFill="1" applyBorder="1" applyAlignment="1">
      <alignment horizontal="center" vertical="center"/>
    </xf>
    <xf numFmtId="0" fontId="12" fillId="0" borderId="10" xfId="22" applyFont="1" applyFill="1" applyBorder="1" applyAlignment="1">
      <alignment horizontal="distributed" vertical="center" justifyLastLine="1"/>
    </xf>
    <xf numFmtId="0" fontId="12" fillId="0" borderId="0" xfId="22" applyFont="1" applyFill="1" applyAlignment="1">
      <alignment horizontal="center" vertical="center"/>
    </xf>
    <xf numFmtId="0" fontId="12" fillId="0" borderId="0" xfId="22" applyFont="1" applyFill="1" applyBorder="1" applyAlignment="1">
      <alignment horizontal="center" vertical="center"/>
    </xf>
    <xf numFmtId="0" fontId="12" fillId="0" borderId="15" xfId="22" applyFont="1" applyFill="1" applyBorder="1" applyAlignment="1">
      <alignment horizontal="distributed" vertical="center" justifyLastLine="1"/>
    </xf>
    <xf numFmtId="0" fontId="12" fillId="0" borderId="18" xfId="22" applyFont="1" applyFill="1" applyBorder="1" applyAlignment="1">
      <alignment horizontal="center" vertical="center"/>
    </xf>
    <xf numFmtId="0" fontId="12" fillId="0" borderId="31" xfId="22" applyFont="1" applyFill="1" applyBorder="1" applyAlignment="1">
      <alignment horizontal="center" vertical="center"/>
    </xf>
    <xf numFmtId="0" fontId="12" fillId="0" borderId="26" xfId="22" applyFont="1" applyFill="1" applyBorder="1" applyAlignment="1">
      <alignment horizontal="center" vertical="center"/>
    </xf>
    <xf numFmtId="0" fontId="12" fillId="0" borderId="27" xfId="22" applyFont="1" applyFill="1" applyBorder="1" applyAlignment="1">
      <alignment horizontal="center" vertical="center"/>
    </xf>
    <xf numFmtId="0" fontId="12" fillId="0" borderId="28" xfId="22" applyFont="1" applyFill="1" applyBorder="1" applyAlignment="1">
      <alignment horizontal="center" vertical="center"/>
    </xf>
    <xf numFmtId="0" fontId="12" fillId="0" borderId="0" xfId="22" applyFont="1" applyFill="1" applyAlignment="1">
      <alignment horizontal="right" vertical="center"/>
    </xf>
    <xf numFmtId="0" fontId="12" fillId="0" borderId="3" xfId="22" applyFont="1" applyFill="1" applyBorder="1" applyAlignment="1">
      <alignment horizontal="right" vertical="center"/>
    </xf>
    <xf numFmtId="41" fontId="15" fillId="0" borderId="0" xfId="22" applyNumberFormat="1" applyFont="1" applyFill="1" applyBorder="1" applyAlignment="1">
      <alignment horizontal="right" vertical="center" wrapText="1"/>
    </xf>
    <xf numFmtId="0" fontId="15" fillId="0" borderId="0" xfId="22" applyFont="1" applyFill="1" applyAlignment="1">
      <alignment horizontal="center" vertical="center"/>
    </xf>
    <xf numFmtId="41" fontId="11" fillId="0" borderId="0" xfId="22" applyNumberFormat="1" applyFont="1" applyFill="1" applyBorder="1" applyAlignment="1">
      <alignment horizontal="right" vertical="center" wrapText="1"/>
    </xf>
    <xf numFmtId="0" fontId="12" fillId="0" borderId="0" xfId="22" applyFont="1" applyFill="1" applyAlignment="1">
      <alignment horizontal="distributed" vertical="center"/>
    </xf>
    <xf numFmtId="41" fontId="11" fillId="0" borderId="0" xfId="3" applyNumberFormat="1" applyFont="1" applyFill="1" applyAlignment="1">
      <alignment vertical="center"/>
    </xf>
    <xf numFmtId="0" fontId="11" fillId="0" borderId="0" xfId="22" applyFont="1" applyFill="1" applyAlignment="1">
      <alignment vertical="center"/>
    </xf>
    <xf numFmtId="0" fontId="12" fillId="0" borderId="0" xfId="22" applyFont="1" applyFill="1" applyBorder="1" applyAlignment="1">
      <alignment horizontal="distributed" vertical="center"/>
    </xf>
    <xf numFmtId="0" fontId="12" fillId="0" borderId="0" xfId="22" applyFont="1" applyFill="1" applyBorder="1" applyAlignment="1">
      <alignment vertical="center"/>
    </xf>
    <xf numFmtId="0" fontId="12" fillId="0" borderId="5" xfId="22" applyFont="1" applyFill="1" applyBorder="1" applyAlignment="1">
      <alignment vertical="center"/>
    </xf>
    <xf numFmtId="0" fontId="12" fillId="0" borderId="6" xfId="22" applyFont="1" applyFill="1" applyBorder="1" applyAlignment="1">
      <alignment vertical="center"/>
    </xf>
    <xf numFmtId="0" fontId="12" fillId="0" borderId="0" xfId="23" applyFont="1" applyFill="1" applyAlignment="1">
      <alignment vertical="center"/>
    </xf>
    <xf numFmtId="0" fontId="12" fillId="0" borderId="11" xfId="23" applyFont="1" applyFill="1" applyBorder="1" applyAlignment="1">
      <alignment horizontal="center" vertical="center"/>
    </xf>
    <xf numFmtId="0" fontId="12" fillId="0" borderId="0" xfId="23" applyFont="1" applyFill="1" applyAlignment="1">
      <alignment horizontal="center" vertical="center"/>
    </xf>
    <xf numFmtId="0" fontId="12" fillId="0" borderId="4" xfId="23" applyFont="1" applyFill="1" applyBorder="1" applyAlignment="1">
      <alignment horizontal="center" vertical="center"/>
    </xf>
    <xf numFmtId="0" fontId="12" fillId="0" borderId="16" xfId="23" applyFont="1" applyFill="1" applyBorder="1" applyAlignment="1">
      <alignment horizontal="center" vertical="center"/>
    </xf>
    <xf numFmtId="0" fontId="12" fillId="0" borderId="27" xfId="23" applyFont="1" applyFill="1" applyBorder="1" applyAlignment="1">
      <alignment horizontal="center" vertical="center"/>
    </xf>
    <xf numFmtId="0" fontId="12" fillId="0" borderId="28" xfId="23" applyFont="1" applyFill="1" applyBorder="1" applyAlignment="1">
      <alignment horizontal="center" vertical="center"/>
    </xf>
    <xf numFmtId="0" fontId="3" fillId="0" borderId="0" xfId="23" applyFont="1" applyFill="1" applyBorder="1" applyAlignment="1">
      <alignment horizontal="right" vertical="center"/>
    </xf>
    <xf numFmtId="0" fontId="3" fillId="0" borderId="17" xfId="23" applyFont="1" applyFill="1" applyBorder="1" applyAlignment="1">
      <alignment horizontal="right" vertical="center"/>
    </xf>
    <xf numFmtId="0" fontId="3" fillId="0" borderId="0" xfId="23" applyFont="1" applyFill="1" applyAlignment="1">
      <alignment horizontal="right" vertical="center"/>
    </xf>
    <xf numFmtId="0" fontId="15" fillId="0" borderId="0" xfId="23" applyFont="1" applyFill="1" applyBorder="1" applyAlignment="1">
      <alignment horizontal="right" vertical="center" wrapText="1"/>
    </xf>
    <xf numFmtId="0" fontId="15" fillId="0" borderId="4" xfId="23" applyFont="1" applyFill="1" applyBorder="1" applyAlignment="1">
      <alignment horizontal="right" vertical="center"/>
    </xf>
    <xf numFmtId="177" fontId="15" fillId="0" borderId="0" xfId="23" applyNumberFormat="1" applyFont="1" applyFill="1" applyBorder="1" applyAlignment="1">
      <alignment horizontal="right" vertical="center" wrapText="1"/>
    </xf>
    <xf numFmtId="0" fontId="15" fillId="0" borderId="0" xfId="23" applyFont="1" applyFill="1" applyAlignment="1">
      <alignment vertical="center"/>
    </xf>
    <xf numFmtId="0" fontId="15" fillId="0" borderId="0" xfId="23" applyFont="1" applyFill="1" applyBorder="1" applyAlignment="1">
      <alignment vertical="center" wrapText="1"/>
    </xf>
    <xf numFmtId="0" fontId="15" fillId="0" borderId="4" xfId="23" applyFont="1" applyFill="1" applyBorder="1" applyAlignment="1">
      <alignment vertical="center"/>
    </xf>
    <xf numFmtId="177" fontId="15" fillId="0" borderId="17" xfId="23" applyNumberFormat="1" applyFont="1" applyFill="1" applyBorder="1" applyAlignment="1">
      <alignment horizontal="right" vertical="center" wrapText="1"/>
    </xf>
    <xf numFmtId="0" fontId="15" fillId="0" borderId="0" xfId="23" applyFont="1" applyFill="1" applyBorder="1" applyAlignment="1">
      <alignment horizontal="distributed" vertical="center" wrapText="1"/>
    </xf>
    <xf numFmtId="0" fontId="12" fillId="0" borderId="0" xfId="23" applyFont="1" applyFill="1" applyBorder="1" applyAlignment="1">
      <alignment horizontal="distributed" vertical="center"/>
    </xf>
    <xf numFmtId="0" fontId="12" fillId="0" borderId="0" xfId="23" applyFont="1" applyFill="1" applyBorder="1" applyAlignment="1">
      <alignment vertical="center"/>
    </xf>
    <xf numFmtId="177" fontId="11" fillId="0" borderId="17" xfId="23" applyNumberFormat="1" applyFont="1" applyFill="1" applyBorder="1" applyAlignment="1">
      <alignment horizontal="right" vertical="center" wrapText="1"/>
    </xf>
    <xf numFmtId="177" fontId="11" fillId="0" borderId="0" xfId="23" applyNumberFormat="1" applyFont="1" applyFill="1" applyBorder="1" applyAlignment="1">
      <alignment horizontal="right" vertical="center" wrapText="1"/>
    </xf>
    <xf numFmtId="0" fontId="12" fillId="0" borderId="5" xfId="23" applyFont="1" applyFill="1" applyBorder="1" applyAlignment="1">
      <alignment vertical="center"/>
    </xf>
    <xf numFmtId="177" fontId="11" fillId="0" borderId="19" xfId="23" applyNumberFormat="1" applyFont="1" applyFill="1" applyBorder="1" applyAlignment="1">
      <alignment horizontal="right" vertical="center" wrapText="1"/>
    </xf>
    <xf numFmtId="177" fontId="11" fillId="0" borderId="5" xfId="23" applyNumberFormat="1" applyFont="1" applyFill="1" applyBorder="1" applyAlignment="1">
      <alignment horizontal="right" vertical="center" wrapText="1"/>
    </xf>
    <xf numFmtId="0" fontId="29" fillId="0" borderId="0" xfId="24" applyFont="1" applyFill="1" applyAlignment="1">
      <alignment vertical="center"/>
    </xf>
    <xf numFmtId="0" fontId="29" fillId="0" borderId="5" xfId="24" applyFont="1" applyFill="1" applyBorder="1" applyAlignment="1">
      <alignment vertical="center"/>
    </xf>
    <xf numFmtId="0" fontId="30" fillId="0" borderId="11" xfId="24" applyFont="1" applyFill="1" applyBorder="1" applyAlignment="1">
      <alignment horizontal="center" vertical="center"/>
    </xf>
    <xf numFmtId="0" fontId="29" fillId="0" borderId="0" xfId="24" applyFont="1" applyFill="1" applyAlignment="1">
      <alignment horizontal="center" vertical="center"/>
    </xf>
    <xf numFmtId="0" fontId="30" fillId="0" borderId="16" xfId="24" applyFont="1" applyFill="1" applyBorder="1" applyAlignment="1">
      <alignment horizontal="center" vertical="center"/>
    </xf>
    <xf numFmtId="0" fontId="30" fillId="0" borderId="27" xfId="24" applyFont="1" applyFill="1" applyBorder="1" applyAlignment="1">
      <alignment horizontal="center" vertical="center"/>
    </xf>
    <xf numFmtId="0" fontId="30" fillId="0" borderId="28" xfId="24" applyFont="1" applyFill="1" applyBorder="1" applyAlignment="1">
      <alignment horizontal="center" vertical="center"/>
    </xf>
    <xf numFmtId="0" fontId="30" fillId="0" borderId="0" xfId="24" applyFont="1" applyFill="1" applyBorder="1" applyAlignment="1">
      <alignment horizontal="right" vertical="center"/>
    </xf>
    <xf numFmtId="0" fontId="30" fillId="0" borderId="4" xfId="24" applyFont="1" applyFill="1" applyBorder="1" applyAlignment="1">
      <alignment horizontal="right" vertical="center"/>
    </xf>
    <xf numFmtId="0" fontId="30" fillId="0" borderId="32" xfId="24" applyFont="1" applyFill="1" applyBorder="1" applyAlignment="1">
      <alignment horizontal="right" vertical="center"/>
    </xf>
    <xf numFmtId="0" fontId="29" fillId="0" borderId="0" xfId="24" applyFont="1" applyFill="1" applyAlignment="1">
      <alignment horizontal="right" vertical="center"/>
    </xf>
    <xf numFmtId="0" fontId="30" fillId="0" borderId="0" xfId="24" applyFont="1" applyFill="1" applyAlignment="1">
      <alignment horizontal="right" vertical="center"/>
    </xf>
    <xf numFmtId="176" fontId="31" fillId="0" borderId="0" xfId="24" applyNumberFormat="1" applyFont="1" applyFill="1" applyBorder="1" applyAlignment="1">
      <alignment vertical="center" wrapText="1"/>
    </xf>
    <xf numFmtId="176" fontId="31" fillId="0" borderId="33" xfId="24" applyNumberFormat="1" applyFont="1" applyFill="1" applyBorder="1" applyAlignment="1">
      <alignment vertical="center" wrapText="1"/>
    </xf>
    <xf numFmtId="0" fontId="31" fillId="0" borderId="34" xfId="24" applyFont="1" applyFill="1" applyBorder="1" applyAlignment="1">
      <alignment horizontal="right" vertical="center"/>
    </xf>
    <xf numFmtId="0" fontId="32" fillId="0" borderId="35" xfId="24" applyFont="1" applyFill="1" applyBorder="1" applyAlignment="1">
      <alignment horizontal="right" vertical="center"/>
    </xf>
    <xf numFmtId="176" fontId="31" fillId="0" borderId="34" xfId="24" applyNumberFormat="1" applyFont="1" applyFill="1" applyBorder="1" applyAlignment="1">
      <alignment vertical="center" wrapText="1"/>
    </xf>
    <xf numFmtId="176" fontId="31" fillId="0" borderId="36" xfId="24" applyNumberFormat="1" applyFont="1" applyFill="1" applyBorder="1" applyAlignment="1">
      <alignment vertical="center" wrapText="1"/>
    </xf>
    <xf numFmtId="0" fontId="31" fillId="0" borderId="0" xfId="24" applyFont="1" applyFill="1" applyAlignment="1">
      <alignment horizontal="right" vertical="center"/>
    </xf>
    <xf numFmtId="0" fontId="31" fillId="0" borderId="4" xfId="24" applyFont="1" applyFill="1" applyBorder="1" applyAlignment="1">
      <alignment horizontal="right" vertical="center"/>
    </xf>
    <xf numFmtId="0" fontId="29" fillId="0" borderId="6" xfId="24" applyFont="1" applyFill="1" applyBorder="1" applyAlignment="1">
      <alignment vertical="center"/>
    </xf>
    <xf numFmtId="57" fontId="29" fillId="0" borderId="0" xfId="24" applyNumberFormat="1" applyFont="1" applyFill="1" applyAlignment="1">
      <alignment vertical="center"/>
    </xf>
    <xf numFmtId="0" fontId="33" fillId="0" borderId="0" xfId="25" applyFont="1" applyFill="1" applyAlignment="1">
      <alignment vertical="center"/>
    </xf>
    <xf numFmtId="0" fontId="30" fillId="0" borderId="1" xfId="25" applyFont="1" applyFill="1" applyBorder="1" applyAlignment="1">
      <alignment horizontal="center" vertical="center"/>
    </xf>
    <xf numFmtId="0" fontId="30" fillId="0" borderId="25" xfId="25" applyFont="1" applyFill="1" applyBorder="1" applyAlignment="1">
      <alignment horizontal="center" vertical="center"/>
    </xf>
    <xf numFmtId="0" fontId="30" fillId="0" borderId="7" xfId="25" applyFont="1" applyFill="1" applyBorder="1" applyAlignment="1">
      <alignment horizontal="center" vertical="center"/>
    </xf>
    <xf numFmtId="0" fontId="30" fillId="0" borderId="0" xfId="25" applyFont="1" applyFill="1" applyBorder="1" applyAlignment="1">
      <alignment horizontal="right" vertical="center"/>
    </xf>
    <xf numFmtId="0" fontId="30" fillId="0" borderId="17" xfId="25" applyFont="1" applyFill="1" applyBorder="1" applyAlignment="1">
      <alignment horizontal="right" vertical="center"/>
    </xf>
    <xf numFmtId="0" fontId="30" fillId="0" borderId="37" xfId="25" applyFont="1" applyFill="1" applyBorder="1" applyAlignment="1">
      <alignment horizontal="right" vertical="center"/>
    </xf>
    <xf numFmtId="0" fontId="33" fillId="0" borderId="0" xfId="25" applyFont="1" applyFill="1" applyAlignment="1">
      <alignment horizontal="right" vertical="center"/>
    </xf>
    <xf numFmtId="0" fontId="34" fillId="0" borderId="0" xfId="25" applyFont="1" applyFill="1" applyBorder="1" applyAlignment="1">
      <alignment horizontal="right" vertical="center"/>
    </xf>
    <xf numFmtId="41" fontId="34" fillId="0" borderId="17" xfId="25" applyNumberFormat="1" applyFont="1" applyFill="1" applyBorder="1" applyAlignment="1">
      <alignment horizontal="right" vertical="center" wrapText="1"/>
    </xf>
    <xf numFmtId="41" fontId="34" fillId="0" borderId="38" xfId="25" applyNumberFormat="1" applyFont="1" applyFill="1" applyBorder="1" applyAlignment="1">
      <alignment horizontal="right" vertical="center" wrapText="1"/>
    </xf>
    <xf numFmtId="3" fontId="33" fillId="0" borderId="0" xfId="25" applyNumberFormat="1" applyFont="1" applyFill="1" applyAlignment="1">
      <alignment vertical="center"/>
    </xf>
    <xf numFmtId="41" fontId="31" fillId="0" borderId="17" xfId="25" applyNumberFormat="1" applyFont="1" applyFill="1" applyBorder="1" applyAlignment="1">
      <alignment horizontal="right" vertical="center" wrapText="1"/>
    </xf>
    <xf numFmtId="41" fontId="31" fillId="0" borderId="38" xfId="25" applyNumberFormat="1" applyFont="1" applyFill="1" applyBorder="1" applyAlignment="1">
      <alignment horizontal="right" vertical="center" wrapText="1"/>
    </xf>
    <xf numFmtId="0" fontId="30" fillId="0" borderId="0" xfId="25" applyFont="1" applyFill="1" applyBorder="1" applyAlignment="1">
      <alignment horizontal="distributed" vertical="center"/>
    </xf>
    <xf numFmtId="0" fontId="33" fillId="0" borderId="0" xfId="25" applyFont="1" applyFill="1" applyBorder="1" applyAlignment="1">
      <alignment vertical="center"/>
    </xf>
    <xf numFmtId="0" fontId="33" fillId="0" borderId="0" xfId="25" applyFont="1" applyFill="1" applyBorder="1" applyAlignment="1">
      <alignment horizontal="center" vertical="center"/>
    </xf>
    <xf numFmtId="0" fontId="30" fillId="0" borderId="34" xfId="25" applyFont="1" applyFill="1" applyBorder="1" applyAlignment="1">
      <alignment horizontal="distributed" vertical="center"/>
    </xf>
    <xf numFmtId="41" fontId="31" fillId="0" borderId="39" xfId="25" applyNumberFormat="1" applyFont="1" applyFill="1" applyBorder="1" applyAlignment="1">
      <alignment horizontal="right" vertical="center" wrapText="1"/>
    </xf>
    <xf numFmtId="41" fontId="31" fillId="0" borderId="40" xfId="25" applyNumberFormat="1" applyFont="1" applyFill="1" applyBorder="1" applyAlignment="1">
      <alignment horizontal="right" vertical="center" wrapText="1"/>
    </xf>
    <xf numFmtId="0" fontId="37" fillId="0" borderId="0" xfId="25" applyFont="1" applyFill="1" applyBorder="1" applyAlignment="1">
      <alignment horizontal="left" vertical="center"/>
    </xf>
    <xf numFmtId="38" fontId="33" fillId="0" borderId="0" xfId="3" applyFont="1" applyFill="1" applyBorder="1" applyAlignment="1">
      <alignment vertical="center"/>
    </xf>
    <xf numFmtId="0" fontId="30" fillId="0" borderId="34" xfId="25" applyFont="1" applyFill="1" applyBorder="1" applyAlignment="1">
      <alignment vertical="center"/>
    </xf>
    <xf numFmtId="0" fontId="30" fillId="0" borderId="34" xfId="25" applyFont="1" applyFill="1" applyBorder="1" applyAlignment="1">
      <alignment horizontal="distributed" vertical="center" wrapText="1"/>
    </xf>
    <xf numFmtId="0" fontId="32" fillId="0" borderId="34" xfId="25" applyFont="1" applyFill="1" applyBorder="1" applyAlignment="1">
      <alignment horizontal="distributed" vertical="center"/>
    </xf>
    <xf numFmtId="0" fontId="30" fillId="0" borderId="34" xfId="25" applyFont="1" applyFill="1" applyBorder="1" applyAlignment="1">
      <alignment vertical="center" wrapText="1"/>
    </xf>
    <xf numFmtId="0" fontId="30" fillId="0" borderId="0" xfId="25" applyFont="1" applyFill="1" applyBorder="1" applyAlignment="1">
      <alignment vertical="center"/>
    </xf>
    <xf numFmtId="0" fontId="30" fillId="0" borderId="0" xfId="25" applyFont="1" applyFill="1" applyBorder="1" applyAlignment="1">
      <alignment horizontal="distributed" vertical="center" wrapText="1"/>
    </xf>
    <xf numFmtId="0" fontId="37" fillId="0" borderId="0" xfId="25" applyFont="1" applyFill="1" applyBorder="1" applyAlignment="1">
      <alignment vertical="center" wrapText="1"/>
    </xf>
    <xf numFmtId="0" fontId="30" fillId="0" borderId="0" xfId="25" applyFont="1" applyFill="1" applyBorder="1" applyAlignment="1">
      <alignment vertical="center" textRotation="255"/>
    </xf>
    <xf numFmtId="0" fontId="34" fillId="0" borderId="0" xfId="25" applyFont="1" applyFill="1" applyBorder="1" applyAlignment="1">
      <alignment horizontal="distributed" vertical="center"/>
    </xf>
    <xf numFmtId="0" fontId="33" fillId="0" borderId="0" xfId="25" applyFont="1" applyFill="1" applyBorder="1" applyAlignment="1">
      <alignment vertical="center" shrinkToFit="1"/>
    </xf>
    <xf numFmtId="38" fontId="33" fillId="0" borderId="0" xfId="3" applyFont="1" applyFill="1" applyAlignment="1">
      <alignment vertical="center"/>
    </xf>
    <xf numFmtId="38" fontId="31" fillId="0" borderId="40" xfId="3" applyFont="1" applyFill="1" applyBorder="1" applyAlignment="1">
      <alignment horizontal="right" vertical="center" wrapText="1"/>
    </xf>
    <xf numFmtId="0" fontId="30" fillId="0" borderId="0" xfId="25" applyFont="1" applyFill="1" applyBorder="1" applyAlignment="1">
      <alignment horizontal="center" vertical="center" textRotation="255"/>
    </xf>
    <xf numFmtId="0" fontId="34" fillId="0" borderId="0" xfId="25" applyFont="1" applyFill="1" applyBorder="1" applyAlignment="1">
      <alignment horizontal="distributed" vertical="center" wrapText="1"/>
    </xf>
    <xf numFmtId="0" fontId="33" fillId="0" borderId="17" xfId="25" applyFont="1" applyFill="1" applyBorder="1" applyAlignment="1">
      <alignment vertical="center"/>
    </xf>
    <xf numFmtId="0" fontId="32" fillId="0" borderId="41" xfId="25" applyFont="1" applyFill="1" applyBorder="1" applyAlignment="1">
      <alignment horizontal="distributed" vertical="center"/>
    </xf>
    <xf numFmtId="41" fontId="31" fillId="0" borderId="42" xfId="25" applyNumberFormat="1" applyFont="1" applyFill="1" applyBorder="1" applyAlignment="1">
      <alignment horizontal="right" vertical="center" wrapText="1"/>
    </xf>
    <xf numFmtId="41" fontId="31" fillId="0" borderId="43" xfId="25" applyNumberFormat="1" applyFont="1" applyFill="1" applyBorder="1" applyAlignment="1">
      <alignment horizontal="right" vertical="center" wrapText="1"/>
    </xf>
    <xf numFmtId="0" fontId="33" fillId="0" borderId="5" xfId="25" applyFont="1" applyFill="1" applyBorder="1" applyAlignment="1">
      <alignment vertical="center"/>
    </xf>
    <xf numFmtId="177" fontId="33" fillId="0" borderId="19" xfId="25" applyNumberFormat="1" applyFont="1" applyFill="1" applyBorder="1" applyAlignment="1">
      <alignment vertical="center" wrapText="1"/>
    </xf>
    <xf numFmtId="177" fontId="33" fillId="0" borderId="5" xfId="25" applyNumberFormat="1" applyFont="1" applyFill="1" applyBorder="1" applyAlignment="1">
      <alignment vertical="center" wrapText="1"/>
    </xf>
    <xf numFmtId="0" fontId="29" fillId="0" borderId="0" xfId="26" applyFont="1" applyFill="1" applyAlignment="1">
      <alignment vertical="center"/>
    </xf>
    <xf numFmtId="0" fontId="29" fillId="0" borderId="5" xfId="26" applyFont="1" applyFill="1" applyBorder="1" applyAlignment="1">
      <alignment vertical="center"/>
    </xf>
    <xf numFmtId="0" fontId="29" fillId="0" borderId="9" xfId="26" applyFont="1" applyFill="1" applyBorder="1" applyAlignment="1">
      <alignment horizontal="center" vertical="center"/>
    </xf>
    <xf numFmtId="0" fontId="29" fillId="0" borderId="11" xfId="26" applyFont="1" applyFill="1" applyBorder="1" applyAlignment="1">
      <alignment horizontal="center" vertical="center"/>
    </xf>
    <xf numFmtId="0" fontId="29" fillId="0" borderId="0" xfId="26" applyFont="1" applyFill="1" applyAlignment="1">
      <alignment horizontal="center" vertical="center"/>
    </xf>
    <xf numFmtId="0" fontId="29" fillId="0" borderId="18" xfId="26" applyFont="1" applyFill="1" applyBorder="1" applyAlignment="1">
      <alignment horizontal="center" vertical="center"/>
    </xf>
    <xf numFmtId="0" fontId="29" fillId="0" borderId="16" xfId="26" applyFont="1" applyFill="1" applyBorder="1" applyAlignment="1">
      <alignment horizontal="center" vertical="center"/>
    </xf>
    <xf numFmtId="0" fontId="29" fillId="0" borderId="27" xfId="26" applyFont="1" applyFill="1" applyBorder="1" applyAlignment="1">
      <alignment horizontal="center" vertical="center"/>
    </xf>
    <xf numFmtId="0" fontId="29" fillId="0" borderId="28" xfId="26" applyFont="1" applyFill="1" applyBorder="1" applyAlignment="1">
      <alignment horizontal="center" vertical="center"/>
    </xf>
    <xf numFmtId="0" fontId="30" fillId="0" borderId="0" xfId="26" applyFont="1" applyFill="1" applyAlignment="1">
      <alignment horizontal="right" vertical="center"/>
    </xf>
    <xf numFmtId="0" fontId="30" fillId="0" borderId="0" xfId="26" applyFont="1" applyFill="1" applyBorder="1" applyAlignment="1">
      <alignment horizontal="right" vertical="center"/>
    </xf>
    <xf numFmtId="0" fontId="30" fillId="0" borderId="4" xfId="26" applyFont="1" applyFill="1" applyBorder="1" applyAlignment="1">
      <alignment horizontal="right" vertical="center"/>
    </xf>
    <xf numFmtId="0" fontId="39" fillId="0" borderId="0" xfId="26" applyFont="1" applyFill="1" applyBorder="1" applyAlignment="1">
      <alignment horizontal="right" vertical="center"/>
    </xf>
    <xf numFmtId="0" fontId="29" fillId="0" borderId="4" xfId="26" applyFont="1" applyFill="1" applyBorder="1" applyAlignment="1">
      <alignment horizontal="right" vertical="center"/>
    </xf>
    <xf numFmtId="177" fontId="39" fillId="0" borderId="0" xfId="26" applyNumberFormat="1" applyFont="1" applyFill="1" applyBorder="1" applyAlignment="1">
      <alignment vertical="center" wrapText="1"/>
    </xf>
    <xf numFmtId="0" fontId="39" fillId="0" borderId="4" xfId="26" applyFont="1" applyFill="1" applyBorder="1" applyAlignment="1">
      <alignment horizontal="right" vertical="center"/>
    </xf>
    <xf numFmtId="0" fontId="29" fillId="0" borderId="6" xfId="26" applyFont="1" applyFill="1" applyBorder="1" applyAlignment="1">
      <alignment vertical="center"/>
    </xf>
    <xf numFmtId="177" fontId="29" fillId="0" borderId="0" xfId="26" applyNumberFormat="1" applyFont="1" applyFill="1" applyAlignment="1">
      <alignment vertical="center"/>
    </xf>
    <xf numFmtId="0" fontId="29" fillId="0" borderId="0" xfId="5" applyFont="1" applyFill="1" applyAlignment="1">
      <alignment vertical="center"/>
    </xf>
    <xf numFmtId="0" fontId="29" fillId="0" borderId="8" xfId="5" applyFont="1" applyFill="1" applyBorder="1" applyAlignment="1">
      <alignment horizontal="center" vertical="center"/>
    </xf>
    <xf numFmtId="0" fontId="29" fillId="0" borderId="0" xfId="5" applyFont="1" applyFill="1" applyAlignment="1">
      <alignment horizontal="center" vertical="center"/>
    </xf>
    <xf numFmtId="0" fontId="29" fillId="0" borderId="0" xfId="5" applyFont="1" applyFill="1" applyBorder="1" applyAlignment="1">
      <alignment vertical="center"/>
    </xf>
    <xf numFmtId="0" fontId="29" fillId="0" borderId="17" xfId="5" applyFont="1" applyFill="1" applyBorder="1" applyAlignment="1">
      <alignment horizontal="right" vertical="center"/>
    </xf>
    <xf numFmtId="0" fontId="41" fillId="0" borderId="0" xfId="5" applyFont="1" applyFill="1" applyBorder="1" applyAlignment="1">
      <alignment horizontal="right" vertical="center"/>
    </xf>
    <xf numFmtId="176" fontId="41" fillId="0" borderId="17" xfId="5" applyNumberFormat="1" applyFont="1" applyFill="1" applyBorder="1" applyAlignment="1">
      <alignment vertical="center" wrapText="1"/>
    </xf>
    <xf numFmtId="0" fontId="29" fillId="0" borderId="17" xfId="5" applyFont="1" applyFill="1" applyBorder="1" applyAlignment="1">
      <alignment vertical="center"/>
    </xf>
    <xf numFmtId="0" fontId="39" fillId="0" borderId="0" xfId="5" applyFont="1" applyFill="1" applyBorder="1" applyAlignment="1">
      <alignment horizontal="center" vertical="center"/>
    </xf>
    <xf numFmtId="0" fontId="29" fillId="0" borderId="0" xfId="5" applyFont="1" applyFill="1" applyBorder="1" applyAlignment="1">
      <alignment horizontal="center" vertical="center"/>
    </xf>
    <xf numFmtId="176" fontId="39" fillId="0" borderId="17" xfId="5" applyNumberFormat="1" applyFont="1" applyFill="1" applyBorder="1" applyAlignment="1">
      <alignment vertical="center" wrapText="1"/>
    </xf>
    <xf numFmtId="0" fontId="29" fillId="0" borderId="0" xfId="5" applyFont="1" applyFill="1" applyBorder="1" applyAlignment="1">
      <alignment horizontal="distributed" vertical="center"/>
    </xf>
    <xf numFmtId="176" fontId="29" fillId="0" borderId="0" xfId="5" applyNumberFormat="1" applyFont="1" applyFill="1" applyAlignment="1">
      <alignment vertical="center"/>
    </xf>
    <xf numFmtId="0" fontId="29" fillId="0" borderId="0" xfId="5" applyFont="1" applyFill="1" applyBorder="1" applyAlignment="1">
      <alignment vertical="center" textRotation="255"/>
    </xf>
    <xf numFmtId="0" fontId="29" fillId="0" borderId="5" xfId="5" applyFont="1" applyFill="1" applyBorder="1" applyAlignment="1">
      <alignment vertical="center"/>
    </xf>
    <xf numFmtId="0" fontId="29" fillId="0" borderId="19" xfId="5" applyFont="1" applyFill="1" applyBorder="1" applyAlignment="1">
      <alignment vertical="center"/>
    </xf>
    <xf numFmtId="0" fontId="29" fillId="0" borderId="0" xfId="6" applyFont="1" applyAlignment="1">
      <alignment vertical="center"/>
    </xf>
    <xf numFmtId="0" fontId="29" fillId="0" borderId="7" xfId="6" applyFont="1" applyBorder="1" applyAlignment="1">
      <alignment horizontal="center" vertical="center"/>
    </xf>
    <xf numFmtId="0" fontId="29" fillId="0" borderId="0" xfId="6" applyFont="1" applyAlignment="1">
      <alignment horizontal="center" vertical="center"/>
    </xf>
    <xf numFmtId="0" fontId="30" fillId="0" borderId="0" xfId="6" applyFont="1" applyBorder="1" applyAlignment="1">
      <alignment horizontal="right" vertical="center"/>
    </xf>
    <xf numFmtId="0" fontId="30" fillId="0" borderId="17" xfId="6" applyFont="1" applyBorder="1" applyAlignment="1">
      <alignment horizontal="right" vertical="center"/>
    </xf>
    <xf numFmtId="0" fontId="30" fillId="0" borderId="0" xfId="6" applyFont="1" applyAlignment="1">
      <alignment horizontal="right" vertical="center"/>
    </xf>
    <xf numFmtId="0" fontId="29" fillId="0" borderId="0" xfId="6" applyFont="1" applyBorder="1" applyAlignment="1">
      <alignment horizontal="left" vertical="center" indent="1"/>
    </xf>
    <xf numFmtId="177" fontId="39" fillId="0" borderId="17" xfId="6" applyNumberFormat="1" applyFont="1" applyFill="1" applyBorder="1" applyAlignment="1">
      <alignment vertical="center" wrapText="1"/>
    </xf>
    <xf numFmtId="0" fontId="29" fillId="0" borderId="0" xfId="6" applyFont="1" applyBorder="1" applyAlignment="1">
      <alignment vertical="center"/>
    </xf>
    <xf numFmtId="177" fontId="39" fillId="0" borderId="17" xfId="6" applyNumberFormat="1" applyFont="1" applyBorder="1" applyAlignment="1">
      <alignment vertical="center" wrapText="1"/>
    </xf>
    <xf numFmtId="0" fontId="29" fillId="0" borderId="5" xfId="6" applyFont="1" applyBorder="1" applyAlignment="1">
      <alignment vertical="center"/>
    </xf>
    <xf numFmtId="0" fontId="29" fillId="0" borderId="19" xfId="6" applyFont="1" applyBorder="1" applyAlignment="1">
      <alignment vertical="center"/>
    </xf>
    <xf numFmtId="0" fontId="35" fillId="0" borderId="0" xfId="7" applyFont="1" applyFill="1" applyAlignment="1">
      <alignment vertical="center"/>
    </xf>
    <xf numFmtId="0" fontId="35" fillId="0" borderId="0" xfId="7" applyFont="1" applyFill="1" applyAlignment="1">
      <alignment horizontal="center" vertical="center"/>
    </xf>
    <xf numFmtId="0" fontId="6" fillId="0" borderId="27" xfId="7" applyFont="1" applyFill="1" applyBorder="1" applyAlignment="1">
      <alignment horizontal="center" vertical="center"/>
    </xf>
    <xf numFmtId="0" fontId="3" fillId="0" borderId="0" xfId="7" applyFont="1" applyFill="1" applyBorder="1" applyAlignment="1">
      <alignment horizontal="right" vertical="center"/>
    </xf>
    <xf numFmtId="0" fontId="6" fillId="0" borderId="30" xfId="7" applyFont="1" applyFill="1" applyBorder="1" applyAlignment="1">
      <alignment horizontal="right" vertical="center"/>
    </xf>
    <xf numFmtId="0" fontId="6" fillId="0" borderId="0" xfId="7" applyFont="1" applyFill="1" applyBorder="1" applyAlignment="1">
      <alignment horizontal="right" vertical="center"/>
    </xf>
    <xf numFmtId="0" fontId="6" fillId="0" borderId="0" xfId="7" applyFont="1" applyFill="1" applyAlignment="1">
      <alignment horizontal="right" vertical="center"/>
    </xf>
    <xf numFmtId="177" fontId="4" fillId="0" borderId="17" xfId="7" applyNumberFormat="1" applyFont="1" applyFill="1" applyBorder="1" applyAlignment="1">
      <alignment vertical="center" wrapText="1"/>
    </xf>
    <xf numFmtId="177" fontId="4" fillId="0" borderId="0" xfId="7" applyNumberFormat="1" applyFont="1" applyFill="1" applyBorder="1" applyAlignment="1">
      <alignment vertical="center" wrapText="1"/>
    </xf>
    <xf numFmtId="0" fontId="4" fillId="0" borderId="4" xfId="7" applyFont="1" applyFill="1" applyBorder="1" applyAlignment="1">
      <alignment horizontal="right" vertical="center"/>
    </xf>
    <xf numFmtId="0" fontId="31" fillId="0" borderId="4" xfId="7" applyFont="1" applyFill="1" applyBorder="1" applyAlignment="1">
      <alignment horizontal="right" vertical="center"/>
    </xf>
    <xf numFmtId="0" fontId="33" fillId="0" borderId="0" xfId="7" applyFont="1" applyFill="1" applyAlignment="1">
      <alignment vertical="center"/>
    </xf>
    <xf numFmtId="0" fontId="35" fillId="0" borderId="5" xfId="7" applyFont="1" applyFill="1" applyBorder="1" applyAlignment="1">
      <alignment vertical="center"/>
    </xf>
    <xf numFmtId="177" fontId="42" fillId="0" borderId="19" xfId="7" applyNumberFormat="1" applyFont="1" applyFill="1" applyBorder="1" applyAlignment="1">
      <alignment vertical="center" wrapText="1"/>
    </xf>
    <xf numFmtId="177" fontId="42" fillId="0" borderId="5" xfId="7" applyNumberFormat="1" applyFont="1" applyFill="1" applyBorder="1" applyAlignment="1">
      <alignment vertical="center" wrapText="1"/>
    </xf>
    <xf numFmtId="57" fontId="35" fillId="0" borderId="0" xfId="7" applyNumberFormat="1" applyFont="1" applyFill="1" applyAlignment="1">
      <alignment vertical="center"/>
    </xf>
    <xf numFmtId="0" fontId="30" fillId="0" borderId="0" xfId="8" applyFont="1" applyFill="1" applyAlignment="1">
      <alignment vertical="center"/>
    </xf>
    <xf numFmtId="177" fontId="30" fillId="0" borderId="1" xfId="8" applyNumberFormat="1" applyFont="1" applyFill="1" applyBorder="1" applyAlignment="1">
      <alignment horizontal="center" vertical="center"/>
    </xf>
    <xf numFmtId="177" fontId="30" fillId="0" borderId="25" xfId="8" applyNumberFormat="1" applyFont="1" applyFill="1" applyBorder="1" applyAlignment="1">
      <alignment horizontal="center" vertical="center"/>
    </xf>
    <xf numFmtId="177" fontId="30" fillId="0" borderId="7" xfId="8" applyNumberFormat="1" applyFont="1" applyFill="1" applyBorder="1" applyAlignment="1">
      <alignment horizontal="center" vertical="center"/>
    </xf>
    <xf numFmtId="177" fontId="30" fillId="0" borderId="3" xfId="8" applyNumberFormat="1" applyFont="1" applyFill="1" applyBorder="1" applyAlignment="1">
      <alignment horizontal="right" vertical="center"/>
    </xf>
    <xf numFmtId="177" fontId="37" fillId="0" borderId="30" xfId="8" applyNumberFormat="1" applyFont="1" applyFill="1" applyBorder="1" applyAlignment="1">
      <alignment horizontal="right" vertical="center"/>
    </xf>
    <xf numFmtId="177" fontId="37" fillId="0" borderId="3" xfId="8" applyNumberFormat="1" applyFont="1" applyFill="1" applyBorder="1" applyAlignment="1">
      <alignment horizontal="right" vertical="center"/>
    </xf>
    <xf numFmtId="177" fontId="36" fillId="0" borderId="0" xfId="8" applyNumberFormat="1" applyFont="1" applyFill="1" applyBorder="1"/>
    <xf numFmtId="41" fontId="34" fillId="0" borderId="17" xfId="8" applyNumberFormat="1" applyFont="1" applyFill="1" applyBorder="1" applyAlignment="1">
      <alignment horizontal="right" vertical="center"/>
    </xf>
    <xf numFmtId="41" fontId="34" fillId="0" borderId="0" xfId="8" applyNumberFormat="1" applyFont="1" applyFill="1" applyBorder="1" applyAlignment="1">
      <alignment horizontal="right" vertical="center"/>
    </xf>
    <xf numFmtId="177" fontId="34" fillId="0" borderId="0" xfId="8" applyNumberFormat="1" applyFont="1" applyFill="1" applyBorder="1" applyAlignment="1">
      <alignment horizontal="right" vertical="center"/>
    </xf>
    <xf numFmtId="177" fontId="30" fillId="0" borderId="0" xfId="8" applyNumberFormat="1" applyFont="1" applyFill="1" applyBorder="1" applyAlignment="1">
      <alignment vertical="center"/>
    </xf>
    <xf numFmtId="177" fontId="30" fillId="0" borderId="0" xfId="8" applyNumberFormat="1" applyFont="1" applyFill="1" applyAlignment="1">
      <alignment vertical="center"/>
    </xf>
    <xf numFmtId="41" fontId="31" fillId="0" borderId="17" xfId="8" applyNumberFormat="1" applyFont="1" applyFill="1" applyBorder="1" applyAlignment="1">
      <alignment horizontal="right" vertical="center"/>
    </xf>
    <xf numFmtId="41" fontId="31" fillId="0" borderId="0" xfId="8" applyNumberFormat="1" applyFont="1" applyFill="1" applyAlignment="1">
      <alignment horizontal="right" vertical="center"/>
    </xf>
    <xf numFmtId="177" fontId="34" fillId="0" borderId="0" xfId="8" applyNumberFormat="1" applyFont="1" applyFill="1" applyBorder="1" applyAlignment="1">
      <alignment horizontal="left" vertical="center"/>
    </xf>
    <xf numFmtId="0" fontId="33" fillId="0" borderId="0" xfId="8" applyFont="1" applyFill="1" applyBorder="1" applyAlignment="1">
      <alignment vertical="center"/>
    </xf>
    <xf numFmtId="0" fontId="33" fillId="0" borderId="0" xfId="8" applyFont="1" applyFill="1" applyBorder="1" applyAlignment="1">
      <alignment horizontal="center" vertical="center"/>
    </xf>
    <xf numFmtId="177" fontId="30" fillId="0" borderId="0" xfId="8" applyNumberFormat="1" applyFont="1" applyFill="1" applyBorder="1" applyAlignment="1">
      <alignment horizontal="left" vertical="center"/>
    </xf>
    <xf numFmtId="41" fontId="31" fillId="0" borderId="0" xfId="8" applyNumberFormat="1" applyFont="1" applyFill="1" applyBorder="1" applyAlignment="1">
      <alignment horizontal="right" vertical="center"/>
    </xf>
    <xf numFmtId="177" fontId="30" fillId="0" borderId="0" xfId="8" applyNumberFormat="1" applyFont="1" applyFill="1" applyBorder="1" applyAlignment="1">
      <alignment horizontal="distributed" vertical="center"/>
    </xf>
    <xf numFmtId="177" fontId="30" fillId="0" borderId="0" xfId="8" applyNumberFormat="1" applyFont="1" applyFill="1" applyAlignment="1">
      <alignment horizontal="distributed" vertical="center"/>
    </xf>
    <xf numFmtId="177" fontId="32" fillId="0" borderId="0" xfId="8" applyNumberFormat="1" applyFont="1" applyFill="1" applyBorder="1" applyAlignment="1">
      <alignment horizontal="left" vertical="center"/>
    </xf>
    <xf numFmtId="41" fontId="31" fillId="0" borderId="0" xfId="8" applyNumberFormat="1" applyFont="1" applyFill="1" applyAlignment="1">
      <alignment horizontal="left" vertical="center"/>
    </xf>
    <xf numFmtId="176" fontId="31" fillId="0" borderId="17" xfId="8" applyNumberFormat="1" applyFont="1" applyFill="1" applyBorder="1" applyAlignment="1">
      <alignment horizontal="right" vertical="center"/>
    </xf>
    <xf numFmtId="176" fontId="31" fillId="0" borderId="0" xfId="8" applyNumberFormat="1" applyFont="1" applyFill="1" applyAlignment="1">
      <alignment horizontal="right" vertical="center"/>
    </xf>
    <xf numFmtId="177" fontId="30" fillId="0" borderId="0" xfId="8" applyNumberFormat="1" applyFont="1" applyFill="1" applyBorder="1" applyAlignment="1">
      <alignment vertical="center" textRotation="255"/>
    </xf>
    <xf numFmtId="177" fontId="34" fillId="0" borderId="0" xfId="8" applyNumberFormat="1" applyFont="1" applyFill="1" applyAlignment="1">
      <alignment horizontal="left" vertical="center"/>
    </xf>
    <xf numFmtId="0" fontId="30" fillId="0" borderId="0" xfId="8" applyFont="1" applyFill="1" applyBorder="1" applyAlignment="1">
      <alignment horizontal="center" vertical="center" textRotation="255"/>
    </xf>
    <xf numFmtId="0" fontId="30" fillId="0" borderId="0" xfId="8" applyFont="1" applyFill="1" applyBorder="1" applyAlignment="1">
      <alignment vertical="center"/>
    </xf>
    <xf numFmtId="0" fontId="30" fillId="0" borderId="0" xfId="8" applyFont="1" applyFill="1" applyBorder="1" applyAlignment="1">
      <alignment horizontal="distributed" vertical="center" wrapText="1"/>
    </xf>
    <xf numFmtId="0" fontId="33" fillId="0" borderId="0" xfId="8" applyFont="1" applyFill="1" applyAlignment="1">
      <alignment vertical="center"/>
    </xf>
    <xf numFmtId="177" fontId="30" fillId="0" borderId="5" xfId="8" applyNumberFormat="1" applyFont="1" applyFill="1" applyBorder="1" applyAlignment="1">
      <alignment vertical="center"/>
    </xf>
    <xf numFmtId="177" fontId="31" fillId="0" borderId="19" xfId="8" applyNumberFormat="1" applyFont="1" applyFill="1" applyBorder="1" applyAlignment="1">
      <alignment horizontal="right" vertical="center" wrapText="1"/>
    </xf>
    <xf numFmtId="177" fontId="31" fillId="0" borderId="5" xfId="8" applyNumberFormat="1" applyFont="1" applyFill="1" applyBorder="1" applyAlignment="1">
      <alignment horizontal="right" vertical="center" wrapText="1"/>
    </xf>
    <xf numFmtId="177" fontId="31" fillId="0" borderId="0" xfId="8" applyNumberFormat="1" applyFont="1" applyFill="1" applyAlignment="1">
      <alignment horizontal="right" vertical="center" wrapText="1"/>
    </xf>
    <xf numFmtId="0" fontId="3" fillId="0" borderId="0" xfId="28" applyFont="1" applyFill="1" applyAlignment="1">
      <alignment vertical="center"/>
    </xf>
    <xf numFmtId="0" fontId="3" fillId="0" borderId="0" xfId="28" applyFont="1" applyFill="1" applyBorder="1" applyAlignment="1">
      <alignment vertical="center"/>
    </xf>
    <xf numFmtId="176" fontId="3" fillId="0" borderId="0" xfId="28" applyNumberFormat="1" applyFont="1" applyFill="1" applyAlignment="1">
      <alignment vertical="center"/>
    </xf>
    <xf numFmtId="0" fontId="21" fillId="0" borderId="0" xfId="28" applyFont="1" applyFill="1" applyAlignment="1">
      <alignment vertical="center"/>
    </xf>
    <xf numFmtId="0" fontId="3" fillId="0" borderId="11" xfId="28" applyFont="1" applyFill="1" applyBorder="1" applyAlignment="1">
      <alignment horizontal="center" vertical="center"/>
    </xf>
    <xf numFmtId="0" fontId="3" fillId="0" borderId="0" xfId="28" applyFont="1" applyFill="1" applyAlignment="1">
      <alignment horizontal="center" vertical="center"/>
    </xf>
    <xf numFmtId="0" fontId="3" fillId="0" borderId="16" xfId="28" applyFont="1" applyFill="1" applyBorder="1" applyAlignment="1">
      <alignment horizontal="center" vertical="center"/>
    </xf>
    <xf numFmtId="0" fontId="3" fillId="0" borderId="0" xfId="28" applyFont="1" applyFill="1" applyBorder="1" applyAlignment="1">
      <alignment horizontal="center" vertical="center"/>
    </xf>
    <xf numFmtId="0" fontId="3" fillId="0" borderId="4" xfId="28" applyFont="1" applyFill="1" applyBorder="1" applyAlignment="1">
      <alignment horizontal="center" vertical="center"/>
    </xf>
    <xf numFmtId="0" fontId="3" fillId="0" borderId="3" xfId="28" applyFont="1" applyFill="1" applyBorder="1" applyAlignment="1">
      <alignment horizontal="center" vertical="center"/>
    </xf>
    <xf numFmtId="0" fontId="21" fillId="0" borderId="0" xfId="28" applyFont="1" applyFill="1" applyBorder="1" applyAlignment="1">
      <alignment horizontal="center" vertical="center"/>
    </xf>
    <xf numFmtId="0" fontId="26" fillId="0" borderId="0" xfId="28" applyFont="1" applyFill="1" applyBorder="1" applyAlignment="1">
      <alignment horizontal="right" vertical="center"/>
    </xf>
    <xf numFmtId="0" fontId="26" fillId="0" borderId="4" xfId="28" applyFont="1" applyFill="1" applyBorder="1" applyAlignment="1">
      <alignment vertical="center"/>
    </xf>
    <xf numFmtId="38" fontId="26" fillId="0" borderId="0" xfId="28" applyNumberFormat="1" applyFont="1" applyFill="1" applyBorder="1" applyAlignment="1">
      <alignment vertical="center"/>
    </xf>
    <xf numFmtId="176" fontId="26" fillId="0" borderId="0" xfId="28" applyNumberFormat="1" applyFont="1" applyFill="1" applyBorder="1" applyAlignment="1">
      <alignment horizontal="right" vertical="center" wrapText="1"/>
    </xf>
    <xf numFmtId="0" fontId="19" fillId="0" borderId="0" xfId="28" applyFont="1" applyFill="1" applyAlignment="1">
      <alignment vertical="center"/>
    </xf>
    <xf numFmtId="38" fontId="19" fillId="0" borderId="0" xfId="4" applyFont="1" applyFill="1" applyAlignment="1">
      <alignment vertical="center"/>
    </xf>
    <xf numFmtId="0" fontId="3" fillId="0" borderId="4" xfId="28" applyFont="1" applyFill="1" applyBorder="1" applyAlignment="1">
      <alignment vertical="center"/>
    </xf>
    <xf numFmtId="177" fontId="4" fillId="0" borderId="0" xfId="28" applyNumberFormat="1" applyFont="1" applyFill="1" applyBorder="1" applyAlignment="1">
      <alignment horizontal="right" vertical="center" wrapText="1"/>
    </xf>
    <xf numFmtId="177" fontId="4" fillId="0" borderId="0" xfId="28" applyNumberFormat="1" applyFont="1" applyFill="1" applyAlignment="1">
      <alignment horizontal="right" vertical="center" wrapText="1"/>
    </xf>
    <xf numFmtId="0" fontId="3" fillId="0" borderId="0" xfId="28" applyFont="1" applyFill="1" applyBorder="1" applyAlignment="1">
      <alignment horizontal="distributed" vertical="center"/>
    </xf>
    <xf numFmtId="0" fontId="3" fillId="0" borderId="4" xfId="28" applyFont="1" applyFill="1" applyBorder="1" applyAlignment="1">
      <alignment horizontal="distributed" vertical="center"/>
    </xf>
    <xf numFmtId="38" fontId="4" fillId="0" borderId="0" xfId="28" applyNumberFormat="1" applyFont="1" applyFill="1" applyBorder="1" applyAlignment="1">
      <alignment horizontal="right" vertical="center" wrapText="1"/>
    </xf>
    <xf numFmtId="41" fontId="4" fillId="0" borderId="0" xfId="28" applyNumberFormat="1" applyFont="1" applyFill="1" applyBorder="1" applyAlignment="1">
      <alignment horizontal="right" vertical="center" wrapText="1"/>
    </xf>
    <xf numFmtId="41" fontId="3" fillId="0" borderId="0" xfId="28" applyNumberFormat="1" applyFont="1" applyFill="1" applyAlignment="1">
      <alignment vertical="center"/>
    </xf>
    <xf numFmtId="38" fontId="4" fillId="0" borderId="0" xfId="4" applyFont="1" applyFill="1" applyBorder="1" applyAlignment="1">
      <alignment vertical="center"/>
    </xf>
    <xf numFmtId="0" fontId="4" fillId="0" borderId="0" xfId="28" applyFont="1" applyFill="1" applyBorder="1" applyAlignment="1">
      <alignment vertical="center"/>
    </xf>
    <xf numFmtId="0" fontId="3" fillId="0" borderId="5" xfId="28" applyFont="1" applyFill="1" applyBorder="1" applyAlignment="1">
      <alignment horizontal="distributed" vertical="center"/>
    </xf>
    <xf numFmtId="0" fontId="3" fillId="0" borderId="6" xfId="28" applyFont="1" applyFill="1" applyBorder="1" applyAlignment="1">
      <alignment horizontal="distributed" vertical="center"/>
    </xf>
    <xf numFmtId="177" fontId="4" fillId="0" borderId="5" xfId="28" applyNumberFormat="1" applyFont="1" applyFill="1" applyBorder="1" applyAlignment="1">
      <alignment vertical="center" wrapText="1"/>
    </xf>
    <xf numFmtId="177" fontId="21" fillId="0" borderId="5" xfId="28" applyNumberFormat="1" applyFont="1" applyFill="1" applyBorder="1" applyAlignment="1">
      <alignment vertical="center" wrapText="1"/>
    </xf>
    <xf numFmtId="177" fontId="4" fillId="0" borderId="0" xfId="28" applyNumberFormat="1" applyFont="1" applyFill="1" applyAlignment="1">
      <alignment vertical="center" wrapText="1"/>
    </xf>
    <xf numFmtId="177" fontId="21" fillId="0" borderId="0" xfId="28" applyNumberFormat="1" applyFont="1" applyFill="1" applyAlignment="1">
      <alignment vertical="center" wrapText="1"/>
    </xf>
    <xf numFmtId="38" fontId="3" fillId="0" borderId="0" xfId="9" applyNumberFormat="1" applyFont="1" applyFill="1"/>
    <xf numFmtId="0" fontId="3" fillId="0" borderId="0" xfId="28" applyFont="1" applyAlignment="1">
      <alignment vertical="center"/>
    </xf>
    <xf numFmtId="0" fontId="3" fillId="0" borderId="0" xfId="28" applyFont="1" applyAlignment="1">
      <alignment horizontal="center" vertical="center"/>
    </xf>
    <xf numFmtId="0" fontId="21" fillId="0" borderId="0" xfId="28" applyFont="1" applyFill="1" applyBorder="1" applyAlignment="1">
      <alignment horizontal="center" vertical="center" wrapText="1"/>
    </xf>
    <xf numFmtId="38" fontId="26" fillId="0" borderId="0" xfId="4" applyFont="1" applyAlignment="1">
      <alignment vertical="center"/>
    </xf>
    <xf numFmtId="177" fontId="26" fillId="0" borderId="0" xfId="28" applyNumberFormat="1" applyFont="1" applyFill="1" applyBorder="1" applyAlignment="1">
      <alignment horizontal="right" vertical="center" wrapText="1"/>
    </xf>
    <xf numFmtId="0" fontId="26" fillId="0" borderId="0" xfId="28" applyFont="1" applyAlignment="1">
      <alignment vertical="center"/>
    </xf>
    <xf numFmtId="38" fontId="3" fillId="0" borderId="0" xfId="4" applyFont="1" applyAlignment="1">
      <alignment vertical="center"/>
    </xf>
    <xf numFmtId="38" fontId="4" fillId="0" borderId="0" xfId="4" applyFont="1" applyAlignment="1">
      <alignment vertical="center"/>
    </xf>
    <xf numFmtId="0" fontId="35" fillId="0" borderId="0" xfId="10" applyFont="1" applyAlignment="1">
      <alignment vertical="center"/>
    </xf>
    <xf numFmtId="0" fontId="35" fillId="0" borderId="0" xfId="10" applyFont="1" applyFill="1" applyBorder="1" applyAlignment="1">
      <alignment vertical="center"/>
    </xf>
    <xf numFmtId="0" fontId="35" fillId="0" borderId="8" xfId="10" applyFont="1" applyBorder="1" applyAlignment="1">
      <alignment horizontal="center" vertical="center"/>
    </xf>
    <xf numFmtId="0" fontId="3" fillId="0" borderId="8" xfId="10" applyFont="1" applyBorder="1" applyAlignment="1">
      <alignment horizontal="center" vertical="center"/>
    </xf>
    <xf numFmtId="0" fontId="3" fillId="0" borderId="7" xfId="10" applyFont="1" applyBorder="1" applyAlignment="1">
      <alignment horizontal="center" vertical="center"/>
    </xf>
    <xf numFmtId="0" fontId="3" fillId="0" borderId="0" xfId="10" applyFont="1" applyFill="1" applyBorder="1" applyAlignment="1">
      <alignment horizontal="center" vertical="center"/>
    </xf>
    <xf numFmtId="0" fontId="35" fillId="0" borderId="0" xfId="10" applyFont="1" applyAlignment="1">
      <alignment horizontal="center" vertical="center"/>
    </xf>
    <xf numFmtId="0" fontId="35" fillId="0" borderId="0" xfId="10" applyFont="1" applyBorder="1" applyAlignment="1">
      <alignment horizontal="center" vertical="center"/>
    </xf>
    <xf numFmtId="0" fontId="3" fillId="0" borderId="0" xfId="10" applyFont="1" applyBorder="1" applyAlignment="1">
      <alignment horizontal="center" vertical="center"/>
    </xf>
    <xf numFmtId="0" fontId="21" fillId="0" borderId="0" xfId="10" applyFont="1" applyBorder="1" applyAlignment="1">
      <alignment horizontal="center" vertical="center"/>
    </xf>
    <xf numFmtId="0" fontId="35" fillId="0" borderId="0" xfId="10" applyFont="1" applyBorder="1" applyAlignment="1">
      <alignment vertical="center"/>
    </xf>
    <xf numFmtId="0" fontId="3" fillId="0" borderId="0" xfId="10" applyFont="1" applyBorder="1" applyAlignment="1">
      <alignment horizontal="distributed" vertical="center"/>
    </xf>
    <xf numFmtId="177" fontId="4" fillId="0" borderId="0" xfId="10" applyNumberFormat="1" applyFont="1" applyFill="1" applyBorder="1" applyAlignment="1">
      <alignment horizontal="right" vertical="center" wrapText="1"/>
    </xf>
    <xf numFmtId="38" fontId="4" fillId="0" borderId="0" xfId="3" applyFont="1" applyBorder="1" applyAlignment="1">
      <alignment vertical="center"/>
    </xf>
    <xf numFmtId="0" fontId="35" fillId="0" borderId="5" xfId="10" applyFont="1" applyBorder="1" applyAlignment="1">
      <alignment vertical="center"/>
    </xf>
    <xf numFmtId="0" fontId="35" fillId="0" borderId="5" xfId="10" applyFont="1" applyBorder="1" applyAlignment="1">
      <alignment horizontal="distributed" vertical="center"/>
    </xf>
    <xf numFmtId="177" fontId="42" fillId="0" borderId="5" xfId="10" applyNumberFormat="1" applyFont="1" applyBorder="1" applyAlignment="1">
      <alignment horizontal="right" vertical="center" wrapText="1"/>
    </xf>
    <xf numFmtId="177" fontId="42" fillId="0" borderId="0" xfId="10" applyNumberFormat="1" applyFont="1" applyFill="1" applyBorder="1" applyAlignment="1">
      <alignment horizontal="right" vertical="center" wrapText="1"/>
    </xf>
    <xf numFmtId="0" fontId="35" fillId="0" borderId="9" xfId="10" applyFont="1" applyFill="1" applyBorder="1" applyAlignment="1">
      <alignment vertical="center"/>
    </xf>
    <xf numFmtId="0" fontId="10" fillId="0" borderId="0" xfId="10" applyFont="1" applyAlignment="1">
      <alignment vertical="center"/>
    </xf>
    <xf numFmtId="0" fontId="3" fillId="0" borderId="0" xfId="11" applyFont="1" applyFill="1" applyAlignment="1">
      <alignment vertical="center"/>
    </xf>
    <xf numFmtId="0" fontId="3" fillId="0" borderId="11" xfId="11" applyFont="1" applyFill="1" applyBorder="1" applyAlignment="1">
      <alignment horizontal="center" vertical="center"/>
    </xf>
    <xf numFmtId="0" fontId="3" fillId="0" borderId="0" xfId="11" applyFont="1" applyFill="1" applyAlignment="1">
      <alignment horizontal="center" vertical="center"/>
    </xf>
    <xf numFmtId="0" fontId="3" fillId="0" borderId="4" xfId="11" applyFont="1" applyFill="1" applyBorder="1" applyAlignment="1">
      <alignment horizontal="center" vertical="center"/>
    </xf>
    <xf numFmtId="0" fontId="3" fillId="0" borderId="16" xfId="11" applyFont="1" applyFill="1" applyBorder="1" applyAlignment="1">
      <alignment horizontal="center" vertical="center"/>
    </xf>
    <xf numFmtId="0" fontId="3" fillId="0" borderId="26" xfId="11" applyFont="1" applyFill="1" applyBorder="1" applyAlignment="1">
      <alignment horizontal="distributed" vertical="center" wrapText="1" justifyLastLine="1"/>
    </xf>
    <xf numFmtId="0" fontId="3" fillId="0" borderId="27" xfId="11" applyFont="1" applyFill="1" applyBorder="1" applyAlignment="1">
      <alignment horizontal="distributed" vertical="center" wrapText="1" justifyLastLine="1"/>
    </xf>
    <xf numFmtId="0" fontId="3" fillId="0" borderId="27" xfId="11" applyFont="1" applyFill="1" applyBorder="1" applyAlignment="1">
      <alignment horizontal="center" vertical="center"/>
    </xf>
    <xf numFmtId="0" fontId="3" fillId="0" borderId="0" xfId="11" applyFont="1" applyFill="1" applyBorder="1" applyAlignment="1">
      <alignment horizontal="right" vertical="center"/>
    </xf>
    <xf numFmtId="0" fontId="3" fillId="0" borderId="4" xfId="11" applyFont="1" applyFill="1" applyBorder="1" applyAlignment="1">
      <alignment horizontal="right" vertical="center"/>
    </xf>
    <xf numFmtId="0" fontId="3" fillId="0" borderId="0" xfId="11" applyFont="1" applyFill="1" applyAlignment="1">
      <alignment horizontal="right" vertical="center"/>
    </xf>
    <xf numFmtId="3" fontId="4" fillId="0" borderId="0" xfId="11" applyNumberFormat="1" applyFont="1" applyFill="1" applyBorder="1" applyAlignment="1">
      <alignment horizontal="right" vertical="center"/>
    </xf>
    <xf numFmtId="0" fontId="4" fillId="0" borderId="0" xfId="11" applyFont="1" applyFill="1" applyBorder="1" applyAlignment="1">
      <alignment horizontal="right" vertical="center"/>
    </xf>
    <xf numFmtId="0" fontId="4" fillId="0" borderId="4" xfId="11" applyFont="1" applyFill="1" applyBorder="1" applyAlignment="1">
      <alignment horizontal="right" vertical="center"/>
    </xf>
    <xf numFmtId="0" fontId="3" fillId="0" borderId="5" xfId="11" applyFont="1" applyFill="1" applyBorder="1" applyAlignment="1">
      <alignment vertical="center"/>
    </xf>
    <xf numFmtId="0" fontId="3" fillId="0" borderId="6" xfId="11" applyFont="1" applyFill="1" applyBorder="1" applyAlignment="1">
      <alignment vertical="center"/>
    </xf>
    <xf numFmtId="0" fontId="3" fillId="0" borderId="0" xfId="12" applyFont="1" applyFill="1" applyAlignment="1">
      <alignment vertical="center"/>
    </xf>
    <xf numFmtId="0" fontId="3" fillId="0" borderId="11" xfId="12" applyFont="1" applyFill="1" applyBorder="1" applyAlignment="1">
      <alignment horizontal="distributed" vertical="center" justifyLastLine="1"/>
    </xf>
    <xf numFmtId="0" fontId="3" fillId="0" borderId="0" xfId="12" applyFont="1" applyFill="1" applyAlignment="1">
      <alignment horizontal="center" vertical="center"/>
    </xf>
    <xf numFmtId="0" fontId="3" fillId="0" borderId="16" xfId="12" applyFont="1" applyFill="1" applyBorder="1" applyAlignment="1">
      <alignment horizontal="distributed" vertical="center" justifyLastLine="1"/>
    </xf>
    <xf numFmtId="0" fontId="6" fillId="0" borderId="27" xfId="12" applyFont="1" applyFill="1" applyBorder="1" applyAlignment="1">
      <alignment horizontal="distributed" vertical="center" justifyLastLine="1"/>
    </xf>
    <xf numFmtId="0" fontId="6" fillId="0" borderId="28" xfId="12" applyFont="1" applyFill="1" applyBorder="1" applyAlignment="1">
      <alignment horizontal="distributed" vertical="center" justifyLastLine="1"/>
    </xf>
    <xf numFmtId="0" fontId="3" fillId="0" borderId="0" xfId="12" applyFont="1" applyFill="1" applyBorder="1" applyAlignment="1">
      <alignment horizontal="right" vertical="center"/>
    </xf>
    <xf numFmtId="0" fontId="6" fillId="0" borderId="17" xfId="12" applyFont="1" applyFill="1" applyBorder="1" applyAlignment="1">
      <alignment horizontal="right" vertical="center"/>
    </xf>
    <xf numFmtId="0" fontId="6" fillId="0" borderId="0" xfId="12" applyFont="1" applyFill="1" applyBorder="1" applyAlignment="1">
      <alignment horizontal="right" vertical="center"/>
    </xf>
    <xf numFmtId="0" fontId="3" fillId="0" borderId="0" xfId="12" applyFont="1" applyFill="1" applyAlignment="1">
      <alignment horizontal="right" vertical="center"/>
    </xf>
    <xf numFmtId="0" fontId="3" fillId="0" borderId="0" xfId="12" applyFont="1" applyFill="1" applyBorder="1" applyAlignment="1">
      <alignment horizontal="center" vertical="center"/>
    </xf>
    <xf numFmtId="3" fontId="4" fillId="0" borderId="17" xfId="12" applyNumberFormat="1" applyFont="1" applyFill="1" applyBorder="1" applyAlignment="1">
      <alignment horizontal="right" vertical="center"/>
    </xf>
    <xf numFmtId="3" fontId="4" fillId="0" borderId="0" xfId="12" applyNumberFormat="1" applyFont="1" applyFill="1" applyBorder="1" applyAlignment="1">
      <alignment horizontal="right" vertical="center"/>
    </xf>
    <xf numFmtId="0" fontId="4" fillId="0" borderId="0" xfId="12" applyFont="1" applyFill="1" applyBorder="1" applyAlignment="1">
      <alignment horizontal="right" vertical="center"/>
    </xf>
    <xf numFmtId="0" fontId="4" fillId="0" borderId="0" xfId="12" applyFont="1" applyFill="1" applyBorder="1" applyAlignment="1">
      <alignment horizontal="center" vertical="center"/>
    </xf>
    <xf numFmtId="0" fontId="3" fillId="0" borderId="5" xfId="12" applyFont="1" applyFill="1" applyBorder="1" applyAlignment="1">
      <alignment vertical="center"/>
    </xf>
    <xf numFmtId="0" fontId="3" fillId="0" borderId="19" xfId="12" applyFont="1" applyFill="1" applyBorder="1" applyAlignment="1">
      <alignment vertical="center"/>
    </xf>
    <xf numFmtId="0" fontId="3" fillId="2" borderId="0" xfId="12" applyFont="1" applyFill="1" applyAlignment="1">
      <alignment vertical="center"/>
    </xf>
    <xf numFmtId="0" fontId="3" fillId="0" borderId="5" xfId="13" applyFont="1" applyBorder="1" applyAlignment="1">
      <alignment vertical="center"/>
    </xf>
    <xf numFmtId="0" fontId="3" fillId="0" borderId="0" xfId="13" applyFont="1" applyAlignment="1">
      <alignment vertical="center"/>
    </xf>
    <xf numFmtId="0" fontId="3" fillId="0" borderId="11" xfId="13" applyFont="1" applyBorder="1" applyAlignment="1">
      <alignment horizontal="center" vertical="center"/>
    </xf>
    <xf numFmtId="0" fontId="3" fillId="0" borderId="0" xfId="13" applyFont="1" applyAlignment="1">
      <alignment horizontal="center" vertical="center"/>
    </xf>
    <xf numFmtId="0" fontId="3" fillId="0" borderId="16" xfId="13" applyFont="1" applyBorder="1" applyAlignment="1">
      <alignment horizontal="center" vertical="center"/>
    </xf>
    <xf numFmtId="0" fontId="5" fillId="0" borderId="27" xfId="13" applyFont="1" applyBorder="1" applyAlignment="1">
      <alignment horizontal="center" vertical="center"/>
    </xf>
    <xf numFmtId="0" fontId="5" fillId="0" borderId="16" xfId="13" applyFont="1" applyBorder="1" applyAlignment="1">
      <alignment horizontal="center" vertical="center"/>
    </xf>
    <xf numFmtId="0" fontId="5" fillId="0" borderId="18" xfId="13" applyFont="1" applyBorder="1" applyAlignment="1">
      <alignment horizontal="center" vertical="center"/>
    </xf>
    <xf numFmtId="0" fontId="3" fillId="0" borderId="0" xfId="13" applyFont="1" applyBorder="1" applyAlignment="1">
      <alignment horizontal="right" vertical="center"/>
    </xf>
    <xf numFmtId="0" fontId="3" fillId="0" borderId="4" xfId="13" applyFont="1" applyBorder="1" applyAlignment="1">
      <alignment horizontal="right" vertical="center"/>
    </xf>
    <xf numFmtId="0" fontId="6" fillId="0" borderId="30" xfId="13" applyFont="1" applyBorder="1" applyAlignment="1">
      <alignment horizontal="right" vertical="center"/>
    </xf>
    <xf numFmtId="0" fontId="6" fillId="0" borderId="3" xfId="13" applyFont="1" applyBorder="1" applyAlignment="1">
      <alignment horizontal="right" vertical="center"/>
    </xf>
    <xf numFmtId="0" fontId="6" fillId="0" borderId="0" xfId="13" applyFont="1" applyBorder="1" applyAlignment="1">
      <alignment horizontal="right" vertical="center"/>
    </xf>
    <xf numFmtId="0" fontId="3" fillId="0" borderId="0" xfId="13" applyFont="1" applyAlignment="1">
      <alignment horizontal="right" vertical="center"/>
    </xf>
    <xf numFmtId="0" fontId="3" fillId="0" borderId="0" xfId="13" applyFont="1" applyFill="1" applyBorder="1" applyAlignment="1">
      <alignment horizontal="right" vertical="center"/>
    </xf>
    <xf numFmtId="3" fontId="31" fillId="0" borderId="17" xfId="13" applyNumberFormat="1" applyFont="1" applyFill="1" applyBorder="1" applyAlignment="1">
      <alignment horizontal="right" vertical="center"/>
    </xf>
    <xf numFmtId="3" fontId="31" fillId="0" borderId="0" xfId="13" applyNumberFormat="1" applyFont="1" applyFill="1" applyBorder="1" applyAlignment="1">
      <alignment horizontal="right" vertical="center"/>
    </xf>
    <xf numFmtId="3" fontId="3" fillId="0" borderId="0" xfId="13" applyNumberFormat="1" applyFont="1" applyAlignment="1">
      <alignment horizontal="right" vertical="center"/>
    </xf>
    <xf numFmtId="0" fontId="4" fillId="0" borderId="0" xfId="13" applyFont="1" applyFill="1" applyBorder="1" applyAlignment="1">
      <alignment horizontal="right" vertical="center"/>
    </xf>
    <xf numFmtId="0" fontId="21" fillId="0" borderId="4" xfId="13" applyFont="1" applyBorder="1" applyAlignment="1">
      <alignment horizontal="right" vertical="center"/>
    </xf>
    <xf numFmtId="0" fontId="32" fillId="0" borderId="4" xfId="13" applyFont="1" applyBorder="1" applyAlignment="1">
      <alignment horizontal="right" vertical="center"/>
    </xf>
    <xf numFmtId="3" fontId="30" fillId="0" borderId="0" xfId="13" applyNumberFormat="1" applyFont="1" applyAlignment="1">
      <alignment horizontal="right" vertical="center"/>
    </xf>
    <xf numFmtId="0" fontId="30" fillId="0" borderId="0" xfId="13" applyFont="1" applyAlignment="1">
      <alignment vertical="center"/>
    </xf>
    <xf numFmtId="0" fontId="3" fillId="0" borderId="6" xfId="13" applyFont="1" applyBorder="1" applyAlignment="1">
      <alignment vertical="center"/>
    </xf>
    <xf numFmtId="0" fontId="3" fillId="0" borderId="19" xfId="13" applyFont="1" applyBorder="1" applyAlignment="1">
      <alignment vertical="center"/>
    </xf>
    <xf numFmtId="0" fontId="3" fillId="0" borderId="5" xfId="14" applyFont="1" applyBorder="1" applyAlignment="1">
      <alignment vertical="center"/>
    </xf>
    <xf numFmtId="0" fontId="3" fillId="0" borderId="0" xfId="14" applyFont="1" applyAlignment="1">
      <alignment vertical="center"/>
    </xf>
    <xf numFmtId="0" fontId="3" fillId="0" borderId="11" xfId="14" applyFont="1" applyBorder="1" applyAlignment="1">
      <alignment horizontal="center" vertical="center"/>
    </xf>
    <xf numFmtId="0" fontId="3" fillId="0" borderId="0" xfId="14" applyFont="1" applyAlignment="1">
      <alignment horizontal="center" vertical="center"/>
    </xf>
    <xf numFmtId="0" fontId="3" fillId="0" borderId="16" xfId="14" applyFont="1" applyBorder="1" applyAlignment="1">
      <alignment horizontal="center" vertical="center"/>
    </xf>
    <xf numFmtId="0" fontId="5" fillId="0" borderId="26" xfId="14" applyFont="1" applyBorder="1" applyAlignment="1">
      <alignment horizontal="distributed" vertical="center" justifyLastLine="1"/>
    </xf>
    <xf numFmtId="0" fontId="5" fillId="0" borderId="16" xfId="14" applyFont="1" applyBorder="1" applyAlignment="1">
      <alignment horizontal="distributed" vertical="center" justifyLastLine="1"/>
    </xf>
    <xf numFmtId="0" fontId="5" fillId="0" borderId="27" xfId="14" applyFont="1" applyBorder="1" applyAlignment="1">
      <alignment horizontal="distributed" vertical="center" justifyLastLine="1"/>
    </xf>
    <xf numFmtId="0" fontId="5" fillId="0" borderId="18" xfId="14" applyFont="1" applyBorder="1" applyAlignment="1">
      <alignment horizontal="distributed" vertical="center" justifyLastLine="1"/>
    </xf>
    <xf numFmtId="0" fontId="3" fillId="0" borderId="0" xfId="14" applyFont="1" applyBorder="1" applyAlignment="1">
      <alignment horizontal="center" vertical="center"/>
    </xf>
    <xf numFmtId="0" fontId="3" fillId="0" borderId="0" xfId="14" applyFont="1" applyBorder="1" applyAlignment="1">
      <alignment horizontal="right" vertical="center"/>
    </xf>
    <xf numFmtId="0" fontId="3" fillId="0" borderId="4" xfId="14" applyFont="1" applyBorder="1" applyAlignment="1">
      <alignment horizontal="right" vertical="center"/>
    </xf>
    <xf numFmtId="0" fontId="6" fillId="0" borderId="0" xfId="14" applyFont="1" applyBorder="1" applyAlignment="1">
      <alignment horizontal="right" vertical="center"/>
    </xf>
    <xf numFmtId="0" fontId="3" fillId="0" borderId="0" xfId="14" applyFont="1" applyAlignment="1">
      <alignment horizontal="right" vertical="center"/>
    </xf>
    <xf numFmtId="177" fontId="31" fillId="0" borderId="0" xfId="14" applyNumberFormat="1" applyFont="1" applyFill="1" applyBorder="1" applyAlignment="1">
      <alignment vertical="center"/>
    </xf>
    <xf numFmtId="177" fontId="31" fillId="0" borderId="0" xfId="14" applyNumberFormat="1" applyFont="1" applyFill="1" applyBorder="1" applyAlignment="1">
      <alignment horizontal="right" vertical="center"/>
    </xf>
    <xf numFmtId="3" fontId="3" fillId="0" borderId="0" xfId="14" applyNumberFormat="1" applyFont="1" applyAlignment="1">
      <alignment horizontal="right" vertical="center"/>
    </xf>
    <xf numFmtId="0" fontId="3" fillId="0" borderId="0" xfId="14" applyFont="1" applyBorder="1" applyAlignment="1">
      <alignment vertical="top"/>
    </xf>
    <xf numFmtId="0" fontId="3" fillId="0" borderId="4" xfId="14" applyFont="1" applyBorder="1" applyAlignment="1">
      <alignment vertical="top"/>
    </xf>
    <xf numFmtId="177" fontId="31" fillId="0" borderId="0" xfId="14" applyNumberFormat="1" applyFont="1" applyFill="1" applyBorder="1" applyAlignment="1">
      <alignment horizontal="right" vertical="top"/>
    </xf>
    <xf numFmtId="179" fontId="31" fillId="0" borderId="0" xfId="14" applyNumberFormat="1" applyFont="1" applyFill="1" applyBorder="1" applyAlignment="1">
      <alignment horizontal="right" vertical="top"/>
    </xf>
    <xf numFmtId="180" fontId="31" fillId="0" borderId="0" xfId="14" applyNumberFormat="1" applyFont="1" applyFill="1" applyBorder="1" applyAlignment="1">
      <alignment horizontal="right" vertical="top" wrapText="1"/>
    </xf>
    <xf numFmtId="3" fontId="3" fillId="0" borderId="0" xfId="14" applyNumberFormat="1" applyFont="1" applyAlignment="1">
      <alignment horizontal="right" vertical="top"/>
    </xf>
    <xf numFmtId="0" fontId="3" fillId="0" borderId="0" xfId="14" applyFont="1" applyAlignment="1">
      <alignment vertical="top"/>
    </xf>
    <xf numFmtId="0" fontId="4" fillId="0" borderId="0" xfId="14" applyFont="1" applyBorder="1" applyAlignment="1">
      <alignment horizontal="right" vertical="center"/>
    </xf>
    <xf numFmtId="0" fontId="21" fillId="0" borderId="4" xfId="14" applyFont="1" applyBorder="1" applyAlignment="1">
      <alignment horizontal="right" vertical="center"/>
    </xf>
    <xf numFmtId="0" fontId="31" fillId="0" borderId="0" xfId="14" applyFont="1" applyBorder="1" applyAlignment="1">
      <alignment horizontal="right" vertical="center"/>
    </xf>
    <xf numFmtId="0" fontId="32" fillId="0" borderId="4" xfId="14" applyFont="1" applyBorder="1" applyAlignment="1">
      <alignment horizontal="right" vertical="center"/>
    </xf>
    <xf numFmtId="3" fontId="30" fillId="0" borderId="0" xfId="14" applyNumberFormat="1" applyFont="1" applyAlignment="1">
      <alignment horizontal="right" vertical="center"/>
    </xf>
    <xf numFmtId="0" fontId="30" fillId="0" borderId="0" xfId="14" applyFont="1" applyAlignment="1">
      <alignment vertical="center"/>
    </xf>
    <xf numFmtId="0" fontId="30" fillId="0" borderId="0" xfId="14" applyFont="1" applyBorder="1" applyAlignment="1">
      <alignment vertical="top"/>
    </xf>
    <xf numFmtId="0" fontId="30" fillId="0" borderId="4" xfId="14" applyFont="1" applyBorder="1" applyAlignment="1">
      <alignment vertical="top"/>
    </xf>
    <xf numFmtId="3" fontId="30" fillId="0" borderId="0" xfId="14" applyNumberFormat="1" applyFont="1" applyAlignment="1">
      <alignment horizontal="right" vertical="top"/>
    </xf>
    <xf numFmtId="0" fontId="30" fillId="0" borderId="0" xfId="14" applyFont="1" applyAlignment="1">
      <alignment vertical="top"/>
    </xf>
    <xf numFmtId="0" fontId="3" fillId="0" borderId="6" xfId="14" applyFont="1" applyBorder="1" applyAlignment="1">
      <alignment vertical="center"/>
    </xf>
    <xf numFmtId="0" fontId="10" fillId="0" borderId="0" xfId="14" applyFont="1" applyAlignment="1">
      <alignment vertical="center"/>
    </xf>
    <xf numFmtId="0" fontId="3" fillId="0" borderId="0" xfId="15" applyFont="1" applyAlignment="1">
      <alignment vertical="center"/>
    </xf>
    <xf numFmtId="0" fontId="3" fillId="0" borderId="11" xfId="15" applyFont="1" applyBorder="1" applyAlignment="1">
      <alignment horizontal="center" vertical="center"/>
    </xf>
    <xf numFmtId="0" fontId="3" fillId="0" borderId="0" xfId="15" applyFont="1" applyAlignment="1">
      <alignment horizontal="center" vertical="center"/>
    </xf>
    <xf numFmtId="0" fontId="3" fillId="0" borderId="18" xfId="15" applyFont="1" applyBorder="1" applyAlignment="1">
      <alignment horizontal="center" vertical="center"/>
    </xf>
    <xf numFmtId="0" fontId="3" fillId="0" borderId="27" xfId="15" applyFont="1" applyBorder="1" applyAlignment="1">
      <alignment horizontal="center" vertical="center"/>
    </xf>
    <xf numFmtId="0" fontId="3" fillId="0" borderId="28" xfId="15" applyFont="1" applyBorder="1" applyAlignment="1">
      <alignment horizontal="center" vertical="center"/>
    </xf>
    <xf numFmtId="0" fontId="3" fillId="0" borderId="0" xfId="15" applyFont="1" applyBorder="1" applyAlignment="1">
      <alignment horizontal="right" vertical="center"/>
    </xf>
    <xf numFmtId="0" fontId="3" fillId="0" borderId="17" xfId="15" applyFont="1" applyBorder="1" applyAlignment="1">
      <alignment horizontal="right" vertical="center"/>
    </xf>
    <xf numFmtId="0" fontId="3" fillId="0" borderId="0" xfId="15" applyFont="1" applyAlignment="1">
      <alignment horizontal="right" vertical="center"/>
    </xf>
    <xf numFmtId="0" fontId="3" fillId="0" borderId="0" xfId="15" applyFont="1" applyFill="1" applyBorder="1" applyAlignment="1">
      <alignment horizontal="right" vertical="center"/>
    </xf>
    <xf numFmtId="3" fontId="31" fillId="0" borderId="17" xfId="15" applyNumberFormat="1" applyFont="1" applyFill="1" applyBorder="1" applyAlignment="1">
      <alignment vertical="center"/>
    </xf>
    <xf numFmtId="3" fontId="31" fillId="0" borderId="0" xfId="15" applyNumberFormat="1" applyFont="1" applyFill="1" applyBorder="1" applyAlignment="1">
      <alignment vertical="center"/>
    </xf>
    <xf numFmtId="0" fontId="4" fillId="0" borderId="0" xfId="15" applyFont="1" applyFill="1" applyBorder="1" applyAlignment="1">
      <alignment horizontal="right" vertical="center"/>
    </xf>
    <xf numFmtId="0" fontId="4" fillId="0" borderId="0" xfId="15" applyFont="1" applyBorder="1" applyAlignment="1">
      <alignment horizontal="right" vertical="center"/>
    </xf>
    <xf numFmtId="0" fontId="31" fillId="0" borderId="0" xfId="15" applyFont="1" applyFill="1" applyBorder="1" applyAlignment="1">
      <alignment horizontal="right" vertical="center"/>
    </xf>
    <xf numFmtId="0" fontId="31" fillId="0" borderId="0" xfId="15" applyFont="1" applyBorder="1" applyAlignment="1">
      <alignment horizontal="right" vertical="center"/>
    </xf>
    <xf numFmtId="0" fontId="30" fillId="0" borderId="0" xfId="15" applyFont="1" applyAlignment="1">
      <alignment vertical="center"/>
    </xf>
    <xf numFmtId="0" fontId="3" fillId="0" borderId="5" xfId="15" applyFont="1" applyBorder="1" applyAlignment="1">
      <alignment vertical="center"/>
    </xf>
    <xf numFmtId="0" fontId="3" fillId="0" borderId="19" xfId="15" applyFont="1" applyFill="1" applyBorder="1" applyAlignment="1">
      <alignment vertical="center"/>
    </xf>
    <xf numFmtId="0" fontId="3" fillId="0" borderId="5" xfId="15" applyFont="1" applyFill="1" applyBorder="1" applyAlignment="1">
      <alignment vertical="center"/>
    </xf>
    <xf numFmtId="0" fontId="3" fillId="0" borderId="0" xfId="16" applyFont="1" applyFill="1" applyAlignment="1">
      <alignment vertical="center"/>
    </xf>
    <xf numFmtId="0" fontId="3" fillId="0" borderId="11" xfId="16" applyFont="1" applyFill="1" applyBorder="1" applyAlignment="1">
      <alignment horizontal="center" vertical="center"/>
    </xf>
    <xf numFmtId="0" fontId="3" fillId="0" borderId="0" xfId="16" applyFont="1" applyFill="1" applyBorder="1" applyAlignment="1">
      <alignment vertical="center"/>
    </xf>
    <xf numFmtId="0" fontId="3" fillId="0" borderId="16" xfId="16" applyFont="1" applyFill="1" applyBorder="1" applyAlignment="1">
      <alignment horizontal="center" vertical="center"/>
    </xf>
    <xf numFmtId="0" fontId="3" fillId="0" borderId="27" xfId="16" applyFont="1" applyFill="1" applyBorder="1" applyAlignment="1">
      <alignment horizontal="center" vertical="center"/>
    </xf>
    <xf numFmtId="0" fontId="3" fillId="0" borderId="27" xfId="16" applyFont="1" applyFill="1" applyBorder="1" applyAlignment="1">
      <alignment horizontal="center" vertical="center" wrapText="1"/>
    </xf>
    <xf numFmtId="0" fontId="3" fillId="0" borderId="28" xfId="16" applyFont="1" applyFill="1" applyBorder="1" applyAlignment="1">
      <alignment horizontal="center" vertical="center" wrapText="1"/>
    </xf>
    <xf numFmtId="0" fontId="6" fillId="0" borderId="27" xfId="16" applyFont="1" applyFill="1" applyBorder="1" applyAlignment="1">
      <alignment horizontal="center" vertical="center" wrapText="1"/>
    </xf>
    <xf numFmtId="0" fontId="6" fillId="0" borderId="28" xfId="16" applyFont="1" applyFill="1" applyBorder="1" applyAlignment="1">
      <alignment horizontal="center" vertical="center" wrapText="1"/>
    </xf>
    <xf numFmtId="0" fontId="3" fillId="0" borderId="30" xfId="16" applyFont="1" applyFill="1" applyBorder="1" applyAlignment="1">
      <alignment horizontal="right" vertical="center"/>
    </xf>
    <xf numFmtId="0" fontId="3" fillId="0" borderId="0" xfId="16" applyFont="1" applyFill="1" applyBorder="1" applyAlignment="1">
      <alignment horizontal="right" vertical="center"/>
    </xf>
    <xf numFmtId="41" fontId="31" fillId="0" borderId="17" xfId="16" applyNumberFormat="1" applyFont="1" applyFill="1" applyBorder="1" applyAlignment="1">
      <alignment horizontal="right" vertical="center"/>
    </xf>
    <xf numFmtId="41" fontId="31" fillId="0" borderId="0" xfId="16" applyNumberFormat="1" applyFont="1" applyFill="1" applyBorder="1" applyAlignment="1">
      <alignment horizontal="right" vertical="center"/>
    </xf>
    <xf numFmtId="41" fontId="4" fillId="0" borderId="17" xfId="16" applyNumberFormat="1" applyFont="1" applyFill="1" applyBorder="1" applyAlignment="1">
      <alignment horizontal="right" vertical="center"/>
    </xf>
    <xf numFmtId="41" fontId="4" fillId="0" borderId="0" xfId="16" applyNumberFormat="1" applyFont="1" applyFill="1" applyBorder="1" applyAlignment="1">
      <alignment horizontal="right" vertical="center"/>
    </xf>
    <xf numFmtId="0" fontId="30" fillId="0" borderId="0" xfId="16" applyFont="1" applyFill="1" applyBorder="1" applyAlignment="1">
      <alignment vertical="center"/>
    </xf>
    <xf numFmtId="0" fontId="30" fillId="0" borderId="0" xfId="16" applyFont="1" applyFill="1" applyAlignment="1">
      <alignment vertical="center"/>
    </xf>
    <xf numFmtId="0" fontId="3" fillId="0" borderId="5" xfId="16" applyFont="1" applyFill="1" applyBorder="1" applyAlignment="1">
      <alignment vertical="center"/>
    </xf>
    <xf numFmtId="0" fontId="3" fillId="0" borderId="19" xfId="16" applyFont="1" applyFill="1" applyBorder="1" applyAlignment="1">
      <alignment vertical="center"/>
    </xf>
    <xf numFmtId="0" fontId="6" fillId="0" borderId="0" xfId="18" applyFont="1" applyFill="1"/>
    <xf numFmtId="0" fontId="3" fillId="0" borderId="0" xfId="18" applyFont="1" applyFill="1"/>
    <xf numFmtId="0" fontId="3" fillId="0" borderId="9" xfId="18" applyFont="1" applyFill="1" applyBorder="1" applyAlignment="1">
      <alignment horizontal="center" vertical="center"/>
    </xf>
    <xf numFmtId="0" fontId="3" fillId="0" borderId="11" xfId="18" applyFont="1" applyFill="1" applyBorder="1" applyAlignment="1">
      <alignment horizontal="center" vertical="center"/>
    </xf>
    <xf numFmtId="0" fontId="3" fillId="0" borderId="0" xfId="18" applyFont="1" applyFill="1" applyAlignment="1">
      <alignment horizontal="center" vertical="center"/>
    </xf>
    <xf numFmtId="0" fontId="3" fillId="0" borderId="4" xfId="18" applyFont="1" applyFill="1" applyBorder="1" applyAlignment="1">
      <alignment horizontal="center" vertical="center"/>
    </xf>
    <xf numFmtId="0" fontId="3" fillId="0" borderId="29" xfId="18" applyFont="1" applyFill="1" applyBorder="1" applyAlignment="1">
      <alignment horizontal="center" vertical="center"/>
    </xf>
    <xf numFmtId="0" fontId="4" fillId="0" borderId="29" xfId="18" applyFont="1" applyFill="1" applyBorder="1" applyAlignment="1">
      <alignment horizontal="center" vertical="center"/>
    </xf>
    <xf numFmtId="0" fontId="4" fillId="0" borderId="29" xfId="18" applyFont="1" applyFill="1" applyBorder="1" applyAlignment="1">
      <alignment horizontal="left" vertical="center" wrapText="1"/>
    </xf>
    <xf numFmtId="0" fontId="4" fillId="0" borderId="29" xfId="18" applyFont="1" applyFill="1" applyBorder="1" applyAlignment="1">
      <alignment horizontal="center" vertical="center" wrapText="1"/>
    </xf>
    <xf numFmtId="0" fontId="4" fillId="0" borderId="30" xfId="18" applyFont="1" applyFill="1" applyBorder="1" applyAlignment="1">
      <alignment horizontal="center" vertical="center"/>
    </xf>
    <xf numFmtId="0" fontId="3" fillId="0" borderId="0" xfId="18" applyFont="1" applyFill="1" applyAlignment="1">
      <alignment horizontal="center"/>
    </xf>
    <xf numFmtId="0" fontId="3" fillId="0" borderId="4" xfId="18" applyFont="1" applyFill="1" applyBorder="1" applyAlignment="1">
      <alignment horizontal="center"/>
    </xf>
    <xf numFmtId="0" fontId="3" fillId="0" borderId="14" xfId="18" applyFont="1" applyFill="1" applyBorder="1" applyAlignment="1">
      <alignment horizontal="center" vertical="distributed" textRotation="255"/>
    </xf>
    <xf numFmtId="0" fontId="3" fillId="0" borderId="14" xfId="18" applyFont="1" applyFill="1" applyBorder="1" applyAlignment="1">
      <alignment horizontal="center" vertical="distributed" textRotation="255" shrinkToFit="1"/>
    </xf>
    <xf numFmtId="0" fontId="3" fillId="0" borderId="17" xfId="18" applyFont="1" applyFill="1" applyBorder="1" applyAlignment="1">
      <alignment horizontal="center" vertical="distributed" textRotation="255" shrinkToFit="1"/>
    </xf>
    <xf numFmtId="0" fontId="3" fillId="3" borderId="0" xfId="18" applyFont="1" applyFill="1" applyBorder="1" applyAlignment="1">
      <alignment horizontal="center" vertical="distributed" textRotation="255"/>
    </xf>
    <xf numFmtId="0" fontId="3" fillId="3" borderId="0" xfId="18" applyFont="1" applyFill="1" applyBorder="1" applyAlignment="1">
      <alignment horizontal="center" vertical="distributed" textRotation="255" shrinkToFit="1"/>
    </xf>
    <xf numFmtId="0" fontId="6" fillId="0" borderId="18" xfId="18" applyFont="1" applyFill="1" applyBorder="1" applyAlignment="1">
      <alignment horizontal="center"/>
    </xf>
    <xf numFmtId="0" fontId="3" fillId="0" borderId="18" xfId="18" applyFont="1" applyFill="1" applyBorder="1" applyAlignment="1">
      <alignment horizontal="center" vertical="center" wrapText="1"/>
    </xf>
    <xf numFmtId="0" fontId="6" fillId="0" borderId="16" xfId="18" applyFont="1" applyFill="1" applyBorder="1" applyAlignment="1">
      <alignment horizontal="center"/>
    </xf>
    <xf numFmtId="0" fontId="6" fillId="0" borderId="13" xfId="18" applyFont="1" applyFill="1" applyBorder="1" applyAlignment="1">
      <alignment horizontal="center" vertical="distributed" textRotation="255"/>
    </xf>
    <xf numFmtId="0" fontId="6" fillId="0" borderId="13" xfId="18" applyFont="1" applyFill="1" applyBorder="1" applyAlignment="1">
      <alignment horizontal="center" vertical="top" textRotation="255" shrinkToFit="1"/>
    </xf>
    <xf numFmtId="0" fontId="6" fillId="0" borderId="15" xfId="18" applyFont="1" applyFill="1" applyBorder="1" applyAlignment="1">
      <alignment horizontal="center" vertical="top" textRotation="255" shrinkToFit="1"/>
    </xf>
    <xf numFmtId="0" fontId="6" fillId="0" borderId="0" xfId="18" applyFont="1" applyFill="1" applyAlignment="1">
      <alignment horizontal="center"/>
    </xf>
    <xf numFmtId="0" fontId="6" fillId="3" borderId="0" xfId="18" applyFont="1" applyFill="1" applyAlignment="1">
      <alignment horizontal="center"/>
    </xf>
    <xf numFmtId="0" fontId="3" fillId="0" borderId="0" xfId="18" applyFont="1" applyFill="1" applyBorder="1" applyAlignment="1">
      <alignment horizontal="center" vertical="center" wrapText="1"/>
    </xf>
    <xf numFmtId="0" fontId="6" fillId="0" borderId="0" xfId="18" applyFont="1" applyFill="1" applyBorder="1" applyAlignment="1">
      <alignment horizontal="center"/>
    </xf>
    <xf numFmtId="0" fontId="6" fillId="0" borderId="17" xfId="18" applyFont="1" applyFill="1" applyBorder="1" applyAlignment="1">
      <alignment horizontal="center" vertical="distributed" textRotation="255"/>
    </xf>
    <xf numFmtId="0" fontId="44" fillId="0" borderId="0" xfId="18" applyFont="1" applyFill="1" applyBorder="1" applyAlignment="1">
      <alignment horizontal="right" vertical="top" shrinkToFit="1"/>
    </xf>
    <xf numFmtId="0" fontId="6" fillId="0" borderId="0" xfId="18" applyFont="1" applyFill="1" applyBorder="1" applyAlignment="1">
      <alignment horizontal="center" vertical="distributed" textRotation="255"/>
    </xf>
    <xf numFmtId="0" fontId="45" fillId="0" borderId="0" xfId="18" applyFont="1" applyFill="1" applyAlignment="1">
      <alignment vertical="center"/>
    </xf>
    <xf numFmtId="0" fontId="26" fillId="0" borderId="0" xfId="18" applyFont="1" applyFill="1" applyBorder="1" applyAlignment="1">
      <alignment horizontal="right" vertical="center"/>
    </xf>
    <xf numFmtId="0" fontId="45" fillId="0" borderId="0" xfId="18" applyFont="1" applyFill="1" applyBorder="1" applyAlignment="1">
      <alignment horizontal="left" vertical="center"/>
    </xf>
    <xf numFmtId="41" fontId="21" fillId="0" borderId="17" xfId="3" applyNumberFormat="1" applyFont="1" applyFill="1" applyBorder="1" applyAlignment="1">
      <alignment horizontal="right" vertical="center" wrapText="1"/>
    </xf>
    <xf numFmtId="41" fontId="21" fillId="0" borderId="0" xfId="3" applyNumberFormat="1" applyFont="1" applyFill="1" applyBorder="1" applyAlignment="1">
      <alignment horizontal="right" vertical="center" wrapText="1"/>
    </xf>
    <xf numFmtId="176" fontId="21" fillId="0" borderId="0" xfId="3" applyNumberFormat="1" applyFont="1" applyFill="1" applyBorder="1" applyAlignment="1">
      <alignment horizontal="right" vertical="center" wrapText="1"/>
    </xf>
    <xf numFmtId="41" fontId="45" fillId="0" borderId="0" xfId="18" applyNumberFormat="1" applyFont="1" applyFill="1" applyAlignment="1">
      <alignment vertical="center"/>
    </xf>
    <xf numFmtId="176" fontId="46" fillId="3" borderId="0" xfId="18" applyNumberFormat="1" applyFont="1" applyFill="1" applyAlignment="1">
      <alignment vertical="center"/>
    </xf>
    <xf numFmtId="0" fontId="6" fillId="0" borderId="0" xfId="18" applyFont="1" applyFill="1" applyAlignment="1">
      <alignment vertical="center"/>
    </xf>
    <xf numFmtId="0" fontId="3" fillId="0" borderId="0" xfId="18" applyFont="1" applyFill="1" applyAlignment="1">
      <alignment vertical="center"/>
    </xf>
    <xf numFmtId="41" fontId="21" fillId="0" borderId="0" xfId="3" applyNumberFormat="1" applyFont="1" applyFill="1" applyAlignment="1">
      <alignment horizontal="right" vertical="center" wrapText="1"/>
    </xf>
    <xf numFmtId="0" fontId="3" fillId="0" borderId="0" xfId="18" applyFont="1" applyFill="1" applyAlignment="1">
      <alignment horizontal="distributed" vertical="center" wrapText="1"/>
    </xf>
    <xf numFmtId="0" fontId="6" fillId="0" borderId="0" xfId="18" applyFont="1" applyFill="1" applyAlignment="1">
      <alignment horizontal="distributed" vertical="center"/>
    </xf>
    <xf numFmtId="176" fontId="21" fillId="0" borderId="17" xfId="3" applyNumberFormat="1" applyFont="1" applyFill="1" applyBorder="1" applyAlignment="1">
      <alignment horizontal="right" vertical="center" wrapText="1"/>
    </xf>
    <xf numFmtId="176" fontId="21" fillId="0" borderId="0" xfId="3" applyNumberFormat="1" applyFont="1" applyFill="1" applyAlignment="1">
      <alignment horizontal="right" vertical="center" wrapText="1"/>
    </xf>
    <xf numFmtId="0" fontId="17" fillId="0" borderId="0" xfId="18" applyFont="1" applyFill="1" applyAlignment="1">
      <alignment horizontal="distributed" vertical="center" wrapText="1"/>
    </xf>
    <xf numFmtId="0" fontId="6" fillId="0" borderId="0" xfId="18" applyFont="1" applyFill="1" applyAlignment="1">
      <alignment horizontal="distributed" vertical="center" wrapText="1"/>
    </xf>
    <xf numFmtId="0" fontId="47" fillId="0" borderId="0" xfId="18" applyFont="1" applyFill="1" applyAlignment="1">
      <alignment vertical="center"/>
    </xf>
    <xf numFmtId="176" fontId="48" fillId="3" borderId="0" xfId="18" applyNumberFormat="1" applyFont="1" applyFill="1" applyAlignment="1">
      <alignment vertical="center"/>
    </xf>
    <xf numFmtId="0" fontId="6" fillId="0" borderId="5" xfId="18" applyFont="1" applyFill="1" applyBorder="1" applyAlignment="1">
      <alignment vertical="center"/>
    </xf>
    <xf numFmtId="0" fontId="3" fillId="0" borderId="5" xfId="18" applyFont="1" applyFill="1" applyBorder="1" applyAlignment="1">
      <alignment vertical="center"/>
    </xf>
    <xf numFmtId="177" fontId="17" fillId="0" borderId="19" xfId="18" applyNumberFormat="1" applyFont="1" applyFill="1" applyBorder="1" applyAlignment="1">
      <alignment vertical="center" wrapText="1"/>
    </xf>
    <xf numFmtId="177" fontId="17" fillId="0" borderId="5" xfId="18" applyNumberFormat="1" applyFont="1" applyFill="1" applyBorder="1" applyAlignment="1">
      <alignment vertical="center" wrapText="1"/>
    </xf>
    <xf numFmtId="0" fontId="6" fillId="0" borderId="0" xfId="18" applyFont="1" applyFill="1" applyAlignment="1">
      <alignment vertical="center" wrapText="1"/>
    </xf>
    <xf numFmtId="0" fontId="48" fillId="0" borderId="0" xfId="18" applyFont="1" applyFill="1"/>
    <xf numFmtId="176" fontId="47" fillId="0" borderId="0" xfId="18" applyNumberFormat="1" applyFont="1" applyFill="1" applyAlignment="1">
      <alignment vertical="center" wrapText="1"/>
    </xf>
    <xf numFmtId="0" fontId="49" fillId="0" borderId="0" xfId="18" applyFont="1" applyFill="1"/>
    <xf numFmtId="0" fontId="4" fillId="0" borderId="0" xfId="18" applyFont="1" applyFill="1"/>
    <xf numFmtId="0" fontId="46" fillId="0" borderId="0" xfId="18" applyFont="1" applyFill="1"/>
    <xf numFmtId="0" fontId="3" fillId="0" borderId="0" xfId="19" applyFont="1" applyFill="1"/>
    <xf numFmtId="0" fontId="3" fillId="0" borderId="9" xfId="19" applyFont="1" applyFill="1" applyBorder="1"/>
    <xf numFmtId="0" fontId="3" fillId="0" borderId="11" xfId="19" applyFont="1" applyFill="1" applyBorder="1" applyAlignment="1">
      <alignment horizontal="center" vertical="center"/>
    </xf>
    <xf numFmtId="0" fontId="3" fillId="0" borderId="0" xfId="19" applyFont="1" applyFill="1" applyBorder="1" applyAlignment="1">
      <alignment horizontal="center" vertical="center" wrapText="1"/>
    </xf>
    <xf numFmtId="0" fontId="3" fillId="0" borderId="4" xfId="19" applyFont="1" applyFill="1" applyBorder="1" applyAlignment="1">
      <alignment horizontal="center" vertical="center"/>
    </xf>
    <xf numFmtId="0" fontId="3" fillId="0" borderId="14" xfId="19" applyFont="1" applyFill="1" applyBorder="1" applyAlignment="1">
      <alignment horizontal="center" vertical="center" wrapText="1"/>
    </xf>
    <xf numFmtId="0" fontId="3" fillId="0" borderId="0" xfId="19" applyFont="1" applyFill="1" applyAlignment="1">
      <alignment horizontal="center" vertical="center" wrapText="1"/>
    </xf>
    <xf numFmtId="0" fontId="3" fillId="0" borderId="18" xfId="19" applyFont="1" applyFill="1" applyBorder="1" applyAlignment="1">
      <alignment horizontal="center" vertical="center" wrapText="1"/>
    </xf>
    <xf numFmtId="0" fontId="3" fillId="0" borderId="16" xfId="19" applyFont="1" applyFill="1" applyBorder="1" applyAlignment="1">
      <alignment horizontal="center" vertical="center"/>
    </xf>
    <xf numFmtId="0" fontId="3" fillId="0" borderId="13" xfId="19" applyFont="1" applyFill="1" applyBorder="1" applyAlignment="1">
      <alignment horizontal="center" vertical="center" wrapText="1"/>
    </xf>
    <xf numFmtId="0" fontId="3" fillId="0" borderId="0" xfId="19" applyFont="1" applyFill="1" applyBorder="1" applyAlignment="1">
      <alignment horizontal="right"/>
    </xf>
    <xf numFmtId="0" fontId="3" fillId="0" borderId="0" xfId="19" applyFont="1" applyFill="1" applyBorder="1" applyAlignment="1">
      <alignment horizontal="right" vertical="center"/>
    </xf>
    <xf numFmtId="0" fontId="3" fillId="0" borderId="30" xfId="19" applyFont="1" applyFill="1" applyBorder="1" applyAlignment="1">
      <alignment horizontal="right" vertical="center"/>
    </xf>
    <xf numFmtId="0" fontId="4" fillId="0" borderId="0" xfId="19" applyFont="1" applyFill="1" applyBorder="1" applyAlignment="1">
      <alignment horizontal="right" vertical="center"/>
    </xf>
    <xf numFmtId="0" fontId="3" fillId="0" borderId="0" xfId="19" applyFont="1" applyFill="1" applyAlignment="1">
      <alignment horizontal="right"/>
    </xf>
    <xf numFmtId="0" fontId="3" fillId="0" borderId="0" xfId="19" applyFont="1" applyFill="1" applyBorder="1"/>
    <xf numFmtId="181" fontId="4" fillId="0" borderId="17" xfId="3" applyNumberFormat="1" applyFont="1" applyFill="1" applyBorder="1" applyAlignment="1">
      <alignment vertical="center" wrapText="1"/>
    </xf>
    <xf numFmtId="181" fontId="4" fillId="0" borderId="0" xfId="3" applyNumberFormat="1" applyFont="1" applyFill="1" applyBorder="1" applyAlignment="1">
      <alignment vertical="center" wrapText="1"/>
    </xf>
    <xf numFmtId="38" fontId="3" fillId="0" borderId="17" xfId="3" applyFont="1" applyFill="1" applyBorder="1"/>
    <xf numFmtId="38" fontId="3" fillId="0" borderId="0" xfId="3" applyFont="1" applyFill="1"/>
    <xf numFmtId="0" fontId="3" fillId="0" borderId="5" xfId="19" applyFont="1" applyFill="1" applyBorder="1"/>
    <xf numFmtId="0" fontId="3" fillId="0" borderId="19" xfId="19" applyFont="1" applyFill="1" applyBorder="1"/>
    <xf numFmtId="0" fontId="50" fillId="0" borderId="0" xfId="19" applyFont="1" applyFill="1"/>
    <xf numFmtId="0" fontId="26" fillId="0" borderId="0" xfId="19" applyFont="1" applyFill="1"/>
    <xf numFmtId="0" fontId="51" fillId="0" borderId="0" xfId="19" applyFont="1" applyFill="1"/>
    <xf numFmtId="0" fontId="4" fillId="0" borderId="0" xfId="19" applyFont="1" applyFill="1"/>
    <xf numFmtId="0" fontId="6" fillId="0" borderId="0" xfId="19" applyFont="1" applyFill="1"/>
    <xf numFmtId="0" fontId="27" fillId="0" borderId="0" xfId="19" applyFont="1" applyFill="1"/>
    <xf numFmtId="182" fontId="3" fillId="0" borderId="0" xfId="19" applyNumberFormat="1" applyFont="1" applyFill="1" applyAlignment="1"/>
    <xf numFmtId="0" fontId="3" fillId="0" borderId="0" xfId="17" applyFont="1" applyAlignment="1">
      <alignment vertical="center"/>
    </xf>
    <xf numFmtId="0" fontId="3" fillId="0" borderId="11" xfId="17" applyFont="1" applyBorder="1" applyAlignment="1">
      <alignment horizontal="center" vertical="center"/>
    </xf>
    <xf numFmtId="0" fontId="3" fillId="0" borderId="0" xfId="17" applyFont="1" applyBorder="1" applyAlignment="1">
      <alignment vertical="center"/>
    </xf>
    <xf numFmtId="0" fontId="3" fillId="0" borderId="16" xfId="17" applyFont="1" applyBorder="1" applyAlignment="1">
      <alignment horizontal="center" vertical="center"/>
    </xf>
    <xf numFmtId="0" fontId="3" fillId="0" borderId="27" xfId="17" applyFont="1" applyBorder="1" applyAlignment="1">
      <alignment horizontal="distributed" vertical="center" justifyLastLine="1"/>
    </xf>
    <xf numFmtId="0" fontId="3" fillId="0" borderId="27" xfId="17" applyFont="1" applyBorder="1" applyAlignment="1">
      <alignment horizontal="distributed" vertical="center" wrapText="1" justifyLastLine="1"/>
    </xf>
    <xf numFmtId="0" fontId="3" fillId="0" borderId="0" xfId="17" applyFont="1" applyBorder="1" applyAlignment="1">
      <alignment vertical="center" wrapText="1"/>
    </xf>
    <xf numFmtId="0" fontId="3" fillId="0" borderId="0" xfId="17" applyFont="1" applyAlignment="1">
      <alignment vertical="center" wrapText="1"/>
    </xf>
    <xf numFmtId="0" fontId="3" fillId="0" borderId="3" xfId="17" applyFont="1" applyBorder="1" applyAlignment="1">
      <alignment horizontal="right" vertical="center"/>
    </xf>
    <xf numFmtId="0" fontId="3" fillId="0" borderId="4" xfId="17" applyFont="1" applyBorder="1" applyAlignment="1">
      <alignment horizontal="right" vertical="center"/>
    </xf>
    <xf numFmtId="0" fontId="3" fillId="0" borderId="0" xfId="17" applyFont="1" applyBorder="1" applyAlignment="1">
      <alignment horizontal="right" vertical="center"/>
    </xf>
    <xf numFmtId="0" fontId="3" fillId="0" borderId="0" xfId="17" applyFont="1" applyAlignment="1">
      <alignment horizontal="right" vertical="center"/>
    </xf>
    <xf numFmtId="0" fontId="3" fillId="0" borderId="0" xfId="17" applyFont="1" applyFill="1" applyBorder="1" applyAlignment="1">
      <alignment vertical="center"/>
    </xf>
    <xf numFmtId="0" fontId="3" fillId="0" borderId="4" xfId="17" applyFont="1" applyBorder="1" applyAlignment="1">
      <alignment vertical="center"/>
    </xf>
    <xf numFmtId="41" fontId="31" fillId="0" borderId="0" xfId="17" applyNumberFormat="1" applyFont="1" applyFill="1" applyBorder="1" applyAlignment="1">
      <alignment horizontal="right" vertical="center"/>
    </xf>
    <xf numFmtId="41" fontId="31" fillId="0" borderId="0" xfId="17" applyNumberFormat="1" applyFont="1" applyFill="1" applyBorder="1" applyAlignment="1">
      <alignment horizontal="right" vertical="center" wrapText="1"/>
    </xf>
    <xf numFmtId="41" fontId="4" fillId="0" borderId="0" xfId="17" applyNumberFormat="1" applyFont="1" applyFill="1" applyBorder="1" applyAlignment="1">
      <alignment horizontal="right" vertical="center" wrapText="1"/>
    </xf>
    <xf numFmtId="41" fontId="4" fillId="0" borderId="0" xfId="17" applyNumberFormat="1" applyFont="1" applyBorder="1" applyAlignment="1">
      <alignment horizontal="right" vertical="center"/>
    </xf>
    <xf numFmtId="41" fontId="4" fillId="0" borderId="0" xfId="17" applyNumberFormat="1" applyFont="1" applyBorder="1" applyAlignment="1">
      <alignment horizontal="right" vertical="center" wrapText="1"/>
    </xf>
    <xf numFmtId="0" fontId="30" fillId="0" borderId="0" xfId="17" applyFont="1" applyFill="1" applyBorder="1" applyAlignment="1">
      <alignment vertical="center"/>
    </xf>
    <xf numFmtId="0" fontId="30" fillId="0" borderId="4" xfId="17" applyFont="1" applyBorder="1" applyAlignment="1">
      <alignment vertical="center"/>
    </xf>
    <xf numFmtId="0" fontId="3" fillId="0" borderId="0" xfId="17" applyFont="1" applyFill="1" applyAlignment="1">
      <alignment vertical="center"/>
    </xf>
    <xf numFmtId="0" fontId="30" fillId="0" borderId="0" xfId="17" applyFont="1" applyBorder="1" applyAlignment="1">
      <alignment vertical="center"/>
    </xf>
    <xf numFmtId="0" fontId="3" fillId="0" borderId="5" xfId="17" applyFont="1" applyBorder="1" applyAlignment="1">
      <alignment vertical="center"/>
    </xf>
    <xf numFmtId="0" fontId="3" fillId="0" borderId="6" xfId="17" applyFont="1" applyBorder="1" applyAlignment="1">
      <alignment vertical="center"/>
    </xf>
    <xf numFmtId="0" fontId="3" fillId="0" borderId="0" xfId="2" applyFont="1" applyFill="1" applyBorder="1" applyAlignment="1">
      <alignment horizontal="distributed" vertical="center"/>
    </xf>
    <xf numFmtId="0" fontId="0" fillId="0" borderId="0" xfId="2" applyFont="1" applyFill="1" applyBorder="1" applyAlignment="1">
      <alignment vertical="center"/>
    </xf>
    <xf numFmtId="0" fontId="12" fillId="0" borderId="9" xfId="2" applyFont="1" applyFill="1" applyBorder="1" applyAlignment="1">
      <alignment horizontal="center" vertical="center"/>
    </xf>
    <xf numFmtId="0" fontId="12" fillId="0" borderId="0" xfId="2" applyFont="1" applyFill="1" applyBorder="1" applyAlignment="1">
      <alignment horizontal="center" vertical="center"/>
    </xf>
    <xf numFmtId="0" fontId="12" fillId="0" borderId="7" xfId="2" applyNumberFormat="1" applyFont="1" applyFill="1" applyBorder="1" applyAlignment="1">
      <alignment horizontal="center" vertical="center"/>
    </xf>
    <xf numFmtId="0" fontId="0" fillId="0" borderId="8" xfId="2" applyFont="1" applyBorder="1" applyAlignment="1">
      <alignment horizontal="center" vertical="center"/>
    </xf>
    <xf numFmtId="0" fontId="0" fillId="0" borderId="1" xfId="2" applyFont="1" applyBorder="1" applyAlignment="1">
      <alignment horizontal="center" vertical="center"/>
    </xf>
    <xf numFmtId="0" fontId="12" fillId="0" borderId="12" xfId="2" applyFont="1" applyFill="1" applyBorder="1" applyAlignment="1">
      <alignment horizontal="center" vertical="center"/>
    </xf>
    <xf numFmtId="0" fontId="22" fillId="0" borderId="0" xfId="2" applyFont="1" applyFill="1" applyAlignment="1">
      <alignment horizontal="left" vertical="center" wrapText="1"/>
    </xf>
    <xf numFmtId="0" fontId="22" fillId="0" borderId="0" xfId="2" applyFont="1" applyFill="1" applyBorder="1" applyAlignment="1">
      <alignment horizontal="left" vertical="center" wrapText="1"/>
    </xf>
    <xf numFmtId="0" fontId="12" fillId="0" borderId="14" xfId="2" applyFont="1" applyFill="1" applyBorder="1" applyAlignment="1">
      <alignment horizontal="center" vertical="distributed" textRotation="255"/>
    </xf>
    <xf numFmtId="0" fontId="12" fillId="0" borderId="17" xfId="2" applyFont="1" applyFill="1" applyBorder="1" applyAlignment="1">
      <alignment horizontal="center" vertical="distributed" textRotation="255"/>
    </xf>
    <xf numFmtId="0" fontId="12" fillId="0" borderId="10" xfId="2" applyFont="1" applyFill="1" applyBorder="1" applyAlignment="1">
      <alignment horizontal="center" vertical="center"/>
    </xf>
    <xf numFmtId="0" fontId="3" fillId="0" borderId="12" xfId="2" applyFont="1" applyFill="1" applyBorder="1" applyAlignment="1">
      <alignment horizontal="center" vertical="center"/>
    </xf>
    <xf numFmtId="0" fontId="3" fillId="0" borderId="10" xfId="2" applyFont="1" applyFill="1" applyBorder="1" applyAlignment="1">
      <alignment horizontal="center" vertical="center"/>
    </xf>
    <xf numFmtId="0" fontId="3" fillId="0" borderId="14" xfId="2" applyFont="1" applyFill="1" applyBorder="1" applyAlignment="1">
      <alignment horizontal="center" vertical="distributed" textRotation="255"/>
    </xf>
    <xf numFmtId="0" fontId="3" fillId="0" borderId="17" xfId="2" applyFont="1" applyFill="1" applyBorder="1" applyAlignment="1">
      <alignment horizontal="center" vertical="distributed" textRotation="255"/>
    </xf>
    <xf numFmtId="0" fontId="3" fillId="0" borderId="0" xfId="2" applyFont="1" applyFill="1" applyBorder="1" applyAlignment="1">
      <alignment horizontal="left" vertical="center"/>
    </xf>
    <xf numFmtId="0" fontId="21" fillId="0" borderId="0" xfId="2" applyFont="1" applyFill="1" applyBorder="1" applyAlignment="1">
      <alignment horizontal="left" vertical="center"/>
    </xf>
    <xf numFmtId="0" fontId="3" fillId="0" borderId="9" xfId="2" applyFont="1" applyFill="1" applyBorder="1" applyAlignment="1">
      <alignment horizontal="center" vertical="center"/>
    </xf>
    <xf numFmtId="0" fontId="3" fillId="0" borderId="0" xfId="2" applyFont="1" applyFill="1" applyBorder="1" applyAlignment="1">
      <alignment horizontal="center" vertical="center"/>
    </xf>
    <xf numFmtId="0" fontId="3" fillId="0" borderId="7" xfId="2" applyNumberFormat="1" applyFont="1" applyFill="1" applyBorder="1" applyAlignment="1">
      <alignment horizontal="center" vertical="center"/>
    </xf>
    <xf numFmtId="0" fontId="12" fillId="0" borderId="7" xfId="2" applyNumberFormat="1" applyFont="1" applyFill="1" applyBorder="1" applyAlignment="1">
      <alignment horizontal="distributed" vertical="center"/>
    </xf>
    <xf numFmtId="0" fontId="0" fillId="0" borderId="8" xfId="2" applyFont="1" applyBorder="1" applyAlignment="1">
      <alignment vertical="center"/>
    </xf>
    <xf numFmtId="0" fontId="0" fillId="0" borderId="1" xfId="2" applyFont="1" applyBorder="1" applyAlignment="1">
      <alignment vertical="center"/>
    </xf>
    <xf numFmtId="0" fontId="12" fillId="0" borderId="0" xfId="2" applyFont="1" applyFill="1" applyBorder="1" applyAlignment="1">
      <alignment horizontal="distributed" vertical="center"/>
    </xf>
    <xf numFmtId="0" fontId="26" fillId="0" borderId="0" xfId="20" applyFont="1" applyFill="1" applyAlignment="1">
      <alignment horizontal="right" vertical="center"/>
    </xf>
    <xf numFmtId="0" fontId="3" fillId="0" borderId="0" xfId="20" applyFont="1" applyFill="1" applyAlignment="1">
      <alignment horizontal="distributed" vertical="center"/>
    </xf>
    <xf numFmtId="0" fontId="3" fillId="0" borderId="9" xfId="20" applyFont="1" applyFill="1" applyBorder="1" applyAlignment="1">
      <alignment horizontal="distributed" vertical="center" justifyLastLine="1"/>
    </xf>
    <xf numFmtId="0" fontId="3" fillId="0" borderId="18" xfId="20" applyFont="1" applyFill="1" applyBorder="1" applyAlignment="1">
      <alignment horizontal="distributed" vertical="center" justifyLastLine="1"/>
    </xf>
    <xf numFmtId="38" fontId="3" fillId="0" borderId="0" xfId="3" applyFont="1" applyFill="1" applyBorder="1" applyAlignment="1">
      <alignment horizontal="center" vertical="center"/>
    </xf>
    <xf numFmtId="0" fontId="3" fillId="0" borderId="25" xfId="20" applyFont="1" applyFill="1" applyBorder="1" applyAlignment="1">
      <alignment horizontal="center" vertical="center"/>
    </xf>
    <xf numFmtId="0" fontId="3" fillId="0" borderId="7" xfId="20" applyFont="1" applyFill="1" applyBorder="1" applyAlignment="1">
      <alignment horizontal="center" vertical="center"/>
    </xf>
    <xf numFmtId="0" fontId="3" fillId="0" borderId="0" xfId="20" applyFont="1" applyFill="1" applyBorder="1" applyAlignment="1">
      <alignment horizontal="center" vertical="center"/>
    </xf>
    <xf numFmtId="0" fontId="3" fillId="0" borderId="12" xfId="20" applyFont="1" applyFill="1" applyBorder="1" applyAlignment="1">
      <alignment horizontal="distributed" vertical="center" justifyLastLine="1"/>
    </xf>
    <xf numFmtId="0" fontId="3" fillId="0" borderId="13" xfId="20" applyFont="1" applyFill="1" applyBorder="1" applyAlignment="1">
      <alignment horizontal="distributed" vertical="center" justifyLastLine="1"/>
    </xf>
    <xf numFmtId="0" fontId="3" fillId="0" borderId="0" xfId="20" applyFont="1" applyFill="1" applyBorder="1" applyAlignment="1">
      <alignment horizontal="distributed" vertical="center"/>
    </xf>
    <xf numFmtId="0" fontId="0" fillId="0" borderId="0" xfId="20" applyFont="1" applyFill="1" applyBorder="1" applyAlignment="1">
      <alignment horizontal="distributed" vertical="center"/>
    </xf>
    <xf numFmtId="0" fontId="26" fillId="0" borderId="0" xfId="20" applyFont="1" applyFill="1" applyBorder="1" applyAlignment="1">
      <alignment horizontal="right" vertical="center"/>
    </xf>
    <xf numFmtId="0" fontId="3" fillId="0" borderId="0" xfId="20" applyFont="1" applyFill="1" applyBorder="1" applyAlignment="1">
      <alignment horizontal="distributed" vertical="center" justifyLastLine="1"/>
    </xf>
    <xf numFmtId="3" fontId="5" fillId="0" borderId="0" xfId="0" applyNumberFormat="1"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0" xfId="0" applyFont="1" applyFill="1" applyBorder="1" applyAlignment="1">
      <alignment vertical="center" textRotation="255"/>
    </xf>
    <xf numFmtId="0" fontId="5" fillId="0" borderId="0"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0" xfId="0" applyFont="1" applyFill="1" applyAlignment="1">
      <alignment horizontal="distributed" vertical="center"/>
    </xf>
    <xf numFmtId="3" fontId="3" fillId="0" borderId="0" xfId="0" applyNumberFormat="1" applyFont="1" applyFill="1" applyBorder="1" applyAlignment="1">
      <alignment vertical="center" textRotation="255"/>
    </xf>
    <xf numFmtId="0" fontId="9" fillId="0" borderId="0" xfId="0" applyFont="1" applyFill="1" applyBorder="1" applyAlignment="1">
      <alignment horizontal="distributed"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vertical="center" textRotation="255"/>
    </xf>
    <xf numFmtId="0" fontId="12" fillId="0" borderId="0" xfId="0" applyFont="1" applyFill="1" applyBorder="1" applyAlignment="1">
      <alignment horizontal="distributed" vertical="center"/>
    </xf>
    <xf numFmtId="0" fontId="12" fillId="0" borderId="0" xfId="0" applyFont="1" applyFill="1" applyBorder="1" applyAlignment="1">
      <alignment horizontal="center" vertical="center"/>
    </xf>
    <xf numFmtId="0" fontId="16" fillId="0" borderId="0" xfId="0" applyFont="1" applyFill="1" applyAlignment="1">
      <alignment horizontal="distributed" vertical="center"/>
    </xf>
    <xf numFmtId="0" fontId="12" fillId="0" borderId="0" xfId="0" applyFont="1" applyFill="1" applyBorder="1" applyAlignment="1">
      <alignment horizontal="left" vertical="center" textRotation="255" shrinkToFit="1"/>
    </xf>
    <xf numFmtId="0" fontId="12" fillId="0" borderId="0" xfId="0" applyFont="1" applyFill="1" applyBorder="1" applyAlignment="1">
      <alignment vertical="center" textRotation="255" shrinkToFit="1"/>
    </xf>
    <xf numFmtId="0" fontId="12" fillId="0" borderId="14" xfId="0" applyFont="1" applyFill="1" applyBorder="1" applyAlignment="1">
      <alignment horizontal="center" vertical="distributed" textRotation="255"/>
    </xf>
    <xf numFmtId="0" fontId="12" fillId="0" borderId="17" xfId="0" applyFont="1" applyFill="1" applyBorder="1" applyAlignment="1">
      <alignment horizontal="center" vertical="distributed" textRotation="255"/>
    </xf>
    <xf numFmtId="0" fontId="15" fillId="0" borderId="0" xfId="0" applyFont="1" applyFill="1" applyBorder="1" applyAlignment="1">
      <alignment horizontal="right" vertical="center"/>
    </xf>
    <xf numFmtId="0" fontId="3" fillId="0" borderId="14" xfId="0" applyFont="1" applyFill="1" applyBorder="1" applyAlignment="1">
      <alignment horizontal="center" vertical="distributed" textRotation="255" shrinkToFit="1"/>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0" xfId="0" applyFont="1" applyFill="1" applyBorder="1" applyAlignment="1">
      <alignment horizontal="distributed" vertical="center" justifyLastLine="1"/>
    </xf>
    <xf numFmtId="0" fontId="12" fillId="0" borderId="13" xfId="0" applyFont="1" applyFill="1" applyBorder="1" applyAlignment="1">
      <alignment horizontal="center" vertical="center"/>
    </xf>
    <xf numFmtId="0" fontId="14" fillId="0" borderId="14" xfId="0" applyFont="1" applyFill="1" applyBorder="1" applyAlignment="1">
      <alignment horizontal="center" vertical="distributed" textRotation="255" shrinkToFit="1"/>
    </xf>
    <xf numFmtId="0" fontId="12" fillId="0" borderId="15" xfId="0" applyFont="1" applyFill="1" applyBorder="1" applyAlignment="1">
      <alignment horizontal="center" vertical="center" shrinkToFit="1"/>
    </xf>
    <xf numFmtId="0" fontId="12" fillId="0" borderId="16" xfId="0" applyFont="1" applyFill="1" applyBorder="1" applyAlignment="1">
      <alignment horizontal="center" vertical="center" shrinkToFit="1"/>
    </xf>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12" fillId="0" borderId="8" xfId="0" applyFont="1" applyFill="1" applyBorder="1" applyAlignment="1">
      <alignment horizontal="center" vertical="center"/>
    </xf>
    <xf numFmtId="0" fontId="12" fillId="0" borderId="21" xfId="0" applyFont="1" applyFill="1" applyBorder="1" applyAlignment="1">
      <alignment horizontal="center" vertical="center"/>
    </xf>
    <xf numFmtId="0" fontId="16" fillId="0" borderId="0" xfId="0" applyFont="1" applyAlignment="1">
      <alignment vertical="center"/>
    </xf>
    <xf numFmtId="0" fontId="12" fillId="0" borderId="0" xfId="0" applyFont="1" applyAlignment="1">
      <alignment vertical="center"/>
    </xf>
    <xf numFmtId="0" fontId="12" fillId="0" borderId="0" xfId="0" applyFont="1" applyFill="1" applyBorder="1" applyAlignment="1">
      <alignment horizontal="left" vertical="center"/>
    </xf>
    <xf numFmtId="0" fontId="3" fillId="0" borderId="1" xfId="0" applyFont="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3" fillId="0" borderId="7" xfId="0" applyFont="1" applyBorder="1" applyAlignment="1">
      <alignment horizontal="center" vertical="center"/>
    </xf>
    <xf numFmtId="0" fontId="11" fillId="0" borderId="0" xfId="0" applyFont="1" applyBorder="1" applyAlignment="1">
      <alignment horizontal="distributed" vertical="center"/>
    </xf>
    <xf numFmtId="0" fontId="12" fillId="0" borderId="0" xfId="0" applyFont="1" applyBorder="1" applyAlignment="1">
      <alignment horizontal="distributed" vertical="center"/>
    </xf>
    <xf numFmtId="0" fontId="12" fillId="0" borderId="8" xfId="0" applyFont="1" applyBorder="1" applyAlignment="1">
      <alignment horizontal="center" vertical="center"/>
    </xf>
    <xf numFmtId="0" fontId="12" fillId="0" borderId="0" xfId="0" applyFont="1" applyBorder="1" applyAlignment="1">
      <alignment horizontal="center" vertical="center" textRotation="255"/>
    </xf>
    <xf numFmtId="0" fontId="12" fillId="0" borderId="0" xfId="0" applyFont="1" applyBorder="1" applyAlignment="1">
      <alignment horizontal="left" vertical="center" wrapText="1"/>
    </xf>
    <xf numFmtId="0" fontId="12" fillId="0" borderId="0" xfId="21" applyFont="1" applyFill="1" applyAlignment="1">
      <alignment horizontal="distributed" vertical="center"/>
    </xf>
    <xf numFmtId="0" fontId="16" fillId="0" borderId="0" xfId="21" applyFont="1" applyFill="1" applyAlignment="1">
      <alignment horizontal="distributed" vertical="center"/>
    </xf>
    <xf numFmtId="0" fontId="12" fillId="0" borderId="0" xfId="21" applyFont="1" applyFill="1" applyBorder="1" applyAlignment="1">
      <alignment horizontal="distributed" vertical="center"/>
    </xf>
    <xf numFmtId="0" fontId="16" fillId="0" borderId="0" xfId="21" applyFont="1" applyFill="1" applyBorder="1" applyAlignment="1">
      <alignment horizontal="distributed" vertical="center"/>
    </xf>
    <xf numFmtId="0" fontId="15" fillId="0" borderId="0" xfId="21" applyFont="1" applyFill="1" applyAlignment="1">
      <alignment horizontal="center" vertical="center"/>
    </xf>
    <xf numFmtId="0" fontId="12" fillId="0" borderId="10" xfId="21" applyFont="1" applyFill="1" applyBorder="1" applyAlignment="1">
      <alignment horizontal="center" vertical="center"/>
    </xf>
    <xf numFmtId="0" fontId="16" fillId="0" borderId="9" xfId="21" applyFont="1" applyFill="1" applyBorder="1" applyAlignment="1">
      <alignment horizontal="center" vertical="center"/>
    </xf>
    <xf numFmtId="0" fontId="16" fillId="0" borderId="15" xfId="21" applyFont="1" applyFill="1" applyBorder="1" applyAlignment="1">
      <alignment horizontal="center" vertical="center"/>
    </xf>
    <xf numFmtId="0" fontId="16" fillId="0" borderId="18" xfId="21" applyFont="1" applyFill="1" applyBorder="1" applyAlignment="1">
      <alignment horizontal="center" vertical="center"/>
    </xf>
    <xf numFmtId="0" fontId="12" fillId="0" borderId="9" xfId="21" applyFont="1" applyFill="1" applyBorder="1" applyAlignment="1">
      <alignment horizontal="center" vertical="center"/>
    </xf>
    <xf numFmtId="0" fontId="16" fillId="0" borderId="0" xfId="21" applyFont="1" applyFill="1" applyAlignment="1">
      <alignment horizontal="center" vertical="center"/>
    </xf>
    <xf numFmtId="0" fontId="12" fillId="0" borderId="12" xfId="21" applyFont="1" applyFill="1" applyBorder="1" applyAlignment="1">
      <alignment horizontal="distributed" vertical="center" wrapText="1" justifyLastLine="1"/>
    </xf>
    <xf numFmtId="0" fontId="16" fillId="0" borderId="14" xfId="21" applyFont="1" applyFill="1" applyBorder="1" applyAlignment="1">
      <alignment horizontal="distributed" vertical="center" wrapText="1" justifyLastLine="1"/>
    </xf>
    <xf numFmtId="0" fontId="16" fillId="0" borderId="13" xfId="21" applyFont="1" applyFill="1" applyBorder="1" applyAlignment="1">
      <alignment horizontal="distributed" vertical="center" wrapText="1" justifyLastLine="1"/>
    </xf>
    <xf numFmtId="0" fontId="12" fillId="0" borderId="12" xfId="21" applyFont="1" applyFill="1" applyBorder="1" applyAlignment="1">
      <alignment horizontal="distributed" vertical="center" justifyLastLine="1"/>
    </xf>
    <xf numFmtId="0" fontId="16" fillId="0" borderId="14" xfId="21" applyFont="1" applyFill="1" applyBorder="1" applyAlignment="1">
      <alignment horizontal="distributed" vertical="center" justifyLastLine="1"/>
    </xf>
    <xf numFmtId="0" fontId="16" fillId="0" borderId="13" xfId="21" applyFont="1" applyFill="1" applyBorder="1" applyAlignment="1">
      <alignment horizontal="distributed" vertical="center" justifyLastLine="1"/>
    </xf>
    <xf numFmtId="0" fontId="16" fillId="0" borderId="11" xfId="21" applyFont="1" applyFill="1" applyBorder="1" applyAlignment="1">
      <alignment horizontal="center" vertical="center"/>
    </xf>
    <xf numFmtId="0" fontId="16" fillId="0" borderId="16" xfId="21" applyFont="1" applyFill="1" applyBorder="1" applyAlignment="1">
      <alignment horizontal="center" vertical="center"/>
    </xf>
    <xf numFmtId="0" fontId="12" fillId="0" borderId="0" xfId="22" applyFont="1" applyFill="1" applyAlignment="1">
      <alignment horizontal="distributed" vertical="center"/>
    </xf>
    <xf numFmtId="0" fontId="16" fillId="0" borderId="0" xfId="22" applyFont="1" applyFill="1" applyAlignment="1">
      <alignment horizontal="distributed" vertical="center"/>
    </xf>
    <xf numFmtId="0" fontId="12" fillId="0" borderId="0" xfId="22" applyFont="1" applyFill="1" applyBorder="1" applyAlignment="1">
      <alignment horizontal="distributed" vertical="center"/>
    </xf>
    <xf numFmtId="0" fontId="16" fillId="0" borderId="0" xfId="22" applyFont="1" applyFill="1" applyBorder="1" applyAlignment="1">
      <alignment horizontal="distributed" vertical="center"/>
    </xf>
    <xf numFmtId="0" fontId="15" fillId="0" borderId="0" xfId="22" applyFont="1" applyFill="1" applyAlignment="1">
      <alignment horizontal="center" vertical="center"/>
    </xf>
    <xf numFmtId="0" fontId="12" fillId="0" borderId="5" xfId="22" applyFont="1" applyFill="1" applyBorder="1" applyAlignment="1">
      <alignment horizontal="center" vertical="center"/>
    </xf>
    <xf numFmtId="0" fontId="12" fillId="0" borderId="9" xfId="22" applyFont="1" applyFill="1" applyBorder="1" applyAlignment="1">
      <alignment horizontal="center" vertical="center"/>
    </xf>
    <xf numFmtId="0" fontId="16" fillId="0" borderId="9" xfId="22" applyFont="1" applyFill="1" applyBorder="1" applyAlignment="1">
      <alignment horizontal="center" vertical="center"/>
    </xf>
    <xf numFmtId="0" fontId="16" fillId="0" borderId="0" xfId="22" applyFont="1" applyFill="1" applyAlignment="1">
      <alignment horizontal="center" vertical="center"/>
    </xf>
    <xf numFmtId="0" fontId="16" fillId="0" borderId="18" xfId="22" applyFont="1" applyFill="1" applyBorder="1" applyAlignment="1">
      <alignment horizontal="center" vertical="center"/>
    </xf>
    <xf numFmtId="0" fontId="12" fillId="0" borderId="9" xfId="22" applyFont="1" applyFill="1" applyBorder="1" applyAlignment="1">
      <alignment horizontal="distributed" vertical="center" justifyLastLine="1"/>
    </xf>
    <xf numFmtId="0" fontId="16" fillId="0" borderId="11" xfId="22" applyFont="1" applyFill="1" applyBorder="1" applyAlignment="1">
      <alignment horizontal="distributed" vertical="center" justifyLastLine="1"/>
    </xf>
    <xf numFmtId="0" fontId="16" fillId="0" borderId="18" xfId="22" applyFont="1" applyFill="1" applyBorder="1" applyAlignment="1">
      <alignment horizontal="distributed" vertical="center" justifyLastLine="1"/>
    </xf>
    <xf numFmtId="0" fontId="16" fillId="0" borderId="16" xfId="22" applyFont="1" applyFill="1" applyBorder="1" applyAlignment="1">
      <alignment horizontal="distributed" vertical="center" justifyLastLine="1"/>
    </xf>
    <xf numFmtId="0" fontId="16" fillId="0" borderId="11" xfId="22" applyFont="1" applyFill="1" applyBorder="1" applyAlignment="1">
      <alignment horizontal="center" vertical="center"/>
    </xf>
    <xf numFmtId="0" fontId="16" fillId="0" borderId="16" xfId="22" applyFont="1" applyFill="1" applyBorder="1" applyAlignment="1">
      <alignment horizontal="center" vertical="center"/>
    </xf>
    <xf numFmtId="0" fontId="12" fillId="0" borderId="10" xfId="22" applyFont="1" applyFill="1" applyBorder="1" applyAlignment="1">
      <alignment horizontal="center" vertical="center"/>
    </xf>
    <xf numFmtId="0" fontId="16" fillId="0" borderId="15" xfId="22" applyFont="1" applyFill="1" applyBorder="1" applyAlignment="1">
      <alignment horizontal="center" vertical="center"/>
    </xf>
    <xf numFmtId="0" fontId="12" fillId="0" borderId="10" xfId="22" applyFont="1" applyFill="1" applyBorder="1" applyAlignment="1">
      <alignment horizontal="distributed" vertical="center" justifyLastLine="1"/>
    </xf>
    <xf numFmtId="0" fontId="16" fillId="0" borderId="15" xfId="22" applyFont="1" applyFill="1" applyBorder="1" applyAlignment="1">
      <alignment horizontal="distributed" vertical="center" justifyLastLine="1"/>
    </xf>
    <xf numFmtId="0" fontId="12" fillId="0" borderId="9" xfId="23" applyFont="1" applyFill="1" applyBorder="1" applyAlignment="1">
      <alignment horizontal="center" vertical="center"/>
    </xf>
    <xf numFmtId="0" fontId="12" fillId="0" borderId="0" xfId="23" applyFont="1" applyFill="1" applyBorder="1" applyAlignment="1">
      <alignment horizontal="center" vertical="center"/>
    </xf>
    <xf numFmtId="0" fontId="12" fillId="0" borderId="18" xfId="23" applyFont="1" applyFill="1" applyBorder="1" applyAlignment="1">
      <alignment horizontal="center" vertical="center"/>
    </xf>
    <xf numFmtId="0" fontId="12" fillId="0" borderId="12" xfId="23" applyFont="1" applyFill="1" applyBorder="1" applyAlignment="1">
      <alignment horizontal="distributed" vertical="center" justifyLastLine="1"/>
    </xf>
    <xf numFmtId="0" fontId="12" fillId="0" borderId="14" xfId="23" applyFont="1" applyFill="1" applyBorder="1" applyAlignment="1">
      <alignment horizontal="distributed" vertical="center" justifyLastLine="1"/>
    </xf>
    <xf numFmtId="0" fontId="12" fillId="0" borderId="13" xfId="23" applyFont="1" applyFill="1" applyBorder="1" applyAlignment="1">
      <alignment horizontal="distributed" vertical="center" justifyLastLine="1"/>
    </xf>
    <xf numFmtId="0" fontId="3" fillId="0" borderId="25" xfId="23" applyFont="1" applyFill="1" applyBorder="1" applyAlignment="1">
      <alignment horizontal="center" vertical="center" textRotation="255"/>
    </xf>
    <xf numFmtId="0" fontId="3" fillId="0" borderId="27" xfId="23" applyFont="1" applyFill="1" applyBorder="1" applyAlignment="1">
      <alignment horizontal="center" vertical="center" textRotation="255"/>
    </xf>
    <xf numFmtId="0" fontId="12" fillId="0" borderId="25" xfId="23" applyFont="1" applyFill="1" applyBorder="1" applyAlignment="1">
      <alignment horizontal="center" vertical="center"/>
    </xf>
    <xf numFmtId="0" fontId="12" fillId="0" borderId="7" xfId="23" applyFont="1" applyFill="1" applyBorder="1" applyAlignment="1">
      <alignment horizontal="center" vertical="center"/>
    </xf>
    <xf numFmtId="0" fontId="12" fillId="0" borderId="27" xfId="23" applyFont="1" applyFill="1" applyBorder="1" applyAlignment="1">
      <alignment horizontal="center" vertical="center"/>
    </xf>
    <xf numFmtId="0" fontId="12" fillId="0" borderId="28" xfId="23" applyFont="1" applyFill="1" applyBorder="1" applyAlignment="1">
      <alignment horizontal="center" vertical="center"/>
    </xf>
    <xf numFmtId="0" fontId="30" fillId="0" borderId="8" xfId="24" applyFont="1" applyFill="1" applyBorder="1" applyAlignment="1">
      <alignment horizontal="center" vertical="center"/>
    </xf>
    <xf numFmtId="0" fontId="30" fillId="0" borderId="31" xfId="24" applyFont="1" applyFill="1" applyBorder="1" applyAlignment="1">
      <alignment horizontal="center" vertical="center"/>
    </xf>
    <xf numFmtId="0" fontId="30" fillId="0" borderId="12" xfId="24" applyFont="1" applyFill="1" applyBorder="1" applyAlignment="1">
      <alignment horizontal="distributed" vertical="center" justifyLastLine="1"/>
    </xf>
    <xf numFmtId="0" fontId="30" fillId="0" borderId="13" xfId="24" applyFont="1" applyFill="1" applyBorder="1" applyAlignment="1">
      <alignment horizontal="distributed" vertical="center" justifyLastLine="1"/>
    </xf>
    <xf numFmtId="0" fontId="30" fillId="0" borderId="25" xfId="24" applyFont="1" applyFill="1" applyBorder="1" applyAlignment="1">
      <alignment horizontal="center" vertical="center"/>
    </xf>
    <xf numFmtId="0" fontId="30" fillId="0" borderId="7" xfId="24" applyFont="1" applyFill="1" applyBorder="1" applyAlignment="1">
      <alignment horizontal="distributed" vertical="center" justifyLastLine="1"/>
    </xf>
    <xf numFmtId="0" fontId="30" fillId="0" borderId="8" xfId="24" applyFont="1" applyFill="1" applyBorder="1" applyAlignment="1">
      <alignment horizontal="distributed" vertical="center" justifyLastLine="1"/>
    </xf>
    <xf numFmtId="0" fontId="30" fillId="0" borderId="0" xfId="25" applyFont="1" applyFill="1" applyBorder="1" applyAlignment="1">
      <alignment horizontal="center" vertical="center" textRotation="255"/>
    </xf>
    <xf numFmtId="0" fontId="34" fillId="0" borderId="0" xfId="25" applyFont="1" applyFill="1" applyBorder="1" applyAlignment="1">
      <alignment horizontal="left" vertical="center"/>
    </xf>
    <xf numFmtId="0" fontId="30" fillId="0" borderId="41" xfId="25" applyFont="1" applyFill="1" applyBorder="1" applyAlignment="1">
      <alignment horizontal="distributed" vertical="center"/>
    </xf>
    <xf numFmtId="0" fontId="38" fillId="0" borderId="0" xfId="25" applyFont="1" applyFill="1" applyBorder="1" applyAlignment="1">
      <alignment horizontal="left" vertical="center" wrapText="1"/>
    </xf>
    <xf numFmtId="0" fontId="30" fillId="0" borderId="34" xfId="25" applyFont="1" applyFill="1" applyBorder="1" applyAlignment="1">
      <alignment horizontal="left" vertical="center"/>
    </xf>
    <xf numFmtId="0" fontId="32" fillId="0" borderId="34" xfId="25" applyFont="1" applyFill="1" applyBorder="1" applyAlignment="1">
      <alignment horizontal="left" vertical="center"/>
    </xf>
    <xf numFmtId="0" fontId="30" fillId="0" borderId="0" xfId="25" applyFont="1" applyFill="1" applyBorder="1" applyAlignment="1">
      <alignment horizontal="center" vertical="top" textRotation="255"/>
    </xf>
    <xf numFmtId="0" fontId="30" fillId="0" borderId="8" xfId="25" applyFont="1" applyFill="1" applyBorder="1" applyAlignment="1">
      <alignment horizontal="center" vertical="center"/>
    </xf>
    <xf numFmtId="177" fontId="34" fillId="0" borderId="0" xfId="25" applyNumberFormat="1" applyFont="1" applyFill="1" applyBorder="1" applyAlignment="1">
      <alignment horizontal="right" vertical="center"/>
    </xf>
    <xf numFmtId="177" fontId="36" fillId="0" borderId="0" xfId="25" applyNumberFormat="1" applyFont="1" applyFill="1" applyBorder="1"/>
    <xf numFmtId="0" fontId="29" fillId="0" borderId="8" xfId="26" applyFont="1" applyFill="1" applyBorder="1" applyAlignment="1">
      <alignment horizontal="center" vertical="center"/>
    </xf>
    <xf numFmtId="0" fontId="29" fillId="0" borderId="31" xfId="26" applyFont="1" applyFill="1" applyBorder="1" applyAlignment="1">
      <alignment horizontal="center" vertical="center"/>
    </xf>
    <xf numFmtId="0" fontId="29" fillId="0" borderId="11" xfId="26" applyFont="1" applyFill="1" applyBorder="1" applyAlignment="1">
      <alignment horizontal="distributed" vertical="center" justifyLastLine="1"/>
    </xf>
    <xf numFmtId="0" fontId="29" fillId="0" borderId="16" xfId="26" applyFont="1" applyFill="1" applyBorder="1" applyAlignment="1">
      <alignment horizontal="distributed" vertical="center" justifyLastLine="1"/>
    </xf>
    <xf numFmtId="0" fontId="29" fillId="0" borderId="12" xfId="26" applyFont="1" applyFill="1" applyBorder="1" applyAlignment="1">
      <alignment horizontal="distributed" vertical="center" justifyLastLine="1"/>
    </xf>
    <xf numFmtId="0" fontId="29" fillId="0" borderId="13" xfId="26" applyFont="1" applyFill="1" applyBorder="1" applyAlignment="1">
      <alignment horizontal="distributed" vertical="center" justifyLastLine="1"/>
    </xf>
    <xf numFmtId="0" fontId="29" fillId="0" borderId="7" xfId="26" applyFont="1" applyFill="1" applyBorder="1" applyAlignment="1">
      <alignment horizontal="distributed" vertical="center" justifyLastLine="1"/>
    </xf>
    <xf numFmtId="0" fontId="29" fillId="0" borderId="8" xfId="26" applyFont="1" applyFill="1" applyBorder="1" applyAlignment="1">
      <alignment horizontal="distributed" vertical="center" justifyLastLine="1"/>
    </xf>
    <xf numFmtId="0" fontId="29" fillId="0" borderId="1" xfId="26" applyFont="1" applyFill="1" applyBorder="1" applyAlignment="1">
      <alignment horizontal="distributed" vertical="center" justifyLastLine="1"/>
    </xf>
    <xf numFmtId="0" fontId="29" fillId="0" borderId="0" xfId="5" applyFont="1" applyFill="1" applyBorder="1" applyAlignment="1">
      <alignment horizontal="center" vertical="center" textRotation="255"/>
    </xf>
    <xf numFmtId="0" fontId="29" fillId="0" borderId="8" xfId="5" applyFont="1" applyFill="1" applyBorder="1" applyAlignment="1">
      <alignment horizontal="center" vertical="center"/>
    </xf>
    <xf numFmtId="0" fontId="29" fillId="0" borderId="7" xfId="5" applyFont="1" applyFill="1" applyBorder="1" applyAlignment="1">
      <alignment horizontal="center" vertical="center"/>
    </xf>
    <xf numFmtId="0" fontId="29" fillId="0" borderId="0" xfId="5" applyFont="1" applyFill="1" applyBorder="1" applyAlignment="1">
      <alignment horizontal="distributed" vertical="center"/>
    </xf>
    <xf numFmtId="0" fontId="0" fillId="0" borderId="0" xfId="5" applyFont="1" applyAlignment="1">
      <alignment horizontal="distributed" vertical="center"/>
    </xf>
    <xf numFmtId="0" fontId="29" fillId="0" borderId="8" xfId="6" applyFont="1" applyBorder="1" applyAlignment="1">
      <alignment horizontal="center" vertical="center"/>
    </xf>
    <xf numFmtId="0" fontId="29" fillId="0" borderId="0" xfId="6" applyFont="1" applyBorder="1" applyAlignment="1">
      <alignment horizontal="right" vertical="center"/>
    </xf>
    <xf numFmtId="0" fontId="39" fillId="0" borderId="0" xfId="6" applyFont="1" applyBorder="1" applyAlignment="1">
      <alignment horizontal="right" vertical="center"/>
    </xf>
    <xf numFmtId="0" fontId="0" fillId="0" borderId="0" xfId="6" applyFont="1" applyAlignment="1">
      <alignment horizontal="right" vertical="center"/>
    </xf>
    <xf numFmtId="0" fontId="3" fillId="0" borderId="1" xfId="7" applyFont="1" applyFill="1" applyBorder="1" applyAlignment="1">
      <alignment horizontal="center" vertical="center"/>
    </xf>
    <xf numFmtId="0" fontId="3" fillId="0" borderId="26" xfId="7" applyFont="1" applyFill="1" applyBorder="1" applyAlignment="1">
      <alignment horizontal="center" vertical="center"/>
    </xf>
    <xf numFmtId="0" fontId="3" fillId="0" borderId="25" xfId="7" applyFont="1" applyFill="1" applyBorder="1" applyAlignment="1">
      <alignment horizontal="center" vertical="center"/>
    </xf>
    <xf numFmtId="0" fontId="3" fillId="0" borderId="10" xfId="7" applyFont="1" applyFill="1" applyBorder="1" applyAlignment="1">
      <alignment horizontal="center" vertical="center"/>
    </xf>
    <xf numFmtId="0" fontId="3" fillId="0" borderId="15" xfId="7" applyFont="1" applyFill="1" applyBorder="1" applyAlignment="1">
      <alignment horizontal="center" vertical="center"/>
    </xf>
    <xf numFmtId="177" fontId="30" fillId="0" borderId="0" xfId="8" applyNumberFormat="1" applyFont="1" applyFill="1" applyBorder="1" applyAlignment="1">
      <alignment horizontal="distributed" vertical="center"/>
    </xf>
    <xf numFmtId="177" fontId="30" fillId="0" borderId="0" xfId="8" applyNumberFormat="1" applyFont="1" applyFill="1" applyBorder="1" applyAlignment="1">
      <alignment horizontal="center" vertical="center" textRotation="255"/>
    </xf>
    <xf numFmtId="177" fontId="30" fillId="0" borderId="0" xfId="8" applyNumberFormat="1" applyFont="1" applyFill="1" applyBorder="1" applyAlignment="1">
      <alignment horizontal="left" vertical="center"/>
    </xf>
    <xf numFmtId="177" fontId="32" fillId="0" borderId="0" xfId="8" applyNumberFormat="1" applyFont="1" applyFill="1" applyBorder="1" applyAlignment="1">
      <alignment horizontal="left" vertical="center"/>
    </xf>
    <xf numFmtId="0" fontId="30" fillId="0" borderId="0" xfId="8" applyFont="1" applyFill="1" applyBorder="1" applyAlignment="1">
      <alignment horizontal="center" vertical="top" textRotation="255"/>
    </xf>
    <xf numFmtId="0" fontId="30" fillId="0" borderId="0" xfId="8" applyFont="1" applyFill="1" applyBorder="1" applyAlignment="1">
      <alignment horizontal="left" vertical="center"/>
    </xf>
    <xf numFmtId="0" fontId="30" fillId="0" borderId="0" xfId="8" applyFont="1" applyFill="1" applyBorder="1" applyAlignment="1">
      <alignment horizontal="center" vertical="center" textRotation="255"/>
    </xf>
    <xf numFmtId="177" fontId="30" fillId="0" borderId="1" xfId="8" applyNumberFormat="1" applyFont="1" applyFill="1" applyBorder="1" applyAlignment="1">
      <alignment horizontal="center" vertical="center"/>
    </xf>
    <xf numFmtId="177" fontId="30" fillId="0" borderId="25" xfId="8" applyNumberFormat="1" applyFont="1" applyFill="1" applyBorder="1" applyAlignment="1">
      <alignment horizontal="center" vertical="center"/>
    </xf>
    <xf numFmtId="177" fontId="30" fillId="0" borderId="7" xfId="8" applyNumberFormat="1" applyFont="1" applyFill="1" applyBorder="1" applyAlignment="1">
      <alignment horizontal="center" vertical="center"/>
    </xf>
    <xf numFmtId="177" fontId="30" fillId="0" borderId="3" xfId="8" applyNumberFormat="1" applyFont="1" applyFill="1" applyBorder="1" applyAlignment="1">
      <alignment horizontal="right" vertical="center"/>
    </xf>
    <xf numFmtId="177" fontId="34" fillId="0" borderId="0" xfId="8" applyNumberFormat="1" applyFont="1" applyFill="1" applyBorder="1" applyAlignment="1">
      <alignment horizontal="right" vertical="center"/>
    </xf>
    <xf numFmtId="177" fontId="36" fillId="0" borderId="0" xfId="8" applyNumberFormat="1" applyFont="1" applyFill="1" applyBorder="1"/>
    <xf numFmtId="0" fontId="3" fillId="0" borderId="9" xfId="28" applyFont="1" applyFill="1" applyBorder="1" applyAlignment="1">
      <alignment horizontal="center" vertical="center"/>
    </xf>
    <xf numFmtId="0" fontId="3" fillId="0" borderId="18" xfId="28" applyFont="1" applyFill="1" applyBorder="1" applyAlignment="1">
      <alignment horizontal="center" vertical="center"/>
    </xf>
    <xf numFmtId="0" fontId="3" fillId="0" borderId="1" xfId="28" applyFont="1" applyFill="1" applyBorder="1" applyAlignment="1">
      <alignment horizontal="center" vertical="center"/>
    </xf>
    <xf numFmtId="0" fontId="3" fillId="0" borderId="26" xfId="28" applyFont="1" applyFill="1" applyBorder="1" applyAlignment="1">
      <alignment horizontal="center" vertical="center"/>
    </xf>
    <xf numFmtId="0" fontId="3" fillId="0" borderId="25" xfId="28" applyFont="1" applyFill="1" applyBorder="1" applyAlignment="1">
      <alignment horizontal="center" vertical="center"/>
    </xf>
    <xf numFmtId="0" fontId="3" fillId="0" borderId="27" xfId="28" applyFont="1" applyFill="1" applyBorder="1" applyAlignment="1">
      <alignment horizontal="center" vertical="center"/>
    </xf>
    <xf numFmtId="0" fontId="3" fillId="0" borderId="8" xfId="28" applyFont="1" applyFill="1" applyBorder="1" applyAlignment="1">
      <alignment horizontal="center" vertical="center"/>
    </xf>
    <xf numFmtId="0" fontId="3" fillId="0" borderId="31" xfId="28" applyFont="1" applyFill="1" applyBorder="1" applyAlignment="1">
      <alignment horizontal="center" vertical="center"/>
    </xf>
    <xf numFmtId="0" fontId="3" fillId="0" borderId="12" xfId="28" applyFont="1" applyFill="1" applyBorder="1" applyAlignment="1">
      <alignment horizontal="distributed" vertical="center" wrapText="1" justifyLastLine="1"/>
    </xf>
    <xf numFmtId="0" fontId="3" fillId="0" borderId="13" xfId="28" applyFont="1" applyFill="1" applyBorder="1" applyAlignment="1">
      <alignment horizontal="distributed" vertical="center" wrapText="1" justifyLastLine="1"/>
    </xf>
    <xf numFmtId="0" fontId="3" fillId="0" borderId="10" xfId="28" applyFont="1" applyFill="1" applyBorder="1" applyAlignment="1">
      <alignment horizontal="distributed" vertical="center" wrapText="1" justifyLastLine="1"/>
    </xf>
    <xf numFmtId="0" fontId="3" fillId="0" borderId="15" xfId="28" applyFont="1" applyFill="1" applyBorder="1" applyAlignment="1">
      <alignment horizontal="distributed" vertical="center" wrapText="1" justifyLastLine="1"/>
    </xf>
    <xf numFmtId="0" fontId="3" fillId="0" borderId="8" xfId="11" applyFont="1" applyFill="1" applyBorder="1" applyAlignment="1">
      <alignment horizontal="center" vertical="center"/>
    </xf>
    <xf numFmtId="0" fontId="3" fillId="0" borderId="31" xfId="11" applyFont="1" applyFill="1" applyBorder="1" applyAlignment="1">
      <alignment horizontal="center" vertical="center"/>
    </xf>
    <xf numFmtId="0" fontId="3" fillId="0" borderId="1" xfId="11" applyFont="1" applyFill="1" applyBorder="1" applyAlignment="1">
      <alignment horizontal="center" vertical="center"/>
    </xf>
    <xf numFmtId="0" fontId="3" fillId="0" borderId="25" xfId="11" applyFont="1" applyFill="1" applyBorder="1" applyAlignment="1">
      <alignment horizontal="center" vertical="center"/>
    </xf>
    <xf numFmtId="0" fontId="3" fillId="0" borderId="10" xfId="11" applyFont="1" applyFill="1" applyBorder="1" applyAlignment="1">
      <alignment horizontal="distributed" vertical="center" wrapText="1" justifyLastLine="1"/>
    </xf>
    <xf numFmtId="0" fontId="3" fillId="0" borderId="17" xfId="11" applyFont="1" applyFill="1" applyBorder="1" applyAlignment="1">
      <alignment horizontal="distributed" vertical="center" wrapText="1" justifyLastLine="1"/>
    </xf>
    <xf numFmtId="0" fontId="3" fillId="0" borderId="15" xfId="11" applyFont="1" applyFill="1" applyBorder="1" applyAlignment="1">
      <alignment horizontal="distributed" vertical="center" wrapText="1" justifyLastLine="1"/>
    </xf>
    <xf numFmtId="0" fontId="3" fillId="0" borderId="26" xfId="11" applyFont="1" applyFill="1" applyBorder="1" applyAlignment="1">
      <alignment horizontal="center" vertical="center"/>
    </xf>
    <xf numFmtId="0" fontId="3" fillId="0" borderId="27" xfId="11" applyFont="1" applyFill="1" applyBorder="1" applyAlignment="1">
      <alignment horizontal="center" vertical="center"/>
    </xf>
    <xf numFmtId="0" fontId="3" fillId="0" borderId="7" xfId="12" applyFont="1" applyFill="1" applyBorder="1" applyAlignment="1">
      <alignment horizontal="distributed" vertical="center" justifyLastLine="1"/>
    </xf>
    <xf numFmtId="0" fontId="3" fillId="0" borderId="8" xfId="12" applyFont="1" applyFill="1" applyBorder="1" applyAlignment="1">
      <alignment horizontal="distributed" vertical="center" justifyLastLine="1"/>
    </xf>
    <xf numFmtId="0" fontId="3" fillId="0" borderId="9" xfId="12" applyFont="1" applyFill="1" applyBorder="1" applyAlignment="1">
      <alignment horizontal="distributed" vertical="center" justifyLastLine="1"/>
    </xf>
    <xf numFmtId="0" fontId="3" fillId="0" borderId="18" xfId="12" applyFont="1" applyFill="1" applyBorder="1" applyAlignment="1">
      <alignment horizontal="distributed" vertical="center" justifyLastLine="1"/>
    </xf>
    <xf numFmtId="0" fontId="3" fillId="0" borderId="25" xfId="12" applyFont="1" applyFill="1" applyBorder="1" applyAlignment="1">
      <alignment horizontal="center" vertical="center"/>
    </xf>
    <xf numFmtId="0" fontId="0" fillId="0" borderId="1" xfId="12" applyFont="1" applyFill="1" applyBorder="1" applyAlignment="1">
      <alignment horizontal="distributed" justifyLastLine="1"/>
    </xf>
    <xf numFmtId="0" fontId="3" fillId="0" borderId="1" xfId="12" applyFont="1" applyFill="1" applyBorder="1" applyAlignment="1">
      <alignment horizontal="distributed" vertical="center" justifyLastLine="1"/>
    </xf>
    <xf numFmtId="0" fontId="3" fillId="0" borderId="9" xfId="13" applyFont="1" applyBorder="1" applyAlignment="1">
      <alignment horizontal="center" vertical="center"/>
    </xf>
    <xf numFmtId="0" fontId="3" fillId="0" borderId="18" xfId="13" applyFont="1" applyBorder="1" applyAlignment="1">
      <alignment horizontal="center" vertical="center"/>
    </xf>
    <xf numFmtId="0" fontId="3" fillId="0" borderId="7" xfId="13" applyFont="1" applyBorder="1" applyAlignment="1">
      <alignment horizontal="distributed" vertical="center" justifyLastLine="1"/>
    </xf>
    <xf numFmtId="0" fontId="3" fillId="0" borderId="1" xfId="13" applyFont="1" applyBorder="1" applyAlignment="1">
      <alignment horizontal="distributed" vertical="center" justifyLastLine="1"/>
    </xf>
    <xf numFmtId="0" fontId="3" fillId="0" borderId="8" xfId="13" applyFont="1" applyBorder="1" applyAlignment="1">
      <alignment horizontal="distributed" vertical="center" justifyLastLine="1"/>
    </xf>
    <xf numFmtId="0" fontId="3" fillId="0" borderId="9" xfId="14" applyFont="1" applyBorder="1" applyAlignment="1">
      <alignment horizontal="center" vertical="center"/>
    </xf>
    <xf numFmtId="0" fontId="3" fillId="0" borderId="18" xfId="14" applyFont="1" applyBorder="1" applyAlignment="1">
      <alignment horizontal="center" vertical="center"/>
    </xf>
    <xf numFmtId="0" fontId="3" fillId="0" borderId="8" xfId="14" applyFont="1" applyBorder="1" applyAlignment="1">
      <alignment horizontal="distributed" vertical="center" justifyLastLine="1"/>
    </xf>
    <xf numFmtId="0" fontId="3" fillId="0" borderId="1" xfId="14" applyFont="1" applyBorder="1" applyAlignment="1">
      <alignment horizontal="distributed" vertical="center" justifyLastLine="1"/>
    </xf>
    <xf numFmtId="0" fontId="3" fillId="0" borderId="7" xfId="14" applyFont="1" applyBorder="1" applyAlignment="1">
      <alignment horizontal="distributed" vertical="center" justifyLastLine="1"/>
    </xf>
    <xf numFmtId="0" fontId="3" fillId="0" borderId="8" xfId="15" applyFont="1" applyBorder="1" applyAlignment="1">
      <alignment horizontal="center" vertical="center"/>
    </xf>
    <xf numFmtId="0" fontId="3" fillId="0" borderId="31" xfId="15" applyFont="1" applyBorder="1" applyAlignment="1">
      <alignment horizontal="center" vertical="center"/>
    </xf>
    <xf numFmtId="0" fontId="3" fillId="0" borderId="25" xfId="15" applyFont="1" applyBorder="1" applyAlignment="1">
      <alignment horizontal="center" vertical="center"/>
    </xf>
    <xf numFmtId="0" fontId="3" fillId="0" borderId="7" xfId="15" applyFont="1" applyBorder="1" applyAlignment="1">
      <alignment horizontal="center" vertical="center"/>
    </xf>
    <xf numFmtId="0" fontId="3" fillId="0" borderId="8" xfId="16" applyFont="1" applyFill="1" applyBorder="1" applyAlignment="1">
      <alignment horizontal="center" vertical="center"/>
    </xf>
    <xf numFmtId="0" fontId="3" fillId="0" borderId="31" xfId="16" applyFont="1" applyFill="1" applyBorder="1" applyAlignment="1">
      <alignment horizontal="center" vertical="center"/>
    </xf>
    <xf numFmtId="0" fontId="3" fillId="0" borderId="7" xfId="16" applyFont="1" applyFill="1" applyBorder="1" applyAlignment="1">
      <alignment horizontal="distributed" vertical="center" justifyLastLine="1"/>
    </xf>
    <xf numFmtId="0" fontId="3" fillId="0" borderId="8" xfId="16" applyFont="1" applyFill="1" applyBorder="1" applyAlignment="1">
      <alignment horizontal="distributed" vertical="center" justifyLastLine="1"/>
    </xf>
    <xf numFmtId="0" fontId="3" fillId="0" borderId="1" xfId="16" applyFont="1" applyFill="1" applyBorder="1" applyAlignment="1">
      <alignment horizontal="distributed" vertical="center" justifyLastLine="1"/>
    </xf>
    <xf numFmtId="0" fontId="3" fillId="0" borderId="8" xfId="17" applyFont="1" applyBorder="1" applyAlignment="1">
      <alignment horizontal="center" vertical="center"/>
    </xf>
    <xf numFmtId="0" fontId="3" fillId="0" borderId="31" xfId="17" applyFont="1" applyBorder="1" applyAlignment="1">
      <alignment horizontal="center" vertical="center"/>
    </xf>
    <xf numFmtId="0" fontId="3" fillId="0" borderId="12" xfId="17" applyFont="1" applyBorder="1" applyAlignment="1">
      <alignment horizontal="distributed" vertical="center" wrapText="1" justifyLastLine="1"/>
    </xf>
    <xf numFmtId="0" fontId="3" fillId="0" borderId="13" xfId="17" applyFont="1" applyBorder="1" applyAlignment="1">
      <alignment horizontal="distributed" vertical="center" wrapText="1" justifyLastLine="1"/>
    </xf>
    <xf numFmtId="0" fontId="3" fillId="0" borderId="7" xfId="17" applyFont="1" applyBorder="1" applyAlignment="1">
      <alignment horizontal="distributed" vertical="center" wrapText="1" justifyLastLine="1"/>
    </xf>
    <xf numFmtId="0" fontId="3" fillId="0" borderId="8" xfId="17" applyFont="1" applyBorder="1" applyAlignment="1">
      <alignment horizontal="distributed" vertical="center" wrapText="1" justifyLastLine="1"/>
    </xf>
    <xf numFmtId="0" fontId="3" fillId="0" borderId="1" xfId="17" applyFont="1" applyBorder="1" applyAlignment="1">
      <alignment horizontal="distributed" vertical="center" wrapText="1" justifyLastLine="1"/>
    </xf>
    <xf numFmtId="0" fontId="3" fillId="0" borderId="10" xfId="17" applyFont="1" applyBorder="1" applyAlignment="1">
      <alignment horizontal="distributed" vertical="center" wrapText="1" justifyLastLine="1"/>
    </xf>
    <xf numFmtId="0" fontId="0" fillId="0" borderId="15" xfId="17" applyFont="1" applyBorder="1" applyAlignment="1">
      <alignment horizontal="distributed" vertical="center" wrapText="1" justifyLastLine="1"/>
    </xf>
    <xf numFmtId="0" fontId="4" fillId="0" borderId="10" xfId="18" applyFont="1" applyFill="1" applyBorder="1" applyAlignment="1">
      <alignment horizontal="center" vertical="center" wrapText="1"/>
    </xf>
    <xf numFmtId="0" fontId="4" fillId="0" borderId="11" xfId="18" applyFont="1" applyFill="1" applyBorder="1" applyAlignment="1">
      <alignment horizontal="center" vertical="center" wrapText="1"/>
    </xf>
    <xf numFmtId="0" fontId="4" fillId="0" borderId="15" xfId="18" applyFont="1" applyFill="1" applyBorder="1" applyAlignment="1">
      <alignment horizontal="center" vertical="center" wrapText="1"/>
    </xf>
    <xf numFmtId="0" fontId="4" fillId="0" borderId="16" xfId="18" applyFont="1" applyFill="1" applyBorder="1" applyAlignment="1">
      <alignment horizontal="center" vertical="center" wrapText="1"/>
    </xf>
    <xf numFmtId="0" fontId="4" fillId="0" borderId="12" xfId="18" applyFont="1" applyFill="1" applyBorder="1" applyAlignment="1">
      <alignment horizontal="center" vertical="center"/>
    </xf>
    <xf numFmtId="0" fontId="4" fillId="0" borderId="10" xfId="18" applyFont="1" applyFill="1" applyBorder="1" applyAlignment="1">
      <alignment horizontal="center" vertical="center"/>
    </xf>
    <xf numFmtId="0" fontId="4" fillId="0" borderId="13" xfId="18" applyFont="1" applyFill="1" applyBorder="1" applyAlignment="1">
      <alignment horizontal="center" vertical="center"/>
    </xf>
    <xf numFmtId="0" fontId="4" fillId="0" borderId="15" xfId="18" applyFont="1" applyFill="1" applyBorder="1" applyAlignment="1">
      <alignment horizontal="center" vertical="center"/>
    </xf>
    <xf numFmtId="0" fontId="3" fillId="0" borderId="9" xfId="18" applyFont="1" applyFill="1" applyBorder="1" applyAlignment="1">
      <alignment horizontal="center" vertical="center" wrapText="1"/>
    </xf>
    <xf numFmtId="0" fontId="3" fillId="0" borderId="0" xfId="18" applyFont="1" applyFill="1" applyBorder="1" applyAlignment="1">
      <alignment horizontal="center" vertical="center" wrapText="1"/>
    </xf>
    <xf numFmtId="0" fontId="3" fillId="0" borderId="12" xfId="18" applyFont="1" applyFill="1" applyBorder="1" applyAlignment="1">
      <alignment horizontal="center" vertical="center"/>
    </xf>
    <xf numFmtId="0" fontId="3" fillId="0" borderId="13" xfId="18" applyFont="1" applyFill="1" applyBorder="1" applyAlignment="1">
      <alignment horizontal="center" vertical="center"/>
    </xf>
    <xf numFmtId="0" fontId="3" fillId="0" borderId="7" xfId="19" applyFont="1" applyFill="1" applyBorder="1" applyAlignment="1">
      <alignment horizontal="center" vertical="center"/>
    </xf>
    <xf numFmtId="0" fontId="3" fillId="0" borderId="8" xfId="19" applyFont="1" applyFill="1" applyBorder="1" applyAlignment="1">
      <alignment horizontal="center" vertical="center"/>
    </xf>
    <xf numFmtId="0" fontId="3" fillId="0" borderId="14" xfId="19" applyFont="1" applyFill="1" applyBorder="1" applyAlignment="1">
      <alignment horizontal="center" vertical="center" wrapText="1"/>
    </xf>
    <xf numFmtId="0" fontId="3" fillId="0" borderId="13" xfId="19" applyFont="1" applyFill="1" applyBorder="1" applyAlignment="1">
      <alignment horizontal="center" vertical="center" wrapText="1"/>
    </xf>
    <xf numFmtId="0" fontId="3" fillId="0" borderId="17" xfId="19" applyFont="1" applyFill="1" applyBorder="1" applyAlignment="1">
      <alignment horizontal="center" vertical="center" wrapText="1"/>
    </xf>
    <xf numFmtId="0" fontId="3" fillId="0" borderId="15" xfId="19" applyFont="1" applyFill="1" applyBorder="1" applyAlignment="1">
      <alignment horizontal="center" vertical="center" wrapText="1"/>
    </xf>
    <xf numFmtId="176" fontId="3" fillId="0" borderId="0" xfId="19" applyNumberFormat="1" applyFont="1" applyFill="1" applyAlignment="1"/>
    <xf numFmtId="176" fontId="0" fillId="0" borderId="0" xfId="19" applyNumberFormat="1" applyFont="1" applyAlignment="1"/>
    <xf numFmtId="176" fontId="3" fillId="0" borderId="0" xfId="19" applyNumberFormat="1" applyFont="1" applyFill="1" applyBorder="1" applyAlignment="1"/>
    <xf numFmtId="176" fontId="0" fillId="0" borderId="0" xfId="19" applyNumberFormat="1" applyFont="1" applyBorder="1" applyAlignment="1"/>
    <xf numFmtId="176" fontId="3" fillId="4" borderId="0" xfId="19" applyNumberFormat="1" applyFont="1" applyFill="1" applyBorder="1" applyAlignment="1"/>
    <xf numFmtId="176" fontId="0" fillId="4" borderId="0" xfId="19" applyNumberFormat="1" applyFont="1" applyFill="1" applyBorder="1" applyAlignment="1"/>
    <xf numFmtId="0" fontId="3" fillId="0" borderId="9" xfId="19" applyFont="1" applyFill="1" applyBorder="1" applyAlignment="1">
      <alignment horizontal="center" vertical="center"/>
    </xf>
    <xf numFmtId="0" fontId="3" fillId="0" borderId="0" xfId="19" applyFont="1" applyFill="1" applyBorder="1" applyAlignment="1">
      <alignment horizontal="center" vertical="center"/>
    </xf>
    <xf numFmtId="0" fontId="3" fillId="0" borderId="18" xfId="19" applyFont="1" applyFill="1" applyBorder="1" applyAlignment="1">
      <alignment horizontal="center" vertical="center"/>
    </xf>
    <xf numFmtId="0" fontId="3" fillId="0" borderId="1" xfId="19" applyFont="1" applyFill="1" applyBorder="1" applyAlignment="1">
      <alignment horizontal="center" vertical="center"/>
    </xf>
  </cellXfs>
  <cellStyles count="29">
    <cellStyle name="桁区切り" xfId="1" builtinId="6"/>
    <cellStyle name="桁区切り 2" xfId="3"/>
    <cellStyle name="桁区切り 3" xfId="4"/>
    <cellStyle name="標準" xfId="0" builtinId="0"/>
    <cellStyle name="標準 10" xfId="5"/>
    <cellStyle name="標準 11" xfId="6"/>
    <cellStyle name="標準 12" xfId="7"/>
    <cellStyle name="標準 13" xfId="8"/>
    <cellStyle name="標準 14" xfId="9"/>
    <cellStyle name="標準 15" xfId="10"/>
    <cellStyle name="標準 16" xfId="11"/>
    <cellStyle name="標準 17" xfId="12"/>
    <cellStyle name="標準 18" xfId="13"/>
    <cellStyle name="標準 19" xfId="14"/>
    <cellStyle name="標準 2" xfId="2"/>
    <cellStyle name="標準 2 2" xfId="27"/>
    <cellStyle name="標準 20" xfId="15"/>
    <cellStyle name="標準 21" xfId="16"/>
    <cellStyle name="標準 22" xfId="17"/>
    <cellStyle name="標準 23" xfId="18"/>
    <cellStyle name="標準 24" xfId="19"/>
    <cellStyle name="標準 3" xfId="20"/>
    <cellStyle name="標準 4" xfId="21"/>
    <cellStyle name="標準 5" xfId="22"/>
    <cellStyle name="標準 6" xfId="23"/>
    <cellStyle name="標準 7" xfId="24"/>
    <cellStyle name="標準 8" xfId="25"/>
    <cellStyle name="標準 9" xfId="26"/>
    <cellStyle name="標準_19-239" xfId="2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15</xdr:col>
      <xdr:colOff>0</xdr:colOff>
      <xdr:row>6</xdr:row>
      <xdr:rowOff>0</xdr:rowOff>
    </xdr:from>
    <xdr:to>
      <xdr:col>15</xdr:col>
      <xdr:colOff>0</xdr:colOff>
      <xdr:row>6</xdr:row>
      <xdr:rowOff>0</xdr:rowOff>
    </xdr:to>
    <xdr:sp macro="" textlink="">
      <xdr:nvSpPr>
        <xdr:cNvPr id="2" name="AutoShape 14"/>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3" name="AutoShape 15"/>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4" name="AutoShape 16"/>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5" name="AutoShape 17"/>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6" name="AutoShape 18"/>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7" name="AutoShape 19"/>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8" name="AutoShape 20"/>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9" name="AutoShape 21"/>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10" name="AutoShape 22"/>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11" name="AutoShape 23"/>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12" name="AutoShape 24"/>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13" name="AutoShape 25"/>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14" name="AutoShape 26"/>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15" name="AutoShape 27"/>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16" name="AutoShape 28"/>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17" name="AutoShape 29"/>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18" name="AutoShape 30"/>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19" name="AutoShape 31"/>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20" name="AutoShape 32"/>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21" name="AutoShape 33"/>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22" name="AutoShape 34"/>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23" name="AutoShape 35"/>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24" name="AutoShape 36"/>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25" name="AutoShape 37"/>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26" name="AutoShape 38"/>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27" name="AutoShape 39"/>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28" name="AutoShape 40"/>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29" name="AutoShape 41"/>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30" name="AutoShape 42"/>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31" name="AutoShape 43"/>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32" name="AutoShape 44"/>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33" name="AutoShape 45"/>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34" name="AutoShape 46"/>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35" name="AutoShape 47"/>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36" name="AutoShape 48"/>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37" name="AutoShape 49"/>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38" name="AutoShape 50"/>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39" name="AutoShape 51"/>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40" name="AutoShape 52"/>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41" name="AutoShape 53"/>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42" name="AutoShape 67"/>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43" name="AutoShape 68"/>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44" name="AutoShape 69"/>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45" name="AutoShape 70"/>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46" name="AutoShape 71"/>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47" name="AutoShape 72"/>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48" name="AutoShape 73"/>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49" name="AutoShape 74"/>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50" name="AutoShape 75"/>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51" name="AutoShape 76"/>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52" name="AutoShape 77"/>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53" name="AutoShape 78"/>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54" name="AutoShape 79"/>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55" name="AutoShape 80"/>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56" name="AutoShape 81"/>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57" name="AutoShape 82"/>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58" name="AutoShape 83"/>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59" name="AutoShape 84"/>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60" name="AutoShape 85"/>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61" name="AutoShape 86"/>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62" name="AutoShape 87"/>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63" name="AutoShape 88"/>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64" name="AutoShape 89"/>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65" name="AutoShape 90"/>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66" name="AutoShape 91"/>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67" name="AutoShape 92"/>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68" name="AutoShape 93"/>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69" name="AutoShape 94"/>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70" name="AutoShape 95"/>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71" name="AutoShape 96"/>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72" name="AutoShape 97"/>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73" name="AutoShape 98"/>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74" name="AutoShape 99"/>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75" name="AutoShape 100"/>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76" name="AutoShape 101"/>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77" name="AutoShape 102"/>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78" name="AutoShape 103"/>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79" name="AutoShape 104"/>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80" name="AutoShape 105"/>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15</xdr:col>
      <xdr:colOff>0</xdr:colOff>
      <xdr:row>6</xdr:row>
      <xdr:rowOff>0</xdr:rowOff>
    </xdr:from>
    <xdr:to>
      <xdr:col>15</xdr:col>
      <xdr:colOff>0</xdr:colOff>
      <xdr:row>6</xdr:row>
      <xdr:rowOff>0</xdr:rowOff>
    </xdr:to>
    <xdr:sp macro="" textlink="">
      <xdr:nvSpPr>
        <xdr:cNvPr id="81" name="AutoShape 106"/>
        <xdr:cNvSpPr>
          <a:spLocks/>
        </xdr:cNvSpPr>
      </xdr:nvSpPr>
      <xdr:spPr bwMode="auto">
        <a:xfrm>
          <a:off x="6762750" y="12954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8</xdr:row>
      <xdr:rowOff>133350</xdr:rowOff>
    </xdr:to>
    <xdr:sp macro="" textlink="">
      <xdr:nvSpPr>
        <xdr:cNvPr id="2" name="AutoShape 1"/>
        <xdr:cNvSpPr>
          <a:spLocks/>
        </xdr:cNvSpPr>
      </xdr:nvSpPr>
      <xdr:spPr bwMode="auto">
        <a:xfrm>
          <a:off x="0" y="1552575"/>
          <a:ext cx="0" cy="13335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8</xdr:row>
      <xdr:rowOff>0</xdr:rowOff>
    </xdr:from>
    <xdr:to>
      <xdr:col>0</xdr:col>
      <xdr:colOff>0</xdr:colOff>
      <xdr:row>8</xdr:row>
      <xdr:rowOff>133350</xdr:rowOff>
    </xdr:to>
    <xdr:sp macro="" textlink="">
      <xdr:nvSpPr>
        <xdr:cNvPr id="3" name="AutoShape 2"/>
        <xdr:cNvSpPr>
          <a:spLocks/>
        </xdr:cNvSpPr>
      </xdr:nvSpPr>
      <xdr:spPr bwMode="auto">
        <a:xfrm>
          <a:off x="0" y="1552575"/>
          <a:ext cx="0" cy="13335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8</xdr:row>
      <xdr:rowOff>0</xdr:rowOff>
    </xdr:from>
    <xdr:to>
      <xdr:col>0</xdr:col>
      <xdr:colOff>0</xdr:colOff>
      <xdr:row>8</xdr:row>
      <xdr:rowOff>133350</xdr:rowOff>
    </xdr:to>
    <xdr:sp macro="" textlink="">
      <xdr:nvSpPr>
        <xdr:cNvPr id="4" name="AutoShape 3"/>
        <xdr:cNvSpPr>
          <a:spLocks/>
        </xdr:cNvSpPr>
      </xdr:nvSpPr>
      <xdr:spPr bwMode="auto">
        <a:xfrm>
          <a:off x="0" y="1552575"/>
          <a:ext cx="0" cy="13335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8</xdr:row>
      <xdr:rowOff>0</xdr:rowOff>
    </xdr:from>
    <xdr:to>
      <xdr:col>0</xdr:col>
      <xdr:colOff>0</xdr:colOff>
      <xdr:row>8</xdr:row>
      <xdr:rowOff>133350</xdr:rowOff>
    </xdr:to>
    <xdr:sp macro="" textlink="">
      <xdr:nvSpPr>
        <xdr:cNvPr id="5" name="AutoShape 4"/>
        <xdr:cNvSpPr>
          <a:spLocks/>
        </xdr:cNvSpPr>
      </xdr:nvSpPr>
      <xdr:spPr bwMode="auto">
        <a:xfrm>
          <a:off x="0" y="1552575"/>
          <a:ext cx="0" cy="13335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8</xdr:row>
      <xdr:rowOff>0</xdr:rowOff>
    </xdr:from>
    <xdr:to>
      <xdr:col>0</xdr:col>
      <xdr:colOff>0</xdr:colOff>
      <xdr:row>8</xdr:row>
      <xdr:rowOff>133350</xdr:rowOff>
    </xdr:to>
    <xdr:sp macro="" textlink="">
      <xdr:nvSpPr>
        <xdr:cNvPr id="6" name="AutoShape 5"/>
        <xdr:cNvSpPr>
          <a:spLocks/>
        </xdr:cNvSpPr>
      </xdr:nvSpPr>
      <xdr:spPr bwMode="auto">
        <a:xfrm>
          <a:off x="0" y="1552575"/>
          <a:ext cx="0" cy="13335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8</xdr:row>
      <xdr:rowOff>0</xdr:rowOff>
    </xdr:from>
    <xdr:to>
      <xdr:col>0</xdr:col>
      <xdr:colOff>0</xdr:colOff>
      <xdr:row>8</xdr:row>
      <xdr:rowOff>133350</xdr:rowOff>
    </xdr:to>
    <xdr:sp macro="" textlink="">
      <xdr:nvSpPr>
        <xdr:cNvPr id="7" name="AutoShape 6"/>
        <xdr:cNvSpPr>
          <a:spLocks/>
        </xdr:cNvSpPr>
      </xdr:nvSpPr>
      <xdr:spPr bwMode="auto">
        <a:xfrm>
          <a:off x="0" y="1552575"/>
          <a:ext cx="0" cy="13335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8</xdr:row>
      <xdr:rowOff>0</xdr:rowOff>
    </xdr:from>
    <xdr:to>
      <xdr:col>0</xdr:col>
      <xdr:colOff>0</xdr:colOff>
      <xdr:row>8</xdr:row>
      <xdr:rowOff>133350</xdr:rowOff>
    </xdr:to>
    <xdr:sp macro="" textlink="">
      <xdr:nvSpPr>
        <xdr:cNvPr id="8" name="AutoShape 7"/>
        <xdr:cNvSpPr>
          <a:spLocks/>
        </xdr:cNvSpPr>
      </xdr:nvSpPr>
      <xdr:spPr bwMode="auto">
        <a:xfrm>
          <a:off x="0" y="1552575"/>
          <a:ext cx="0" cy="13335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8</xdr:row>
      <xdr:rowOff>0</xdr:rowOff>
    </xdr:from>
    <xdr:to>
      <xdr:col>0</xdr:col>
      <xdr:colOff>0</xdr:colOff>
      <xdr:row>8</xdr:row>
      <xdr:rowOff>133350</xdr:rowOff>
    </xdr:to>
    <xdr:sp macro="" textlink="">
      <xdr:nvSpPr>
        <xdr:cNvPr id="9" name="AutoShape 8"/>
        <xdr:cNvSpPr>
          <a:spLocks/>
        </xdr:cNvSpPr>
      </xdr:nvSpPr>
      <xdr:spPr bwMode="auto">
        <a:xfrm>
          <a:off x="0" y="1552575"/>
          <a:ext cx="0" cy="13335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8</xdr:row>
      <xdr:rowOff>0</xdr:rowOff>
    </xdr:from>
    <xdr:to>
      <xdr:col>0</xdr:col>
      <xdr:colOff>0</xdr:colOff>
      <xdr:row>8</xdr:row>
      <xdr:rowOff>133350</xdr:rowOff>
    </xdr:to>
    <xdr:sp macro="" textlink="">
      <xdr:nvSpPr>
        <xdr:cNvPr id="10" name="AutoShape 9"/>
        <xdr:cNvSpPr>
          <a:spLocks/>
        </xdr:cNvSpPr>
      </xdr:nvSpPr>
      <xdr:spPr bwMode="auto">
        <a:xfrm>
          <a:off x="0" y="1552575"/>
          <a:ext cx="0" cy="13335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8</xdr:row>
      <xdr:rowOff>0</xdr:rowOff>
    </xdr:from>
    <xdr:to>
      <xdr:col>0</xdr:col>
      <xdr:colOff>0</xdr:colOff>
      <xdr:row>8</xdr:row>
      <xdr:rowOff>133350</xdr:rowOff>
    </xdr:to>
    <xdr:sp macro="" textlink="">
      <xdr:nvSpPr>
        <xdr:cNvPr id="11" name="AutoShape 10"/>
        <xdr:cNvSpPr>
          <a:spLocks/>
        </xdr:cNvSpPr>
      </xdr:nvSpPr>
      <xdr:spPr bwMode="auto">
        <a:xfrm>
          <a:off x="0" y="1552575"/>
          <a:ext cx="0" cy="13335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8</xdr:row>
      <xdr:rowOff>0</xdr:rowOff>
    </xdr:from>
    <xdr:to>
      <xdr:col>0</xdr:col>
      <xdr:colOff>0</xdr:colOff>
      <xdr:row>8</xdr:row>
      <xdr:rowOff>133350</xdr:rowOff>
    </xdr:to>
    <xdr:sp macro="" textlink="">
      <xdr:nvSpPr>
        <xdr:cNvPr id="12" name="AutoShape 11"/>
        <xdr:cNvSpPr>
          <a:spLocks/>
        </xdr:cNvSpPr>
      </xdr:nvSpPr>
      <xdr:spPr bwMode="auto">
        <a:xfrm>
          <a:off x="0" y="1552575"/>
          <a:ext cx="0" cy="13335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8</xdr:row>
      <xdr:rowOff>0</xdr:rowOff>
    </xdr:from>
    <xdr:to>
      <xdr:col>0</xdr:col>
      <xdr:colOff>0</xdr:colOff>
      <xdr:row>8</xdr:row>
      <xdr:rowOff>133350</xdr:rowOff>
    </xdr:to>
    <xdr:sp macro="" textlink="">
      <xdr:nvSpPr>
        <xdr:cNvPr id="13" name="AutoShape 12"/>
        <xdr:cNvSpPr>
          <a:spLocks/>
        </xdr:cNvSpPr>
      </xdr:nvSpPr>
      <xdr:spPr bwMode="auto">
        <a:xfrm>
          <a:off x="0" y="1552575"/>
          <a:ext cx="0" cy="13335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8</xdr:row>
      <xdr:rowOff>0</xdr:rowOff>
    </xdr:from>
    <xdr:to>
      <xdr:col>0</xdr:col>
      <xdr:colOff>0</xdr:colOff>
      <xdr:row>8</xdr:row>
      <xdr:rowOff>133350</xdr:rowOff>
    </xdr:to>
    <xdr:sp macro="" textlink="">
      <xdr:nvSpPr>
        <xdr:cNvPr id="14" name="AutoShape 13"/>
        <xdr:cNvSpPr>
          <a:spLocks/>
        </xdr:cNvSpPr>
      </xdr:nvSpPr>
      <xdr:spPr bwMode="auto">
        <a:xfrm>
          <a:off x="0" y="1552575"/>
          <a:ext cx="0" cy="13335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38100</xdr:colOff>
      <xdr:row>4</xdr:row>
      <xdr:rowOff>9525</xdr:rowOff>
    </xdr:to>
    <xdr:sp macro="" textlink="">
      <xdr:nvSpPr>
        <xdr:cNvPr id="1025" name="AutoShape 1"/>
        <xdr:cNvSpPr>
          <a:spLocks/>
        </xdr:cNvSpPr>
      </xdr:nvSpPr>
      <xdr:spPr bwMode="auto">
        <a:xfrm>
          <a:off x="171450" y="200025"/>
          <a:ext cx="38100" cy="276225"/>
        </a:xfrm>
        <a:prstGeom prst="leftBrace">
          <a:avLst>
            <a:gd name="adj1" fmla="val 60417"/>
            <a:gd name="adj2" fmla="val 50000"/>
          </a:avLst>
        </a:prstGeom>
        <a:noFill/>
        <a:ln w="3175">
          <a:solidFill>
            <a:srgbClr val="000000"/>
          </a:solidFill>
          <a:round/>
          <a:headEnd/>
          <a:tailEnd/>
        </a:ln>
      </xdr:spPr>
    </xdr:sp>
    <xdr:clientData/>
  </xdr:twoCellAnchor>
  <xdr:twoCellAnchor>
    <xdr:from>
      <xdr:col>2</xdr:col>
      <xdr:colOff>0</xdr:colOff>
      <xdr:row>5</xdr:row>
      <xdr:rowOff>0</xdr:rowOff>
    </xdr:from>
    <xdr:to>
      <xdr:col>2</xdr:col>
      <xdr:colOff>28575</xdr:colOff>
      <xdr:row>11</xdr:row>
      <xdr:rowOff>0</xdr:rowOff>
    </xdr:to>
    <xdr:sp macro="" textlink="">
      <xdr:nvSpPr>
        <xdr:cNvPr id="1026" name="AutoShape 2"/>
        <xdr:cNvSpPr>
          <a:spLocks/>
        </xdr:cNvSpPr>
      </xdr:nvSpPr>
      <xdr:spPr bwMode="auto">
        <a:xfrm>
          <a:off x="171450" y="514350"/>
          <a:ext cx="28575" cy="800100"/>
        </a:xfrm>
        <a:prstGeom prst="leftBrace">
          <a:avLst>
            <a:gd name="adj1" fmla="val 233333"/>
            <a:gd name="adj2" fmla="val 50000"/>
          </a:avLst>
        </a:prstGeom>
        <a:noFill/>
        <a:ln w="3175">
          <a:solidFill>
            <a:srgbClr val="000000"/>
          </a:solidFill>
          <a:round/>
          <a:headEnd/>
          <a:tailEnd/>
        </a:ln>
      </xdr:spPr>
    </xdr:sp>
    <xdr:clientData/>
  </xdr:twoCellAnchor>
  <xdr:twoCellAnchor>
    <xdr:from>
      <xdr:col>2</xdr:col>
      <xdr:colOff>0</xdr:colOff>
      <xdr:row>2</xdr:row>
      <xdr:rowOff>0</xdr:rowOff>
    </xdr:from>
    <xdr:to>
      <xdr:col>2</xdr:col>
      <xdr:colOff>38100</xdr:colOff>
      <xdr:row>4</xdr:row>
      <xdr:rowOff>9525</xdr:rowOff>
    </xdr:to>
    <xdr:sp macro="" textlink="">
      <xdr:nvSpPr>
        <xdr:cNvPr id="1027" name="AutoShape 5"/>
        <xdr:cNvSpPr>
          <a:spLocks/>
        </xdr:cNvSpPr>
      </xdr:nvSpPr>
      <xdr:spPr bwMode="auto">
        <a:xfrm>
          <a:off x="171450" y="200025"/>
          <a:ext cx="38100" cy="276225"/>
        </a:xfrm>
        <a:prstGeom prst="leftBrace">
          <a:avLst>
            <a:gd name="adj1" fmla="val 60417"/>
            <a:gd name="adj2" fmla="val 50000"/>
          </a:avLst>
        </a:prstGeom>
        <a:noFill/>
        <a:ln w="3175">
          <a:solidFill>
            <a:srgbClr val="000000"/>
          </a:solidFill>
          <a:round/>
          <a:headEnd/>
          <a:tailEnd/>
        </a:ln>
      </xdr:spPr>
    </xdr:sp>
    <xdr:clientData/>
  </xdr:twoCellAnchor>
  <xdr:twoCellAnchor>
    <xdr:from>
      <xdr:col>2</xdr:col>
      <xdr:colOff>0</xdr:colOff>
      <xdr:row>5</xdr:row>
      <xdr:rowOff>0</xdr:rowOff>
    </xdr:from>
    <xdr:to>
      <xdr:col>2</xdr:col>
      <xdr:colOff>28575</xdr:colOff>
      <xdr:row>11</xdr:row>
      <xdr:rowOff>0</xdr:rowOff>
    </xdr:to>
    <xdr:sp macro="" textlink="">
      <xdr:nvSpPr>
        <xdr:cNvPr id="1028" name="AutoShape 6"/>
        <xdr:cNvSpPr>
          <a:spLocks/>
        </xdr:cNvSpPr>
      </xdr:nvSpPr>
      <xdr:spPr bwMode="auto">
        <a:xfrm>
          <a:off x="171450" y="514350"/>
          <a:ext cx="28575" cy="800100"/>
        </a:xfrm>
        <a:prstGeom prst="leftBrace">
          <a:avLst>
            <a:gd name="adj1" fmla="val 233333"/>
            <a:gd name="adj2" fmla="val 50000"/>
          </a:avLst>
        </a:prstGeom>
        <a:noFill/>
        <a:ln w="3175">
          <a:solidFill>
            <a:srgbClr val="000000"/>
          </a:solidFill>
          <a:round/>
          <a:headEnd/>
          <a:tailEnd/>
        </a:ln>
      </xdr:spPr>
    </xdr:sp>
    <xdr:clientData/>
  </xdr:twoCellAnchor>
  <xdr:twoCellAnchor>
    <xdr:from>
      <xdr:col>2</xdr:col>
      <xdr:colOff>0</xdr:colOff>
      <xdr:row>12</xdr:row>
      <xdr:rowOff>0</xdr:rowOff>
    </xdr:from>
    <xdr:to>
      <xdr:col>2</xdr:col>
      <xdr:colOff>28575</xdr:colOff>
      <xdr:row>17</xdr:row>
      <xdr:rowOff>114300</xdr:rowOff>
    </xdr:to>
    <xdr:sp macro="" textlink="">
      <xdr:nvSpPr>
        <xdr:cNvPr id="1029" name="AutoShape 9"/>
        <xdr:cNvSpPr>
          <a:spLocks/>
        </xdr:cNvSpPr>
      </xdr:nvSpPr>
      <xdr:spPr bwMode="auto">
        <a:xfrm>
          <a:off x="171450" y="1352550"/>
          <a:ext cx="28575" cy="819150"/>
        </a:xfrm>
        <a:prstGeom prst="leftBrace">
          <a:avLst>
            <a:gd name="adj1" fmla="val 238889"/>
            <a:gd name="adj2" fmla="val 50000"/>
          </a:avLst>
        </a:prstGeom>
        <a:noFill/>
        <a:ln w="3175">
          <a:solidFill>
            <a:srgbClr val="000000"/>
          </a:solidFill>
          <a:round/>
          <a:headEnd/>
          <a:tailEnd/>
        </a:ln>
      </xdr:spPr>
    </xdr:sp>
    <xdr:clientData/>
  </xdr:twoCellAnchor>
  <xdr:twoCellAnchor>
    <xdr:from>
      <xdr:col>2</xdr:col>
      <xdr:colOff>0</xdr:colOff>
      <xdr:row>19</xdr:row>
      <xdr:rowOff>0</xdr:rowOff>
    </xdr:from>
    <xdr:to>
      <xdr:col>2</xdr:col>
      <xdr:colOff>28575</xdr:colOff>
      <xdr:row>24</xdr:row>
      <xdr:rowOff>123825</xdr:rowOff>
    </xdr:to>
    <xdr:sp macro="" textlink="">
      <xdr:nvSpPr>
        <xdr:cNvPr id="1030" name="AutoShape 10"/>
        <xdr:cNvSpPr>
          <a:spLocks/>
        </xdr:cNvSpPr>
      </xdr:nvSpPr>
      <xdr:spPr bwMode="auto">
        <a:xfrm>
          <a:off x="171450" y="2228850"/>
          <a:ext cx="28575" cy="809625"/>
        </a:xfrm>
        <a:prstGeom prst="leftBrace">
          <a:avLst>
            <a:gd name="adj1" fmla="val 236111"/>
            <a:gd name="adj2" fmla="val 50000"/>
          </a:avLst>
        </a:prstGeom>
        <a:noFill/>
        <a:ln w="3175">
          <a:solidFill>
            <a:srgbClr val="000000"/>
          </a:solidFill>
          <a:round/>
          <a:headEnd/>
          <a:tailEnd/>
        </a:ln>
      </xdr:spPr>
    </xdr:sp>
    <xdr:clientData/>
  </xdr:twoCellAnchor>
  <xdr:twoCellAnchor>
    <xdr:from>
      <xdr:col>2</xdr:col>
      <xdr:colOff>0</xdr:colOff>
      <xdr:row>26</xdr:row>
      <xdr:rowOff>0</xdr:rowOff>
    </xdr:from>
    <xdr:to>
      <xdr:col>2</xdr:col>
      <xdr:colOff>28575</xdr:colOff>
      <xdr:row>30</xdr:row>
      <xdr:rowOff>123825</xdr:rowOff>
    </xdr:to>
    <xdr:sp macro="" textlink="">
      <xdr:nvSpPr>
        <xdr:cNvPr id="1031" name="AutoShape 11"/>
        <xdr:cNvSpPr>
          <a:spLocks/>
        </xdr:cNvSpPr>
      </xdr:nvSpPr>
      <xdr:spPr bwMode="auto">
        <a:xfrm>
          <a:off x="171450" y="3105150"/>
          <a:ext cx="28575" cy="657225"/>
        </a:xfrm>
        <a:prstGeom prst="leftBrace">
          <a:avLst>
            <a:gd name="adj1" fmla="val 191667"/>
            <a:gd name="adj2" fmla="val 50000"/>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15</xdr:row>
      <xdr:rowOff>9525</xdr:rowOff>
    </xdr:from>
    <xdr:to>
      <xdr:col>1</xdr:col>
      <xdr:colOff>47625</xdr:colOff>
      <xdr:row>21</xdr:row>
      <xdr:rowOff>0</xdr:rowOff>
    </xdr:to>
    <xdr:sp macro="" textlink="">
      <xdr:nvSpPr>
        <xdr:cNvPr id="2" name="AutoShape 1"/>
        <xdr:cNvSpPr>
          <a:spLocks/>
        </xdr:cNvSpPr>
      </xdr:nvSpPr>
      <xdr:spPr bwMode="auto">
        <a:xfrm>
          <a:off x="171450" y="2362200"/>
          <a:ext cx="47625" cy="790575"/>
        </a:xfrm>
        <a:prstGeom prst="leftBrace">
          <a:avLst>
            <a:gd name="adj1" fmla="val 138333"/>
            <a:gd name="adj2" fmla="val 50000"/>
          </a:avLst>
        </a:prstGeom>
        <a:noFill/>
        <a:ln w="3175">
          <a:solidFill>
            <a:srgbClr val="000000"/>
          </a:solidFill>
          <a:round/>
          <a:headEnd/>
          <a:tailEnd/>
        </a:ln>
      </xdr:spPr>
    </xdr:sp>
    <xdr:clientData/>
  </xdr:twoCellAnchor>
  <xdr:twoCellAnchor>
    <xdr:from>
      <xdr:col>2</xdr:col>
      <xdr:colOff>57150</xdr:colOff>
      <xdr:row>22</xdr:row>
      <xdr:rowOff>0</xdr:rowOff>
    </xdr:from>
    <xdr:to>
      <xdr:col>3</xdr:col>
      <xdr:colOff>9525</xdr:colOff>
      <xdr:row>23</xdr:row>
      <xdr:rowOff>104775</xdr:rowOff>
    </xdr:to>
    <xdr:sp macro="" textlink="">
      <xdr:nvSpPr>
        <xdr:cNvPr id="3" name="AutoShape 2"/>
        <xdr:cNvSpPr>
          <a:spLocks/>
        </xdr:cNvSpPr>
      </xdr:nvSpPr>
      <xdr:spPr bwMode="auto">
        <a:xfrm>
          <a:off x="285750" y="3200400"/>
          <a:ext cx="38100" cy="238125"/>
        </a:xfrm>
        <a:prstGeom prst="leftBrace">
          <a:avLst>
            <a:gd name="adj1" fmla="val 52083"/>
            <a:gd name="adj2" fmla="val 50000"/>
          </a:avLst>
        </a:prstGeom>
        <a:noFill/>
        <a:ln w="3175">
          <a:solidFill>
            <a:srgbClr val="000000"/>
          </a:solidFill>
          <a:round/>
          <a:headEnd/>
          <a:tailEnd/>
        </a:ln>
      </xdr:spPr>
    </xdr:sp>
    <xdr:clientData/>
  </xdr:twoCellAnchor>
  <xdr:twoCellAnchor>
    <xdr:from>
      <xdr:col>1</xdr:col>
      <xdr:colOff>0</xdr:colOff>
      <xdr:row>25</xdr:row>
      <xdr:rowOff>0</xdr:rowOff>
    </xdr:from>
    <xdr:to>
      <xdr:col>2</xdr:col>
      <xdr:colOff>0</xdr:colOff>
      <xdr:row>29</xdr:row>
      <xdr:rowOff>0</xdr:rowOff>
    </xdr:to>
    <xdr:sp macro="" textlink="">
      <xdr:nvSpPr>
        <xdr:cNvPr id="4" name="AutoShape 3"/>
        <xdr:cNvSpPr>
          <a:spLocks/>
        </xdr:cNvSpPr>
      </xdr:nvSpPr>
      <xdr:spPr bwMode="auto">
        <a:xfrm>
          <a:off x="171450" y="3524250"/>
          <a:ext cx="57150" cy="533400"/>
        </a:xfrm>
        <a:prstGeom prst="leftBrace">
          <a:avLst>
            <a:gd name="adj1" fmla="val 77778"/>
            <a:gd name="adj2" fmla="val 50000"/>
          </a:avLst>
        </a:prstGeom>
        <a:noFill/>
        <a:ln w="3175">
          <a:solidFill>
            <a:srgbClr val="000000"/>
          </a:solidFill>
          <a:round/>
          <a:headEnd/>
          <a:tailEnd/>
        </a:ln>
      </xdr:spPr>
    </xdr:sp>
    <xdr:clientData/>
  </xdr:twoCellAnchor>
  <xdr:twoCellAnchor>
    <xdr:from>
      <xdr:col>1</xdr:col>
      <xdr:colOff>0</xdr:colOff>
      <xdr:row>15</xdr:row>
      <xdr:rowOff>9525</xdr:rowOff>
    </xdr:from>
    <xdr:to>
      <xdr:col>1</xdr:col>
      <xdr:colOff>47625</xdr:colOff>
      <xdr:row>21</xdr:row>
      <xdr:rowOff>0</xdr:rowOff>
    </xdr:to>
    <xdr:sp macro="" textlink="">
      <xdr:nvSpPr>
        <xdr:cNvPr id="5" name="AutoShape 4"/>
        <xdr:cNvSpPr>
          <a:spLocks/>
        </xdr:cNvSpPr>
      </xdr:nvSpPr>
      <xdr:spPr bwMode="auto">
        <a:xfrm>
          <a:off x="171450" y="2362200"/>
          <a:ext cx="47625" cy="790575"/>
        </a:xfrm>
        <a:prstGeom prst="leftBrace">
          <a:avLst>
            <a:gd name="adj1" fmla="val 138333"/>
            <a:gd name="adj2" fmla="val 50000"/>
          </a:avLst>
        </a:prstGeom>
        <a:noFill/>
        <a:ln w="3175">
          <a:solidFill>
            <a:srgbClr val="000000"/>
          </a:solidFill>
          <a:round/>
          <a:headEnd/>
          <a:tailEnd/>
        </a:ln>
      </xdr:spPr>
    </xdr:sp>
    <xdr:clientData/>
  </xdr:twoCellAnchor>
  <xdr:twoCellAnchor>
    <xdr:from>
      <xdr:col>2</xdr:col>
      <xdr:colOff>57150</xdr:colOff>
      <xdr:row>22</xdr:row>
      <xdr:rowOff>0</xdr:rowOff>
    </xdr:from>
    <xdr:to>
      <xdr:col>3</xdr:col>
      <xdr:colOff>9525</xdr:colOff>
      <xdr:row>23</xdr:row>
      <xdr:rowOff>104775</xdr:rowOff>
    </xdr:to>
    <xdr:sp macro="" textlink="">
      <xdr:nvSpPr>
        <xdr:cNvPr id="6" name="AutoShape 5"/>
        <xdr:cNvSpPr>
          <a:spLocks/>
        </xdr:cNvSpPr>
      </xdr:nvSpPr>
      <xdr:spPr bwMode="auto">
        <a:xfrm>
          <a:off x="285750" y="3200400"/>
          <a:ext cx="38100" cy="238125"/>
        </a:xfrm>
        <a:prstGeom prst="leftBrace">
          <a:avLst>
            <a:gd name="adj1" fmla="val 52083"/>
            <a:gd name="adj2" fmla="val 50000"/>
          </a:avLst>
        </a:prstGeom>
        <a:noFill/>
        <a:ln w="3175">
          <a:solidFill>
            <a:srgbClr val="000000"/>
          </a:solidFill>
          <a:round/>
          <a:headEnd/>
          <a:tailEnd/>
        </a:ln>
      </xdr:spPr>
    </xdr:sp>
    <xdr:clientData/>
  </xdr:twoCellAnchor>
  <xdr:twoCellAnchor>
    <xdr:from>
      <xdr:col>1</xdr:col>
      <xdr:colOff>0</xdr:colOff>
      <xdr:row>25</xdr:row>
      <xdr:rowOff>0</xdr:rowOff>
    </xdr:from>
    <xdr:to>
      <xdr:col>2</xdr:col>
      <xdr:colOff>0</xdr:colOff>
      <xdr:row>29</xdr:row>
      <xdr:rowOff>0</xdr:rowOff>
    </xdr:to>
    <xdr:sp macro="" textlink="">
      <xdr:nvSpPr>
        <xdr:cNvPr id="7" name="AutoShape 6"/>
        <xdr:cNvSpPr>
          <a:spLocks/>
        </xdr:cNvSpPr>
      </xdr:nvSpPr>
      <xdr:spPr bwMode="auto">
        <a:xfrm>
          <a:off x="171450" y="3524250"/>
          <a:ext cx="57150" cy="533400"/>
        </a:xfrm>
        <a:prstGeom prst="leftBrace">
          <a:avLst>
            <a:gd name="adj1" fmla="val 77778"/>
            <a:gd name="adj2" fmla="val 50000"/>
          </a:avLst>
        </a:prstGeom>
        <a:noFill/>
        <a:ln w="3175">
          <a:solidFill>
            <a:srgbClr val="000000"/>
          </a:solidFill>
          <a:round/>
          <a:headEnd/>
          <a:tailEnd/>
        </a:ln>
      </xdr:spPr>
    </xdr:sp>
    <xdr:clientData/>
  </xdr:twoCellAnchor>
  <xdr:twoCellAnchor>
    <xdr:from>
      <xdr:col>1</xdr:col>
      <xdr:colOff>0</xdr:colOff>
      <xdr:row>15</xdr:row>
      <xdr:rowOff>9525</xdr:rowOff>
    </xdr:from>
    <xdr:to>
      <xdr:col>1</xdr:col>
      <xdr:colOff>47625</xdr:colOff>
      <xdr:row>21</xdr:row>
      <xdr:rowOff>0</xdr:rowOff>
    </xdr:to>
    <xdr:sp macro="" textlink="">
      <xdr:nvSpPr>
        <xdr:cNvPr id="8" name="AutoShape 7"/>
        <xdr:cNvSpPr>
          <a:spLocks/>
        </xdr:cNvSpPr>
      </xdr:nvSpPr>
      <xdr:spPr bwMode="auto">
        <a:xfrm>
          <a:off x="171450" y="2362200"/>
          <a:ext cx="47625" cy="790575"/>
        </a:xfrm>
        <a:prstGeom prst="leftBrace">
          <a:avLst>
            <a:gd name="adj1" fmla="val 138333"/>
            <a:gd name="adj2" fmla="val 50000"/>
          </a:avLst>
        </a:prstGeom>
        <a:noFill/>
        <a:ln w="3175">
          <a:solidFill>
            <a:srgbClr val="000000"/>
          </a:solidFill>
          <a:round/>
          <a:headEnd/>
          <a:tailEnd/>
        </a:ln>
      </xdr:spPr>
    </xdr:sp>
    <xdr:clientData/>
  </xdr:twoCellAnchor>
  <xdr:twoCellAnchor>
    <xdr:from>
      <xdr:col>2</xdr:col>
      <xdr:colOff>57150</xdr:colOff>
      <xdr:row>22</xdr:row>
      <xdr:rowOff>0</xdr:rowOff>
    </xdr:from>
    <xdr:to>
      <xdr:col>3</xdr:col>
      <xdr:colOff>9525</xdr:colOff>
      <xdr:row>23</xdr:row>
      <xdr:rowOff>104775</xdr:rowOff>
    </xdr:to>
    <xdr:sp macro="" textlink="">
      <xdr:nvSpPr>
        <xdr:cNvPr id="9" name="AutoShape 8"/>
        <xdr:cNvSpPr>
          <a:spLocks/>
        </xdr:cNvSpPr>
      </xdr:nvSpPr>
      <xdr:spPr bwMode="auto">
        <a:xfrm>
          <a:off x="285750" y="3200400"/>
          <a:ext cx="38100" cy="238125"/>
        </a:xfrm>
        <a:prstGeom prst="leftBrace">
          <a:avLst>
            <a:gd name="adj1" fmla="val 52083"/>
            <a:gd name="adj2" fmla="val 50000"/>
          </a:avLst>
        </a:prstGeom>
        <a:noFill/>
        <a:ln w="3175">
          <a:solidFill>
            <a:srgbClr val="000000"/>
          </a:solidFill>
          <a:round/>
          <a:headEnd/>
          <a:tailEnd/>
        </a:ln>
      </xdr:spPr>
    </xdr:sp>
    <xdr:clientData/>
  </xdr:twoCellAnchor>
  <xdr:twoCellAnchor>
    <xdr:from>
      <xdr:col>1</xdr:col>
      <xdr:colOff>0</xdr:colOff>
      <xdr:row>25</xdr:row>
      <xdr:rowOff>0</xdr:rowOff>
    </xdr:from>
    <xdr:to>
      <xdr:col>2</xdr:col>
      <xdr:colOff>0</xdr:colOff>
      <xdr:row>29</xdr:row>
      <xdr:rowOff>0</xdr:rowOff>
    </xdr:to>
    <xdr:sp macro="" textlink="">
      <xdr:nvSpPr>
        <xdr:cNvPr id="10" name="AutoShape 9"/>
        <xdr:cNvSpPr>
          <a:spLocks/>
        </xdr:cNvSpPr>
      </xdr:nvSpPr>
      <xdr:spPr bwMode="auto">
        <a:xfrm>
          <a:off x="171450" y="3524250"/>
          <a:ext cx="57150" cy="533400"/>
        </a:xfrm>
        <a:prstGeom prst="leftBrace">
          <a:avLst>
            <a:gd name="adj1" fmla="val 77778"/>
            <a:gd name="adj2" fmla="val 50000"/>
          </a:avLst>
        </a:prstGeom>
        <a:noFill/>
        <a:ln w="317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247650</xdr:colOff>
      <xdr:row>3</xdr:row>
      <xdr:rowOff>9525</xdr:rowOff>
    </xdr:from>
    <xdr:to>
      <xdr:col>0</xdr:col>
      <xdr:colOff>285750</xdr:colOff>
      <xdr:row>17</xdr:row>
      <xdr:rowOff>0</xdr:rowOff>
    </xdr:to>
    <xdr:sp macro="" textlink="">
      <xdr:nvSpPr>
        <xdr:cNvPr id="2" name="AutoShape 1"/>
        <xdr:cNvSpPr>
          <a:spLocks/>
        </xdr:cNvSpPr>
      </xdr:nvSpPr>
      <xdr:spPr bwMode="auto">
        <a:xfrm>
          <a:off x="247650" y="342900"/>
          <a:ext cx="38100" cy="1447800"/>
        </a:xfrm>
        <a:prstGeom prst="leftBrace">
          <a:avLst>
            <a:gd name="adj1" fmla="val 316667"/>
            <a:gd name="adj2" fmla="val 50000"/>
          </a:avLst>
        </a:prstGeom>
        <a:noFill/>
        <a:ln w="3175">
          <a:solidFill>
            <a:srgbClr val="000000"/>
          </a:solidFill>
          <a:round/>
          <a:headEnd/>
          <a:tailEnd/>
        </a:ln>
      </xdr:spPr>
    </xdr:sp>
    <xdr:clientData/>
  </xdr:twoCellAnchor>
  <xdr:twoCellAnchor>
    <xdr:from>
      <xdr:col>2</xdr:col>
      <xdr:colOff>66675</xdr:colOff>
      <xdr:row>3</xdr:row>
      <xdr:rowOff>0</xdr:rowOff>
    </xdr:from>
    <xdr:to>
      <xdr:col>3</xdr:col>
      <xdr:colOff>0</xdr:colOff>
      <xdr:row>12</xdr:row>
      <xdr:rowOff>104775</xdr:rowOff>
    </xdr:to>
    <xdr:sp macro="" textlink="">
      <xdr:nvSpPr>
        <xdr:cNvPr id="3" name="AutoShape 2"/>
        <xdr:cNvSpPr>
          <a:spLocks/>
        </xdr:cNvSpPr>
      </xdr:nvSpPr>
      <xdr:spPr bwMode="auto">
        <a:xfrm>
          <a:off x="542925" y="333375"/>
          <a:ext cx="38100" cy="1038225"/>
        </a:xfrm>
        <a:prstGeom prst="leftBrace">
          <a:avLst>
            <a:gd name="adj1" fmla="val 227083"/>
            <a:gd name="adj2" fmla="val 50000"/>
          </a:avLst>
        </a:prstGeom>
        <a:noFill/>
        <a:ln w="3175">
          <a:solidFill>
            <a:srgbClr val="000000"/>
          </a:solidFill>
          <a:round/>
          <a:headEnd/>
          <a:tailEnd/>
        </a:ln>
      </xdr:spPr>
    </xdr:sp>
    <xdr:clientData/>
  </xdr:twoCellAnchor>
  <xdr:twoCellAnchor>
    <xdr:from>
      <xdr:col>1</xdr:col>
      <xdr:colOff>19050</xdr:colOff>
      <xdr:row>18</xdr:row>
      <xdr:rowOff>9525</xdr:rowOff>
    </xdr:from>
    <xdr:to>
      <xdr:col>1</xdr:col>
      <xdr:colOff>47625</xdr:colOff>
      <xdr:row>21</xdr:row>
      <xdr:rowOff>95250</xdr:rowOff>
    </xdr:to>
    <xdr:sp macro="" textlink="">
      <xdr:nvSpPr>
        <xdr:cNvPr id="4" name="AutoShape 3"/>
        <xdr:cNvSpPr>
          <a:spLocks/>
        </xdr:cNvSpPr>
      </xdr:nvSpPr>
      <xdr:spPr bwMode="auto">
        <a:xfrm>
          <a:off x="304800" y="1866900"/>
          <a:ext cx="28575" cy="428625"/>
        </a:xfrm>
        <a:prstGeom prst="leftBrace">
          <a:avLst>
            <a:gd name="adj1" fmla="val 125000"/>
            <a:gd name="adj2" fmla="val 50000"/>
          </a:avLst>
        </a:prstGeom>
        <a:noFill/>
        <a:ln w="3175">
          <a:solidFill>
            <a:srgbClr val="000000"/>
          </a:solidFill>
          <a:round/>
          <a:headEnd/>
          <a:tailEnd/>
        </a:ln>
      </xdr:spPr>
    </xdr:sp>
    <xdr:clientData/>
  </xdr:twoCellAnchor>
  <xdr:twoCellAnchor>
    <xdr:from>
      <xdr:col>3</xdr:col>
      <xdr:colOff>228600</xdr:colOff>
      <xdr:row>14</xdr:row>
      <xdr:rowOff>0</xdr:rowOff>
    </xdr:from>
    <xdr:to>
      <xdr:col>3</xdr:col>
      <xdr:colOff>304800</xdr:colOff>
      <xdr:row>16</xdr:row>
      <xdr:rowOff>104775</xdr:rowOff>
    </xdr:to>
    <xdr:sp macro="" textlink="">
      <xdr:nvSpPr>
        <xdr:cNvPr id="5" name="AutoShape 4"/>
        <xdr:cNvSpPr>
          <a:spLocks/>
        </xdr:cNvSpPr>
      </xdr:nvSpPr>
      <xdr:spPr bwMode="auto">
        <a:xfrm>
          <a:off x="809625" y="1447800"/>
          <a:ext cx="76200" cy="333375"/>
        </a:xfrm>
        <a:prstGeom prst="leftBrace">
          <a:avLst>
            <a:gd name="adj1" fmla="val 36458"/>
            <a:gd name="adj2" fmla="val 50000"/>
          </a:avLst>
        </a:prstGeom>
        <a:noFill/>
        <a:ln w="3175">
          <a:solidFill>
            <a:srgbClr val="000000"/>
          </a:solidFill>
          <a:round/>
          <a:headEnd/>
          <a:tailEnd/>
        </a:ln>
      </xdr:spPr>
    </xdr:sp>
    <xdr:clientData/>
  </xdr:twoCellAnchor>
  <xdr:twoCellAnchor>
    <xdr:from>
      <xdr:col>3</xdr:col>
      <xdr:colOff>266700</xdr:colOff>
      <xdr:row>5</xdr:row>
      <xdr:rowOff>0</xdr:rowOff>
    </xdr:from>
    <xdr:to>
      <xdr:col>4</xdr:col>
      <xdr:colOff>9525</xdr:colOff>
      <xdr:row>6</xdr:row>
      <xdr:rowOff>104775</xdr:rowOff>
    </xdr:to>
    <xdr:sp macro="" textlink="">
      <xdr:nvSpPr>
        <xdr:cNvPr id="6" name="AutoShape 5"/>
        <xdr:cNvSpPr>
          <a:spLocks/>
        </xdr:cNvSpPr>
      </xdr:nvSpPr>
      <xdr:spPr bwMode="auto">
        <a:xfrm>
          <a:off x="847725" y="514350"/>
          <a:ext cx="104775" cy="219075"/>
        </a:xfrm>
        <a:prstGeom prst="leftBrace">
          <a:avLst>
            <a:gd name="adj1" fmla="val 17424"/>
            <a:gd name="adj2" fmla="val 50000"/>
          </a:avLst>
        </a:prstGeom>
        <a:noFill/>
        <a:ln w="3175">
          <a:solidFill>
            <a:srgbClr val="000000"/>
          </a:solidFill>
          <a:round/>
          <a:headEnd/>
          <a:tailEnd/>
        </a:ln>
      </xdr:spPr>
    </xdr:sp>
    <xdr:clientData/>
  </xdr:twoCellAnchor>
  <xdr:twoCellAnchor>
    <xdr:from>
      <xdr:col>0</xdr:col>
      <xdr:colOff>247650</xdr:colOff>
      <xdr:row>3</xdr:row>
      <xdr:rowOff>9525</xdr:rowOff>
    </xdr:from>
    <xdr:to>
      <xdr:col>0</xdr:col>
      <xdr:colOff>285750</xdr:colOff>
      <xdr:row>17</xdr:row>
      <xdr:rowOff>0</xdr:rowOff>
    </xdr:to>
    <xdr:sp macro="" textlink="">
      <xdr:nvSpPr>
        <xdr:cNvPr id="7" name="AutoShape 6"/>
        <xdr:cNvSpPr>
          <a:spLocks/>
        </xdr:cNvSpPr>
      </xdr:nvSpPr>
      <xdr:spPr bwMode="auto">
        <a:xfrm>
          <a:off x="247650" y="342900"/>
          <a:ext cx="38100" cy="1447800"/>
        </a:xfrm>
        <a:prstGeom prst="leftBrace">
          <a:avLst>
            <a:gd name="adj1" fmla="val 316667"/>
            <a:gd name="adj2" fmla="val 50000"/>
          </a:avLst>
        </a:prstGeom>
        <a:noFill/>
        <a:ln w="3175">
          <a:solidFill>
            <a:srgbClr val="000000"/>
          </a:solidFill>
          <a:round/>
          <a:headEnd/>
          <a:tailEnd/>
        </a:ln>
      </xdr:spPr>
    </xdr:sp>
    <xdr:clientData/>
  </xdr:twoCellAnchor>
  <xdr:twoCellAnchor>
    <xdr:from>
      <xdr:col>2</xdr:col>
      <xdr:colOff>66675</xdr:colOff>
      <xdr:row>3</xdr:row>
      <xdr:rowOff>0</xdr:rowOff>
    </xdr:from>
    <xdr:to>
      <xdr:col>3</xdr:col>
      <xdr:colOff>0</xdr:colOff>
      <xdr:row>12</xdr:row>
      <xdr:rowOff>104775</xdr:rowOff>
    </xdr:to>
    <xdr:sp macro="" textlink="">
      <xdr:nvSpPr>
        <xdr:cNvPr id="8" name="AutoShape 7"/>
        <xdr:cNvSpPr>
          <a:spLocks/>
        </xdr:cNvSpPr>
      </xdr:nvSpPr>
      <xdr:spPr bwMode="auto">
        <a:xfrm>
          <a:off x="542925" y="333375"/>
          <a:ext cx="38100" cy="1038225"/>
        </a:xfrm>
        <a:prstGeom prst="leftBrace">
          <a:avLst>
            <a:gd name="adj1" fmla="val 227083"/>
            <a:gd name="adj2" fmla="val 50000"/>
          </a:avLst>
        </a:prstGeom>
        <a:noFill/>
        <a:ln w="3175">
          <a:solidFill>
            <a:srgbClr val="000000"/>
          </a:solidFill>
          <a:round/>
          <a:headEnd/>
          <a:tailEnd/>
        </a:ln>
      </xdr:spPr>
    </xdr:sp>
    <xdr:clientData/>
  </xdr:twoCellAnchor>
  <xdr:twoCellAnchor>
    <xdr:from>
      <xdr:col>1</xdr:col>
      <xdr:colOff>19050</xdr:colOff>
      <xdr:row>18</xdr:row>
      <xdr:rowOff>9525</xdr:rowOff>
    </xdr:from>
    <xdr:to>
      <xdr:col>1</xdr:col>
      <xdr:colOff>47625</xdr:colOff>
      <xdr:row>21</xdr:row>
      <xdr:rowOff>95250</xdr:rowOff>
    </xdr:to>
    <xdr:sp macro="" textlink="">
      <xdr:nvSpPr>
        <xdr:cNvPr id="9" name="AutoShape 8"/>
        <xdr:cNvSpPr>
          <a:spLocks/>
        </xdr:cNvSpPr>
      </xdr:nvSpPr>
      <xdr:spPr bwMode="auto">
        <a:xfrm>
          <a:off x="304800" y="1866900"/>
          <a:ext cx="28575" cy="428625"/>
        </a:xfrm>
        <a:prstGeom prst="leftBrace">
          <a:avLst>
            <a:gd name="adj1" fmla="val 125000"/>
            <a:gd name="adj2" fmla="val 50000"/>
          </a:avLst>
        </a:prstGeom>
        <a:noFill/>
        <a:ln w="3175">
          <a:solidFill>
            <a:srgbClr val="000000"/>
          </a:solidFill>
          <a:round/>
          <a:headEnd/>
          <a:tailEnd/>
        </a:ln>
      </xdr:spPr>
    </xdr:sp>
    <xdr:clientData/>
  </xdr:twoCellAnchor>
  <xdr:twoCellAnchor>
    <xdr:from>
      <xdr:col>3</xdr:col>
      <xdr:colOff>228600</xdr:colOff>
      <xdr:row>14</xdr:row>
      <xdr:rowOff>0</xdr:rowOff>
    </xdr:from>
    <xdr:to>
      <xdr:col>3</xdr:col>
      <xdr:colOff>304800</xdr:colOff>
      <xdr:row>16</xdr:row>
      <xdr:rowOff>104775</xdr:rowOff>
    </xdr:to>
    <xdr:sp macro="" textlink="">
      <xdr:nvSpPr>
        <xdr:cNvPr id="10" name="AutoShape 9"/>
        <xdr:cNvSpPr>
          <a:spLocks/>
        </xdr:cNvSpPr>
      </xdr:nvSpPr>
      <xdr:spPr bwMode="auto">
        <a:xfrm>
          <a:off x="809625" y="1447800"/>
          <a:ext cx="76200" cy="333375"/>
        </a:xfrm>
        <a:prstGeom prst="leftBrace">
          <a:avLst>
            <a:gd name="adj1" fmla="val 36458"/>
            <a:gd name="adj2" fmla="val 50000"/>
          </a:avLst>
        </a:prstGeom>
        <a:noFill/>
        <a:ln w="3175">
          <a:solidFill>
            <a:srgbClr val="000000"/>
          </a:solidFill>
          <a:round/>
          <a:headEnd/>
          <a:tailEnd/>
        </a:ln>
      </xdr:spPr>
    </xdr:sp>
    <xdr:clientData/>
  </xdr:twoCellAnchor>
  <xdr:twoCellAnchor>
    <xdr:from>
      <xdr:col>3</xdr:col>
      <xdr:colOff>266700</xdr:colOff>
      <xdr:row>5</xdr:row>
      <xdr:rowOff>0</xdr:rowOff>
    </xdr:from>
    <xdr:to>
      <xdr:col>4</xdr:col>
      <xdr:colOff>9525</xdr:colOff>
      <xdr:row>6</xdr:row>
      <xdr:rowOff>104775</xdr:rowOff>
    </xdr:to>
    <xdr:sp macro="" textlink="">
      <xdr:nvSpPr>
        <xdr:cNvPr id="11" name="AutoShape 10"/>
        <xdr:cNvSpPr>
          <a:spLocks/>
        </xdr:cNvSpPr>
      </xdr:nvSpPr>
      <xdr:spPr bwMode="auto">
        <a:xfrm>
          <a:off x="847725" y="514350"/>
          <a:ext cx="104775" cy="219075"/>
        </a:xfrm>
        <a:prstGeom prst="leftBrace">
          <a:avLst>
            <a:gd name="adj1" fmla="val 17424"/>
            <a:gd name="adj2" fmla="val 50000"/>
          </a:avLst>
        </a:prstGeom>
        <a:noFill/>
        <a:ln w="317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228600</xdr:colOff>
      <xdr:row>7</xdr:row>
      <xdr:rowOff>9525</xdr:rowOff>
    </xdr:from>
    <xdr:to>
      <xdr:col>1</xdr:col>
      <xdr:colOff>0</xdr:colOff>
      <xdr:row>21</xdr:row>
      <xdr:rowOff>19050</xdr:rowOff>
    </xdr:to>
    <xdr:sp macro="" textlink="">
      <xdr:nvSpPr>
        <xdr:cNvPr id="2" name="AutoShape 1"/>
        <xdr:cNvSpPr>
          <a:spLocks/>
        </xdr:cNvSpPr>
      </xdr:nvSpPr>
      <xdr:spPr bwMode="auto">
        <a:xfrm>
          <a:off x="228600" y="828675"/>
          <a:ext cx="38100" cy="1609725"/>
        </a:xfrm>
        <a:prstGeom prst="leftBrace">
          <a:avLst>
            <a:gd name="adj1" fmla="val 352083"/>
            <a:gd name="adj2" fmla="val 50000"/>
          </a:avLst>
        </a:prstGeom>
        <a:noFill/>
        <a:ln w="3175">
          <a:solidFill>
            <a:srgbClr val="000000"/>
          </a:solidFill>
          <a:round/>
          <a:headEnd/>
          <a:tailEnd/>
        </a:ln>
      </xdr:spPr>
    </xdr:sp>
    <xdr:clientData/>
  </xdr:twoCellAnchor>
  <xdr:twoCellAnchor>
    <xdr:from>
      <xdr:col>0</xdr:col>
      <xdr:colOff>219075</xdr:colOff>
      <xdr:row>22</xdr:row>
      <xdr:rowOff>9525</xdr:rowOff>
    </xdr:from>
    <xdr:to>
      <xdr:col>0</xdr:col>
      <xdr:colOff>247650</xdr:colOff>
      <xdr:row>32</xdr:row>
      <xdr:rowOff>104775</xdr:rowOff>
    </xdr:to>
    <xdr:sp macro="" textlink="">
      <xdr:nvSpPr>
        <xdr:cNvPr id="3" name="AutoShape 2"/>
        <xdr:cNvSpPr>
          <a:spLocks/>
        </xdr:cNvSpPr>
      </xdr:nvSpPr>
      <xdr:spPr bwMode="auto">
        <a:xfrm>
          <a:off x="219075" y="2505075"/>
          <a:ext cx="28575" cy="1238250"/>
        </a:xfrm>
        <a:prstGeom prst="leftBrace">
          <a:avLst>
            <a:gd name="adj1" fmla="val 361111"/>
            <a:gd name="adj2" fmla="val 50000"/>
          </a:avLst>
        </a:prstGeom>
        <a:noFill/>
        <a:ln w="3175">
          <a:solidFill>
            <a:srgbClr val="000000"/>
          </a:solidFill>
          <a:round/>
          <a:headEnd/>
          <a:tailEnd/>
        </a:ln>
      </xdr:spPr>
    </xdr:sp>
    <xdr:clientData/>
  </xdr:twoCellAnchor>
  <xdr:twoCellAnchor>
    <xdr:from>
      <xdr:col>0</xdr:col>
      <xdr:colOff>238125</xdr:colOff>
      <xdr:row>34</xdr:row>
      <xdr:rowOff>28575</xdr:rowOff>
    </xdr:from>
    <xdr:to>
      <xdr:col>1</xdr:col>
      <xdr:colOff>0</xdr:colOff>
      <xdr:row>38</xdr:row>
      <xdr:rowOff>0</xdr:rowOff>
    </xdr:to>
    <xdr:sp macro="" textlink="">
      <xdr:nvSpPr>
        <xdr:cNvPr id="4" name="AutoShape 3"/>
        <xdr:cNvSpPr>
          <a:spLocks/>
        </xdr:cNvSpPr>
      </xdr:nvSpPr>
      <xdr:spPr bwMode="auto">
        <a:xfrm>
          <a:off x="238125" y="3857625"/>
          <a:ext cx="28575" cy="581025"/>
        </a:xfrm>
        <a:prstGeom prst="leftBrace">
          <a:avLst>
            <a:gd name="adj1" fmla="val 169444"/>
            <a:gd name="adj2" fmla="val 50000"/>
          </a:avLst>
        </a:prstGeom>
        <a:noFill/>
        <a:ln w="3175">
          <a:solidFill>
            <a:srgbClr val="000000"/>
          </a:solidFill>
          <a:round/>
          <a:headEnd/>
          <a:tailEnd/>
        </a:ln>
      </xdr:spPr>
    </xdr:sp>
    <xdr:clientData/>
  </xdr:twoCellAnchor>
  <xdr:twoCellAnchor>
    <xdr:from>
      <xdr:col>0</xdr:col>
      <xdr:colOff>219075</xdr:colOff>
      <xdr:row>39</xdr:row>
      <xdr:rowOff>19050</xdr:rowOff>
    </xdr:from>
    <xdr:to>
      <xdr:col>0</xdr:col>
      <xdr:colOff>247650</xdr:colOff>
      <xdr:row>43</xdr:row>
      <xdr:rowOff>19050</xdr:rowOff>
    </xdr:to>
    <xdr:sp macro="" textlink="">
      <xdr:nvSpPr>
        <xdr:cNvPr id="5" name="AutoShape 4"/>
        <xdr:cNvSpPr>
          <a:spLocks/>
        </xdr:cNvSpPr>
      </xdr:nvSpPr>
      <xdr:spPr bwMode="auto">
        <a:xfrm>
          <a:off x="219075" y="4533900"/>
          <a:ext cx="28575" cy="609600"/>
        </a:xfrm>
        <a:prstGeom prst="leftBrace">
          <a:avLst>
            <a:gd name="adj1" fmla="val 177778"/>
            <a:gd name="adj2" fmla="val 50000"/>
          </a:avLst>
        </a:prstGeom>
        <a:noFill/>
        <a:ln w="317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314325</xdr:colOff>
      <xdr:row>13</xdr:row>
      <xdr:rowOff>9525</xdr:rowOff>
    </xdr:from>
    <xdr:to>
      <xdr:col>1</xdr:col>
      <xdr:colOff>0</xdr:colOff>
      <xdr:row>16</xdr:row>
      <xdr:rowOff>28575</xdr:rowOff>
    </xdr:to>
    <xdr:sp macro="" textlink="">
      <xdr:nvSpPr>
        <xdr:cNvPr id="2" name="AutoShape 2"/>
        <xdr:cNvSpPr>
          <a:spLocks/>
        </xdr:cNvSpPr>
      </xdr:nvSpPr>
      <xdr:spPr bwMode="auto">
        <a:xfrm>
          <a:off x="314325" y="2276475"/>
          <a:ext cx="57150" cy="676275"/>
        </a:xfrm>
        <a:prstGeom prst="leftBrace">
          <a:avLst>
            <a:gd name="adj1" fmla="val 98611"/>
            <a:gd name="adj2" fmla="val 50000"/>
          </a:avLst>
        </a:prstGeom>
        <a:noFill/>
        <a:ln w="3175">
          <a:solidFill>
            <a:srgbClr val="000000"/>
          </a:solidFill>
          <a:round/>
          <a:headEnd/>
          <a:tailEnd/>
        </a:ln>
      </xdr:spPr>
    </xdr:sp>
    <xdr:clientData/>
  </xdr:twoCellAnchor>
  <xdr:twoCellAnchor>
    <xdr:from>
      <xdr:col>0</xdr:col>
      <xdr:colOff>314325</xdr:colOff>
      <xdr:row>13</xdr:row>
      <xdr:rowOff>9525</xdr:rowOff>
    </xdr:from>
    <xdr:to>
      <xdr:col>1</xdr:col>
      <xdr:colOff>0</xdr:colOff>
      <xdr:row>16</xdr:row>
      <xdr:rowOff>28575</xdr:rowOff>
    </xdr:to>
    <xdr:sp macro="" textlink="">
      <xdr:nvSpPr>
        <xdr:cNvPr id="3" name="AutoShape 4"/>
        <xdr:cNvSpPr>
          <a:spLocks/>
        </xdr:cNvSpPr>
      </xdr:nvSpPr>
      <xdr:spPr bwMode="auto">
        <a:xfrm>
          <a:off x="314325" y="2276475"/>
          <a:ext cx="57150" cy="676275"/>
        </a:xfrm>
        <a:prstGeom prst="leftBrace">
          <a:avLst>
            <a:gd name="adj1" fmla="val 98611"/>
            <a:gd name="adj2" fmla="val 50000"/>
          </a:avLst>
        </a:prstGeom>
        <a:noFill/>
        <a:ln w="3175">
          <a:solidFill>
            <a:srgbClr val="000000"/>
          </a:solidFill>
          <a:round/>
          <a:headEnd/>
          <a:tailEnd/>
        </a:ln>
      </xdr:spPr>
    </xdr:sp>
    <xdr:clientData/>
  </xdr:twoCellAnchor>
  <xdr:twoCellAnchor>
    <xdr:from>
      <xdr:col>0</xdr:col>
      <xdr:colOff>314325</xdr:colOff>
      <xdr:row>7</xdr:row>
      <xdr:rowOff>9525</xdr:rowOff>
    </xdr:from>
    <xdr:to>
      <xdr:col>1</xdr:col>
      <xdr:colOff>0</xdr:colOff>
      <xdr:row>10</xdr:row>
      <xdr:rowOff>28575</xdr:rowOff>
    </xdr:to>
    <xdr:sp macro="" textlink="">
      <xdr:nvSpPr>
        <xdr:cNvPr id="4" name="AutoShape 5"/>
        <xdr:cNvSpPr>
          <a:spLocks/>
        </xdr:cNvSpPr>
      </xdr:nvSpPr>
      <xdr:spPr bwMode="auto">
        <a:xfrm>
          <a:off x="314325" y="1104900"/>
          <a:ext cx="57150" cy="676275"/>
        </a:xfrm>
        <a:prstGeom prst="leftBrace">
          <a:avLst>
            <a:gd name="adj1" fmla="val 98611"/>
            <a:gd name="adj2" fmla="val 50000"/>
          </a:avLst>
        </a:prstGeom>
        <a:noFill/>
        <a:ln w="317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85725</xdr:colOff>
      <xdr:row>7</xdr:row>
      <xdr:rowOff>9525</xdr:rowOff>
    </xdr:from>
    <xdr:to>
      <xdr:col>1</xdr:col>
      <xdr:colOff>133350</xdr:colOff>
      <xdr:row>10</xdr:row>
      <xdr:rowOff>9525</xdr:rowOff>
    </xdr:to>
    <xdr:sp macro="" textlink="">
      <xdr:nvSpPr>
        <xdr:cNvPr id="2" name="AutoShape 2"/>
        <xdr:cNvSpPr>
          <a:spLocks/>
        </xdr:cNvSpPr>
      </xdr:nvSpPr>
      <xdr:spPr bwMode="auto">
        <a:xfrm>
          <a:off x="1123950" y="1143000"/>
          <a:ext cx="47625" cy="571500"/>
        </a:xfrm>
        <a:prstGeom prst="leftBrace">
          <a:avLst>
            <a:gd name="adj1" fmla="val 100000"/>
            <a:gd name="adj2" fmla="val 50000"/>
          </a:avLst>
        </a:prstGeom>
        <a:noFill/>
        <a:ln w="3175">
          <a:solidFill>
            <a:srgbClr val="000000"/>
          </a:solidFill>
          <a:round/>
          <a:headEnd/>
          <a:tailEnd/>
        </a:ln>
      </xdr:spPr>
    </xdr:sp>
    <xdr:clientData/>
  </xdr:twoCellAnchor>
  <xdr:twoCellAnchor>
    <xdr:from>
      <xdr:col>1</xdr:col>
      <xdr:colOff>85725</xdr:colOff>
      <xdr:row>7</xdr:row>
      <xdr:rowOff>9525</xdr:rowOff>
    </xdr:from>
    <xdr:to>
      <xdr:col>1</xdr:col>
      <xdr:colOff>133350</xdr:colOff>
      <xdr:row>10</xdr:row>
      <xdr:rowOff>9525</xdr:rowOff>
    </xdr:to>
    <xdr:sp macro="" textlink="">
      <xdr:nvSpPr>
        <xdr:cNvPr id="3" name="AutoShape 5"/>
        <xdr:cNvSpPr>
          <a:spLocks/>
        </xdr:cNvSpPr>
      </xdr:nvSpPr>
      <xdr:spPr bwMode="auto">
        <a:xfrm>
          <a:off x="1123950" y="1143000"/>
          <a:ext cx="47625" cy="571500"/>
        </a:xfrm>
        <a:prstGeom prst="leftBrace">
          <a:avLst>
            <a:gd name="adj1" fmla="val 100000"/>
            <a:gd name="adj2" fmla="val 50000"/>
          </a:avLst>
        </a:prstGeom>
        <a:noFill/>
        <a:ln w="3175">
          <a:solidFill>
            <a:srgbClr val="000000"/>
          </a:solidFill>
          <a:round/>
          <a:headEnd/>
          <a:tailEnd/>
        </a:ln>
      </xdr:spPr>
    </xdr:sp>
    <xdr:clientData/>
  </xdr:twoCellAnchor>
  <xdr:twoCellAnchor>
    <xdr:from>
      <xdr:col>1</xdr:col>
      <xdr:colOff>57150</xdr:colOff>
      <xdr:row>11</xdr:row>
      <xdr:rowOff>9525</xdr:rowOff>
    </xdr:from>
    <xdr:to>
      <xdr:col>1</xdr:col>
      <xdr:colOff>133350</xdr:colOff>
      <xdr:row>14</xdr:row>
      <xdr:rowOff>0</xdr:rowOff>
    </xdr:to>
    <xdr:sp macro="" textlink="">
      <xdr:nvSpPr>
        <xdr:cNvPr id="4" name="AutoShape 7"/>
        <xdr:cNvSpPr>
          <a:spLocks/>
        </xdr:cNvSpPr>
      </xdr:nvSpPr>
      <xdr:spPr bwMode="auto">
        <a:xfrm>
          <a:off x="1095375" y="1838325"/>
          <a:ext cx="76200" cy="561975"/>
        </a:xfrm>
        <a:prstGeom prst="leftBrace">
          <a:avLst>
            <a:gd name="adj1" fmla="val 61458"/>
            <a:gd name="adj2" fmla="val 50000"/>
          </a:avLst>
        </a:prstGeom>
        <a:noFill/>
        <a:ln w="3175">
          <a:solidFill>
            <a:srgbClr val="000000"/>
          </a:solidFill>
          <a:round/>
          <a:headEnd/>
          <a:tailEnd/>
        </a:ln>
      </xdr:spPr>
    </xdr:sp>
    <xdr:clientData/>
  </xdr:twoCellAnchor>
  <xdr:twoCellAnchor>
    <xdr:from>
      <xdr:col>1</xdr:col>
      <xdr:colOff>85725</xdr:colOff>
      <xdr:row>3</xdr:row>
      <xdr:rowOff>9525</xdr:rowOff>
    </xdr:from>
    <xdr:to>
      <xdr:col>1</xdr:col>
      <xdr:colOff>133350</xdr:colOff>
      <xdr:row>6</xdr:row>
      <xdr:rowOff>0</xdr:rowOff>
    </xdr:to>
    <xdr:sp macro="" textlink="">
      <xdr:nvSpPr>
        <xdr:cNvPr id="5" name="AutoShape 9"/>
        <xdr:cNvSpPr>
          <a:spLocks/>
        </xdr:cNvSpPr>
      </xdr:nvSpPr>
      <xdr:spPr bwMode="auto">
        <a:xfrm>
          <a:off x="1123950" y="447675"/>
          <a:ext cx="47625" cy="561975"/>
        </a:xfrm>
        <a:prstGeom prst="leftBrace">
          <a:avLst>
            <a:gd name="adj1" fmla="val 98333"/>
            <a:gd name="adj2" fmla="val 50000"/>
          </a:avLst>
        </a:prstGeom>
        <a:noFill/>
        <a:ln w="3175">
          <a:solidFill>
            <a:srgbClr val="000000"/>
          </a:solidFill>
          <a:round/>
          <a:headEnd/>
          <a:tailEnd/>
        </a:ln>
      </xdr:spPr>
    </xdr:sp>
    <xdr:clientData/>
  </xdr:twoCellAnchor>
  <xdr:twoCellAnchor>
    <xdr:from>
      <xdr:col>1</xdr:col>
      <xdr:colOff>85725</xdr:colOff>
      <xdr:row>3</xdr:row>
      <xdr:rowOff>9525</xdr:rowOff>
    </xdr:from>
    <xdr:to>
      <xdr:col>1</xdr:col>
      <xdr:colOff>133350</xdr:colOff>
      <xdr:row>6</xdr:row>
      <xdr:rowOff>0</xdr:rowOff>
    </xdr:to>
    <xdr:sp macro="" textlink="">
      <xdr:nvSpPr>
        <xdr:cNvPr id="6" name="AutoShape 10"/>
        <xdr:cNvSpPr>
          <a:spLocks/>
        </xdr:cNvSpPr>
      </xdr:nvSpPr>
      <xdr:spPr bwMode="auto">
        <a:xfrm>
          <a:off x="1123950" y="447675"/>
          <a:ext cx="47625" cy="561975"/>
        </a:xfrm>
        <a:prstGeom prst="leftBrace">
          <a:avLst>
            <a:gd name="adj1" fmla="val 98333"/>
            <a:gd name="adj2" fmla="val 50000"/>
          </a:avLst>
        </a:prstGeom>
        <a:noFill/>
        <a:ln w="317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209550</xdr:colOff>
      <xdr:row>7</xdr:row>
      <xdr:rowOff>9525</xdr:rowOff>
    </xdr:from>
    <xdr:to>
      <xdr:col>1</xdr:col>
      <xdr:colOff>0</xdr:colOff>
      <xdr:row>22</xdr:row>
      <xdr:rowOff>0</xdr:rowOff>
    </xdr:to>
    <xdr:sp macro="" textlink="">
      <xdr:nvSpPr>
        <xdr:cNvPr id="2" name="AutoShape 1"/>
        <xdr:cNvSpPr>
          <a:spLocks/>
        </xdr:cNvSpPr>
      </xdr:nvSpPr>
      <xdr:spPr bwMode="auto">
        <a:xfrm>
          <a:off x="209550" y="838200"/>
          <a:ext cx="38100" cy="1704975"/>
        </a:xfrm>
        <a:prstGeom prst="leftBrace">
          <a:avLst>
            <a:gd name="adj1" fmla="val 372917"/>
            <a:gd name="adj2" fmla="val 50000"/>
          </a:avLst>
        </a:prstGeom>
        <a:noFill/>
        <a:ln w="3175">
          <a:solidFill>
            <a:srgbClr val="000000"/>
          </a:solidFill>
          <a:round/>
          <a:headEnd/>
          <a:tailEnd/>
        </a:ln>
      </xdr:spPr>
    </xdr:sp>
    <xdr:clientData/>
  </xdr:twoCellAnchor>
  <xdr:twoCellAnchor>
    <xdr:from>
      <xdr:col>0</xdr:col>
      <xdr:colOff>209550</xdr:colOff>
      <xdr:row>23</xdr:row>
      <xdr:rowOff>9525</xdr:rowOff>
    </xdr:from>
    <xdr:to>
      <xdr:col>1</xdr:col>
      <xdr:colOff>9525</xdr:colOff>
      <xdr:row>35</xdr:row>
      <xdr:rowOff>0</xdr:rowOff>
    </xdr:to>
    <xdr:sp macro="" textlink="">
      <xdr:nvSpPr>
        <xdr:cNvPr id="3" name="AutoShape 2"/>
        <xdr:cNvSpPr>
          <a:spLocks/>
        </xdr:cNvSpPr>
      </xdr:nvSpPr>
      <xdr:spPr bwMode="auto">
        <a:xfrm>
          <a:off x="209550" y="2667000"/>
          <a:ext cx="47625" cy="1362075"/>
        </a:xfrm>
        <a:prstGeom prst="leftBrace">
          <a:avLst>
            <a:gd name="adj1" fmla="val 238333"/>
            <a:gd name="adj2" fmla="val 50000"/>
          </a:avLst>
        </a:prstGeom>
        <a:noFill/>
        <a:ln w="3175">
          <a:solidFill>
            <a:srgbClr val="000000"/>
          </a:solidFill>
          <a:round/>
          <a:headEnd/>
          <a:tailEnd/>
        </a:ln>
      </xdr:spPr>
    </xdr:sp>
    <xdr:clientData/>
  </xdr:twoCellAnchor>
  <xdr:twoCellAnchor>
    <xdr:from>
      <xdr:col>0</xdr:col>
      <xdr:colOff>238125</xdr:colOff>
      <xdr:row>36</xdr:row>
      <xdr:rowOff>28575</xdr:rowOff>
    </xdr:from>
    <xdr:to>
      <xdr:col>1</xdr:col>
      <xdr:colOff>0</xdr:colOff>
      <xdr:row>40</xdr:row>
      <xdr:rowOff>0</xdr:rowOff>
    </xdr:to>
    <xdr:sp macro="" textlink="">
      <xdr:nvSpPr>
        <xdr:cNvPr id="4" name="AutoShape 3"/>
        <xdr:cNvSpPr>
          <a:spLocks/>
        </xdr:cNvSpPr>
      </xdr:nvSpPr>
      <xdr:spPr bwMode="auto">
        <a:xfrm>
          <a:off x="238125" y="4143375"/>
          <a:ext cx="9525" cy="581025"/>
        </a:xfrm>
        <a:prstGeom prst="leftBrace">
          <a:avLst>
            <a:gd name="adj1" fmla="val 508333"/>
            <a:gd name="adj2" fmla="val 50000"/>
          </a:avLst>
        </a:prstGeom>
        <a:noFill/>
        <a:ln w="3175">
          <a:solidFill>
            <a:srgbClr val="000000"/>
          </a:solidFill>
          <a:round/>
          <a:headEnd/>
          <a:tailEnd/>
        </a:ln>
      </xdr:spPr>
    </xdr:sp>
    <xdr:clientData/>
  </xdr:twoCellAnchor>
  <xdr:twoCellAnchor>
    <xdr:from>
      <xdr:col>0</xdr:col>
      <xdr:colOff>219075</xdr:colOff>
      <xdr:row>41</xdr:row>
      <xdr:rowOff>19050</xdr:rowOff>
    </xdr:from>
    <xdr:to>
      <xdr:col>0</xdr:col>
      <xdr:colOff>247650</xdr:colOff>
      <xdr:row>45</xdr:row>
      <xdr:rowOff>19050</xdr:rowOff>
    </xdr:to>
    <xdr:sp macro="" textlink="">
      <xdr:nvSpPr>
        <xdr:cNvPr id="5" name="AutoShape 4"/>
        <xdr:cNvSpPr>
          <a:spLocks/>
        </xdr:cNvSpPr>
      </xdr:nvSpPr>
      <xdr:spPr bwMode="auto">
        <a:xfrm>
          <a:off x="219075" y="4848225"/>
          <a:ext cx="28575" cy="609600"/>
        </a:xfrm>
        <a:prstGeom prst="leftBrace">
          <a:avLst>
            <a:gd name="adj1" fmla="val 177778"/>
            <a:gd name="adj2" fmla="val 50000"/>
          </a:avLst>
        </a:prstGeom>
        <a:noFill/>
        <a:ln w="3175">
          <a:solidFill>
            <a:srgbClr val="000000"/>
          </a:solidFill>
          <a:round/>
          <a:headEnd/>
          <a:tailEnd/>
        </a:ln>
      </xdr:spPr>
    </xdr:sp>
    <xdr:clientData/>
  </xdr:twoCellAnchor>
  <xdr:twoCellAnchor>
    <xdr:from>
      <xdr:col>0</xdr:col>
      <xdr:colOff>209550</xdr:colOff>
      <xdr:row>7</xdr:row>
      <xdr:rowOff>9525</xdr:rowOff>
    </xdr:from>
    <xdr:to>
      <xdr:col>1</xdr:col>
      <xdr:colOff>0</xdr:colOff>
      <xdr:row>22</xdr:row>
      <xdr:rowOff>0</xdr:rowOff>
    </xdr:to>
    <xdr:sp macro="" textlink="">
      <xdr:nvSpPr>
        <xdr:cNvPr id="6" name="AutoShape 5"/>
        <xdr:cNvSpPr>
          <a:spLocks/>
        </xdr:cNvSpPr>
      </xdr:nvSpPr>
      <xdr:spPr bwMode="auto">
        <a:xfrm>
          <a:off x="209550" y="838200"/>
          <a:ext cx="38100" cy="1704975"/>
        </a:xfrm>
        <a:prstGeom prst="leftBrace">
          <a:avLst>
            <a:gd name="adj1" fmla="val 372917"/>
            <a:gd name="adj2" fmla="val 50000"/>
          </a:avLst>
        </a:prstGeom>
        <a:noFill/>
        <a:ln w="3175">
          <a:solidFill>
            <a:srgbClr val="000000"/>
          </a:solidFill>
          <a:round/>
          <a:headEnd/>
          <a:tailEnd/>
        </a:ln>
      </xdr:spPr>
    </xdr:sp>
    <xdr:clientData/>
  </xdr:twoCellAnchor>
  <xdr:twoCellAnchor>
    <xdr:from>
      <xdr:col>0</xdr:col>
      <xdr:colOff>209550</xdr:colOff>
      <xdr:row>23</xdr:row>
      <xdr:rowOff>9525</xdr:rowOff>
    </xdr:from>
    <xdr:to>
      <xdr:col>1</xdr:col>
      <xdr:colOff>9525</xdr:colOff>
      <xdr:row>35</xdr:row>
      <xdr:rowOff>0</xdr:rowOff>
    </xdr:to>
    <xdr:sp macro="" textlink="">
      <xdr:nvSpPr>
        <xdr:cNvPr id="7" name="AutoShape 6"/>
        <xdr:cNvSpPr>
          <a:spLocks/>
        </xdr:cNvSpPr>
      </xdr:nvSpPr>
      <xdr:spPr bwMode="auto">
        <a:xfrm>
          <a:off x="209550" y="2667000"/>
          <a:ext cx="47625" cy="1362075"/>
        </a:xfrm>
        <a:prstGeom prst="leftBrace">
          <a:avLst>
            <a:gd name="adj1" fmla="val 238333"/>
            <a:gd name="adj2" fmla="val 50000"/>
          </a:avLst>
        </a:prstGeom>
        <a:noFill/>
        <a:ln w="3175">
          <a:solidFill>
            <a:srgbClr val="000000"/>
          </a:solidFill>
          <a:round/>
          <a:headEnd/>
          <a:tailEnd/>
        </a:ln>
      </xdr:spPr>
    </xdr:sp>
    <xdr:clientData/>
  </xdr:twoCellAnchor>
  <xdr:twoCellAnchor>
    <xdr:from>
      <xdr:col>0</xdr:col>
      <xdr:colOff>238125</xdr:colOff>
      <xdr:row>36</xdr:row>
      <xdr:rowOff>28575</xdr:rowOff>
    </xdr:from>
    <xdr:to>
      <xdr:col>1</xdr:col>
      <xdr:colOff>0</xdr:colOff>
      <xdr:row>40</xdr:row>
      <xdr:rowOff>0</xdr:rowOff>
    </xdr:to>
    <xdr:sp macro="" textlink="">
      <xdr:nvSpPr>
        <xdr:cNvPr id="8" name="AutoShape 7"/>
        <xdr:cNvSpPr>
          <a:spLocks/>
        </xdr:cNvSpPr>
      </xdr:nvSpPr>
      <xdr:spPr bwMode="auto">
        <a:xfrm>
          <a:off x="238125" y="4143375"/>
          <a:ext cx="9525" cy="581025"/>
        </a:xfrm>
        <a:prstGeom prst="leftBrace">
          <a:avLst>
            <a:gd name="adj1" fmla="val 508333"/>
            <a:gd name="adj2" fmla="val 50000"/>
          </a:avLst>
        </a:prstGeom>
        <a:noFill/>
        <a:ln w="3175">
          <a:solidFill>
            <a:srgbClr val="000000"/>
          </a:solidFill>
          <a:round/>
          <a:headEnd/>
          <a:tailEnd/>
        </a:ln>
      </xdr:spPr>
    </xdr:sp>
    <xdr:clientData/>
  </xdr:twoCellAnchor>
  <xdr:twoCellAnchor>
    <xdr:from>
      <xdr:col>0</xdr:col>
      <xdr:colOff>219075</xdr:colOff>
      <xdr:row>41</xdr:row>
      <xdr:rowOff>19050</xdr:rowOff>
    </xdr:from>
    <xdr:to>
      <xdr:col>0</xdr:col>
      <xdr:colOff>247650</xdr:colOff>
      <xdr:row>45</xdr:row>
      <xdr:rowOff>19050</xdr:rowOff>
    </xdr:to>
    <xdr:sp macro="" textlink="">
      <xdr:nvSpPr>
        <xdr:cNvPr id="9" name="AutoShape 8"/>
        <xdr:cNvSpPr>
          <a:spLocks/>
        </xdr:cNvSpPr>
      </xdr:nvSpPr>
      <xdr:spPr bwMode="auto">
        <a:xfrm>
          <a:off x="219075" y="4848225"/>
          <a:ext cx="28575" cy="609600"/>
        </a:xfrm>
        <a:prstGeom prst="leftBrace">
          <a:avLst>
            <a:gd name="adj1" fmla="val 177778"/>
            <a:gd name="adj2" fmla="val 50000"/>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108\group\WINDOWS\Temporary%20Internet%20Files\Content.IE5\676PIJ21\&#24179;&#25104;&#65297;&#65298;&#24180;&#24230;&#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65411;&#65438;&#65405;&#65400;&#65412;&#65391;&#65420;&#65439;\&#30476;&#25919;&#35201;&#35239;&#24341;&#32153;&#12366;\H15&#20055;&#12426;&#25563;&#12360;&#29992;\19&#31119;&#31049;&#12539;&#31038;&#20250;&#20445;&#38556;\WINDOWS\Temporary%20Internet%20Files\Content.IE5\676PIJ21\&#24179;&#25104;&#65297;&#65298;&#24180;&#24230;&#209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9&#314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9-221(2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9-232(2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県勢要覧"/>
      <sheetName val="市町村"/>
      <sheetName val="入院・入院"/>
      <sheetName val="入院・歯科"/>
      <sheetName val="入院・食事療養"/>
      <sheetName val="入院・合計"/>
      <sheetName val="入院外・歯科"/>
      <sheetName val="入院・入院外・歯科合計"/>
      <sheetName val="調剤"/>
      <sheetName val="現金給付の内訳・費用額"/>
      <sheetName val="現金給付の内訳"/>
      <sheetName val="現金"/>
      <sheetName val="老健施設療養費・区分"/>
      <sheetName val="老健施設療養費・訪問"/>
      <sheetName val="総合計"/>
      <sheetName val="医療対象人数内訳"/>
      <sheetName val="統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県勢要覧"/>
      <sheetName val="市町村"/>
      <sheetName val="入院・入院"/>
      <sheetName val="入院・歯科"/>
      <sheetName val="入院・食事療養"/>
      <sheetName val="入院・合計"/>
      <sheetName val="入院外・歯科"/>
      <sheetName val="入院・入院外・歯科合計"/>
      <sheetName val="調剤"/>
      <sheetName val="現金給付の内訳・費用額"/>
      <sheetName val="現金給付の内訳"/>
      <sheetName val="現金"/>
      <sheetName val="老健施設療養費・区分"/>
      <sheetName val="老健施設療養費・訪問"/>
      <sheetName val="総合計"/>
      <sheetName val="医療対象人数内訳"/>
      <sheetName val="統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9-219(1)"/>
      <sheetName val="19-219(2)"/>
      <sheetName val="19-219(3)"/>
      <sheetName val="19-220"/>
      <sheetName val="19-221(1)"/>
      <sheetName val="19-221(2)"/>
      <sheetName val="2-227(1)"/>
      <sheetName val="2-227(2)"/>
      <sheetName val="19-228 "/>
      <sheetName val="19-229-1"/>
      <sheetName val="19-229-2"/>
      <sheetName val="19-230-1"/>
      <sheetName val="19-230-2"/>
      <sheetName val="19-230-3"/>
      <sheetName val="19-231-1"/>
      <sheetName val="19-231-2"/>
      <sheetName val="19-232(1)"/>
      <sheetName val="19-232(2)"/>
      <sheetName val="19-233"/>
      <sheetName val="19-234-1"/>
      <sheetName val="19-234-2"/>
      <sheetName val="19-234-3-1(1)"/>
      <sheetName val="19-234-3-1(2)"/>
      <sheetName val="19-234-3-2"/>
      <sheetName val="19-235(1)"/>
      <sheetName val="19-235(2)"/>
      <sheetName val="19-236-1"/>
      <sheetName val="19-236-2"/>
    </sheetNames>
    <sheetDataSet>
      <sheetData sheetId="0" refreshError="1"/>
      <sheetData sheetId="1">
        <row r="8">
          <cell r="H8">
            <v>0</v>
          </cell>
          <cell r="I8">
            <v>0</v>
          </cell>
          <cell r="L8">
            <v>9</v>
          </cell>
          <cell r="M8">
            <v>167</v>
          </cell>
        </row>
        <row r="21">
          <cell r="H21">
            <v>3</v>
          </cell>
          <cell r="I21">
            <v>0</v>
          </cell>
          <cell r="L21">
            <v>13</v>
          </cell>
          <cell r="M21">
            <v>60</v>
          </cell>
        </row>
        <row r="32">
          <cell r="H32">
            <v>0</v>
          </cell>
          <cell r="I32">
            <v>0</v>
          </cell>
          <cell r="L32">
            <v>1</v>
          </cell>
          <cell r="M32">
            <v>70</v>
          </cell>
        </row>
        <row r="34">
          <cell r="H34">
            <v>391</v>
          </cell>
          <cell r="I34">
            <v>29337</v>
          </cell>
          <cell r="L34">
            <v>866</v>
          </cell>
          <cell r="M34">
            <v>68437</v>
          </cell>
        </row>
      </sheetData>
      <sheetData sheetId="2">
        <row r="8">
          <cell r="H8">
            <v>0</v>
          </cell>
          <cell r="I8">
            <v>0</v>
          </cell>
          <cell r="L8">
            <v>39</v>
          </cell>
          <cell r="M8">
            <v>1552</v>
          </cell>
        </row>
        <row r="17">
          <cell r="H17">
            <v>0</v>
          </cell>
          <cell r="I17">
            <v>0</v>
          </cell>
          <cell r="L17">
            <v>1</v>
          </cell>
          <cell r="M17">
            <v>0</v>
          </cell>
        </row>
        <row r="21">
          <cell r="H21">
            <v>1</v>
          </cell>
          <cell r="I21">
            <v>24</v>
          </cell>
          <cell r="L21">
            <v>6</v>
          </cell>
          <cell r="M21">
            <v>127</v>
          </cell>
        </row>
        <row r="29">
          <cell r="H29">
            <v>9</v>
          </cell>
          <cell r="I29">
            <v>476</v>
          </cell>
          <cell r="L29">
            <v>374</v>
          </cell>
          <cell r="M29">
            <v>9830</v>
          </cell>
        </row>
        <row r="34">
          <cell r="H34">
            <v>2</v>
          </cell>
          <cell r="I34">
            <v>50</v>
          </cell>
          <cell r="L34">
            <v>489</v>
          </cell>
          <cell r="M34">
            <v>28337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見開き・左"/>
      <sheetName val="見開き・右"/>
    </sheetNames>
    <sheetDataSet>
      <sheetData sheetId="0"/>
      <sheetData sheetId="1">
        <row r="5">
          <cell r="D5">
            <v>315</v>
          </cell>
          <cell r="E5">
            <v>6274</v>
          </cell>
          <cell r="F5">
            <v>31795</v>
          </cell>
          <cell r="G5">
            <v>32041</v>
          </cell>
          <cell r="H5">
            <v>11933</v>
          </cell>
          <cell r="I5">
            <v>6361</v>
          </cell>
          <cell r="J5">
            <v>13747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見開き・左 "/>
      <sheetName val="見開き・右"/>
      <sheetName val="Sheet1"/>
    </sheetNames>
    <sheetDataSet>
      <sheetData sheetId="0">
        <row r="9">
          <cell r="D9">
            <v>298357397911</v>
          </cell>
          <cell r="E9">
            <v>128374300052</v>
          </cell>
          <cell r="F9">
            <v>91060909540</v>
          </cell>
        </row>
        <row r="10">
          <cell r="D10">
            <v>100240106731</v>
          </cell>
          <cell r="E10">
            <v>45375799386</v>
          </cell>
          <cell r="F10">
            <v>28060101950</v>
          </cell>
        </row>
        <row r="11">
          <cell r="D11">
            <v>47858303209</v>
          </cell>
          <cell r="E11">
            <v>22236955382</v>
          </cell>
          <cell r="F11">
            <v>13720615210</v>
          </cell>
        </row>
        <row r="12">
          <cell r="D12">
            <v>42463124835</v>
          </cell>
          <cell r="E12">
            <v>17134529250</v>
          </cell>
          <cell r="F12">
            <v>13011665090</v>
          </cell>
        </row>
        <row r="13">
          <cell r="D13">
            <v>21092006224</v>
          </cell>
          <cell r="E13">
            <v>9856330366</v>
          </cell>
          <cell r="F13">
            <v>5828865740</v>
          </cell>
        </row>
        <row r="15">
          <cell r="D15">
            <v>21243676592</v>
          </cell>
          <cell r="E15">
            <v>9448052274</v>
          </cell>
          <cell r="F15">
            <v>6817272890</v>
          </cell>
        </row>
        <row r="16">
          <cell r="D16">
            <v>32896020908</v>
          </cell>
          <cell r="E16">
            <v>14260410396</v>
          </cell>
          <cell r="F16">
            <v>10048551560</v>
          </cell>
        </row>
        <row r="17">
          <cell r="D17">
            <v>19621230883</v>
          </cell>
          <cell r="E17">
            <v>9112095582</v>
          </cell>
          <cell r="F17">
            <v>5719980750</v>
          </cell>
        </row>
        <row r="18">
          <cell r="D18">
            <v>19346166352</v>
          </cell>
          <cell r="E18">
            <v>8666261408</v>
          </cell>
          <cell r="F18">
            <v>5680586690</v>
          </cell>
        </row>
        <row r="19">
          <cell r="D19">
            <v>7305956708</v>
          </cell>
          <cell r="E19">
            <v>3263828808</v>
          </cell>
          <cell r="F19">
            <v>2120971070</v>
          </cell>
        </row>
        <row r="21">
          <cell r="D21">
            <v>5712842199</v>
          </cell>
          <cell r="E21">
            <v>2423043654</v>
          </cell>
          <cell r="F21">
            <v>1647183160</v>
          </cell>
        </row>
        <row r="22">
          <cell r="D22">
            <v>12121552788</v>
          </cell>
          <cell r="E22">
            <v>6045029882</v>
          </cell>
          <cell r="F22">
            <v>3152167110</v>
          </cell>
        </row>
        <row r="23">
          <cell r="D23">
            <v>13452717576</v>
          </cell>
          <cell r="E23">
            <v>6180185420</v>
          </cell>
          <cell r="F23">
            <v>3984942930</v>
          </cell>
        </row>
        <row r="24">
          <cell r="D24">
            <v>14771597608</v>
          </cell>
          <cell r="E24">
            <v>6652890400</v>
          </cell>
          <cell r="F24">
            <v>4286525200</v>
          </cell>
        </row>
        <row r="25">
          <cell r="D25">
            <v>7313708734</v>
          </cell>
          <cell r="E25">
            <v>3586593966</v>
          </cell>
          <cell r="F25">
            <v>2115844940</v>
          </cell>
        </row>
        <row r="27">
          <cell r="D27">
            <v>7497034174</v>
          </cell>
          <cell r="E27">
            <v>3530442418</v>
          </cell>
          <cell r="F27">
            <v>2668537160</v>
          </cell>
        </row>
        <row r="28">
          <cell r="D28">
            <v>8474000261</v>
          </cell>
          <cell r="E28">
            <v>3928284178</v>
          </cell>
          <cell r="F28">
            <v>2519492680</v>
          </cell>
        </row>
        <row r="29">
          <cell r="D29">
            <v>3998168925</v>
          </cell>
          <cell r="E29">
            <v>1893845266</v>
          </cell>
          <cell r="F29">
            <v>1101577820</v>
          </cell>
        </row>
        <row r="30">
          <cell r="D30">
            <v>5071082857</v>
          </cell>
          <cell r="E30">
            <v>2337180684</v>
          </cell>
          <cell r="F30">
            <v>1553087140</v>
          </cell>
        </row>
        <row r="32">
          <cell r="D32">
            <v>3490265965</v>
          </cell>
          <cell r="E32">
            <v>1525312660</v>
          </cell>
          <cell r="F32">
            <v>1086926610</v>
          </cell>
        </row>
        <row r="33">
          <cell r="D33">
            <v>3299387206</v>
          </cell>
          <cell r="E33">
            <v>1655047704</v>
          </cell>
          <cell r="F33">
            <v>913813650</v>
          </cell>
        </row>
        <row r="34">
          <cell r="D34">
            <v>3574511886</v>
          </cell>
          <cell r="E34">
            <v>1688044582</v>
          </cell>
          <cell r="F34">
            <v>941103710</v>
          </cell>
        </row>
        <row r="35">
          <cell r="D35">
            <v>3232552687</v>
          </cell>
          <cell r="E35">
            <v>1428952380</v>
          </cell>
          <cell r="F35">
            <v>917626990</v>
          </cell>
        </row>
        <row r="36">
          <cell r="D36">
            <v>816212917</v>
          </cell>
          <cell r="E36">
            <v>408181624</v>
          </cell>
          <cell r="F36">
            <v>214844090</v>
          </cell>
        </row>
        <row r="38">
          <cell r="D38">
            <v>1245210255</v>
          </cell>
          <cell r="E38">
            <v>591965242</v>
          </cell>
          <cell r="F38">
            <v>338688890</v>
          </cell>
        </row>
        <row r="39">
          <cell r="D39">
            <v>1310520970</v>
          </cell>
          <cell r="E39">
            <v>644083404</v>
          </cell>
          <cell r="F39">
            <v>356686320</v>
          </cell>
        </row>
        <row r="40">
          <cell r="D40">
            <v>1538947017</v>
          </cell>
          <cell r="E40">
            <v>727023318</v>
          </cell>
          <cell r="F40">
            <v>411980700</v>
          </cell>
        </row>
        <row r="41">
          <cell r="D41">
            <v>1233037396</v>
          </cell>
          <cell r="E41">
            <v>544006896</v>
          </cell>
          <cell r="F41">
            <v>370399650</v>
          </cell>
        </row>
        <row r="42">
          <cell r="D42">
            <v>1573565555</v>
          </cell>
          <cell r="E42">
            <v>783887686</v>
          </cell>
          <cell r="F42">
            <v>421764300</v>
          </cell>
        </row>
        <row r="45">
          <cell r="D45">
            <v>3384080349</v>
          </cell>
          <cell r="E45">
            <v>1666715966</v>
          </cell>
          <cell r="F45">
            <v>943901140</v>
          </cell>
        </row>
        <row r="46">
          <cell r="D46">
            <v>2750828930</v>
          </cell>
          <cell r="E46">
            <v>1413403302</v>
          </cell>
          <cell r="F46">
            <v>712103200</v>
          </cell>
        </row>
        <row r="47">
          <cell r="D47">
            <v>261889425</v>
          </cell>
          <cell r="E47">
            <v>125147856</v>
          </cell>
          <cell r="F47">
            <v>92058030</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52"/>
  <sheetViews>
    <sheetView zoomScale="150" zoomScaleNormal="125" workbookViewId="0">
      <pane xSplit="3" ySplit="6" topLeftCell="D16" activePane="bottomRight" state="frozen"/>
      <selection pane="topRight" activeCell="D1" sqref="D1"/>
      <selection pane="bottomLeft" activeCell="A7" sqref="A7"/>
      <selection pane="bottomRight" activeCell="G9" sqref="G9"/>
    </sheetView>
  </sheetViews>
  <sheetFormatPr defaultColWidth="14.375" defaultRowHeight="11.1" customHeight="1"/>
  <cols>
    <col min="1" max="1" width="1.875" style="135" customWidth="1"/>
    <col min="2" max="2" width="18.375" style="135" customWidth="1"/>
    <col min="3" max="3" width="1.125" style="135" customWidth="1"/>
    <col min="4" max="4" width="4.5" style="135" customWidth="1"/>
    <col min="5" max="5" width="7.125" style="135" bestFit="1" customWidth="1"/>
    <col min="6" max="7" width="6.25" style="135" customWidth="1"/>
    <col min="8" max="8" width="5.125" style="135" customWidth="1"/>
    <col min="9" max="11" width="6.25" style="135" customWidth="1"/>
    <col min="12" max="12" width="5.75" style="135" customWidth="1"/>
    <col min="13" max="15" width="6.25" style="135" customWidth="1"/>
    <col min="16" max="256" width="14.375" style="135"/>
    <col min="257" max="257" width="1.875" style="135" customWidth="1"/>
    <col min="258" max="258" width="18.375" style="135" customWidth="1"/>
    <col min="259" max="259" width="1.125" style="135" customWidth="1"/>
    <col min="260" max="260" width="4.5" style="135" customWidth="1"/>
    <col min="261" max="261" width="7.125" style="135" bestFit="1" customWidth="1"/>
    <col min="262" max="263" width="6.25" style="135" customWidth="1"/>
    <col min="264" max="264" width="5.125" style="135" customWidth="1"/>
    <col min="265" max="267" width="6.25" style="135" customWidth="1"/>
    <col min="268" max="268" width="5.75" style="135" customWidth="1"/>
    <col min="269" max="271" width="6.25" style="135" customWidth="1"/>
    <col min="272" max="512" width="14.375" style="135"/>
    <col min="513" max="513" width="1.875" style="135" customWidth="1"/>
    <col min="514" max="514" width="18.375" style="135" customWidth="1"/>
    <col min="515" max="515" width="1.125" style="135" customWidth="1"/>
    <col min="516" max="516" width="4.5" style="135" customWidth="1"/>
    <col min="517" max="517" width="7.125" style="135" bestFit="1" customWidth="1"/>
    <col min="518" max="519" width="6.25" style="135" customWidth="1"/>
    <col min="520" max="520" width="5.125" style="135" customWidth="1"/>
    <col min="521" max="523" width="6.25" style="135" customWidth="1"/>
    <col min="524" max="524" width="5.75" style="135" customWidth="1"/>
    <col min="525" max="527" width="6.25" style="135" customWidth="1"/>
    <col min="528" max="768" width="14.375" style="135"/>
    <col min="769" max="769" width="1.875" style="135" customWidth="1"/>
    <col min="770" max="770" width="18.375" style="135" customWidth="1"/>
    <col min="771" max="771" width="1.125" style="135" customWidth="1"/>
    <col min="772" max="772" width="4.5" style="135" customWidth="1"/>
    <col min="773" max="773" width="7.125" style="135" bestFit="1" customWidth="1"/>
    <col min="774" max="775" width="6.25" style="135" customWidth="1"/>
    <col min="776" max="776" width="5.125" style="135" customWidth="1"/>
    <col min="777" max="779" width="6.25" style="135" customWidth="1"/>
    <col min="780" max="780" width="5.75" style="135" customWidth="1"/>
    <col min="781" max="783" width="6.25" style="135" customWidth="1"/>
    <col min="784" max="1024" width="14.375" style="135"/>
    <col min="1025" max="1025" width="1.875" style="135" customWidth="1"/>
    <col min="1026" max="1026" width="18.375" style="135" customWidth="1"/>
    <col min="1027" max="1027" width="1.125" style="135" customWidth="1"/>
    <col min="1028" max="1028" width="4.5" style="135" customWidth="1"/>
    <col min="1029" max="1029" width="7.125" style="135" bestFit="1" customWidth="1"/>
    <col min="1030" max="1031" width="6.25" style="135" customWidth="1"/>
    <col min="1032" max="1032" width="5.125" style="135" customWidth="1"/>
    <col min="1033" max="1035" width="6.25" style="135" customWidth="1"/>
    <col min="1036" max="1036" width="5.75" style="135" customWidth="1"/>
    <col min="1037" max="1039" width="6.25" style="135" customWidth="1"/>
    <col min="1040" max="1280" width="14.375" style="135"/>
    <col min="1281" max="1281" width="1.875" style="135" customWidth="1"/>
    <col min="1282" max="1282" width="18.375" style="135" customWidth="1"/>
    <col min="1283" max="1283" width="1.125" style="135" customWidth="1"/>
    <col min="1284" max="1284" width="4.5" style="135" customWidth="1"/>
    <col min="1285" max="1285" width="7.125" style="135" bestFit="1" customWidth="1"/>
    <col min="1286" max="1287" width="6.25" style="135" customWidth="1"/>
    <col min="1288" max="1288" width="5.125" style="135" customWidth="1"/>
    <col min="1289" max="1291" width="6.25" style="135" customWidth="1"/>
    <col min="1292" max="1292" width="5.75" style="135" customWidth="1"/>
    <col min="1293" max="1295" width="6.25" style="135" customWidth="1"/>
    <col min="1296" max="1536" width="14.375" style="135"/>
    <col min="1537" max="1537" width="1.875" style="135" customWidth="1"/>
    <col min="1538" max="1538" width="18.375" style="135" customWidth="1"/>
    <col min="1539" max="1539" width="1.125" style="135" customWidth="1"/>
    <col min="1540" max="1540" width="4.5" style="135" customWidth="1"/>
    <col min="1541" max="1541" width="7.125" style="135" bestFit="1" customWidth="1"/>
    <col min="1542" max="1543" width="6.25" style="135" customWidth="1"/>
    <col min="1544" max="1544" width="5.125" style="135" customWidth="1"/>
    <col min="1545" max="1547" width="6.25" style="135" customWidth="1"/>
    <col min="1548" max="1548" width="5.75" style="135" customWidth="1"/>
    <col min="1549" max="1551" width="6.25" style="135" customWidth="1"/>
    <col min="1552" max="1792" width="14.375" style="135"/>
    <col min="1793" max="1793" width="1.875" style="135" customWidth="1"/>
    <col min="1794" max="1794" width="18.375" style="135" customWidth="1"/>
    <col min="1795" max="1795" width="1.125" style="135" customWidth="1"/>
    <col min="1796" max="1796" width="4.5" style="135" customWidth="1"/>
    <col min="1797" max="1797" width="7.125" style="135" bestFit="1" customWidth="1"/>
    <col min="1798" max="1799" width="6.25" style="135" customWidth="1"/>
    <col min="1800" max="1800" width="5.125" style="135" customWidth="1"/>
    <col min="1801" max="1803" width="6.25" style="135" customWidth="1"/>
    <col min="1804" max="1804" width="5.75" style="135" customWidth="1"/>
    <col min="1805" max="1807" width="6.25" style="135" customWidth="1"/>
    <col min="1808" max="2048" width="14.375" style="135"/>
    <col min="2049" max="2049" width="1.875" style="135" customWidth="1"/>
    <col min="2050" max="2050" width="18.375" style="135" customWidth="1"/>
    <col min="2051" max="2051" width="1.125" style="135" customWidth="1"/>
    <col min="2052" max="2052" width="4.5" style="135" customWidth="1"/>
    <col min="2053" max="2053" width="7.125" style="135" bestFit="1" customWidth="1"/>
    <col min="2054" max="2055" width="6.25" style="135" customWidth="1"/>
    <col min="2056" max="2056" width="5.125" style="135" customWidth="1"/>
    <col min="2057" max="2059" width="6.25" style="135" customWidth="1"/>
    <col min="2060" max="2060" width="5.75" style="135" customWidth="1"/>
    <col min="2061" max="2063" width="6.25" style="135" customWidth="1"/>
    <col min="2064" max="2304" width="14.375" style="135"/>
    <col min="2305" max="2305" width="1.875" style="135" customWidth="1"/>
    <col min="2306" max="2306" width="18.375" style="135" customWidth="1"/>
    <col min="2307" max="2307" width="1.125" style="135" customWidth="1"/>
    <col min="2308" max="2308" width="4.5" style="135" customWidth="1"/>
    <col min="2309" max="2309" width="7.125" style="135" bestFit="1" customWidth="1"/>
    <col min="2310" max="2311" width="6.25" style="135" customWidth="1"/>
    <col min="2312" max="2312" width="5.125" style="135" customWidth="1"/>
    <col min="2313" max="2315" width="6.25" style="135" customWidth="1"/>
    <col min="2316" max="2316" width="5.75" style="135" customWidth="1"/>
    <col min="2317" max="2319" width="6.25" style="135" customWidth="1"/>
    <col min="2320" max="2560" width="14.375" style="135"/>
    <col min="2561" max="2561" width="1.875" style="135" customWidth="1"/>
    <col min="2562" max="2562" width="18.375" style="135" customWidth="1"/>
    <col min="2563" max="2563" width="1.125" style="135" customWidth="1"/>
    <col min="2564" max="2564" width="4.5" style="135" customWidth="1"/>
    <col min="2565" max="2565" width="7.125" style="135" bestFit="1" customWidth="1"/>
    <col min="2566" max="2567" width="6.25" style="135" customWidth="1"/>
    <col min="2568" max="2568" width="5.125" style="135" customWidth="1"/>
    <col min="2569" max="2571" width="6.25" style="135" customWidth="1"/>
    <col min="2572" max="2572" width="5.75" style="135" customWidth="1"/>
    <col min="2573" max="2575" width="6.25" style="135" customWidth="1"/>
    <col min="2576" max="2816" width="14.375" style="135"/>
    <col min="2817" max="2817" width="1.875" style="135" customWidth="1"/>
    <col min="2818" max="2818" width="18.375" style="135" customWidth="1"/>
    <col min="2819" max="2819" width="1.125" style="135" customWidth="1"/>
    <col min="2820" max="2820" width="4.5" style="135" customWidth="1"/>
    <col min="2821" max="2821" width="7.125" style="135" bestFit="1" customWidth="1"/>
    <col min="2822" max="2823" width="6.25" style="135" customWidth="1"/>
    <col min="2824" max="2824" width="5.125" style="135" customWidth="1"/>
    <col min="2825" max="2827" width="6.25" style="135" customWidth="1"/>
    <col min="2828" max="2828" width="5.75" style="135" customWidth="1"/>
    <col min="2829" max="2831" width="6.25" style="135" customWidth="1"/>
    <col min="2832" max="3072" width="14.375" style="135"/>
    <col min="3073" max="3073" width="1.875" style="135" customWidth="1"/>
    <col min="3074" max="3074" width="18.375" style="135" customWidth="1"/>
    <col min="3075" max="3075" width="1.125" style="135" customWidth="1"/>
    <col min="3076" max="3076" width="4.5" style="135" customWidth="1"/>
    <col min="3077" max="3077" width="7.125" style="135" bestFit="1" customWidth="1"/>
    <col min="3078" max="3079" width="6.25" style="135" customWidth="1"/>
    <col min="3080" max="3080" width="5.125" style="135" customWidth="1"/>
    <col min="3081" max="3083" width="6.25" style="135" customWidth="1"/>
    <col min="3084" max="3084" width="5.75" style="135" customWidth="1"/>
    <col min="3085" max="3087" width="6.25" style="135" customWidth="1"/>
    <col min="3088" max="3328" width="14.375" style="135"/>
    <col min="3329" max="3329" width="1.875" style="135" customWidth="1"/>
    <col min="3330" max="3330" width="18.375" style="135" customWidth="1"/>
    <col min="3331" max="3331" width="1.125" style="135" customWidth="1"/>
    <col min="3332" max="3332" width="4.5" style="135" customWidth="1"/>
    <col min="3333" max="3333" width="7.125" style="135" bestFit="1" customWidth="1"/>
    <col min="3334" max="3335" width="6.25" style="135" customWidth="1"/>
    <col min="3336" max="3336" width="5.125" style="135" customWidth="1"/>
    <col min="3337" max="3339" width="6.25" style="135" customWidth="1"/>
    <col min="3340" max="3340" width="5.75" style="135" customWidth="1"/>
    <col min="3341" max="3343" width="6.25" style="135" customWidth="1"/>
    <col min="3344" max="3584" width="14.375" style="135"/>
    <col min="3585" max="3585" width="1.875" style="135" customWidth="1"/>
    <col min="3586" max="3586" width="18.375" style="135" customWidth="1"/>
    <col min="3587" max="3587" width="1.125" style="135" customWidth="1"/>
    <col min="3588" max="3588" width="4.5" style="135" customWidth="1"/>
    <col min="3589" max="3589" width="7.125" style="135" bestFit="1" customWidth="1"/>
    <col min="3590" max="3591" width="6.25" style="135" customWidth="1"/>
    <col min="3592" max="3592" width="5.125" style="135" customWidth="1"/>
    <col min="3593" max="3595" width="6.25" style="135" customWidth="1"/>
    <col min="3596" max="3596" width="5.75" style="135" customWidth="1"/>
    <col min="3597" max="3599" width="6.25" style="135" customWidth="1"/>
    <col min="3600" max="3840" width="14.375" style="135"/>
    <col min="3841" max="3841" width="1.875" style="135" customWidth="1"/>
    <col min="3842" max="3842" width="18.375" style="135" customWidth="1"/>
    <col min="3843" max="3843" width="1.125" style="135" customWidth="1"/>
    <col min="3844" max="3844" width="4.5" style="135" customWidth="1"/>
    <col min="3845" max="3845" width="7.125" style="135" bestFit="1" customWidth="1"/>
    <col min="3846" max="3847" width="6.25" style="135" customWidth="1"/>
    <col min="3848" max="3848" width="5.125" style="135" customWidth="1"/>
    <col min="3849" max="3851" width="6.25" style="135" customWidth="1"/>
    <col min="3852" max="3852" width="5.75" style="135" customWidth="1"/>
    <col min="3853" max="3855" width="6.25" style="135" customWidth="1"/>
    <col min="3856" max="4096" width="14.375" style="135"/>
    <col min="4097" max="4097" width="1.875" style="135" customWidth="1"/>
    <col min="4098" max="4098" width="18.375" style="135" customWidth="1"/>
    <col min="4099" max="4099" width="1.125" style="135" customWidth="1"/>
    <col min="4100" max="4100" width="4.5" style="135" customWidth="1"/>
    <col min="4101" max="4101" width="7.125" style="135" bestFit="1" customWidth="1"/>
    <col min="4102" max="4103" width="6.25" style="135" customWidth="1"/>
    <col min="4104" max="4104" width="5.125" style="135" customWidth="1"/>
    <col min="4105" max="4107" width="6.25" style="135" customWidth="1"/>
    <col min="4108" max="4108" width="5.75" style="135" customWidth="1"/>
    <col min="4109" max="4111" width="6.25" style="135" customWidth="1"/>
    <col min="4112" max="4352" width="14.375" style="135"/>
    <col min="4353" max="4353" width="1.875" style="135" customWidth="1"/>
    <col min="4354" max="4354" width="18.375" style="135" customWidth="1"/>
    <col min="4355" max="4355" width="1.125" style="135" customWidth="1"/>
    <col min="4356" max="4356" width="4.5" style="135" customWidth="1"/>
    <col min="4357" max="4357" width="7.125" style="135" bestFit="1" customWidth="1"/>
    <col min="4358" max="4359" width="6.25" style="135" customWidth="1"/>
    <col min="4360" max="4360" width="5.125" style="135" customWidth="1"/>
    <col min="4361" max="4363" width="6.25" style="135" customWidth="1"/>
    <col min="4364" max="4364" width="5.75" style="135" customWidth="1"/>
    <col min="4365" max="4367" width="6.25" style="135" customWidth="1"/>
    <col min="4368" max="4608" width="14.375" style="135"/>
    <col min="4609" max="4609" width="1.875" style="135" customWidth="1"/>
    <col min="4610" max="4610" width="18.375" style="135" customWidth="1"/>
    <col min="4611" max="4611" width="1.125" style="135" customWidth="1"/>
    <col min="4612" max="4612" width="4.5" style="135" customWidth="1"/>
    <col min="4613" max="4613" width="7.125" style="135" bestFit="1" customWidth="1"/>
    <col min="4614" max="4615" width="6.25" style="135" customWidth="1"/>
    <col min="4616" max="4616" width="5.125" style="135" customWidth="1"/>
    <col min="4617" max="4619" width="6.25" style="135" customWidth="1"/>
    <col min="4620" max="4620" width="5.75" style="135" customWidth="1"/>
    <col min="4621" max="4623" width="6.25" style="135" customWidth="1"/>
    <col min="4624" max="4864" width="14.375" style="135"/>
    <col min="4865" max="4865" width="1.875" style="135" customWidth="1"/>
    <col min="4866" max="4866" width="18.375" style="135" customWidth="1"/>
    <col min="4867" max="4867" width="1.125" style="135" customWidth="1"/>
    <col min="4868" max="4868" width="4.5" style="135" customWidth="1"/>
    <col min="4869" max="4869" width="7.125" style="135" bestFit="1" customWidth="1"/>
    <col min="4870" max="4871" width="6.25" style="135" customWidth="1"/>
    <col min="4872" max="4872" width="5.125" style="135" customWidth="1"/>
    <col min="4873" max="4875" width="6.25" style="135" customWidth="1"/>
    <col min="4876" max="4876" width="5.75" style="135" customWidth="1"/>
    <col min="4877" max="4879" width="6.25" style="135" customWidth="1"/>
    <col min="4880" max="5120" width="14.375" style="135"/>
    <col min="5121" max="5121" width="1.875" style="135" customWidth="1"/>
    <col min="5122" max="5122" width="18.375" style="135" customWidth="1"/>
    <col min="5123" max="5123" width="1.125" style="135" customWidth="1"/>
    <col min="5124" max="5124" width="4.5" style="135" customWidth="1"/>
    <col min="5125" max="5125" width="7.125" style="135" bestFit="1" customWidth="1"/>
    <col min="5126" max="5127" width="6.25" style="135" customWidth="1"/>
    <col min="5128" max="5128" width="5.125" style="135" customWidth="1"/>
    <col min="5129" max="5131" width="6.25" style="135" customWidth="1"/>
    <col min="5132" max="5132" width="5.75" style="135" customWidth="1"/>
    <col min="5133" max="5135" width="6.25" style="135" customWidth="1"/>
    <col min="5136" max="5376" width="14.375" style="135"/>
    <col min="5377" max="5377" width="1.875" style="135" customWidth="1"/>
    <col min="5378" max="5378" width="18.375" style="135" customWidth="1"/>
    <col min="5379" max="5379" width="1.125" style="135" customWidth="1"/>
    <col min="5380" max="5380" width="4.5" style="135" customWidth="1"/>
    <col min="5381" max="5381" width="7.125" style="135" bestFit="1" customWidth="1"/>
    <col min="5382" max="5383" width="6.25" style="135" customWidth="1"/>
    <col min="5384" max="5384" width="5.125" style="135" customWidth="1"/>
    <col min="5385" max="5387" width="6.25" style="135" customWidth="1"/>
    <col min="5388" max="5388" width="5.75" style="135" customWidth="1"/>
    <col min="5389" max="5391" width="6.25" style="135" customWidth="1"/>
    <col min="5392" max="5632" width="14.375" style="135"/>
    <col min="5633" max="5633" width="1.875" style="135" customWidth="1"/>
    <col min="5634" max="5634" width="18.375" style="135" customWidth="1"/>
    <col min="5635" max="5635" width="1.125" style="135" customWidth="1"/>
    <col min="5636" max="5636" width="4.5" style="135" customWidth="1"/>
    <col min="5637" max="5637" width="7.125" style="135" bestFit="1" customWidth="1"/>
    <col min="5638" max="5639" width="6.25" style="135" customWidth="1"/>
    <col min="5640" max="5640" width="5.125" style="135" customWidth="1"/>
    <col min="5641" max="5643" width="6.25" style="135" customWidth="1"/>
    <col min="5644" max="5644" width="5.75" style="135" customWidth="1"/>
    <col min="5645" max="5647" width="6.25" style="135" customWidth="1"/>
    <col min="5648" max="5888" width="14.375" style="135"/>
    <col min="5889" max="5889" width="1.875" style="135" customWidth="1"/>
    <col min="5890" max="5890" width="18.375" style="135" customWidth="1"/>
    <col min="5891" max="5891" width="1.125" style="135" customWidth="1"/>
    <col min="5892" max="5892" width="4.5" style="135" customWidth="1"/>
    <col min="5893" max="5893" width="7.125" style="135" bestFit="1" customWidth="1"/>
    <col min="5894" max="5895" width="6.25" style="135" customWidth="1"/>
    <col min="5896" max="5896" width="5.125" style="135" customWidth="1"/>
    <col min="5897" max="5899" width="6.25" style="135" customWidth="1"/>
    <col min="5900" max="5900" width="5.75" style="135" customWidth="1"/>
    <col min="5901" max="5903" width="6.25" style="135" customWidth="1"/>
    <col min="5904" max="6144" width="14.375" style="135"/>
    <col min="6145" max="6145" width="1.875" style="135" customWidth="1"/>
    <col min="6146" max="6146" width="18.375" style="135" customWidth="1"/>
    <col min="6147" max="6147" width="1.125" style="135" customWidth="1"/>
    <col min="6148" max="6148" width="4.5" style="135" customWidth="1"/>
    <col min="6149" max="6149" width="7.125" style="135" bestFit="1" customWidth="1"/>
    <col min="6150" max="6151" width="6.25" style="135" customWidth="1"/>
    <col min="6152" max="6152" width="5.125" style="135" customWidth="1"/>
    <col min="6153" max="6155" width="6.25" style="135" customWidth="1"/>
    <col min="6156" max="6156" width="5.75" style="135" customWidth="1"/>
    <col min="6157" max="6159" width="6.25" style="135" customWidth="1"/>
    <col min="6160" max="6400" width="14.375" style="135"/>
    <col min="6401" max="6401" width="1.875" style="135" customWidth="1"/>
    <col min="6402" max="6402" width="18.375" style="135" customWidth="1"/>
    <col min="6403" max="6403" width="1.125" style="135" customWidth="1"/>
    <col min="6404" max="6404" width="4.5" style="135" customWidth="1"/>
    <col min="6405" max="6405" width="7.125" style="135" bestFit="1" customWidth="1"/>
    <col min="6406" max="6407" width="6.25" style="135" customWidth="1"/>
    <col min="6408" max="6408" width="5.125" style="135" customWidth="1"/>
    <col min="6409" max="6411" width="6.25" style="135" customWidth="1"/>
    <col min="6412" max="6412" width="5.75" style="135" customWidth="1"/>
    <col min="6413" max="6415" width="6.25" style="135" customWidth="1"/>
    <col min="6416" max="6656" width="14.375" style="135"/>
    <col min="6657" max="6657" width="1.875" style="135" customWidth="1"/>
    <col min="6658" max="6658" width="18.375" style="135" customWidth="1"/>
    <col min="6659" max="6659" width="1.125" style="135" customWidth="1"/>
    <col min="6660" max="6660" width="4.5" style="135" customWidth="1"/>
    <col min="6661" max="6661" width="7.125" style="135" bestFit="1" customWidth="1"/>
    <col min="6662" max="6663" width="6.25" style="135" customWidth="1"/>
    <col min="6664" max="6664" width="5.125" style="135" customWidth="1"/>
    <col min="6665" max="6667" width="6.25" style="135" customWidth="1"/>
    <col min="6668" max="6668" width="5.75" style="135" customWidth="1"/>
    <col min="6669" max="6671" width="6.25" style="135" customWidth="1"/>
    <col min="6672" max="6912" width="14.375" style="135"/>
    <col min="6913" max="6913" width="1.875" style="135" customWidth="1"/>
    <col min="6914" max="6914" width="18.375" style="135" customWidth="1"/>
    <col min="6915" max="6915" width="1.125" style="135" customWidth="1"/>
    <col min="6916" max="6916" width="4.5" style="135" customWidth="1"/>
    <col min="6917" max="6917" width="7.125" style="135" bestFit="1" customWidth="1"/>
    <col min="6918" max="6919" width="6.25" style="135" customWidth="1"/>
    <col min="6920" max="6920" width="5.125" style="135" customWidth="1"/>
    <col min="6921" max="6923" width="6.25" style="135" customWidth="1"/>
    <col min="6924" max="6924" width="5.75" style="135" customWidth="1"/>
    <col min="6925" max="6927" width="6.25" style="135" customWidth="1"/>
    <col min="6928" max="7168" width="14.375" style="135"/>
    <col min="7169" max="7169" width="1.875" style="135" customWidth="1"/>
    <col min="7170" max="7170" width="18.375" style="135" customWidth="1"/>
    <col min="7171" max="7171" width="1.125" style="135" customWidth="1"/>
    <col min="7172" max="7172" width="4.5" style="135" customWidth="1"/>
    <col min="7173" max="7173" width="7.125" style="135" bestFit="1" customWidth="1"/>
    <col min="7174" max="7175" width="6.25" style="135" customWidth="1"/>
    <col min="7176" max="7176" width="5.125" style="135" customWidth="1"/>
    <col min="7177" max="7179" width="6.25" style="135" customWidth="1"/>
    <col min="7180" max="7180" width="5.75" style="135" customWidth="1"/>
    <col min="7181" max="7183" width="6.25" style="135" customWidth="1"/>
    <col min="7184" max="7424" width="14.375" style="135"/>
    <col min="7425" max="7425" width="1.875" style="135" customWidth="1"/>
    <col min="7426" max="7426" width="18.375" style="135" customWidth="1"/>
    <col min="7427" max="7427" width="1.125" style="135" customWidth="1"/>
    <col min="7428" max="7428" width="4.5" style="135" customWidth="1"/>
    <col min="7429" max="7429" width="7.125" style="135" bestFit="1" customWidth="1"/>
    <col min="7430" max="7431" width="6.25" style="135" customWidth="1"/>
    <col min="7432" max="7432" width="5.125" style="135" customWidth="1"/>
    <col min="7433" max="7435" width="6.25" style="135" customWidth="1"/>
    <col min="7436" max="7436" width="5.75" style="135" customWidth="1"/>
    <col min="7437" max="7439" width="6.25" style="135" customWidth="1"/>
    <col min="7440" max="7680" width="14.375" style="135"/>
    <col min="7681" max="7681" width="1.875" style="135" customWidth="1"/>
    <col min="7682" max="7682" width="18.375" style="135" customWidth="1"/>
    <col min="7683" max="7683" width="1.125" style="135" customWidth="1"/>
    <col min="7684" max="7684" width="4.5" style="135" customWidth="1"/>
    <col min="7685" max="7685" width="7.125" style="135" bestFit="1" customWidth="1"/>
    <col min="7686" max="7687" width="6.25" style="135" customWidth="1"/>
    <col min="7688" max="7688" width="5.125" style="135" customWidth="1"/>
    <col min="7689" max="7691" width="6.25" style="135" customWidth="1"/>
    <col min="7692" max="7692" width="5.75" style="135" customWidth="1"/>
    <col min="7693" max="7695" width="6.25" style="135" customWidth="1"/>
    <col min="7696" max="7936" width="14.375" style="135"/>
    <col min="7937" max="7937" width="1.875" style="135" customWidth="1"/>
    <col min="7938" max="7938" width="18.375" style="135" customWidth="1"/>
    <col min="7939" max="7939" width="1.125" style="135" customWidth="1"/>
    <col min="7940" max="7940" width="4.5" style="135" customWidth="1"/>
    <col min="7941" max="7941" width="7.125" style="135" bestFit="1" customWidth="1"/>
    <col min="7942" max="7943" width="6.25" style="135" customWidth="1"/>
    <col min="7944" max="7944" width="5.125" style="135" customWidth="1"/>
    <col min="7945" max="7947" width="6.25" style="135" customWidth="1"/>
    <col min="7948" max="7948" width="5.75" style="135" customWidth="1"/>
    <col min="7949" max="7951" width="6.25" style="135" customWidth="1"/>
    <col min="7952" max="8192" width="14.375" style="135"/>
    <col min="8193" max="8193" width="1.875" style="135" customWidth="1"/>
    <col min="8194" max="8194" width="18.375" style="135" customWidth="1"/>
    <col min="8195" max="8195" width="1.125" style="135" customWidth="1"/>
    <col min="8196" max="8196" width="4.5" style="135" customWidth="1"/>
    <col min="8197" max="8197" width="7.125" style="135" bestFit="1" customWidth="1"/>
    <col min="8198" max="8199" width="6.25" style="135" customWidth="1"/>
    <col min="8200" max="8200" width="5.125" style="135" customWidth="1"/>
    <col min="8201" max="8203" width="6.25" style="135" customWidth="1"/>
    <col min="8204" max="8204" width="5.75" style="135" customWidth="1"/>
    <col min="8205" max="8207" width="6.25" style="135" customWidth="1"/>
    <col min="8208" max="8448" width="14.375" style="135"/>
    <col min="8449" max="8449" width="1.875" style="135" customWidth="1"/>
    <col min="8450" max="8450" width="18.375" style="135" customWidth="1"/>
    <col min="8451" max="8451" width="1.125" style="135" customWidth="1"/>
    <col min="8452" max="8452" width="4.5" style="135" customWidth="1"/>
    <col min="8453" max="8453" width="7.125" style="135" bestFit="1" customWidth="1"/>
    <col min="8454" max="8455" width="6.25" style="135" customWidth="1"/>
    <col min="8456" max="8456" width="5.125" style="135" customWidth="1"/>
    <col min="8457" max="8459" width="6.25" style="135" customWidth="1"/>
    <col min="8460" max="8460" width="5.75" style="135" customWidth="1"/>
    <col min="8461" max="8463" width="6.25" style="135" customWidth="1"/>
    <col min="8464" max="8704" width="14.375" style="135"/>
    <col min="8705" max="8705" width="1.875" style="135" customWidth="1"/>
    <col min="8706" max="8706" width="18.375" style="135" customWidth="1"/>
    <col min="8707" max="8707" width="1.125" style="135" customWidth="1"/>
    <col min="8708" max="8708" width="4.5" style="135" customWidth="1"/>
    <col min="8709" max="8709" width="7.125" style="135" bestFit="1" customWidth="1"/>
    <col min="8710" max="8711" width="6.25" style="135" customWidth="1"/>
    <col min="8712" max="8712" width="5.125" style="135" customWidth="1"/>
    <col min="8713" max="8715" width="6.25" style="135" customWidth="1"/>
    <col min="8716" max="8716" width="5.75" style="135" customWidth="1"/>
    <col min="8717" max="8719" width="6.25" style="135" customWidth="1"/>
    <col min="8720" max="8960" width="14.375" style="135"/>
    <col min="8961" max="8961" width="1.875" style="135" customWidth="1"/>
    <col min="8962" max="8962" width="18.375" style="135" customWidth="1"/>
    <col min="8963" max="8963" width="1.125" style="135" customWidth="1"/>
    <col min="8964" max="8964" width="4.5" style="135" customWidth="1"/>
    <col min="8965" max="8965" width="7.125" style="135" bestFit="1" customWidth="1"/>
    <col min="8966" max="8967" width="6.25" style="135" customWidth="1"/>
    <col min="8968" max="8968" width="5.125" style="135" customWidth="1"/>
    <col min="8969" max="8971" width="6.25" style="135" customWidth="1"/>
    <col min="8972" max="8972" width="5.75" style="135" customWidth="1"/>
    <col min="8973" max="8975" width="6.25" style="135" customWidth="1"/>
    <col min="8976" max="9216" width="14.375" style="135"/>
    <col min="9217" max="9217" width="1.875" style="135" customWidth="1"/>
    <col min="9218" max="9218" width="18.375" style="135" customWidth="1"/>
    <col min="9219" max="9219" width="1.125" style="135" customWidth="1"/>
    <col min="9220" max="9220" width="4.5" style="135" customWidth="1"/>
    <col min="9221" max="9221" width="7.125" style="135" bestFit="1" customWidth="1"/>
    <col min="9222" max="9223" width="6.25" style="135" customWidth="1"/>
    <col min="9224" max="9224" width="5.125" style="135" customWidth="1"/>
    <col min="9225" max="9227" width="6.25" style="135" customWidth="1"/>
    <col min="9228" max="9228" width="5.75" style="135" customWidth="1"/>
    <col min="9229" max="9231" width="6.25" style="135" customWidth="1"/>
    <col min="9232" max="9472" width="14.375" style="135"/>
    <col min="9473" max="9473" width="1.875" style="135" customWidth="1"/>
    <col min="9474" max="9474" width="18.375" style="135" customWidth="1"/>
    <col min="9475" max="9475" width="1.125" style="135" customWidth="1"/>
    <col min="9476" max="9476" width="4.5" style="135" customWidth="1"/>
    <col min="9477" max="9477" width="7.125" style="135" bestFit="1" customWidth="1"/>
    <col min="9478" max="9479" width="6.25" style="135" customWidth="1"/>
    <col min="9480" max="9480" width="5.125" style="135" customWidth="1"/>
    <col min="9481" max="9483" width="6.25" style="135" customWidth="1"/>
    <col min="9484" max="9484" width="5.75" style="135" customWidth="1"/>
    <col min="9485" max="9487" width="6.25" style="135" customWidth="1"/>
    <col min="9488" max="9728" width="14.375" style="135"/>
    <col min="9729" max="9729" width="1.875" style="135" customWidth="1"/>
    <col min="9730" max="9730" width="18.375" style="135" customWidth="1"/>
    <col min="9731" max="9731" width="1.125" style="135" customWidth="1"/>
    <col min="9732" max="9732" width="4.5" style="135" customWidth="1"/>
    <col min="9733" max="9733" width="7.125" style="135" bestFit="1" customWidth="1"/>
    <col min="9734" max="9735" width="6.25" style="135" customWidth="1"/>
    <col min="9736" max="9736" width="5.125" style="135" customWidth="1"/>
    <col min="9737" max="9739" width="6.25" style="135" customWidth="1"/>
    <col min="9740" max="9740" width="5.75" style="135" customWidth="1"/>
    <col min="9741" max="9743" width="6.25" style="135" customWidth="1"/>
    <col min="9744" max="9984" width="14.375" style="135"/>
    <col min="9985" max="9985" width="1.875" style="135" customWidth="1"/>
    <col min="9986" max="9986" width="18.375" style="135" customWidth="1"/>
    <col min="9987" max="9987" width="1.125" style="135" customWidth="1"/>
    <col min="9988" max="9988" width="4.5" style="135" customWidth="1"/>
    <col min="9989" max="9989" width="7.125" style="135" bestFit="1" customWidth="1"/>
    <col min="9990" max="9991" width="6.25" style="135" customWidth="1"/>
    <col min="9992" max="9992" width="5.125" style="135" customWidth="1"/>
    <col min="9993" max="9995" width="6.25" style="135" customWidth="1"/>
    <col min="9996" max="9996" width="5.75" style="135" customWidth="1"/>
    <col min="9997" max="9999" width="6.25" style="135" customWidth="1"/>
    <col min="10000" max="10240" width="14.375" style="135"/>
    <col min="10241" max="10241" width="1.875" style="135" customWidth="1"/>
    <col min="10242" max="10242" width="18.375" style="135" customWidth="1"/>
    <col min="10243" max="10243" width="1.125" style="135" customWidth="1"/>
    <col min="10244" max="10244" width="4.5" style="135" customWidth="1"/>
    <col min="10245" max="10245" width="7.125" style="135" bestFit="1" customWidth="1"/>
    <col min="10246" max="10247" width="6.25" style="135" customWidth="1"/>
    <col min="10248" max="10248" width="5.125" style="135" customWidth="1"/>
    <col min="10249" max="10251" width="6.25" style="135" customWidth="1"/>
    <col min="10252" max="10252" width="5.75" style="135" customWidth="1"/>
    <col min="10253" max="10255" width="6.25" style="135" customWidth="1"/>
    <col min="10256" max="10496" width="14.375" style="135"/>
    <col min="10497" max="10497" width="1.875" style="135" customWidth="1"/>
    <col min="10498" max="10498" width="18.375" style="135" customWidth="1"/>
    <col min="10499" max="10499" width="1.125" style="135" customWidth="1"/>
    <col min="10500" max="10500" width="4.5" style="135" customWidth="1"/>
    <col min="10501" max="10501" width="7.125" style="135" bestFit="1" customWidth="1"/>
    <col min="10502" max="10503" width="6.25" style="135" customWidth="1"/>
    <col min="10504" max="10504" width="5.125" style="135" customWidth="1"/>
    <col min="10505" max="10507" width="6.25" style="135" customWidth="1"/>
    <col min="10508" max="10508" width="5.75" style="135" customWidth="1"/>
    <col min="10509" max="10511" width="6.25" style="135" customWidth="1"/>
    <col min="10512" max="10752" width="14.375" style="135"/>
    <col min="10753" max="10753" width="1.875" style="135" customWidth="1"/>
    <col min="10754" max="10754" width="18.375" style="135" customWidth="1"/>
    <col min="10755" max="10755" width="1.125" style="135" customWidth="1"/>
    <col min="10756" max="10756" width="4.5" style="135" customWidth="1"/>
    <col min="10757" max="10757" width="7.125" style="135" bestFit="1" customWidth="1"/>
    <col min="10758" max="10759" width="6.25" style="135" customWidth="1"/>
    <col min="10760" max="10760" width="5.125" style="135" customWidth="1"/>
    <col min="10761" max="10763" width="6.25" style="135" customWidth="1"/>
    <col min="10764" max="10764" width="5.75" style="135" customWidth="1"/>
    <col min="10765" max="10767" width="6.25" style="135" customWidth="1"/>
    <col min="10768" max="11008" width="14.375" style="135"/>
    <col min="11009" max="11009" width="1.875" style="135" customWidth="1"/>
    <col min="11010" max="11010" width="18.375" style="135" customWidth="1"/>
    <col min="11011" max="11011" width="1.125" style="135" customWidth="1"/>
    <col min="11012" max="11012" width="4.5" style="135" customWidth="1"/>
    <col min="11013" max="11013" width="7.125" style="135" bestFit="1" customWidth="1"/>
    <col min="11014" max="11015" width="6.25" style="135" customWidth="1"/>
    <col min="11016" max="11016" width="5.125" style="135" customWidth="1"/>
    <col min="11017" max="11019" width="6.25" style="135" customWidth="1"/>
    <col min="11020" max="11020" width="5.75" style="135" customWidth="1"/>
    <col min="11021" max="11023" width="6.25" style="135" customWidth="1"/>
    <col min="11024" max="11264" width="14.375" style="135"/>
    <col min="11265" max="11265" width="1.875" style="135" customWidth="1"/>
    <col min="11266" max="11266" width="18.375" style="135" customWidth="1"/>
    <col min="11267" max="11267" width="1.125" style="135" customWidth="1"/>
    <col min="11268" max="11268" width="4.5" style="135" customWidth="1"/>
    <col min="11269" max="11269" width="7.125" style="135" bestFit="1" customWidth="1"/>
    <col min="11270" max="11271" width="6.25" style="135" customWidth="1"/>
    <col min="11272" max="11272" width="5.125" style="135" customWidth="1"/>
    <col min="11273" max="11275" width="6.25" style="135" customWidth="1"/>
    <col min="11276" max="11276" width="5.75" style="135" customWidth="1"/>
    <col min="11277" max="11279" width="6.25" style="135" customWidth="1"/>
    <col min="11280" max="11520" width="14.375" style="135"/>
    <col min="11521" max="11521" width="1.875" style="135" customWidth="1"/>
    <col min="11522" max="11522" width="18.375" style="135" customWidth="1"/>
    <col min="11523" max="11523" width="1.125" style="135" customWidth="1"/>
    <col min="11524" max="11524" width="4.5" style="135" customWidth="1"/>
    <col min="11525" max="11525" width="7.125" style="135" bestFit="1" customWidth="1"/>
    <col min="11526" max="11527" width="6.25" style="135" customWidth="1"/>
    <col min="11528" max="11528" width="5.125" style="135" customWidth="1"/>
    <col min="11529" max="11531" width="6.25" style="135" customWidth="1"/>
    <col min="11532" max="11532" width="5.75" style="135" customWidth="1"/>
    <col min="11533" max="11535" width="6.25" style="135" customWidth="1"/>
    <col min="11536" max="11776" width="14.375" style="135"/>
    <col min="11777" max="11777" width="1.875" style="135" customWidth="1"/>
    <col min="11778" max="11778" width="18.375" style="135" customWidth="1"/>
    <col min="11779" max="11779" width="1.125" style="135" customWidth="1"/>
    <col min="11780" max="11780" width="4.5" style="135" customWidth="1"/>
    <col min="11781" max="11781" width="7.125" style="135" bestFit="1" customWidth="1"/>
    <col min="11782" max="11783" width="6.25" style="135" customWidth="1"/>
    <col min="11784" max="11784" width="5.125" style="135" customWidth="1"/>
    <col min="11785" max="11787" width="6.25" style="135" customWidth="1"/>
    <col min="11788" max="11788" width="5.75" style="135" customWidth="1"/>
    <col min="11789" max="11791" width="6.25" style="135" customWidth="1"/>
    <col min="11792" max="12032" width="14.375" style="135"/>
    <col min="12033" max="12033" width="1.875" style="135" customWidth="1"/>
    <col min="12034" max="12034" width="18.375" style="135" customWidth="1"/>
    <col min="12035" max="12035" width="1.125" style="135" customWidth="1"/>
    <col min="12036" max="12036" width="4.5" style="135" customWidth="1"/>
    <col min="12037" max="12037" width="7.125" style="135" bestFit="1" customWidth="1"/>
    <col min="12038" max="12039" width="6.25" style="135" customWidth="1"/>
    <col min="12040" max="12040" width="5.125" style="135" customWidth="1"/>
    <col min="12041" max="12043" width="6.25" style="135" customWidth="1"/>
    <col min="12044" max="12044" width="5.75" style="135" customWidth="1"/>
    <col min="12045" max="12047" width="6.25" style="135" customWidth="1"/>
    <col min="12048" max="12288" width="14.375" style="135"/>
    <col min="12289" max="12289" width="1.875" style="135" customWidth="1"/>
    <col min="12290" max="12290" width="18.375" style="135" customWidth="1"/>
    <col min="12291" max="12291" width="1.125" style="135" customWidth="1"/>
    <col min="12292" max="12292" width="4.5" style="135" customWidth="1"/>
    <col min="12293" max="12293" width="7.125" style="135" bestFit="1" customWidth="1"/>
    <col min="12294" max="12295" width="6.25" style="135" customWidth="1"/>
    <col min="12296" max="12296" width="5.125" style="135" customWidth="1"/>
    <col min="12297" max="12299" width="6.25" style="135" customWidth="1"/>
    <col min="12300" max="12300" width="5.75" style="135" customWidth="1"/>
    <col min="12301" max="12303" width="6.25" style="135" customWidth="1"/>
    <col min="12304" max="12544" width="14.375" style="135"/>
    <col min="12545" max="12545" width="1.875" style="135" customWidth="1"/>
    <col min="12546" max="12546" width="18.375" style="135" customWidth="1"/>
    <col min="12547" max="12547" width="1.125" style="135" customWidth="1"/>
    <col min="12548" max="12548" width="4.5" style="135" customWidth="1"/>
    <col min="12549" max="12549" width="7.125" style="135" bestFit="1" customWidth="1"/>
    <col min="12550" max="12551" width="6.25" style="135" customWidth="1"/>
    <col min="12552" max="12552" width="5.125" style="135" customWidth="1"/>
    <col min="12553" max="12555" width="6.25" style="135" customWidth="1"/>
    <col min="12556" max="12556" width="5.75" style="135" customWidth="1"/>
    <col min="12557" max="12559" width="6.25" style="135" customWidth="1"/>
    <col min="12560" max="12800" width="14.375" style="135"/>
    <col min="12801" max="12801" width="1.875" style="135" customWidth="1"/>
    <col min="12802" max="12802" width="18.375" style="135" customWidth="1"/>
    <col min="12803" max="12803" width="1.125" style="135" customWidth="1"/>
    <col min="12804" max="12804" width="4.5" style="135" customWidth="1"/>
    <col min="12805" max="12805" width="7.125" style="135" bestFit="1" customWidth="1"/>
    <col min="12806" max="12807" width="6.25" style="135" customWidth="1"/>
    <col min="12808" max="12808" width="5.125" style="135" customWidth="1"/>
    <col min="12809" max="12811" width="6.25" style="135" customWidth="1"/>
    <col min="12812" max="12812" width="5.75" style="135" customWidth="1"/>
    <col min="12813" max="12815" width="6.25" style="135" customWidth="1"/>
    <col min="12816" max="13056" width="14.375" style="135"/>
    <col min="13057" max="13057" width="1.875" style="135" customWidth="1"/>
    <col min="13058" max="13058" width="18.375" style="135" customWidth="1"/>
    <col min="13059" max="13059" width="1.125" style="135" customWidth="1"/>
    <col min="13060" max="13060" width="4.5" style="135" customWidth="1"/>
    <col min="13061" max="13061" width="7.125" style="135" bestFit="1" customWidth="1"/>
    <col min="13062" max="13063" width="6.25" style="135" customWidth="1"/>
    <col min="13064" max="13064" width="5.125" style="135" customWidth="1"/>
    <col min="13065" max="13067" width="6.25" style="135" customWidth="1"/>
    <col min="13068" max="13068" width="5.75" style="135" customWidth="1"/>
    <col min="13069" max="13071" width="6.25" style="135" customWidth="1"/>
    <col min="13072" max="13312" width="14.375" style="135"/>
    <col min="13313" max="13313" width="1.875" style="135" customWidth="1"/>
    <col min="13314" max="13314" width="18.375" style="135" customWidth="1"/>
    <col min="13315" max="13315" width="1.125" style="135" customWidth="1"/>
    <col min="13316" max="13316" width="4.5" style="135" customWidth="1"/>
    <col min="13317" max="13317" width="7.125" style="135" bestFit="1" customWidth="1"/>
    <col min="13318" max="13319" width="6.25" style="135" customWidth="1"/>
    <col min="13320" max="13320" width="5.125" style="135" customWidth="1"/>
    <col min="13321" max="13323" width="6.25" style="135" customWidth="1"/>
    <col min="13324" max="13324" width="5.75" style="135" customWidth="1"/>
    <col min="13325" max="13327" width="6.25" style="135" customWidth="1"/>
    <col min="13328" max="13568" width="14.375" style="135"/>
    <col min="13569" max="13569" width="1.875" style="135" customWidth="1"/>
    <col min="13570" max="13570" width="18.375" style="135" customWidth="1"/>
    <col min="13571" max="13571" width="1.125" style="135" customWidth="1"/>
    <col min="13572" max="13572" width="4.5" style="135" customWidth="1"/>
    <col min="13573" max="13573" width="7.125" style="135" bestFit="1" customWidth="1"/>
    <col min="13574" max="13575" width="6.25" style="135" customWidth="1"/>
    <col min="13576" max="13576" width="5.125" style="135" customWidth="1"/>
    <col min="13577" max="13579" width="6.25" style="135" customWidth="1"/>
    <col min="13580" max="13580" width="5.75" style="135" customWidth="1"/>
    <col min="13581" max="13583" width="6.25" style="135" customWidth="1"/>
    <col min="13584" max="13824" width="14.375" style="135"/>
    <col min="13825" max="13825" width="1.875" style="135" customWidth="1"/>
    <col min="13826" max="13826" width="18.375" style="135" customWidth="1"/>
    <col min="13827" max="13827" width="1.125" style="135" customWidth="1"/>
    <col min="13828" max="13828" width="4.5" style="135" customWidth="1"/>
    <col min="13829" max="13829" width="7.125" style="135" bestFit="1" customWidth="1"/>
    <col min="13830" max="13831" width="6.25" style="135" customWidth="1"/>
    <col min="13832" max="13832" width="5.125" style="135" customWidth="1"/>
    <col min="13833" max="13835" width="6.25" style="135" customWidth="1"/>
    <col min="13836" max="13836" width="5.75" style="135" customWidth="1"/>
    <col min="13837" max="13839" width="6.25" style="135" customWidth="1"/>
    <col min="13840" max="14080" width="14.375" style="135"/>
    <col min="14081" max="14081" width="1.875" style="135" customWidth="1"/>
    <col min="14082" max="14082" width="18.375" style="135" customWidth="1"/>
    <col min="14083" max="14083" width="1.125" style="135" customWidth="1"/>
    <col min="14084" max="14084" width="4.5" style="135" customWidth="1"/>
    <col min="14085" max="14085" width="7.125" style="135" bestFit="1" customWidth="1"/>
    <col min="14086" max="14087" width="6.25" style="135" customWidth="1"/>
    <col min="14088" max="14088" width="5.125" style="135" customWidth="1"/>
    <col min="14089" max="14091" width="6.25" style="135" customWidth="1"/>
    <col min="14092" max="14092" width="5.75" style="135" customWidth="1"/>
    <col min="14093" max="14095" width="6.25" style="135" customWidth="1"/>
    <col min="14096" max="14336" width="14.375" style="135"/>
    <col min="14337" max="14337" width="1.875" style="135" customWidth="1"/>
    <col min="14338" max="14338" width="18.375" style="135" customWidth="1"/>
    <col min="14339" max="14339" width="1.125" style="135" customWidth="1"/>
    <col min="14340" max="14340" width="4.5" style="135" customWidth="1"/>
    <col min="14341" max="14341" width="7.125" style="135" bestFit="1" customWidth="1"/>
    <col min="14342" max="14343" width="6.25" style="135" customWidth="1"/>
    <col min="14344" max="14344" width="5.125" style="135" customWidth="1"/>
    <col min="14345" max="14347" width="6.25" style="135" customWidth="1"/>
    <col min="14348" max="14348" width="5.75" style="135" customWidth="1"/>
    <col min="14349" max="14351" width="6.25" style="135" customWidth="1"/>
    <col min="14352" max="14592" width="14.375" style="135"/>
    <col min="14593" max="14593" width="1.875" style="135" customWidth="1"/>
    <col min="14594" max="14594" width="18.375" style="135" customWidth="1"/>
    <col min="14595" max="14595" width="1.125" style="135" customWidth="1"/>
    <col min="14596" max="14596" width="4.5" style="135" customWidth="1"/>
    <col min="14597" max="14597" width="7.125" style="135" bestFit="1" customWidth="1"/>
    <col min="14598" max="14599" width="6.25" style="135" customWidth="1"/>
    <col min="14600" max="14600" width="5.125" style="135" customWidth="1"/>
    <col min="14601" max="14603" width="6.25" style="135" customWidth="1"/>
    <col min="14604" max="14604" width="5.75" style="135" customWidth="1"/>
    <col min="14605" max="14607" width="6.25" style="135" customWidth="1"/>
    <col min="14608" max="14848" width="14.375" style="135"/>
    <col min="14849" max="14849" width="1.875" style="135" customWidth="1"/>
    <col min="14850" max="14850" width="18.375" style="135" customWidth="1"/>
    <col min="14851" max="14851" width="1.125" style="135" customWidth="1"/>
    <col min="14852" max="14852" width="4.5" style="135" customWidth="1"/>
    <col min="14853" max="14853" width="7.125" style="135" bestFit="1" customWidth="1"/>
    <col min="14854" max="14855" width="6.25" style="135" customWidth="1"/>
    <col min="14856" max="14856" width="5.125" style="135" customWidth="1"/>
    <col min="14857" max="14859" width="6.25" style="135" customWidth="1"/>
    <col min="14860" max="14860" width="5.75" style="135" customWidth="1"/>
    <col min="14861" max="14863" width="6.25" style="135" customWidth="1"/>
    <col min="14864" max="15104" width="14.375" style="135"/>
    <col min="15105" max="15105" width="1.875" style="135" customWidth="1"/>
    <col min="15106" max="15106" width="18.375" style="135" customWidth="1"/>
    <col min="15107" max="15107" width="1.125" style="135" customWidth="1"/>
    <col min="15108" max="15108" width="4.5" style="135" customWidth="1"/>
    <col min="15109" max="15109" width="7.125" style="135" bestFit="1" customWidth="1"/>
    <col min="15110" max="15111" width="6.25" style="135" customWidth="1"/>
    <col min="15112" max="15112" width="5.125" style="135" customWidth="1"/>
    <col min="15113" max="15115" width="6.25" style="135" customWidth="1"/>
    <col min="15116" max="15116" width="5.75" style="135" customWidth="1"/>
    <col min="15117" max="15119" width="6.25" style="135" customWidth="1"/>
    <col min="15120" max="15360" width="14.375" style="135"/>
    <col min="15361" max="15361" width="1.875" style="135" customWidth="1"/>
    <col min="15362" max="15362" width="18.375" style="135" customWidth="1"/>
    <col min="15363" max="15363" width="1.125" style="135" customWidth="1"/>
    <col min="15364" max="15364" width="4.5" style="135" customWidth="1"/>
    <col min="15365" max="15365" width="7.125" style="135" bestFit="1" customWidth="1"/>
    <col min="15366" max="15367" width="6.25" style="135" customWidth="1"/>
    <col min="15368" max="15368" width="5.125" style="135" customWidth="1"/>
    <col min="15369" max="15371" width="6.25" style="135" customWidth="1"/>
    <col min="15372" max="15372" width="5.75" style="135" customWidth="1"/>
    <col min="15373" max="15375" width="6.25" style="135" customWidth="1"/>
    <col min="15376" max="15616" width="14.375" style="135"/>
    <col min="15617" max="15617" width="1.875" style="135" customWidth="1"/>
    <col min="15618" max="15618" width="18.375" style="135" customWidth="1"/>
    <col min="15619" max="15619" width="1.125" style="135" customWidth="1"/>
    <col min="15620" max="15620" width="4.5" style="135" customWidth="1"/>
    <col min="15621" max="15621" width="7.125" style="135" bestFit="1" customWidth="1"/>
    <col min="15622" max="15623" width="6.25" style="135" customWidth="1"/>
    <col min="15624" max="15624" width="5.125" style="135" customWidth="1"/>
    <col min="15625" max="15627" width="6.25" style="135" customWidth="1"/>
    <col min="15628" max="15628" width="5.75" style="135" customWidth="1"/>
    <col min="15629" max="15631" width="6.25" style="135" customWidth="1"/>
    <col min="15632" max="15872" width="14.375" style="135"/>
    <col min="15873" max="15873" width="1.875" style="135" customWidth="1"/>
    <col min="15874" max="15874" width="18.375" style="135" customWidth="1"/>
    <col min="15875" max="15875" width="1.125" style="135" customWidth="1"/>
    <col min="15876" max="15876" width="4.5" style="135" customWidth="1"/>
    <col min="15877" max="15877" width="7.125" style="135" bestFit="1" customWidth="1"/>
    <col min="15878" max="15879" width="6.25" style="135" customWidth="1"/>
    <col min="15880" max="15880" width="5.125" style="135" customWidth="1"/>
    <col min="15881" max="15883" width="6.25" style="135" customWidth="1"/>
    <col min="15884" max="15884" width="5.75" style="135" customWidth="1"/>
    <col min="15885" max="15887" width="6.25" style="135" customWidth="1"/>
    <col min="15888" max="16128" width="14.375" style="135"/>
    <col min="16129" max="16129" width="1.875" style="135" customWidth="1"/>
    <col min="16130" max="16130" width="18.375" style="135" customWidth="1"/>
    <col min="16131" max="16131" width="1.125" style="135" customWidth="1"/>
    <col min="16132" max="16132" width="4.5" style="135" customWidth="1"/>
    <col min="16133" max="16133" width="7.125" style="135" bestFit="1" customWidth="1"/>
    <col min="16134" max="16135" width="6.25" style="135" customWidth="1"/>
    <col min="16136" max="16136" width="5.125" style="135" customWidth="1"/>
    <col min="16137" max="16139" width="6.25" style="135" customWidth="1"/>
    <col min="16140" max="16140" width="5.75" style="135" customWidth="1"/>
    <col min="16141" max="16143" width="6.25" style="135" customWidth="1"/>
    <col min="16144" max="16384" width="14.375" style="135"/>
  </cols>
  <sheetData>
    <row r="1" spans="1:15" ht="15" customHeight="1" thickBot="1">
      <c r="O1" s="136"/>
    </row>
    <row r="2" spans="1:15" s="138" customFormat="1" ht="15.75" customHeight="1" thickTop="1">
      <c r="A2" s="844" t="s">
        <v>173</v>
      </c>
      <c r="B2" s="844"/>
      <c r="C2" s="137"/>
      <c r="D2" s="846" t="s">
        <v>174</v>
      </c>
      <c r="E2" s="847"/>
      <c r="F2" s="847"/>
      <c r="G2" s="848"/>
      <c r="H2" s="849" t="s">
        <v>175</v>
      </c>
      <c r="I2" s="849"/>
      <c r="J2" s="849"/>
      <c r="K2" s="849"/>
      <c r="L2" s="849" t="s">
        <v>176</v>
      </c>
      <c r="M2" s="849"/>
      <c r="N2" s="849"/>
      <c r="O2" s="854"/>
    </row>
    <row r="3" spans="1:15" s="138" customFormat="1" ht="6" customHeight="1">
      <c r="A3" s="845"/>
      <c r="B3" s="845"/>
      <c r="C3" s="139"/>
      <c r="D3" s="140"/>
      <c r="E3" s="140"/>
      <c r="F3" s="140"/>
      <c r="G3" s="140"/>
      <c r="H3" s="140"/>
      <c r="I3" s="140"/>
      <c r="J3" s="140"/>
      <c r="K3" s="140"/>
      <c r="L3" s="140"/>
      <c r="M3" s="140"/>
      <c r="N3" s="140"/>
      <c r="O3" s="141"/>
    </row>
    <row r="4" spans="1:15" s="143" customFormat="1" ht="19.5" customHeight="1">
      <c r="A4" s="845"/>
      <c r="B4" s="845"/>
      <c r="C4" s="142"/>
      <c r="D4" s="852" t="s">
        <v>177</v>
      </c>
      <c r="E4" s="852" t="s">
        <v>178</v>
      </c>
      <c r="F4" s="852" t="s">
        <v>179</v>
      </c>
      <c r="G4" s="852" t="s">
        <v>180</v>
      </c>
      <c r="H4" s="852" t="s">
        <v>177</v>
      </c>
      <c r="I4" s="852" t="s">
        <v>181</v>
      </c>
      <c r="J4" s="852" t="s">
        <v>179</v>
      </c>
      <c r="K4" s="852" t="s">
        <v>180</v>
      </c>
      <c r="L4" s="852" t="s">
        <v>177</v>
      </c>
      <c r="M4" s="852" t="s">
        <v>181</v>
      </c>
      <c r="N4" s="852" t="s">
        <v>179</v>
      </c>
      <c r="O4" s="853" t="s">
        <v>180</v>
      </c>
    </row>
    <row r="5" spans="1:15" s="138" customFormat="1" ht="40.5" customHeight="1">
      <c r="A5" s="845"/>
      <c r="B5" s="845"/>
      <c r="C5" s="139"/>
      <c r="D5" s="852"/>
      <c r="E5" s="852"/>
      <c r="F5" s="852"/>
      <c r="G5" s="852"/>
      <c r="H5" s="852"/>
      <c r="I5" s="852"/>
      <c r="J5" s="852"/>
      <c r="K5" s="852"/>
      <c r="L5" s="852"/>
      <c r="M5" s="852"/>
      <c r="N5" s="852"/>
      <c r="O5" s="853"/>
    </row>
    <row r="6" spans="1:15" ht="6" customHeight="1">
      <c r="A6" s="144"/>
      <c r="B6" s="144"/>
      <c r="C6" s="145"/>
      <c r="D6" s="146"/>
      <c r="E6" s="146"/>
      <c r="F6" s="146"/>
      <c r="G6" s="146"/>
      <c r="H6" s="146"/>
      <c r="I6" s="146"/>
      <c r="J6" s="146"/>
      <c r="K6" s="146"/>
      <c r="L6" s="146"/>
      <c r="M6" s="146"/>
      <c r="N6" s="146"/>
      <c r="O6" s="147"/>
    </row>
    <row r="7" spans="1:15" ht="12.75" customHeight="1">
      <c r="A7" s="148"/>
      <c r="B7" s="148"/>
      <c r="C7" s="149"/>
      <c r="D7" s="150"/>
      <c r="E7" s="150"/>
      <c r="F7" s="150"/>
      <c r="G7" s="150"/>
      <c r="H7" s="150"/>
      <c r="I7" s="150"/>
      <c r="J7" s="150"/>
      <c r="K7" s="150"/>
      <c r="L7" s="150"/>
      <c r="M7" s="150"/>
      <c r="N7" s="150"/>
      <c r="O7" s="150"/>
    </row>
    <row r="8" spans="1:15" s="155" customFormat="1" ht="12" customHeight="1">
      <c r="A8" s="151"/>
      <c r="B8" s="152" t="s">
        <v>182</v>
      </c>
      <c r="C8" s="153"/>
      <c r="D8" s="154">
        <f>H8+L8</f>
        <v>4159</v>
      </c>
      <c r="E8" s="154">
        <v>200543</v>
      </c>
      <c r="F8" s="154">
        <v>159355</v>
      </c>
      <c r="G8" s="154">
        <v>62495</v>
      </c>
      <c r="H8" s="154">
        <f>H10+H17+'[3]19-219(2)'!H8+'[3]19-219(2)'!H21+'[3]19-219(2)'!H32+'[3]19-219(2)'!H34+'[3]19-219(3)'!H8+'[3]19-219(3)'!H17+'[3]19-219(3)'!H21+'[3]19-219(3)'!H29+'[3]19-219(3)'!H34</f>
        <v>438</v>
      </c>
      <c r="I8" s="154">
        <f>I10+I17+'[3]19-219(2)'!I8+'[3]19-219(2)'!I21+'[3]19-219(2)'!I32+'[3]19-219(2)'!I34+'[3]19-219(3)'!I8+'[3]19-219(3)'!I17+'[3]19-219(3)'!I21+'[3]19-219(3)'!I29+'[3]19-219(3)'!I34</f>
        <v>31425</v>
      </c>
      <c r="J8" s="154" t="s">
        <v>183</v>
      </c>
      <c r="K8" s="154" t="s">
        <v>183</v>
      </c>
      <c r="L8" s="154">
        <f>L10+L17+'[3]19-219(2)'!L8+'[3]19-219(2)'!L21+'[3]19-219(2)'!L32+'[3]19-219(2)'!L34+'[3]19-219(3)'!L8+'[3]19-219(3)'!L17+'[3]19-219(3)'!L21+'[3]19-219(3)'!L29+'[3]19-219(3)'!L34</f>
        <v>3721</v>
      </c>
      <c r="M8" s="154">
        <f>M10+M17+'[3]19-219(2)'!M8+'[3]19-219(2)'!M21+'[3]19-219(2)'!M32+'[3]19-219(2)'!M34+'[3]19-219(3)'!M8+'[3]19-219(3)'!M17+'[3]19-219(3)'!M21+'[3]19-219(3)'!M29+'[3]19-219(3)'!M34</f>
        <v>169118</v>
      </c>
      <c r="N8" s="154" t="s">
        <v>183</v>
      </c>
      <c r="O8" s="154" t="s">
        <v>183</v>
      </c>
    </row>
    <row r="9" spans="1:15" ht="8.25" customHeight="1">
      <c r="A9" s="156"/>
      <c r="B9" s="156"/>
      <c r="C9" s="157"/>
      <c r="D9" s="158"/>
      <c r="E9" s="159"/>
      <c r="F9" s="159"/>
      <c r="G9" s="159"/>
      <c r="H9" s="159"/>
      <c r="I9" s="159"/>
      <c r="J9" s="159"/>
      <c r="K9" s="159"/>
      <c r="L9" s="159"/>
      <c r="M9" s="159"/>
      <c r="N9" s="159"/>
      <c r="O9" s="159"/>
    </row>
    <row r="10" spans="1:15" ht="12" customHeight="1">
      <c r="A10" s="842" t="s">
        <v>184</v>
      </c>
      <c r="B10" s="842"/>
      <c r="C10" s="157"/>
      <c r="D10" s="160">
        <f>SUM(D11:D15)</f>
        <v>12</v>
      </c>
      <c r="E10" s="160">
        <f>SUM(E11:E15)</f>
        <v>900</v>
      </c>
      <c r="F10" s="160">
        <f>SUM(F11:F15)</f>
        <v>914</v>
      </c>
      <c r="G10" s="160">
        <f>SUM(G11:G15)</f>
        <v>254</v>
      </c>
      <c r="H10" s="160">
        <f t="shared" ref="H10:O10" si="0">SUM(H11:H15)</f>
        <v>0</v>
      </c>
      <c r="I10" s="160">
        <f t="shared" si="0"/>
        <v>0</v>
      </c>
      <c r="J10" s="160">
        <f t="shared" si="0"/>
        <v>0</v>
      </c>
      <c r="K10" s="160">
        <v>0</v>
      </c>
      <c r="L10" s="160">
        <f t="shared" si="0"/>
        <v>12</v>
      </c>
      <c r="M10" s="160">
        <f t="shared" si="0"/>
        <v>900</v>
      </c>
      <c r="N10" s="160">
        <f t="shared" si="0"/>
        <v>914</v>
      </c>
      <c r="O10" s="160">
        <f t="shared" si="0"/>
        <v>254</v>
      </c>
    </row>
    <row r="11" spans="1:15" ht="12" customHeight="1">
      <c r="A11" s="161"/>
      <c r="B11" s="161" t="s">
        <v>185</v>
      </c>
      <c r="C11" s="157"/>
      <c r="D11" s="160">
        <f t="shared" ref="D11:G19" si="1">H11+L11</f>
        <v>5</v>
      </c>
      <c r="E11" s="160">
        <f t="shared" si="1"/>
        <v>680</v>
      </c>
      <c r="F11" s="160">
        <f t="shared" si="1"/>
        <v>703</v>
      </c>
      <c r="G11" s="160">
        <f t="shared" si="1"/>
        <v>211</v>
      </c>
      <c r="H11" s="160">
        <v>0</v>
      </c>
      <c r="I11" s="160">
        <v>0</v>
      </c>
      <c r="J11" s="160">
        <v>0</v>
      </c>
      <c r="K11" s="160">
        <v>0</v>
      </c>
      <c r="L11" s="160">
        <v>5</v>
      </c>
      <c r="M11" s="160">
        <v>680</v>
      </c>
      <c r="N11" s="160">
        <v>703</v>
      </c>
      <c r="O11" s="160">
        <v>211</v>
      </c>
    </row>
    <row r="12" spans="1:15" ht="12" customHeight="1">
      <c r="A12" s="161"/>
      <c r="B12" s="161" t="s">
        <v>186</v>
      </c>
      <c r="C12" s="157"/>
      <c r="D12" s="160">
        <f t="shared" si="1"/>
        <v>3</v>
      </c>
      <c r="E12" s="160">
        <f t="shared" si="1"/>
        <v>220</v>
      </c>
      <c r="F12" s="160">
        <f t="shared" si="1"/>
        <v>211</v>
      </c>
      <c r="G12" s="160">
        <f t="shared" si="1"/>
        <v>43</v>
      </c>
      <c r="H12" s="160">
        <v>0</v>
      </c>
      <c r="I12" s="160">
        <v>0</v>
      </c>
      <c r="J12" s="160">
        <v>0</v>
      </c>
      <c r="K12" s="160">
        <v>0</v>
      </c>
      <c r="L12" s="160">
        <v>3</v>
      </c>
      <c r="M12" s="160">
        <v>220</v>
      </c>
      <c r="N12" s="160">
        <v>211</v>
      </c>
      <c r="O12" s="160">
        <v>43</v>
      </c>
    </row>
    <row r="13" spans="1:15" ht="12" customHeight="1">
      <c r="A13" s="161"/>
      <c r="B13" s="161" t="s">
        <v>187</v>
      </c>
      <c r="C13" s="157"/>
      <c r="D13" s="160">
        <f t="shared" si="1"/>
        <v>4</v>
      </c>
      <c r="E13" s="160">
        <f t="shared" si="1"/>
        <v>0</v>
      </c>
      <c r="F13" s="160">
        <f t="shared" si="1"/>
        <v>0</v>
      </c>
      <c r="G13" s="160">
        <f t="shared" si="1"/>
        <v>0</v>
      </c>
      <c r="H13" s="160">
        <v>0</v>
      </c>
      <c r="I13" s="160">
        <v>0</v>
      </c>
      <c r="J13" s="160">
        <v>0</v>
      </c>
      <c r="K13" s="160">
        <v>0</v>
      </c>
      <c r="L13" s="160">
        <v>4</v>
      </c>
      <c r="M13" s="160">
        <v>0</v>
      </c>
      <c r="N13" s="160">
        <v>0</v>
      </c>
      <c r="O13" s="160">
        <v>0</v>
      </c>
    </row>
    <row r="14" spans="1:15" ht="12" customHeight="1">
      <c r="A14" s="161"/>
      <c r="B14" s="161" t="s">
        <v>188</v>
      </c>
      <c r="C14" s="157"/>
      <c r="D14" s="160">
        <f t="shared" si="1"/>
        <v>0</v>
      </c>
      <c r="E14" s="160">
        <f t="shared" si="1"/>
        <v>0</v>
      </c>
      <c r="F14" s="160">
        <f t="shared" si="1"/>
        <v>0</v>
      </c>
      <c r="G14" s="160">
        <f t="shared" si="1"/>
        <v>0</v>
      </c>
      <c r="H14" s="160">
        <v>0</v>
      </c>
      <c r="I14" s="160">
        <v>0</v>
      </c>
      <c r="J14" s="160">
        <v>0</v>
      </c>
      <c r="K14" s="160">
        <v>0</v>
      </c>
      <c r="L14" s="160">
        <v>0</v>
      </c>
      <c r="M14" s="160">
        <v>0</v>
      </c>
      <c r="N14" s="160">
        <v>0</v>
      </c>
      <c r="O14" s="160">
        <v>0</v>
      </c>
    </row>
    <row r="15" spans="1:15" ht="12" customHeight="1">
      <c r="A15" s="161"/>
      <c r="B15" s="161" t="s">
        <v>189</v>
      </c>
      <c r="C15" s="157"/>
      <c r="D15" s="160">
        <f t="shared" si="1"/>
        <v>0</v>
      </c>
      <c r="E15" s="160">
        <f t="shared" si="1"/>
        <v>0</v>
      </c>
      <c r="F15" s="160">
        <f t="shared" si="1"/>
        <v>0</v>
      </c>
      <c r="G15" s="160">
        <f t="shared" si="1"/>
        <v>0</v>
      </c>
      <c r="H15" s="160">
        <v>0</v>
      </c>
      <c r="I15" s="160">
        <v>0</v>
      </c>
      <c r="J15" s="160">
        <v>0</v>
      </c>
      <c r="K15" s="160">
        <v>0</v>
      </c>
      <c r="L15" s="160">
        <v>0</v>
      </c>
      <c r="M15" s="160">
        <v>0</v>
      </c>
      <c r="N15" s="160">
        <v>0</v>
      </c>
      <c r="O15" s="160">
        <v>0</v>
      </c>
    </row>
    <row r="16" spans="1:15" ht="8.25" customHeight="1">
      <c r="A16" s="161"/>
      <c r="B16" s="161"/>
      <c r="C16" s="157"/>
      <c r="D16" s="160"/>
      <c r="E16" s="160"/>
      <c r="F16" s="160"/>
      <c r="G16" s="160"/>
      <c r="H16" s="160"/>
      <c r="I16" s="160"/>
      <c r="J16" s="160"/>
      <c r="K16" s="160"/>
      <c r="L16" s="160"/>
      <c r="M16" s="160"/>
      <c r="N16" s="160"/>
      <c r="O16" s="160"/>
    </row>
    <row r="17" spans="1:16" ht="11.1" customHeight="1">
      <c r="A17" s="842" t="s">
        <v>190</v>
      </c>
      <c r="B17" s="843"/>
      <c r="C17" s="157"/>
      <c r="D17" s="160">
        <f t="shared" ref="D17:M17" si="2">SUM(D18:D31)</f>
        <v>1943</v>
      </c>
      <c r="E17" s="160">
        <f t="shared" si="2"/>
        <v>61176</v>
      </c>
      <c r="F17" s="160">
        <f t="shared" si="2"/>
        <v>27899</v>
      </c>
      <c r="G17" s="160">
        <v>17422</v>
      </c>
      <c r="H17" s="160">
        <f t="shared" si="2"/>
        <v>32</v>
      </c>
      <c r="I17" s="160">
        <f t="shared" si="2"/>
        <v>1538</v>
      </c>
      <c r="J17" s="160" t="s">
        <v>183</v>
      </c>
      <c r="K17" s="160" t="s">
        <v>183</v>
      </c>
      <c r="L17" s="160">
        <f t="shared" si="2"/>
        <v>1911</v>
      </c>
      <c r="M17" s="160">
        <f t="shared" si="2"/>
        <v>59638</v>
      </c>
      <c r="N17" s="160" t="s">
        <v>183</v>
      </c>
      <c r="O17" s="160" t="s">
        <v>183</v>
      </c>
    </row>
    <row r="18" spans="1:16" ht="12" customHeight="1">
      <c r="A18" s="161"/>
      <c r="B18" s="162" t="s">
        <v>191</v>
      </c>
      <c r="C18" s="157"/>
      <c r="D18" s="160">
        <f>H18+L18</f>
        <v>17</v>
      </c>
      <c r="E18" s="160">
        <f>I18+M18</f>
        <v>1360</v>
      </c>
      <c r="F18" s="160">
        <f t="shared" si="1"/>
        <v>1117</v>
      </c>
      <c r="G18" s="160">
        <f>K18+O18</f>
        <v>335</v>
      </c>
      <c r="H18" s="160">
        <v>1</v>
      </c>
      <c r="I18" s="160">
        <v>200</v>
      </c>
      <c r="J18" s="160">
        <v>89</v>
      </c>
      <c r="K18" s="160">
        <v>50</v>
      </c>
      <c r="L18" s="160">
        <v>16</v>
      </c>
      <c r="M18" s="160">
        <v>1160</v>
      </c>
      <c r="N18" s="160">
        <v>1028</v>
      </c>
      <c r="O18" s="160">
        <v>285</v>
      </c>
    </row>
    <row r="19" spans="1:16" ht="12" customHeight="1">
      <c r="A19" s="161"/>
      <c r="B19" s="162" t="s">
        <v>192</v>
      </c>
      <c r="C19" s="157"/>
      <c r="D19" s="160">
        <f>H19+L19</f>
        <v>1</v>
      </c>
      <c r="E19" s="160">
        <f>I19+M19</f>
        <v>50</v>
      </c>
      <c r="F19" s="160">
        <f t="shared" si="1"/>
        <v>50</v>
      </c>
      <c r="G19" s="160">
        <f>K19+O19</f>
        <v>20</v>
      </c>
      <c r="H19" s="160">
        <v>0</v>
      </c>
      <c r="I19" s="160">
        <v>0</v>
      </c>
      <c r="J19" s="160">
        <v>0</v>
      </c>
      <c r="K19" s="160">
        <v>0</v>
      </c>
      <c r="L19" s="160">
        <v>1</v>
      </c>
      <c r="M19" s="160">
        <v>50</v>
      </c>
      <c r="N19" s="160">
        <v>50</v>
      </c>
      <c r="O19" s="160">
        <v>20</v>
      </c>
    </row>
    <row r="20" spans="1:16" s="167" customFormat="1" ht="12" customHeight="1">
      <c r="A20" s="163"/>
      <c r="B20" s="164" t="s">
        <v>193</v>
      </c>
      <c r="C20" s="165"/>
      <c r="D20" s="166">
        <f t="shared" ref="D20:G31" si="3">H20+L20</f>
        <v>289</v>
      </c>
      <c r="E20" s="166">
        <f t="shared" si="3"/>
        <v>25386</v>
      </c>
      <c r="F20" s="166">
        <v>24893</v>
      </c>
      <c r="G20" s="166">
        <v>16197</v>
      </c>
      <c r="H20" s="166">
        <v>18</v>
      </c>
      <c r="I20" s="166">
        <v>1314</v>
      </c>
      <c r="J20" s="166" t="s">
        <v>183</v>
      </c>
      <c r="K20" s="166" t="s">
        <v>183</v>
      </c>
      <c r="L20" s="166">
        <v>271</v>
      </c>
      <c r="M20" s="166">
        <v>24072</v>
      </c>
      <c r="N20" s="166" t="s">
        <v>183</v>
      </c>
      <c r="O20" s="166" t="s">
        <v>183</v>
      </c>
    </row>
    <row r="21" spans="1:16" ht="12" customHeight="1">
      <c r="A21" s="161"/>
      <c r="B21" s="162" t="s">
        <v>194</v>
      </c>
      <c r="C21" s="157"/>
      <c r="D21" s="160">
        <f t="shared" si="3"/>
        <v>12</v>
      </c>
      <c r="E21" s="160">
        <f t="shared" si="3"/>
        <v>636</v>
      </c>
      <c r="F21" s="160">
        <f t="shared" si="3"/>
        <v>624</v>
      </c>
      <c r="G21" s="160">
        <f>K21+O21</f>
        <v>165</v>
      </c>
      <c r="H21" s="160">
        <v>0</v>
      </c>
      <c r="I21" s="160">
        <v>0</v>
      </c>
      <c r="J21" s="160">
        <v>0</v>
      </c>
      <c r="K21" s="160">
        <v>0</v>
      </c>
      <c r="L21" s="160">
        <v>12</v>
      </c>
      <c r="M21" s="160">
        <v>636</v>
      </c>
      <c r="N21" s="160">
        <v>624</v>
      </c>
      <c r="O21" s="160">
        <v>165</v>
      </c>
    </row>
    <row r="22" spans="1:16" ht="12" customHeight="1">
      <c r="A22" s="161"/>
      <c r="B22" s="162" t="s">
        <v>195</v>
      </c>
      <c r="C22" s="157"/>
      <c r="D22" s="160">
        <f t="shared" si="3"/>
        <v>1</v>
      </c>
      <c r="E22" s="160">
        <f t="shared" si="3"/>
        <v>52</v>
      </c>
      <c r="F22" s="160">
        <f t="shared" si="3"/>
        <v>13</v>
      </c>
      <c r="G22" s="160">
        <f>K22+O22</f>
        <v>6</v>
      </c>
      <c r="H22" s="160">
        <v>0</v>
      </c>
      <c r="I22" s="160">
        <v>0</v>
      </c>
      <c r="J22" s="160">
        <v>0</v>
      </c>
      <c r="K22" s="160">
        <v>0</v>
      </c>
      <c r="L22" s="160">
        <v>1</v>
      </c>
      <c r="M22" s="160">
        <v>52</v>
      </c>
      <c r="N22" s="160">
        <v>13</v>
      </c>
      <c r="O22" s="160">
        <v>6</v>
      </c>
    </row>
    <row r="23" spans="1:16" ht="8.25" customHeight="1">
      <c r="A23" s="161"/>
      <c r="B23" s="168"/>
      <c r="C23" s="157"/>
      <c r="D23" s="160"/>
      <c r="E23" s="160"/>
      <c r="F23" s="160"/>
      <c r="G23" s="160"/>
      <c r="H23" s="160"/>
      <c r="I23" s="160"/>
      <c r="J23" s="160"/>
      <c r="K23" s="160"/>
      <c r="L23" s="160"/>
      <c r="M23" s="160"/>
      <c r="N23" s="160"/>
      <c r="O23" s="160"/>
    </row>
    <row r="24" spans="1:16" ht="9.75">
      <c r="A24" s="161"/>
      <c r="B24" s="169" t="s">
        <v>196</v>
      </c>
      <c r="C24" s="157"/>
      <c r="D24" s="160">
        <f t="shared" si="3"/>
        <v>32</v>
      </c>
      <c r="E24" s="160">
        <f t="shared" si="3"/>
        <v>1383</v>
      </c>
      <c r="F24" s="160">
        <f t="shared" si="3"/>
        <v>1202</v>
      </c>
      <c r="G24" s="160">
        <f t="shared" si="3"/>
        <v>394</v>
      </c>
      <c r="H24" s="160">
        <v>0</v>
      </c>
      <c r="I24" s="160">
        <v>0</v>
      </c>
      <c r="J24" s="160">
        <v>0</v>
      </c>
      <c r="K24" s="160">
        <v>0</v>
      </c>
      <c r="L24" s="160">
        <v>32</v>
      </c>
      <c r="M24" s="160">
        <v>1383</v>
      </c>
      <c r="N24" s="160">
        <v>1202</v>
      </c>
      <c r="O24" s="160">
        <v>394</v>
      </c>
    </row>
    <row r="25" spans="1:16" ht="12" customHeight="1">
      <c r="A25" s="161"/>
      <c r="B25" s="162" t="s">
        <v>197</v>
      </c>
      <c r="C25" s="157"/>
      <c r="D25" s="160">
        <f t="shared" si="3"/>
        <v>4</v>
      </c>
      <c r="E25" s="160">
        <f t="shared" si="3"/>
        <v>0</v>
      </c>
      <c r="F25" s="160">
        <f t="shared" si="3"/>
        <v>0</v>
      </c>
      <c r="G25" s="160">
        <f t="shared" si="3"/>
        <v>31</v>
      </c>
      <c r="H25" s="160">
        <v>1</v>
      </c>
      <c r="I25" s="160">
        <v>0</v>
      </c>
      <c r="J25" s="160">
        <v>0</v>
      </c>
      <c r="K25" s="160">
        <v>6</v>
      </c>
      <c r="L25" s="160">
        <v>3</v>
      </c>
      <c r="M25" s="160">
        <v>0</v>
      </c>
      <c r="N25" s="160">
        <v>0</v>
      </c>
      <c r="O25" s="160">
        <v>25</v>
      </c>
    </row>
    <row r="26" spans="1:16" ht="12" customHeight="1">
      <c r="A26" s="161"/>
      <c r="B26" s="162" t="s">
        <v>198</v>
      </c>
      <c r="C26" s="157"/>
      <c r="D26" s="160">
        <f t="shared" si="3"/>
        <v>50</v>
      </c>
      <c r="E26" s="160">
        <f t="shared" si="3"/>
        <v>0</v>
      </c>
      <c r="F26" s="160">
        <f t="shared" si="3"/>
        <v>0</v>
      </c>
      <c r="G26" s="160">
        <f t="shared" si="3"/>
        <v>271</v>
      </c>
      <c r="H26" s="160">
        <v>10</v>
      </c>
      <c r="I26" s="160">
        <v>0</v>
      </c>
      <c r="J26" s="160">
        <v>0</v>
      </c>
      <c r="K26" s="160">
        <v>18</v>
      </c>
      <c r="L26" s="160">
        <v>40</v>
      </c>
      <c r="M26" s="160">
        <v>0</v>
      </c>
      <c r="N26" s="160">
        <v>0</v>
      </c>
      <c r="O26" s="160">
        <v>253</v>
      </c>
    </row>
    <row r="27" spans="1:16" ht="12" customHeight="1">
      <c r="A27" s="161"/>
      <c r="B27" s="162" t="s">
        <v>199</v>
      </c>
      <c r="C27" s="157"/>
      <c r="D27" s="160">
        <f t="shared" si="3"/>
        <v>3</v>
      </c>
      <c r="E27" s="160">
        <f t="shared" si="3"/>
        <v>0</v>
      </c>
      <c r="F27" s="160">
        <f t="shared" si="3"/>
        <v>0</v>
      </c>
      <c r="G27" s="160">
        <f t="shared" si="3"/>
        <v>5</v>
      </c>
      <c r="H27" s="160">
        <v>1</v>
      </c>
      <c r="I27" s="160">
        <v>0</v>
      </c>
      <c r="J27" s="160">
        <v>0</v>
      </c>
      <c r="K27" s="160">
        <v>1</v>
      </c>
      <c r="L27" s="160">
        <v>2</v>
      </c>
      <c r="M27" s="160">
        <v>0</v>
      </c>
      <c r="N27" s="160">
        <v>0</v>
      </c>
      <c r="O27" s="160">
        <v>4</v>
      </c>
    </row>
    <row r="28" spans="1:16" ht="8.25" customHeight="1">
      <c r="A28" s="161"/>
      <c r="B28" s="168"/>
      <c r="C28" s="157"/>
      <c r="D28" s="160"/>
      <c r="E28" s="160"/>
      <c r="F28" s="160"/>
      <c r="G28" s="160"/>
      <c r="H28" s="160"/>
      <c r="I28" s="160"/>
      <c r="J28" s="160"/>
      <c r="K28" s="160"/>
      <c r="L28" s="160"/>
      <c r="M28" s="160"/>
      <c r="N28" s="160"/>
      <c r="O28" s="160"/>
    </row>
    <row r="29" spans="1:16" ht="12" customHeight="1">
      <c r="A29" s="161"/>
      <c r="B29" s="170" t="s">
        <v>200</v>
      </c>
      <c r="C29" s="157"/>
      <c r="D29" s="160">
        <f t="shared" si="3"/>
        <v>0</v>
      </c>
      <c r="E29" s="160">
        <f t="shared" si="3"/>
        <v>0</v>
      </c>
      <c r="F29" s="160">
        <f t="shared" si="3"/>
        <v>0</v>
      </c>
      <c r="G29" s="160">
        <f t="shared" si="3"/>
        <v>0</v>
      </c>
      <c r="H29" s="160">
        <v>0</v>
      </c>
      <c r="I29" s="160">
        <v>0</v>
      </c>
      <c r="J29" s="160">
        <v>0</v>
      </c>
      <c r="K29" s="160">
        <v>0</v>
      </c>
      <c r="L29" s="160">
        <v>0</v>
      </c>
      <c r="M29" s="160">
        <v>0</v>
      </c>
      <c r="N29" s="160">
        <v>0</v>
      </c>
      <c r="O29" s="160">
        <v>0</v>
      </c>
      <c r="P29" s="158"/>
    </row>
    <row r="30" spans="1:16" ht="12" customHeight="1">
      <c r="A30" s="161"/>
      <c r="B30" s="162" t="s">
        <v>201</v>
      </c>
      <c r="C30" s="157"/>
      <c r="D30" s="160">
        <f t="shared" si="3"/>
        <v>1227</v>
      </c>
      <c r="E30" s="160">
        <f t="shared" si="3"/>
        <v>27824</v>
      </c>
      <c r="F30" s="160">
        <f t="shared" si="3"/>
        <v>0</v>
      </c>
      <c r="G30" s="160">
        <f t="shared" si="3"/>
        <v>0</v>
      </c>
      <c r="H30" s="160">
        <v>1</v>
      </c>
      <c r="I30" s="160">
        <v>24</v>
      </c>
      <c r="J30" s="160">
        <v>0</v>
      </c>
      <c r="K30" s="160">
        <v>0</v>
      </c>
      <c r="L30" s="160">
        <v>1226</v>
      </c>
      <c r="M30" s="160">
        <v>27800</v>
      </c>
      <c r="N30" s="160">
        <v>0</v>
      </c>
      <c r="O30" s="160">
        <v>0</v>
      </c>
      <c r="P30" s="158"/>
    </row>
    <row r="31" spans="1:16" ht="12" customHeight="1">
      <c r="A31" s="161"/>
      <c r="B31" s="162" t="s">
        <v>202</v>
      </c>
      <c r="C31" s="157"/>
      <c r="D31" s="160">
        <f t="shared" si="3"/>
        <v>307</v>
      </c>
      <c r="E31" s="160">
        <f t="shared" si="3"/>
        <v>4485</v>
      </c>
      <c r="F31" s="160">
        <f t="shared" si="3"/>
        <v>0</v>
      </c>
      <c r="G31" s="160">
        <f t="shared" si="3"/>
        <v>0</v>
      </c>
      <c r="H31" s="160">
        <v>0</v>
      </c>
      <c r="I31" s="160">
        <v>0</v>
      </c>
      <c r="J31" s="160">
        <v>0</v>
      </c>
      <c r="K31" s="160">
        <v>0</v>
      </c>
      <c r="L31" s="160">
        <v>307</v>
      </c>
      <c r="M31" s="160">
        <v>4485</v>
      </c>
      <c r="N31" s="160">
        <v>0</v>
      </c>
      <c r="O31" s="160">
        <v>0</v>
      </c>
      <c r="P31" s="158"/>
    </row>
    <row r="32" spans="1:16" ht="7.5" customHeight="1" thickBot="1">
      <c r="A32" s="171"/>
      <c r="B32" s="171"/>
      <c r="C32" s="171"/>
      <c r="D32" s="171"/>
      <c r="E32" s="171"/>
      <c r="F32" s="171"/>
      <c r="G32" s="171"/>
      <c r="H32" s="171"/>
      <c r="I32" s="171"/>
      <c r="J32" s="171"/>
      <c r="K32" s="171"/>
      <c r="L32" s="171"/>
      <c r="M32" s="171"/>
      <c r="N32" s="171"/>
      <c r="O32" s="171"/>
      <c r="P32" s="158"/>
    </row>
    <row r="33" spans="2:16" ht="3.75" customHeight="1" thickTop="1">
      <c r="B33" s="172" t="s">
        <v>203</v>
      </c>
      <c r="P33" s="158"/>
    </row>
    <row r="34" spans="2:16" ht="7.5" customHeight="1">
      <c r="B34" s="172"/>
      <c r="P34" s="158"/>
    </row>
    <row r="35" spans="2:16" ht="7.5" customHeight="1">
      <c r="B35" s="172"/>
      <c r="P35" s="158"/>
    </row>
    <row r="36" spans="2:16" ht="7.5" customHeight="1">
      <c r="B36" s="172"/>
      <c r="P36" s="158"/>
    </row>
    <row r="37" spans="2:16" ht="7.5" customHeight="1">
      <c r="B37" s="172"/>
      <c r="P37" s="158"/>
    </row>
    <row r="38" spans="2:16" ht="13.5" customHeight="1">
      <c r="B38" s="173"/>
      <c r="P38" s="158"/>
    </row>
    <row r="39" spans="2:16" s="174" customFormat="1" ht="21.75" customHeight="1">
      <c r="B39" s="173"/>
      <c r="D39" s="850"/>
      <c r="E39" s="850"/>
      <c r="F39" s="850"/>
      <c r="G39" s="850"/>
      <c r="H39" s="850"/>
      <c r="I39" s="850"/>
      <c r="J39" s="850"/>
      <c r="K39" s="850"/>
      <c r="L39" s="850"/>
      <c r="M39" s="850"/>
      <c r="N39" s="850"/>
      <c r="O39" s="851"/>
      <c r="P39" s="175"/>
    </row>
    <row r="40" spans="2:16" s="174" customFormat="1" ht="21.75" customHeight="1">
      <c r="D40" s="850"/>
      <c r="E40" s="850"/>
      <c r="F40" s="850"/>
      <c r="G40" s="850"/>
      <c r="H40" s="850"/>
      <c r="I40" s="850"/>
      <c r="J40" s="850"/>
      <c r="K40" s="850"/>
      <c r="L40" s="850"/>
      <c r="M40" s="850"/>
      <c r="N40" s="850"/>
      <c r="O40" s="851"/>
      <c r="P40" s="175"/>
    </row>
    <row r="41" spans="2:16" ht="13.5" customHeight="1">
      <c r="B41" s="173"/>
      <c r="P41" s="158"/>
    </row>
    <row r="42" spans="2:16" s="174" customFormat="1" ht="13.5" customHeight="1"/>
    <row r="43" spans="2:16" s="174" customFormat="1" ht="13.5" customHeight="1"/>
    <row r="44" spans="2:16" ht="11.1" customHeight="1">
      <c r="D44" s="158"/>
      <c r="E44" s="158"/>
      <c r="F44" s="158"/>
      <c r="G44" s="158"/>
      <c r="H44" s="158"/>
      <c r="I44" s="158"/>
      <c r="J44" s="158"/>
      <c r="K44" s="158"/>
      <c r="L44" s="158"/>
      <c r="M44" s="158"/>
      <c r="N44" s="158"/>
      <c r="O44" s="158"/>
    </row>
    <row r="45" spans="2:16" ht="11.1" customHeight="1">
      <c r="D45" s="158" t="s">
        <v>203</v>
      </c>
      <c r="E45" s="158"/>
      <c r="F45" s="158"/>
      <c r="G45" s="158"/>
      <c r="H45" s="158"/>
      <c r="I45" s="158"/>
      <c r="J45" s="158"/>
      <c r="K45" s="158"/>
      <c r="L45" s="158"/>
      <c r="M45" s="158"/>
      <c r="N45" s="158"/>
      <c r="O45" s="158"/>
    </row>
    <row r="46" spans="2:16" ht="11.1" customHeight="1">
      <c r="B46" s="172"/>
    </row>
    <row r="47" spans="2:16" ht="11.1" customHeight="1">
      <c r="D47" s="176"/>
      <c r="E47" s="176"/>
      <c r="F47" s="176"/>
      <c r="G47" s="176"/>
      <c r="H47" s="176"/>
      <c r="I47" s="176"/>
      <c r="J47" s="176"/>
      <c r="K47" s="176"/>
      <c r="L47" s="176"/>
      <c r="M47" s="176"/>
      <c r="N47" s="176"/>
      <c r="O47" s="176"/>
    </row>
    <row r="48" spans="2:16" ht="11.1" customHeight="1">
      <c r="D48" s="158"/>
      <c r="E48" s="158"/>
      <c r="F48" s="158"/>
      <c r="G48" s="158"/>
      <c r="H48" s="158"/>
      <c r="I48" s="158"/>
      <c r="J48" s="158"/>
      <c r="K48" s="158"/>
      <c r="L48" s="158"/>
      <c r="M48" s="158"/>
      <c r="N48" s="158"/>
      <c r="O48" s="158"/>
    </row>
    <row r="49" spans="4:15" ht="11.1" customHeight="1">
      <c r="D49" s="158"/>
      <c r="E49" s="158"/>
      <c r="F49" s="158"/>
      <c r="G49" s="158"/>
      <c r="H49" s="158"/>
      <c r="I49" s="158"/>
      <c r="J49" s="158"/>
      <c r="K49" s="158"/>
      <c r="L49" s="158"/>
      <c r="M49" s="158"/>
      <c r="N49" s="158"/>
      <c r="O49" s="158"/>
    </row>
    <row r="50" spans="4:15" ht="11.1" customHeight="1">
      <c r="D50" s="158"/>
      <c r="E50" s="158"/>
      <c r="F50" s="158"/>
      <c r="G50" s="158"/>
      <c r="H50" s="158"/>
      <c r="I50" s="158"/>
      <c r="J50" s="158"/>
      <c r="K50" s="158"/>
      <c r="L50" s="158"/>
      <c r="M50" s="158"/>
      <c r="N50" s="158"/>
      <c r="O50" s="158"/>
    </row>
    <row r="51" spans="4:15" ht="11.1" customHeight="1">
      <c r="D51" s="158"/>
      <c r="E51" s="158"/>
      <c r="F51" s="158"/>
      <c r="G51" s="158"/>
      <c r="H51" s="158"/>
      <c r="I51" s="158"/>
      <c r="J51" s="158"/>
      <c r="K51" s="158"/>
      <c r="L51" s="158"/>
      <c r="M51" s="158"/>
      <c r="N51" s="158"/>
      <c r="O51" s="158"/>
    </row>
    <row r="52" spans="4:15" ht="11.1" customHeight="1">
      <c r="D52" s="158"/>
      <c r="E52" s="158"/>
      <c r="F52" s="158"/>
      <c r="G52" s="158"/>
      <c r="H52" s="158"/>
      <c r="I52" s="158"/>
      <c r="J52" s="158"/>
      <c r="K52" s="158"/>
      <c r="L52" s="158"/>
      <c r="M52" s="158"/>
      <c r="N52" s="158"/>
      <c r="O52" s="158"/>
    </row>
  </sheetData>
  <mergeCells count="20">
    <mergeCell ref="L2:O2"/>
    <mergeCell ref="D4:D5"/>
    <mergeCell ref="E4:E5"/>
    <mergeCell ref="F4:F5"/>
    <mergeCell ref="D39:O39"/>
    <mergeCell ref="D40:O40"/>
    <mergeCell ref="J4:J5"/>
    <mergeCell ref="K4:K5"/>
    <mergeCell ref="L4:L5"/>
    <mergeCell ref="M4:M5"/>
    <mergeCell ref="N4:N5"/>
    <mergeCell ref="O4:O5"/>
    <mergeCell ref="G4:G5"/>
    <mergeCell ref="H4:H5"/>
    <mergeCell ref="I4:I5"/>
    <mergeCell ref="A10:B10"/>
    <mergeCell ref="A17:B17"/>
    <mergeCell ref="A2:B5"/>
    <mergeCell ref="D2:G2"/>
    <mergeCell ref="H2:K2"/>
  </mergeCells>
  <phoneticPr fontId="2"/>
  <printOptions horizontalCentered="1"/>
  <pageMargins left="0" right="0" top="0.98425196850393704" bottom="0" header="0.23622047244094491" footer="0.27559055118110237"/>
  <pageSetup paperSize="9" scale="80" fitToHeight="0" pageOrder="overThenDown" orientation="portrait" r:id="rId1"/>
  <headerFooter alignWithMargins="0">
    <oddHeader>&amp;R&amp;9&amp;F　社会福祉施設の状況（&amp;A）</oddHeader>
  </headerFooter>
</worksheet>
</file>

<file path=xl/worksheets/sheet10.xml><?xml version="1.0" encoding="utf-8"?>
<worksheet xmlns="http://schemas.openxmlformats.org/spreadsheetml/2006/main" xmlns:r="http://schemas.openxmlformats.org/officeDocument/2006/relationships">
  <dimension ref="A1:G9"/>
  <sheetViews>
    <sheetView zoomScale="145" workbookViewId="0">
      <selection activeCell="D5" sqref="D5"/>
    </sheetView>
  </sheetViews>
  <sheetFormatPr defaultRowHeight="9.75"/>
  <cols>
    <col min="1" max="1" width="9.375" style="102" customWidth="1"/>
    <col min="2" max="2" width="8.125" style="102" customWidth="1"/>
    <col min="3" max="3" width="9.5" style="102" customWidth="1"/>
    <col min="4" max="4" width="7.625" style="102" customWidth="1"/>
    <col min="5" max="5" width="8.125" style="102" customWidth="1"/>
    <col min="6" max="6" width="7.625" style="102" customWidth="1"/>
    <col min="7" max="7" width="8.125" style="102" customWidth="1"/>
    <col min="8" max="16384" width="9" style="102"/>
  </cols>
  <sheetData>
    <row r="1" spans="1:7" ht="4.5" customHeight="1" thickBot="1"/>
    <row r="2" spans="1:7" s="103" customFormat="1" ht="12" customHeight="1" thickTop="1">
      <c r="A2" s="916" t="s">
        <v>142</v>
      </c>
      <c r="B2" s="918" t="s">
        <v>143</v>
      </c>
      <c r="C2" s="918"/>
      <c r="D2" s="918" t="s">
        <v>144</v>
      </c>
      <c r="E2" s="918"/>
      <c r="F2" s="918" t="s">
        <v>145</v>
      </c>
      <c r="G2" s="919"/>
    </row>
    <row r="3" spans="1:7" s="103" customFormat="1" ht="10.5" customHeight="1">
      <c r="A3" s="917"/>
      <c r="B3" s="104" t="s">
        <v>146</v>
      </c>
      <c r="C3" s="104" t="s">
        <v>80</v>
      </c>
      <c r="D3" s="104" t="s">
        <v>146</v>
      </c>
      <c r="E3" s="104" t="s">
        <v>80</v>
      </c>
      <c r="F3" s="104" t="s">
        <v>146</v>
      </c>
      <c r="G3" s="105" t="s">
        <v>80</v>
      </c>
    </row>
    <row r="4" spans="1:7" s="103" customFormat="1" ht="7.5" customHeight="1">
      <c r="A4" s="106"/>
      <c r="B4" s="107"/>
      <c r="C4" s="108" t="s">
        <v>147</v>
      </c>
      <c r="D4" s="106"/>
      <c r="E4" s="108" t="s">
        <v>147</v>
      </c>
      <c r="F4" s="106"/>
      <c r="G4" s="108" t="s">
        <v>147</v>
      </c>
    </row>
    <row r="5" spans="1:7" ht="10.5" customHeight="1">
      <c r="A5" s="109" t="s">
        <v>657</v>
      </c>
      <c r="B5" s="110">
        <v>3228</v>
      </c>
      <c r="C5" s="111">
        <v>1452808</v>
      </c>
      <c r="D5" s="111">
        <v>0</v>
      </c>
      <c r="E5" s="111">
        <v>0</v>
      </c>
      <c r="F5" s="111">
        <v>93</v>
      </c>
      <c r="G5" s="112">
        <v>47478</v>
      </c>
    </row>
    <row r="6" spans="1:7" ht="10.5" customHeight="1">
      <c r="A6" s="113" t="s">
        <v>658</v>
      </c>
      <c r="B6" s="110">
        <v>2866</v>
      </c>
      <c r="C6" s="111">
        <v>1280732</v>
      </c>
      <c r="D6" s="111">
        <v>0</v>
      </c>
      <c r="E6" s="111">
        <v>0</v>
      </c>
      <c r="F6" s="111">
        <v>70</v>
      </c>
      <c r="G6" s="112">
        <v>39625</v>
      </c>
    </row>
    <row r="7" spans="1:7" ht="10.5" customHeight="1">
      <c r="A7" s="113" t="s">
        <v>659</v>
      </c>
      <c r="B7" s="110">
        <v>2745</v>
      </c>
      <c r="C7" s="111">
        <v>1265774</v>
      </c>
      <c r="D7" s="111">
        <v>0</v>
      </c>
      <c r="E7" s="111">
        <v>0</v>
      </c>
      <c r="F7" s="111">
        <v>80</v>
      </c>
      <c r="G7" s="112">
        <v>41204</v>
      </c>
    </row>
    <row r="8" spans="1:7" ht="4.5" customHeight="1" thickBot="1">
      <c r="A8" s="114"/>
      <c r="B8" s="115"/>
      <c r="C8" s="115"/>
      <c r="D8" s="115"/>
      <c r="E8" s="115"/>
      <c r="F8" s="115"/>
      <c r="G8" s="115"/>
    </row>
    <row r="9" spans="1:7" ht="3" customHeight="1" thickTop="1"/>
  </sheetData>
  <mergeCells count="4">
    <mergeCell ref="A2:A3"/>
    <mergeCell ref="B2:C2"/>
    <mergeCell ref="D2:E2"/>
    <mergeCell ref="F2:G2"/>
  </mergeCells>
  <phoneticPr fontId="2"/>
  <printOptions horizontalCentered="1"/>
  <pageMargins left="0.78740157480314965" right="0.78740157480314965" top="1.4" bottom="0.98425196850393704" header="0.84" footer="0.51181102362204722"/>
  <pageSetup paperSize="9" scale="145" orientation="portrait" r:id="rId1"/>
  <headerFooter alignWithMargins="0">
    <oddHeader>&amp;R&amp;9&amp;F　資金貸付状況</oddHeader>
  </headerFooter>
</worksheet>
</file>

<file path=xl/worksheets/sheet11.xml><?xml version="1.0" encoding="utf-8"?>
<worksheet xmlns="http://schemas.openxmlformats.org/spreadsheetml/2006/main" xmlns:r="http://schemas.openxmlformats.org/officeDocument/2006/relationships">
  <dimension ref="A1:K25"/>
  <sheetViews>
    <sheetView zoomScale="140" zoomScaleNormal="140" workbookViewId="0">
      <selection activeCell="H29" sqref="H29"/>
    </sheetView>
  </sheetViews>
  <sheetFormatPr defaultRowHeight="10.5"/>
  <cols>
    <col min="1" max="1" width="3.75" style="116" customWidth="1"/>
    <col min="2" max="2" width="2.5" style="116" customWidth="1"/>
    <col min="3" max="3" width="1.375" style="116" customWidth="1"/>
    <col min="4" max="4" width="4.75" style="116" customWidth="1"/>
    <col min="5" max="5" width="10.875" style="116" customWidth="1"/>
    <col min="6" max="6" width="0.75" style="116" customWidth="1"/>
    <col min="7" max="8" width="12.875" style="116" customWidth="1"/>
    <col min="9" max="9" width="13" style="116" customWidth="1"/>
    <col min="10" max="10" width="8.875" style="116" customWidth="1"/>
    <col min="11" max="11" width="5.625" style="116" customWidth="1"/>
    <col min="12" max="12" width="6.75" style="116" customWidth="1"/>
    <col min="13" max="13" width="5" style="116" customWidth="1"/>
    <col min="14" max="14" width="5.5" style="116" customWidth="1"/>
    <col min="15" max="16" width="5.75" style="116" customWidth="1"/>
    <col min="17" max="16384" width="9" style="116"/>
  </cols>
  <sheetData>
    <row r="1" spans="1:10" ht="6" customHeight="1" thickBot="1"/>
    <row r="2" spans="1:10" ht="15" customHeight="1" thickTop="1">
      <c r="A2" s="922" t="s">
        <v>148</v>
      </c>
      <c r="B2" s="922"/>
      <c r="C2" s="922"/>
      <c r="D2" s="922"/>
      <c r="E2" s="922"/>
      <c r="F2" s="117"/>
      <c r="G2" s="27" t="s">
        <v>32</v>
      </c>
      <c r="H2" s="26" t="s">
        <v>149</v>
      </c>
      <c r="I2" s="26" t="s">
        <v>150</v>
      </c>
    </row>
    <row r="3" spans="1:10" s="121" customFormat="1" ht="5.25" customHeight="1">
      <c r="A3" s="118"/>
      <c r="B3" s="118"/>
      <c r="C3" s="118"/>
      <c r="D3" s="118"/>
      <c r="E3" s="118"/>
      <c r="F3" s="119"/>
      <c r="G3" s="120"/>
      <c r="H3" s="80"/>
      <c r="I3" s="80"/>
    </row>
    <row r="4" spans="1:10" ht="9.6" customHeight="1">
      <c r="A4" s="923" t="s">
        <v>151</v>
      </c>
      <c r="B4" s="923" t="s">
        <v>152</v>
      </c>
      <c r="C4" s="122"/>
      <c r="D4" s="920" t="s">
        <v>153</v>
      </c>
      <c r="E4" s="920"/>
      <c r="F4" s="123"/>
      <c r="G4" s="124">
        <v>54954</v>
      </c>
      <c r="H4" s="124">
        <v>55766</v>
      </c>
      <c r="I4" s="124">
        <v>56179</v>
      </c>
    </row>
    <row r="5" spans="1:10" ht="5.25" customHeight="1">
      <c r="A5" s="923"/>
      <c r="B5" s="923"/>
      <c r="C5" s="122"/>
      <c r="D5" s="125"/>
      <c r="E5" s="125"/>
      <c r="F5" s="123"/>
      <c r="G5" s="124"/>
      <c r="H5" s="124"/>
      <c r="I5" s="124"/>
    </row>
    <row r="6" spans="1:10" ht="9.6" customHeight="1">
      <c r="A6" s="923"/>
      <c r="B6" s="923"/>
      <c r="C6" s="122"/>
      <c r="D6" s="126" t="s">
        <v>154</v>
      </c>
      <c r="E6" s="127" t="s">
        <v>155</v>
      </c>
      <c r="F6" s="123"/>
      <c r="G6" s="124">
        <v>48128</v>
      </c>
      <c r="H6" s="124">
        <v>48599</v>
      </c>
      <c r="I6" s="124">
        <v>48851</v>
      </c>
      <c r="J6" s="128"/>
    </row>
    <row r="7" spans="1:10" ht="9.6" customHeight="1">
      <c r="A7" s="923"/>
      <c r="B7" s="923"/>
      <c r="C7" s="122"/>
      <c r="D7" s="126" t="s">
        <v>156</v>
      </c>
      <c r="E7" s="127" t="s">
        <v>47</v>
      </c>
      <c r="F7" s="123"/>
      <c r="G7" s="124">
        <v>90</v>
      </c>
      <c r="H7" s="124">
        <v>72</v>
      </c>
      <c r="I7" s="124">
        <v>72</v>
      </c>
    </row>
    <row r="8" spans="1:10" ht="5.25" customHeight="1">
      <c r="A8" s="923"/>
      <c r="B8" s="923"/>
      <c r="C8" s="122"/>
      <c r="D8" s="129"/>
      <c r="E8" s="129"/>
      <c r="F8" s="130"/>
      <c r="G8" s="124"/>
      <c r="H8" s="124"/>
      <c r="I8" s="124"/>
    </row>
    <row r="9" spans="1:10" ht="9.6" customHeight="1">
      <c r="A9" s="923"/>
      <c r="B9" s="923"/>
      <c r="C9" s="122"/>
      <c r="D9" s="921" t="s">
        <v>157</v>
      </c>
      <c r="E9" s="921"/>
      <c r="F9" s="123"/>
      <c r="G9" s="124">
        <v>807</v>
      </c>
      <c r="H9" s="124">
        <v>864</v>
      </c>
      <c r="I9" s="124">
        <v>842</v>
      </c>
    </row>
    <row r="10" spans="1:10" ht="9.6" customHeight="1">
      <c r="A10" s="923"/>
      <c r="B10" s="923"/>
      <c r="C10" s="122"/>
      <c r="D10" s="921" t="s">
        <v>158</v>
      </c>
      <c r="E10" s="921"/>
      <c r="F10" s="123"/>
      <c r="G10" s="124">
        <v>3782</v>
      </c>
      <c r="H10" s="124">
        <v>3965</v>
      </c>
      <c r="I10" s="124">
        <v>4128</v>
      </c>
    </row>
    <row r="11" spans="1:10" ht="9.6" customHeight="1">
      <c r="A11" s="923"/>
      <c r="B11" s="923"/>
      <c r="C11" s="122"/>
      <c r="D11" s="921" t="s">
        <v>159</v>
      </c>
      <c r="E11" s="921"/>
      <c r="F11" s="123"/>
      <c r="G11" s="124">
        <v>113</v>
      </c>
      <c r="H11" s="124">
        <v>186</v>
      </c>
      <c r="I11" s="124">
        <v>200</v>
      </c>
    </row>
    <row r="12" spans="1:10" ht="9.6" customHeight="1">
      <c r="A12" s="923"/>
      <c r="B12" s="923"/>
      <c r="C12" s="122"/>
      <c r="D12" s="921" t="s">
        <v>160</v>
      </c>
      <c r="E12" s="921"/>
      <c r="F12" s="123"/>
      <c r="G12" s="124">
        <v>268</v>
      </c>
      <c r="H12" s="124">
        <v>258</v>
      </c>
      <c r="I12" s="124">
        <v>251</v>
      </c>
    </row>
    <row r="13" spans="1:10" ht="9.6" customHeight="1">
      <c r="A13" s="923"/>
      <c r="B13" s="923"/>
      <c r="C13" s="122"/>
      <c r="D13" s="921" t="s">
        <v>47</v>
      </c>
      <c r="E13" s="921"/>
      <c r="F13" s="123"/>
      <c r="G13" s="124">
        <v>1766</v>
      </c>
      <c r="H13" s="124">
        <v>1822</v>
      </c>
      <c r="I13" s="124">
        <v>1835</v>
      </c>
      <c r="J13" s="128"/>
    </row>
    <row r="14" spans="1:10" ht="5.25" customHeight="1">
      <c r="A14" s="923"/>
      <c r="B14" s="129"/>
      <c r="C14" s="129"/>
      <c r="D14" s="129"/>
      <c r="E14" s="129"/>
      <c r="F14" s="130"/>
      <c r="G14" s="124"/>
      <c r="H14" s="124"/>
      <c r="I14" s="124"/>
    </row>
    <row r="15" spans="1:10" ht="9.6" customHeight="1">
      <c r="A15" s="923"/>
      <c r="B15" s="924" t="s">
        <v>161</v>
      </c>
      <c r="C15" s="924"/>
      <c r="D15" s="924"/>
      <c r="E15" s="125" t="s">
        <v>162</v>
      </c>
      <c r="F15" s="123"/>
      <c r="G15" s="124">
        <v>32551</v>
      </c>
      <c r="H15" s="124">
        <v>33441</v>
      </c>
      <c r="I15" s="124">
        <v>33247</v>
      </c>
    </row>
    <row r="16" spans="1:10" ht="9.6" customHeight="1">
      <c r="A16" s="923"/>
      <c r="B16" s="924"/>
      <c r="C16" s="924"/>
      <c r="D16" s="924"/>
      <c r="E16" s="125" t="s">
        <v>163</v>
      </c>
      <c r="F16" s="123"/>
      <c r="G16" s="124">
        <v>17534</v>
      </c>
      <c r="H16" s="124">
        <v>17480</v>
      </c>
      <c r="I16" s="124">
        <v>17967</v>
      </c>
    </row>
    <row r="17" spans="1:11" ht="9.6" customHeight="1">
      <c r="A17" s="923"/>
      <c r="B17" s="924"/>
      <c r="C17" s="924"/>
      <c r="D17" s="924"/>
      <c r="E17" s="125" t="s">
        <v>164</v>
      </c>
      <c r="F17" s="123"/>
      <c r="G17" s="124">
        <v>4869</v>
      </c>
      <c r="H17" s="124">
        <v>4845</v>
      </c>
      <c r="I17" s="124">
        <v>4965</v>
      </c>
      <c r="K17" s="128"/>
    </row>
    <row r="18" spans="1:11" ht="5.25" customHeight="1">
      <c r="A18" s="131"/>
      <c r="B18" s="121"/>
      <c r="C18" s="121"/>
      <c r="D18" s="121"/>
      <c r="E18" s="121"/>
      <c r="F18" s="130"/>
      <c r="G18" s="124"/>
      <c r="H18" s="124"/>
      <c r="I18" s="124"/>
    </row>
    <row r="19" spans="1:11" ht="9.6" customHeight="1">
      <c r="A19" s="116" t="s">
        <v>165</v>
      </c>
      <c r="B19" s="121"/>
      <c r="C19" s="920" t="s">
        <v>166</v>
      </c>
      <c r="D19" s="920"/>
      <c r="E19" s="920"/>
      <c r="F19" s="123"/>
      <c r="G19" s="124">
        <v>10785</v>
      </c>
      <c r="H19" s="124">
        <v>11117</v>
      </c>
      <c r="I19" s="124">
        <v>11485</v>
      </c>
    </row>
    <row r="20" spans="1:11" ht="9.6" customHeight="1">
      <c r="A20" s="116" t="s">
        <v>167</v>
      </c>
      <c r="B20" s="121"/>
      <c r="C20" s="921" t="s">
        <v>168</v>
      </c>
      <c r="D20" s="921"/>
      <c r="E20" s="921"/>
      <c r="F20" s="123"/>
      <c r="G20" s="124">
        <v>8909</v>
      </c>
      <c r="H20" s="124">
        <v>9301</v>
      </c>
      <c r="I20" s="124">
        <v>9747</v>
      </c>
    </row>
    <row r="21" spans="1:11" ht="9.6" customHeight="1">
      <c r="A21" s="116" t="s">
        <v>169</v>
      </c>
      <c r="B21" s="121"/>
      <c r="C21" s="921" t="s">
        <v>170</v>
      </c>
      <c r="D21" s="921"/>
      <c r="E21" s="921"/>
      <c r="F21" s="123"/>
      <c r="G21" s="124">
        <v>2033</v>
      </c>
      <c r="H21" s="124">
        <v>2012</v>
      </c>
      <c r="I21" s="124">
        <v>1999</v>
      </c>
    </row>
    <row r="22" spans="1:11" ht="9.6" customHeight="1">
      <c r="A22" s="121" t="s">
        <v>171</v>
      </c>
      <c r="B22" s="121"/>
      <c r="C22" s="921" t="s">
        <v>172</v>
      </c>
      <c r="D22" s="921"/>
      <c r="E22" s="921"/>
      <c r="F22" s="123"/>
      <c r="G22" s="124">
        <v>222</v>
      </c>
      <c r="H22" s="124">
        <v>221</v>
      </c>
      <c r="I22" s="124">
        <v>205</v>
      </c>
    </row>
    <row r="23" spans="1:11" ht="4.5" customHeight="1" thickBot="1">
      <c r="A23" s="132"/>
      <c r="B23" s="132"/>
      <c r="C23" s="132"/>
      <c r="D23" s="132"/>
      <c r="E23" s="132"/>
      <c r="F23" s="133"/>
      <c r="G23" s="132"/>
      <c r="H23" s="132"/>
      <c r="I23" s="134"/>
    </row>
    <row r="24" spans="1:11" ht="4.5" customHeight="1" thickTop="1"/>
    <row r="25" spans="1:11">
      <c r="I25" s="128"/>
    </row>
  </sheetData>
  <mergeCells count="14">
    <mergeCell ref="C19:E19"/>
    <mergeCell ref="C20:E20"/>
    <mergeCell ref="C21:E21"/>
    <mergeCell ref="C22:E22"/>
    <mergeCell ref="A2:E2"/>
    <mergeCell ref="A4:A17"/>
    <mergeCell ref="B4:B13"/>
    <mergeCell ref="D4:E4"/>
    <mergeCell ref="D9:E9"/>
    <mergeCell ref="D10:E10"/>
    <mergeCell ref="D11:E11"/>
    <mergeCell ref="D12:E12"/>
    <mergeCell ref="D13:E13"/>
    <mergeCell ref="B15:D17"/>
  </mergeCells>
  <phoneticPr fontId="2"/>
  <printOptions horizontalCentered="1"/>
  <pageMargins left="0.78740157480314965" right="0.78740157480314965" top="1.45" bottom="0.98425196850393704" header="0.88" footer="0.51181102362204722"/>
  <pageSetup paperSize="9" scale="135" orientation="portrait" r:id="rId1"/>
  <headerFooter alignWithMargins="0">
    <oddHeader>&amp;R&amp;9&amp;F　児童、特別児童扶養手当受給者数</oddHeader>
  </headerFooter>
  <drawing r:id="rId2"/>
</worksheet>
</file>

<file path=xl/worksheets/sheet12.xml><?xml version="1.0" encoding="utf-8"?>
<worksheet xmlns="http://schemas.openxmlformats.org/spreadsheetml/2006/main" xmlns:r="http://schemas.openxmlformats.org/officeDocument/2006/relationships">
  <dimension ref="A1:W63"/>
  <sheetViews>
    <sheetView view="pageBreakPreview" zoomScaleNormal="150" zoomScaleSheetLayoutView="100" workbookViewId="0">
      <pane xSplit="3" ySplit="5" topLeftCell="D6" activePane="bottomRight" state="frozen"/>
      <selection pane="topRight" activeCell="D1" sqref="D1"/>
      <selection pane="bottomLeft" activeCell="A6" sqref="A6"/>
      <selection pane="bottomRight" activeCell="D48" sqref="D48:D52"/>
    </sheetView>
  </sheetViews>
  <sheetFormatPr defaultColWidth="11.375" defaultRowHeight="13.5"/>
  <cols>
    <col min="1" max="1" width="1.875" style="282" customWidth="1"/>
    <col min="2" max="2" width="12.625" style="282" customWidth="1"/>
    <col min="3" max="3" width="1.125" style="282" customWidth="1"/>
    <col min="4" max="5" width="9.5" style="282" bestFit="1" customWidth="1"/>
    <col min="6" max="6" width="12.875" style="282" bestFit="1" customWidth="1"/>
    <col min="7" max="7" width="11.125" style="282" bestFit="1" customWidth="1"/>
    <col min="8" max="8" width="12" style="282" bestFit="1" customWidth="1"/>
    <col min="9" max="9" width="11.125" style="282" bestFit="1" customWidth="1"/>
    <col min="10" max="10" width="12" style="282" bestFit="1" customWidth="1"/>
    <col min="11" max="11" width="9" style="283" customWidth="1"/>
    <col min="12" max="12" width="12" style="283" bestFit="1" customWidth="1"/>
    <col min="13" max="23" width="9" style="283" customWidth="1"/>
    <col min="24" max="256" width="11.375" style="282"/>
    <col min="257" max="257" width="1.875" style="282" customWidth="1"/>
    <col min="258" max="258" width="12.625" style="282" customWidth="1"/>
    <col min="259" max="259" width="1.125" style="282" customWidth="1"/>
    <col min="260" max="261" width="9.5" style="282" bestFit="1" customWidth="1"/>
    <col min="262" max="262" width="12.875" style="282" bestFit="1" customWidth="1"/>
    <col min="263" max="263" width="11.125" style="282" bestFit="1" customWidth="1"/>
    <col min="264" max="264" width="12" style="282" bestFit="1" customWidth="1"/>
    <col min="265" max="265" width="11.125" style="282" bestFit="1" customWidth="1"/>
    <col min="266" max="266" width="12" style="282" bestFit="1" customWidth="1"/>
    <col min="267" max="267" width="9" style="282" customWidth="1"/>
    <col min="268" max="268" width="12" style="282" bestFit="1" customWidth="1"/>
    <col min="269" max="279" width="9" style="282" customWidth="1"/>
    <col min="280" max="512" width="11.375" style="282"/>
    <col min="513" max="513" width="1.875" style="282" customWidth="1"/>
    <col min="514" max="514" width="12.625" style="282" customWidth="1"/>
    <col min="515" max="515" width="1.125" style="282" customWidth="1"/>
    <col min="516" max="517" width="9.5" style="282" bestFit="1" customWidth="1"/>
    <col min="518" max="518" width="12.875" style="282" bestFit="1" customWidth="1"/>
    <col min="519" max="519" width="11.125" style="282" bestFit="1" customWidth="1"/>
    <col min="520" max="520" width="12" style="282" bestFit="1" customWidth="1"/>
    <col min="521" max="521" width="11.125" style="282" bestFit="1" customWidth="1"/>
    <col min="522" max="522" width="12" style="282" bestFit="1" customWidth="1"/>
    <col min="523" max="523" width="9" style="282" customWidth="1"/>
    <col min="524" max="524" width="12" style="282" bestFit="1" customWidth="1"/>
    <col min="525" max="535" width="9" style="282" customWidth="1"/>
    <col min="536" max="768" width="11.375" style="282"/>
    <col min="769" max="769" width="1.875" style="282" customWidth="1"/>
    <col min="770" max="770" width="12.625" style="282" customWidth="1"/>
    <col min="771" max="771" width="1.125" style="282" customWidth="1"/>
    <col min="772" max="773" width="9.5" style="282" bestFit="1" customWidth="1"/>
    <col min="774" max="774" width="12.875" style="282" bestFit="1" customWidth="1"/>
    <col min="775" max="775" width="11.125" style="282" bestFit="1" customWidth="1"/>
    <col min="776" max="776" width="12" style="282" bestFit="1" customWidth="1"/>
    <col min="777" max="777" width="11.125" style="282" bestFit="1" customWidth="1"/>
    <col min="778" max="778" width="12" style="282" bestFit="1" customWidth="1"/>
    <col min="779" max="779" width="9" style="282" customWidth="1"/>
    <col min="780" max="780" width="12" style="282" bestFit="1" customWidth="1"/>
    <col min="781" max="791" width="9" style="282" customWidth="1"/>
    <col min="792" max="1024" width="11.375" style="282"/>
    <col min="1025" max="1025" width="1.875" style="282" customWidth="1"/>
    <col min="1026" max="1026" width="12.625" style="282" customWidth="1"/>
    <col min="1027" max="1027" width="1.125" style="282" customWidth="1"/>
    <col min="1028" max="1029" width="9.5" style="282" bestFit="1" customWidth="1"/>
    <col min="1030" max="1030" width="12.875" style="282" bestFit="1" customWidth="1"/>
    <col min="1031" max="1031" width="11.125" style="282" bestFit="1" customWidth="1"/>
    <col min="1032" max="1032" width="12" style="282" bestFit="1" customWidth="1"/>
    <col min="1033" max="1033" width="11.125" style="282" bestFit="1" customWidth="1"/>
    <col min="1034" max="1034" width="12" style="282" bestFit="1" customWidth="1"/>
    <col min="1035" max="1035" width="9" style="282" customWidth="1"/>
    <col min="1036" max="1036" width="12" style="282" bestFit="1" customWidth="1"/>
    <col min="1037" max="1047" width="9" style="282" customWidth="1"/>
    <col min="1048" max="1280" width="11.375" style="282"/>
    <col min="1281" max="1281" width="1.875" style="282" customWidth="1"/>
    <col min="1282" max="1282" width="12.625" style="282" customWidth="1"/>
    <col min="1283" max="1283" width="1.125" style="282" customWidth="1"/>
    <col min="1284" max="1285" width="9.5" style="282" bestFit="1" customWidth="1"/>
    <col min="1286" max="1286" width="12.875" style="282" bestFit="1" customWidth="1"/>
    <col min="1287" max="1287" width="11.125" style="282" bestFit="1" customWidth="1"/>
    <col min="1288" max="1288" width="12" style="282" bestFit="1" customWidth="1"/>
    <col min="1289" max="1289" width="11.125" style="282" bestFit="1" customWidth="1"/>
    <col min="1290" max="1290" width="12" style="282" bestFit="1" customWidth="1"/>
    <col min="1291" max="1291" width="9" style="282" customWidth="1"/>
    <col min="1292" max="1292" width="12" style="282" bestFit="1" customWidth="1"/>
    <col min="1293" max="1303" width="9" style="282" customWidth="1"/>
    <col min="1304" max="1536" width="11.375" style="282"/>
    <col min="1537" max="1537" width="1.875" style="282" customWidth="1"/>
    <col min="1538" max="1538" width="12.625" style="282" customWidth="1"/>
    <col min="1539" max="1539" width="1.125" style="282" customWidth="1"/>
    <col min="1540" max="1541" width="9.5" style="282" bestFit="1" customWidth="1"/>
    <col min="1542" max="1542" width="12.875" style="282" bestFit="1" customWidth="1"/>
    <col min="1543" max="1543" width="11.125" style="282" bestFit="1" customWidth="1"/>
    <col min="1544" max="1544" width="12" style="282" bestFit="1" customWidth="1"/>
    <col min="1545" max="1545" width="11.125" style="282" bestFit="1" customWidth="1"/>
    <col min="1546" max="1546" width="12" style="282" bestFit="1" customWidth="1"/>
    <col min="1547" max="1547" width="9" style="282" customWidth="1"/>
    <col min="1548" max="1548" width="12" style="282" bestFit="1" customWidth="1"/>
    <col min="1549" max="1559" width="9" style="282" customWidth="1"/>
    <col min="1560" max="1792" width="11.375" style="282"/>
    <col min="1793" max="1793" width="1.875" style="282" customWidth="1"/>
    <col min="1794" max="1794" width="12.625" style="282" customWidth="1"/>
    <col min="1795" max="1795" width="1.125" style="282" customWidth="1"/>
    <col min="1796" max="1797" width="9.5" style="282" bestFit="1" customWidth="1"/>
    <col min="1798" max="1798" width="12.875" style="282" bestFit="1" customWidth="1"/>
    <col min="1799" max="1799" width="11.125" style="282" bestFit="1" customWidth="1"/>
    <col min="1800" max="1800" width="12" style="282" bestFit="1" customWidth="1"/>
    <col min="1801" max="1801" width="11.125" style="282" bestFit="1" customWidth="1"/>
    <col min="1802" max="1802" width="12" style="282" bestFit="1" customWidth="1"/>
    <col min="1803" max="1803" width="9" style="282" customWidth="1"/>
    <col min="1804" max="1804" width="12" style="282" bestFit="1" customWidth="1"/>
    <col min="1805" max="1815" width="9" style="282" customWidth="1"/>
    <col min="1816" max="2048" width="11.375" style="282"/>
    <col min="2049" max="2049" width="1.875" style="282" customWidth="1"/>
    <col min="2050" max="2050" width="12.625" style="282" customWidth="1"/>
    <col min="2051" max="2051" width="1.125" style="282" customWidth="1"/>
    <col min="2052" max="2053" width="9.5" style="282" bestFit="1" customWidth="1"/>
    <col min="2054" max="2054" width="12.875" style="282" bestFit="1" customWidth="1"/>
    <col min="2055" max="2055" width="11.125" style="282" bestFit="1" customWidth="1"/>
    <col min="2056" max="2056" width="12" style="282" bestFit="1" customWidth="1"/>
    <col min="2057" max="2057" width="11.125" style="282" bestFit="1" customWidth="1"/>
    <col min="2058" max="2058" width="12" style="282" bestFit="1" customWidth="1"/>
    <col min="2059" max="2059" width="9" style="282" customWidth="1"/>
    <col min="2060" max="2060" width="12" style="282" bestFit="1" customWidth="1"/>
    <col min="2061" max="2071" width="9" style="282" customWidth="1"/>
    <col min="2072" max="2304" width="11.375" style="282"/>
    <col min="2305" max="2305" width="1.875" style="282" customWidth="1"/>
    <col min="2306" max="2306" width="12.625" style="282" customWidth="1"/>
    <col min="2307" max="2307" width="1.125" style="282" customWidth="1"/>
    <col min="2308" max="2309" width="9.5" style="282" bestFit="1" customWidth="1"/>
    <col min="2310" max="2310" width="12.875" style="282" bestFit="1" customWidth="1"/>
    <col min="2311" max="2311" width="11.125" style="282" bestFit="1" customWidth="1"/>
    <col min="2312" max="2312" width="12" style="282" bestFit="1" customWidth="1"/>
    <col min="2313" max="2313" width="11.125" style="282" bestFit="1" customWidth="1"/>
    <col min="2314" max="2314" width="12" style="282" bestFit="1" customWidth="1"/>
    <col min="2315" max="2315" width="9" style="282" customWidth="1"/>
    <col min="2316" max="2316" width="12" style="282" bestFit="1" customWidth="1"/>
    <col min="2317" max="2327" width="9" style="282" customWidth="1"/>
    <col min="2328" max="2560" width="11.375" style="282"/>
    <col min="2561" max="2561" width="1.875" style="282" customWidth="1"/>
    <col min="2562" max="2562" width="12.625" style="282" customWidth="1"/>
    <col min="2563" max="2563" width="1.125" style="282" customWidth="1"/>
    <col min="2564" max="2565" width="9.5" style="282" bestFit="1" customWidth="1"/>
    <col min="2566" max="2566" width="12.875" style="282" bestFit="1" customWidth="1"/>
    <col min="2567" max="2567" width="11.125" style="282" bestFit="1" customWidth="1"/>
    <col min="2568" max="2568" width="12" style="282" bestFit="1" customWidth="1"/>
    <col min="2569" max="2569" width="11.125" style="282" bestFit="1" customWidth="1"/>
    <col min="2570" max="2570" width="12" style="282" bestFit="1" customWidth="1"/>
    <col min="2571" max="2571" width="9" style="282" customWidth="1"/>
    <col min="2572" max="2572" width="12" style="282" bestFit="1" customWidth="1"/>
    <col min="2573" max="2583" width="9" style="282" customWidth="1"/>
    <col min="2584" max="2816" width="11.375" style="282"/>
    <col min="2817" max="2817" width="1.875" style="282" customWidth="1"/>
    <col min="2818" max="2818" width="12.625" style="282" customWidth="1"/>
    <col min="2819" max="2819" width="1.125" style="282" customWidth="1"/>
    <col min="2820" max="2821" width="9.5" style="282" bestFit="1" customWidth="1"/>
    <col min="2822" max="2822" width="12.875" style="282" bestFit="1" customWidth="1"/>
    <col min="2823" max="2823" width="11.125" style="282" bestFit="1" customWidth="1"/>
    <col min="2824" max="2824" width="12" style="282" bestFit="1" customWidth="1"/>
    <col min="2825" max="2825" width="11.125" style="282" bestFit="1" customWidth="1"/>
    <col min="2826" max="2826" width="12" style="282" bestFit="1" customWidth="1"/>
    <col min="2827" max="2827" width="9" style="282" customWidth="1"/>
    <col min="2828" max="2828" width="12" style="282" bestFit="1" customWidth="1"/>
    <col min="2829" max="2839" width="9" style="282" customWidth="1"/>
    <col min="2840" max="3072" width="11.375" style="282"/>
    <col min="3073" max="3073" width="1.875" style="282" customWidth="1"/>
    <col min="3074" max="3074" width="12.625" style="282" customWidth="1"/>
    <col min="3075" max="3075" width="1.125" style="282" customWidth="1"/>
    <col min="3076" max="3077" width="9.5" style="282" bestFit="1" customWidth="1"/>
    <col min="3078" max="3078" width="12.875" style="282" bestFit="1" customWidth="1"/>
    <col min="3079" max="3079" width="11.125" style="282" bestFit="1" customWidth="1"/>
    <col min="3080" max="3080" width="12" style="282" bestFit="1" customWidth="1"/>
    <col min="3081" max="3081" width="11.125" style="282" bestFit="1" customWidth="1"/>
    <col min="3082" max="3082" width="12" style="282" bestFit="1" customWidth="1"/>
    <col min="3083" max="3083" width="9" style="282" customWidth="1"/>
    <col min="3084" max="3084" width="12" style="282" bestFit="1" customWidth="1"/>
    <col min="3085" max="3095" width="9" style="282" customWidth="1"/>
    <col min="3096" max="3328" width="11.375" style="282"/>
    <col min="3329" max="3329" width="1.875" style="282" customWidth="1"/>
    <col min="3330" max="3330" width="12.625" style="282" customWidth="1"/>
    <col min="3331" max="3331" width="1.125" style="282" customWidth="1"/>
    <col min="3332" max="3333" width="9.5" style="282" bestFit="1" customWidth="1"/>
    <col min="3334" max="3334" width="12.875" style="282" bestFit="1" customWidth="1"/>
    <col min="3335" max="3335" width="11.125" style="282" bestFit="1" customWidth="1"/>
    <col min="3336" max="3336" width="12" style="282" bestFit="1" customWidth="1"/>
    <col min="3337" max="3337" width="11.125" style="282" bestFit="1" customWidth="1"/>
    <col min="3338" max="3338" width="12" style="282" bestFit="1" customWidth="1"/>
    <col min="3339" max="3339" width="9" style="282" customWidth="1"/>
    <col min="3340" max="3340" width="12" style="282" bestFit="1" customWidth="1"/>
    <col min="3341" max="3351" width="9" style="282" customWidth="1"/>
    <col min="3352" max="3584" width="11.375" style="282"/>
    <col min="3585" max="3585" width="1.875" style="282" customWidth="1"/>
    <col min="3586" max="3586" width="12.625" style="282" customWidth="1"/>
    <col min="3587" max="3587" width="1.125" style="282" customWidth="1"/>
    <col min="3588" max="3589" width="9.5" style="282" bestFit="1" customWidth="1"/>
    <col min="3590" max="3590" width="12.875" style="282" bestFit="1" customWidth="1"/>
    <col min="3591" max="3591" width="11.125" style="282" bestFit="1" customWidth="1"/>
    <col min="3592" max="3592" width="12" style="282" bestFit="1" customWidth="1"/>
    <col min="3593" max="3593" width="11.125" style="282" bestFit="1" customWidth="1"/>
    <col min="3594" max="3594" width="12" style="282" bestFit="1" customWidth="1"/>
    <col min="3595" max="3595" width="9" style="282" customWidth="1"/>
    <col min="3596" max="3596" width="12" style="282" bestFit="1" customWidth="1"/>
    <col min="3597" max="3607" width="9" style="282" customWidth="1"/>
    <col min="3608" max="3840" width="11.375" style="282"/>
    <col min="3841" max="3841" width="1.875" style="282" customWidth="1"/>
    <col min="3842" max="3842" width="12.625" style="282" customWidth="1"/>
    <col min="3843" max="3843" width="1.125" style="282" customWidth="1"/>
    <col min="3844" max="3845" width="9.5" style="282" bestFit="1" customWidth="1"/>
    <col min="3846" max="3846" width="12.875" style="282" bestFit="1" customWidth="1"/>
    <col min="3847" max="3847" width="11.125" style="282" bestFit="1" customWidth="1"/>
    <col min="3848" max="3848" width="12" style="282" bestFit="1" customWidth="1"/>
    <col min="3849" max="3849" width="11.125" style="282" bestFit="1" customWidth="1"/>
    <col min="3850" max="3850" width="12" style="282" bestFit="1" customWidth="1"/>
    <col min="3851" max="3851" width="9" style="282" customWidth="1"/>
    <col min="3852" max="3852" width="12" style="282" bestFit="1" customWidth="1"/>
    <col min="3853" max="3863" width="9" style="282" customWidth="1"/>
    <col min="3864" max="4096" width="11.375" style="282"/>
    <col min="4097" max="4097" width="1.875" style="282" customWidth="1"/>
    <col min="4098" max="4098" width="12.625" style="282" customWidth="1"/>
    <col min="4099" max="4099" width="1.125" style="282" customWidth="1"/>
    <col min="4100" max="4101" width="9.5" style="282" bestFit="1" customWidth="1"/>
    <col min="4102" max="4102" width="12.875" style="282" bestFit="1" customWidth="1"/>
    <col min="4103" max="4103" width="11.125" style="282" bestFit="1" customWidth="1"/>
    <col min="4104" max="4104" width="12" style="282" bestFit="1" customWidth="1"/>
    <col min="4105" max="4105" width="11.125" style="282" bestFit="1" customWidth="1"/>
    <col min="4106" max="4106" width="12" style="282" bestFit="1" customWidth="1"/>
    <col min="4107" max="4107" width="9" style="282" customWidth="1"/>
    <col min="4108" max="4108" width="12" style="282" bestFit="1" customWidth="1"/>
    <col min="4109" max="4119" width="9" style="282" customWidth="1"/>
    <col min="4120" max="4352" width="11.375" style="282"/>
    <col min="4353" max="4353" width="1.875" style="282" customWidth="1"/>
    <col min="4354" max="4354" width="12.625" style="282" customWidth="1"/>
    <col min="4355" max="4355" width="1.125" style="282" customWidth="1"/>
    <col min="4356" max="4357" width="9.5" style="282" bestFit="1" customWidth="1"/>
    <col min="4358" max="4358" width="12.875" style="282" bestFit="1" customWidth="1"/>
    <col min="4359" max="4359" width="11.125" style="282" bestFit="1" customWidth="1"/>
    <col min="4360" max="4360" width="12" style="282" bestFit="1" customWidth="1"/>
    <col min="4361" max="4361" width="11.125" style="282" bestFit="1" customWidth="1"/>
    <col min="4362" max="4362" width="12" style="282" bestFit="1" customWidth="1"/>
    <col min="4363" max="4363" width="9" style="282" customWidth="1"/>
    <col min="4364" max="4364" width="12" style="282" bestFit="1" customWidth="1"/>
    <col min="4365" max="4375" width="9" style="282" customWidth="1"/>
    <col min="4376" max="4608" width="11.375" style="282"/>
    <col min="4609" max="4609" width="1.875" style="282" customWidth="1"/>
    <col min="4610" max="4610" width="12.625" style="282" customWidth="1"/>
    <col min="4611" max="4611" width="1.125" style="282" customWidth="1"/>
    <col min="4612" max="4613" width="9.5" style="282" bestFit="1" customWidth="1"/>
    <col min="4614" max="4614" width="12.875" style="282" bestFit="1" customWidth="1"/>
    <col min="4615" max="4615" width="11.125" style="282" bestFit="1" customWidth="1"/>
    <col min="4616" max="4616" width="12" style="282" bestFit="1" customWidth="1"/>
    <col min="4617" max="4617" width="11.125" style="282" bestFit="1" customWidth="1"/>
    <col min="4618" max="4618" width="12" style="282" bestFit="1" customWidth="1"/>
    <col min="4619" max="4619" width="9" style="282" customWidth="1"/>
    <col min="4620" max="4620" width="12" style="282" bestFit="1" customWidth="1"/>
    <col min="4621" max="4631" width="9" style="282" customWidth="1"/>
    <col min="4632" max="4864" width="11.375" style="282"/>
    <col min="4865" max="4865" width="1.875" style="282" customWidth="1"/>
    <col min="4866" max="4866" width="12.625" style="282" customWidth="1"/>
    <col min="4867" max="4867" width="1.125" style="282" customWidth="1"/>
    <col min="4868" max="4869" width="9.5" style="282" bestFit="1" customWidth="1"/>
    <col min="4870" max="4870" width="12.875" style="282" bestFit="1" customWidth="1"/>
    <col min="4871" max="4871" width="11.125" style="282" bestFit="1" customWidth="1"/>
    <col min="4872" max="4872" width="12" style="282" bestFit="1" customWidth="1"/>
    <col min="4873" max="4873" width="11.125" style="282" bestFit="1" customWidth="1"/>
    <col min="4874" max="4874" width="12" style="282" bestFit="1" customWidth="1"/>
    <col min="4875" max="4875" width="9" style="282" customWidth="1"/>
    <col min="4876" max="4876" width="12" style="282" bestFit="1" customWidth="1"/>
    <col min="4877" max="4887" width="9" style="282" customWidth="1"/>
    <col min="4888" max="5120" width="11.375" style="282"/>
    <col min="5121" max="5121" width="1.875" style="282" customWidth="1"/>
    <col min="5122" max="5122" width="12.625" style="282" customWidth="1"/>
    <col min="5123" max="5123" width="1.125" style="282" customWidth="1"/>
    <col min="5124" max="5125" width="9.5" style="282" bestFit="1" customWidth="1"/>
    <col min="5126" max="5126" width="12.875" style="282" bestFit="1" customWidth="1"/>
    <col min="5127" max="5127" width="11.125" style="282" bestFit="1" customWidth="1"/>
    <col min="5128" max="5128" width="12" style="282" bestFit="1" customWidth="1"/>
    <col min="5129" max="5129" width="11.125" style="282" bestFit="1" customWidth="1"/>
    <col min="5130" max="5130" width="12" style="282" bestFit="1" customWidth="1"/>
    <col min="5131" max="5131" width="9" style="282" customWidth="1"/>
    <col min="5132" max="5132" width="12" style="282" bestFit="1" customWidth="1"/>
    <col min="5133" max="5143" width="9" style="282" customWidth="1"/>
    <col min="5144" max="5376" width="11.375" style="282"/>
    <col min="5377" max="5377" width="1.875" style="282" customWidth="1"/>
    <col min="5378" max="5378" width="12.625" style="282" customWidth="1"/>
    <col min="5379" max="5379" width="1.125" style="282" customWidth="1"/>
    <col min="5380" max="5381" width="9.5" style="282" bestFit="1" customWidth="1"/>
    <col min="5382" max="5382" width="12.875" style="282" bestFit="1" customWidth="1"/>
    <col min="5383" max="5383" width="11.125" style="282" bestFit="1" customWidth="1"/>
    <col min="5384" max="5384" width="12" style="282" bestFit="1" customWidth="1"/>
    <col min="5385" max="5385" width="11.125" style="282" bestFit="1" customWidth="1"/>
    <col min="5386" max="5386" width="12" style="282" bestFit="1" customWidth="1"/>
    <col min="5387" max="5387" width="9" style="282" customWidth="1"/>
    <col min="5388" max="5388" width="12" style="282" bestFit="1" customWidth="1"/>
    <col min="5389" max="5399" width="9" style="282" customWidth="1"/>
    <col min="5400" max="5632" width="11.375" style="282"/>
    <col min="5633" max="5633" width="1.875" style="282" customWidth="1"/>
    <col min="5634" max="5634" width="12.625" style="282" customWidth="1"/>
    <col min="5635" max="5635" width="1.125" style="282" customWidth="1"/>
    <col min="5636" max="5637" width="9.5" style="282" bestFit="1" customWidth="1"/>
    <col min="5638" max="5638" width="12.875" style="282" bestFit="1" customWidth="1"/>
    <col min="5639" max="5639" width="11.125" style="282" bestFit="1" customWidth="1"/>
    <col min="5640" max="5640" width="12" style="282" bestFit="1" customWidth="1"/>
    <col min="5641" max="5641" width="11.125" style="282" bestFit="1" customWidth="1"/>
    <col min="5642" max="5642" width="12" style="282" bestFit="1" customWidth="1"/>
    <col min="5643" max="5643" width="9" style="282" customWidth="1"/>
    <col min="5644" max="5644" width="12" style="282" bestFit="1" customWidth="1"/>
    <col min="5645" max="5655" width="9" style="282" customWidth="1"/>
    <col min="5656" max="5888" width="11.375" style="282"/>
    <col min="5889" max="5889" width="1.875" style="282" customWidth="1"/>
    <col min="5890" max="5890" width="12.625" style="282" customWidth="1"/>
    <col min="5891" max="5891" width="1.125" style="282" customWidth="1"/>
    <col min="5892" max="5893" width="9.5" style="282" bestFit="1" customWidth="1"/>
    <col min="5894" max="5894" width="12.875" style="282" bestFit="1" customWidth="1"/>
    <col min="5895" max="5895" width="11.125" style="282" bestFit="1" customWidth="1"/>
    <col min="5896" max="5896" width="12" style="282" bestFit="1" customWidth="1"/>
    <col min="5897" max="5897" width="11.125" style="282" bestFit="1" customWidth="1"/>
    <col min="5898" max="5898" width="12" style="282" bestFit="1" customWidth="1"/>
    <col min="5899" max="5899" width="9" style="282" customWidth="1"/>
    <col min="5900" max="5900" width="12" style="282" bestFit="1" customWidth="1"/>
    <col min="5901" max="5911" width="9" style="282" customWidth="1"/>
    <col min="5912" max="6144" width="11.375" style="282"/>
    <col min="6145" max="6145" width="1.875" style="282" customWidth="1"/>
    <col min="6146" max="6146" width="12.625" style="282" customWidth="1"/>
    <col min="6147" max="6147" width="1.125" style="282" customWidth="1"/>
    <col min="6148" max="6149" width="9.5" style="282" bestFit="1" customWidth="1"/>
    <col min="6150" max="6150" width="12.875" style="282" bestFit="1" customWidth="1"/>
    <col min="6151" max="6151" width="11.125" style="282" bestFit="1" customWidth="1"/>
    <col min="6152" max="6152" width="12" style="282" bestFit="1" customWidth="1"/>
    <col min="6153" max="6153" width="11.125" style="282" bestFit="1" customWidth="1"/>
    <col min="6154" max="6154" width="12" style="282" bestFit="1" customWidth="1"/>
    <col min="6155" max="6155" width="9" style="282" customWidth="1"/>
    <col min="6156" max="6156" width="12" style="282" bestFit="1" customWidth="1"/>
    <col min="6157" max="6167" width="9" style="282" customWidth="1"/>
    <col min="6168" max="6400" width="11.375" style="282"/>
    <col min="6401" max="6401" width="1.875" style="282" customWidth="1"/>
    <col min="6402" max="6402" width="12.625" style="282" customWidth="1"/>
    <col min="6403" max="6403" width="1.125" style="282" customWidth="1"/>
    <col min="6404" max="6405" width="9.5" style="282" bestFit="1" customWidth="1"/>
    <col min="6406" max="6406" width="12.875" style="282" bestFit="1" customWidth="1"/>
    <col min="6407" max="6407" width="11.125" style="282" bestFit="1" customWidth="1"/>
    <col min="6408" max="6408" width="12" style="282" bestFit="1" customWidth="1"/>
    <col min="6409" max="6409" width="11.125" style="282" bestFit="1" customWidth="1"/>
    <col min="6410" max="6410" width="12" style="282" bestFit="1" customWidth="1"/>
    <col min="6411" max="6411" width="9" style="282" customWidth="1"/>
    <col min="6412" max="6412" width="12" style="282" bestFit="1" customWidth="1"/>
    <col min="6413" max="6423" width="9" style="282" customWidth="1"/>
    <col min="6424" max="6656" width="11.375" style="282"/>
    <col min="6657" max="6657" width="1.875" style="282" customWidth="1"/>
    <col min="6658" max="6658" width="12.625" style="282" customWidth="1"/>
    <col min="6659" max="6659" width="1.125" style="282" customWidth="1"/>
    <col min="6660" max="6661" width="9.5" style="282" bestFit="1" customWidth="1"/>
    <col min="6662" max="6662" width="12.875" style="282" bestFit="1" customWidth="1"/>
    <col min="6663" max="6663" width="11.125" style="282" bestFit="1" customWidth="1"/>
    <col min="6664" max="6664" width="12" style="282" bestFit="1" customWidth="1"/>
    <col min="6665" max="6665" width="11.125" style="282" bestFit="1" customWidth="1"/>
    <col min="6666" max="6666" width="12" style="282" bestFit="1" customWidth="1"/>
    <col min="6667" max="6667" width="9" style="282" customWidth="1"/>
    <col min="6668" max="6668" width="12" style="282" bestFit="1" customWidth="1"/>
    <col min="6669" max="6679" width="9" style="282" customWidth="1"/>
    <col min="6680" max="6912" width="11.375" style="282"/>
    <col min="6913" max="6913" width="1.875" style="282" customWidth="1"/>
    <col min="6914" max="6914" width="12.625" style="282" customWidth="1"/>
    <col min="6915" max="6915" width="1.125" style="282" customWidth="1"/>
    <col min="6916" max="6917" width="9.5" style="282" bestFit="1" customWidth="1"/>
    <col min="6918" max="6918" width="12.875" style="282" bestFit="1" customWidth="1"/>
    <col min="6919" max="6919" width="11.125" style="282" bestFit="1" customWidth="1"/>
    <col min="6920" max="6920" width="12" style="282" bestFit="1" customWidth="1"/>
    <col min="6921" max="6921" width="11.125" style="282" bestFit="1" customWidth="1"/>
    <col min="6922" max="6922" width="12" style="282" bestFit="1" customWidth="1"/>
    <col min="6923" max="6923" width="9" style="282" customWidth="1"/>
    <col min="6924" max="6924" width="12" style="282" bestFit="1" customWidth="1"/>
    <col min="6925" max="6935" width="9" style="282" customWidth="1"/>
    <col min="6936" max="7168" width="11.375" style="282"/>
    <col min="7169" max="7169" width="1.875" style="282" customWidth="1"/>
    <col min="7170" max="7170" width="12.625" style="282" customWidth="1"/>
    <col min="7171" max="7171" width="1.125" style="282" customWidth="1"/>
    <col min="7172" max="7173" width="9.5" style="282" bestFit="1" customWidth="1"/>
    <col min="7174" max="7174" width="12.875" style="282" bestFit="1" customWidth="1"/>
    <col min="7175" max="7175" width="11.125" style="282" bestFit="1" customWidth="1"/>
    <col min="7176" max="7176" width="12" style="282" bestFit="1" customWidth="1"/>
    <col min="7177" max="7177" width="11.125" style="282" bestFit="1" customWidth="1"/>
    <col min="7178" max="7178" width="12" style="282" bestFit="1" customWidth="1"/>
    <col min="7179" max="7179" width="9" style="282" customWidth="1"/>
    <col min="7180" max="7180" width="12" style="282" bestFit="1" customWidth="1"/>
    <col min="7181" max="7191" width="9" style="282" customWidth="1"/>
    <col min="7192" max="7424" width="11.375" style="282"/>
    <col min="7425" max="7425" width="1.875" style="282" customWidth="1"/>
    <col min="7426" max="7426" width="12.625" style="282" customWidth="1"/>
    <col min="7427" max="7427" width="1.125" style="282" customWidth="1"/>
    <col min="7428" max="7429" width="9.5" style="282" bestFit="1" customWidth="1"/>
    <col min="7430" max="7430" width="12.875" style="282" bestFit="1" customWidth="1"/>
    <col min="7431" max="7431" width="11.125" style="282" bestFit="1" customWidth="1"/>
    <col min="7432" max="7432" width="12" style="282" bestFit="1" customWidth="1"/>
    <col min="7433" max="7433" width="11.125" style="282" bestFit="1" customWidth="1"/>
    <col min="7434" max="7434" width="12" style="282" bestFit="1" customWidth="1"/>
    <col min="7435" max="7435" width="9" style="282" customWidth="1"/>
    <col min="7436" max="7436" width="12" style="282" bestFit="1" customWidth="1"/>
    <col min="7437" max="7447" width="9" style="282" customWidth="1"/>
    <col min="7448" max="7680" width="11.375" style="282"/>
    <col min="7681" max="7681" width="1.875" style="282" customWidth="1"/>
    <col min="7682" max="7682" width="12.625" style="282" customWidth="1"/>
    <col min="7683" max="7683" width="1.125" style="282" customWidth="1"/>
    <col min="7684" max="7685" width="9.5" style="282" bestFit="1" customWidth="1"/>
    <col min="7686" max="7686" width="12.875" style="282" bestFit="1" customWidth="1"/>
    <col min="7687" max="7687" width="11.125" style="282" bestFit="1" customWidth="1"/>
    <col min="7688" max="7688" width="12" style="282" bestFit="1" customWidth="1"/>
    <col min="7689" max="7689" width="11.125" style="282" bestFit="1" customWidth="1"/>
    <col min="7690" max="7690" width="12" style="282" bestFit="1" customWidth="1"/>
    <col min="7691" max="7691" width="9" style="282" customWidth="1"/>
    <col min="7692" max="7692" width="12" style="282" bestFit="1" customWidth="1"/>
    <col min="7693" max="7703" width="9" style="282" customWidth="1"/>
    <col min="7704" max="7936" width="11.375" style="282"/>
    <col min="7937" max="7937" width="1.875" style="282" customWidth="1"/>
    <col min="7938" max="7938" width="12.625" style="282" customWidth="1"/>
    <col min="7939" max="7939" width="1.125" style="282" customWidth="1"/>
    <col min="7940" max="7941" width="9.5" style="282" bestFit="1" customWidth="1"/>
    <col min="7942" max="7942" width="12.875" style="282" bestFit="1" customWidth="1"/>
    <col min="7943" max="7943" width="11.125" style="282" bestFit="1" customWidth="1"/>
    <col min="7944" max="7944" width="12" style="282" bestFit="1" customWidth="1"/>
    <col min="7945" max="7945" width="11.125" style="282" bestFit="1" customWidth="1"/>
    <col min="7946" max="7946" width="12" style="282" bestFit="1" customWidth="1"/>
    <col min="7947" max="7947" width="9" style="282" customWidth="1"/>
    <col min="7948" max="7948" width="12" style="282" bestFit="1" customWidth="1"/>
    <col min="7949" max="7959" width="9" style="282" customWidth="1"/>
    <col min="7960" max="8192" width="11.375" style="282"/>
    <col min="8193" max="8193" width="1.875" style="282" customWidth="1"/>
    <col min="8194" max="8194" width="12.625" style="282" customWidth="1"/>
    <col min="8195" max="8195" width="1.125" style="282" customWidth="1"/>
    <col min="8196" max="8197" width="9.5" style="282" bestFit="1" customWidth="1"/>
    <col min="8198" max="8198" width="12.875" style="282" bestFit="1" customWidth="1"/>
    <col min="8199" max="8199" width="11.125" style="282" bestFit="1" customWidth="1"/>
    <col min="8200" max="8200" width="12" style="282" bestFit="1" customWidth="1"/>
    <col min="8201" max="8201" width="11.125" style="282" bestFit="1" customWidth="1"/>
    <col min="8202" max="8202" width="12" style="282" bestFit="1" customWidth="1"/>
    <col min="8203" max="8203" width="9" style="282" customWidth="1"/>
    <col min="8204" max="8204" width="12" style="282" bestFit="1" customWidth="1"/>
    <col min="8205" max="8215" width="9" style="282" customWidth="1"/>
    <col min="8216" max="8448" width="11.375" style="282"/>
    <col min="8449" max="8449" width="1.875" style="282" customWidth="1"/>
    <col min="8450" max="8450" width="12.625" style="282" customWidth="1"/>
    <col min="8451" max="8451" width="1.125" style="282" customWidth="1"/>
    <col min="8452" max="8453" width="9.5" style="282" bestFit="1" customWidth="1"/>
    <col min="8454" max="8454" width="12.875" style="282" bestFit="1" customWidth="1"/>
    <col min="8455" max="8455" width="11.125" style="282" bestFit="1" customWidth="1"/>
    <col min="8456" max="8456" width="12" style="282" bestFit="1" customWidth="1"/>
    <col min="8457" max="8457" width="11.125" style="282" bestFit="1" customWidth="1"/>
    <col min="8458" max="8458" width="12" style="282" bestFit="1" customWidth="1"/>
    <col min="8459" max="8459" width="9" style="282" customWidth="1"/>
    <col min="8460" max="8460" width="12" style="282" bestFit="1" customWidth="1"/>
    <col min="8461" max="8471" width="9" style="282" customWidth="1"/>
    <col min="8472" max="8704" width="11.375" style="282"/>
    <col min="8705" max="8705" width="1.875" style="282" customWidth="1"/>
    <col min="8706" max="8706" width="12.625" style="282" customWidth="1"/>
    <col min="8707" max="8707" width="1.125" style="282" customWidth="1"/>
    <col min="8708" max="8709" width="9.5" style="282" bestFit="1" customWidth="1"/>
    <col min="8710" max="8710" width="12.875" style="282" bestFit="1" customWidth="1"/>
    <col min="8711" max="8711" width="11.125" style="282" bestFit="1" customWidth="1"/>
    <col min="8712" max="8712" width="12" style="282" bestFit="1" customWidth="1"/>
    <col min="8713" max="8713" width="11.125" style="282" bestFit="1" customWidth="1"/>
    <col min="8714" max="8714" width="12" style="282" bestFit="1" customWidth="1"/>
    <col min="8715" max="8715" width="9" style="282" customWidth="1"/>
    <col min="8716" max="8716" width="12" style="282" bestFit="1" customWidth="1"/>
    <col min="8717" max="8727" width="9" style="282" customWidth="1"/>
    <col min="8728" max="8960" width="11.375" style="282"/>
    <col min="8961" max="8961" width="1.875" style="282" customWidth="1"/>
    <col min="8962" max="8962" width="12.625" style="282" customWidth="1"/>
    <col min="8963" max="8963" width="1.125" style="282" customWidth="1"/>
    <col min="8964" max="8965" width="9.5" style="282" bestFit="1" customWidth="1"/>
    <col min="8966" max="8966" width="12.875" style="282" bestFit="1" customWidth="1"/>
    <col min="8967" max="8967" width="11.125" style="282" bestFit="1" customWidth="1"/>
    <col min="8968" max="8968" width="12" style="282" bestFit="1" customWidth="1"/>
    <col min="8969" max="8969" width="11.125" style="282" bestFit="1" customWidth="1"/>
    <col min="8970" max="8970" width="12" style="282" bestFit="1" customWidth="1"/>
    <col min="8971" max="8971" width="9" style="282" customWidth="1"/>
    <col min="8972" max="8972" width="12" style="282" bestFit="1" customWidth="1"/>
    <col min="8973" max="8983" width="9" style="282" customWidth="1"/>
    <col min="8984" max="9216" width="11.375" style="282"/>
    <col min="9217" max="9217" width="1.875" style="282" customWidth="1"/>
    <col min="9218" max="9218" width="12.625" style="282" customWidth="1"/>
    <col min="9219" max="9219" width="1.125" style="282" customWidth="1"/>
    <col min="9220" max="9221" width="9.5" style="282" bestFit="1" customWidth="1"/>
    <col min="9222" max="9222" width="12.875" style="282" bestFit="1" customWidth="1"/>
    <col min="9223" max="9223" width="11.125" style="282" bestFit="1" customWidth="1"/>
    <col min="9224" max="9224" width="12" style="282" bestFit="1" customWidth="1"/>
    <col min="9225" max="9225" width="11.125" style="282" bestFit="1" customWidth="1"/>
    <col min="9226" max="9226" width="12" style="282" bestFit="1" customWidth="1"/>
    <col min="9227" max="9227" width="9" style="282" customWidth="1"/>
    <col min="9228" max="9228" width="12" style="282" bestFit="1" customWidth="1"/>
    <col min="9229" max="9239" width="9" style="282" customWidth="1"/>
    <col min="9240" max="9472" width="11.375" style="282"/>
    <col min="9473" max="9473" width="1.875" style="282" customWidth="1"/>
    <col min="9474" max="9474" width="12.625" style="282" customWidth="1"/>
    <col min="9475" max="9475" width="1.125" style="282" customWidth="1"/>
    <col min="9476" max="9477" width="9.5" style="282" bestFit="1" customWidth="1"/>
    <col min="9478" max="9478" width="12.875" style="282" bestFit="1" customWidth="1"/>
    <col min="9479" max="9479" width="11.125" style="282" bestFit="1" customWidth="1"/>
    <col min="9480" max="9480" width="12" style="282" bestFit="1" customWidth="1"/>
    <col min="9481" max="9481" width="11.125" style="282" bestFit="1" customWidth="1"/>
    <col min="9482" max="9482" width="12" style="282" bestFit="1" customWidth="1"/>
    <col min="9483" max="9483" width="9" style="282" customWidth="1"/>
    <col min="9484" max="9484" width="12" style="282" bestFit="1" customWidth="1"/>
    <col min="9485" max="9495" width="9" style="282" customWidth="1"/>
    <col min="9496" max="9728" width="11.375" style="282"/>
    <col min="9729" max="9729" width="1.875" style="282" customWidth="1"/>
    <col min="9730" max="9730" width="12.625" style="282" customWidth="1"/>
    <col min="9731" max="9731" width="1.125" style="282" customWidth="1"/>
    <col min="9732" max="9733" width="9.5" style="282" bestFit="1" customWidth="1"/>
    <col min="9734" max="9734" width="12.875" style="282" bestFit="1" customWidth="1"/>
    <col min="9735" max="9735" width="11.125" style="282" bestFit="1" customWidth="1"/>
    <col min="9736" max="9736" width="12" style="282" bestFit="1" customWidth="1"/>
    <col min="9737" max="9737" width="11.125" style="282" bestFit="1" customWidth="1"/>
    <col min="9738" max="9738" width="12" style="282" bestFit="1" customWidth="1"/>
    <col min="9739" max="9739" width="9" style="282" customWidth="1"/>
    <col min="9740" max="9740" width="12" style="282" bestFit="1" customWidth="1"/>
    <col min="9741" max="9751" width="9" style="282" customWidth="1"/>
    <col min="9752" max="9984" width="11.375" style="282"/>
    <col min="9985" max="9985" width="1.875" style="282" customWidth="1"/>
    <col min="9986" max="9986" width="12.625" style="282" customWidth="1"/>
    <col min="9987" max="9987" width="1.125" style="282" customWidth="1"/>
    <col min="9988" max="9989" width="9.5" style="282" bestFit="1" customWidth="1"/>
    <col min="9990" max="9990" width="12.875" style="282" bestFit="1" customWidth="1"/>
    <col min="9991" max="9991" width="11.125" style="282" bestFit="1" customWidth="1"/>
    <col min="9992" max="9992" width="12" style="282" bestFit="1" customWidth="1"/>
    <col min="9993" max="9993" width="11.125" style="282" bestFit="1" customWidth="1"/>
    <col min="9994" max="9994" width="12" style="282" bestFit="1" customWidth="1"/>
    <col min="9995" max="9995" width="9" style="282" customWidth="1"/>
    <col min="9996" max="9996" width="12" style="282" bestFit="1" customWidth="1"/>
    <col min="9997" max="10007" width="9" style="282" customWidth="1"/>
    <col min="10008" max="10240" width="11.375" style="282"/>
    <col min="10241" max="10241" width="1.875" style="282" customWidth="1"/>
    <col min="10242" max="10242" width="12.625" style="282" customWidth="1"/>
    <col min="10243" max="10243" width="1.125" style="282" customWidth="1"/>
    <col min="10244" max="10245" width="9.5" style="282" bestFit="1" customWidth="1"/>
    <col min="10246" max="10246" width="12.875" style="282" bestFit="1" customWidth="1"/>
    <col min="10247" max="10247" width="11.125" style="282" bestFit="1" customWidth="1"/>
    <col min="10248" max="10248" width="12" style="282" bestFit="1" customWidth="1"/>
    <col min="10249" max="10249" width="11.125" style="282" bestFit="1" customWidth="1"/>
    <col min="10250" max="10250" width="12" style="282" bestFit="1" customWidth="1"/>
    <col min="10251" max="10251" width="9" style="282" customWidth="1"/>
    <col min="10252" max="10252" width="12" style="282" bestFit="1" customWidth="1"/>
    <col min="10253" max="10263" width="9" style="282" customWidth="1"/>
    <col min="10264" max="10496" width="11.375" style="282"/>
    <col min="10497" max="10497" width="1.875" style="282" customWidth="1"/>
    <col min="10498" max="10498" width="12.625" style="282" customWidth="1"/>
    <col min="10499" max="10499" width="1.125" style="282" customWidth="1"/>
    <col min="10500" max="10501" width="9.5" style="282" bestFit="1" customWidth="1"/>
    <col min="10502" max="10502" width="12.875" style="282" bestFit="1" customWidth="1"/>
    <col min="10503" max="10503" width="11.125" style="282" bestFit="1" customWidth="1"/>
    <col min="10504" max="10504" width="12" style="282" bestFit="1" customWidth="1"/>
    <col min="10505" max="10505" width="11.125" style="282" bestFit="1" customWidth="1"/>
    <col min="10506" max="10506" width="12" style="282" bestFit="1" customWidth="1"/>
    <col min="10507" max="10507" width="9" style="282" customWidth="1"/>
    <col min="10508" max="10508" width="12" style="282" bestFit="1" customWidth="1"/>
    <col min="10509" max="10519" width="9" style="282" customWidth="1"/>
    <col min="10520" max="10752" width="11.375" style="282"/>
    <col min="10753" max="10753" width="1.875" style="282" customWidth="1"/>
    <col min="10754" max="10754" width="12.625" style="282" customWidth="1"/>
    <col min="10755" max="10755" width="1.125" style="282" customWidth="1"/>
    <col min="10756" max="10757" width="9.5" style="282" bestFit="1" customWidth="1"/>
    <col min="10758" max="10758" width="12.875" style="282" bestFit="1" customWidth="1"/>
    <col min="10759" max="10759" width="11.125" style="282" bestFit="1" customWidth="1"/>
    <col min="10760" max="10760" width="12" style="282" bestFit="1" customWidth="1"/>
    <col min="10761" max="10761" width="11.125" style="282" bestFit="1" customWidth="1"/>
    <col min="10762" max="10762" width="12" style="282" bestFit="1" customWidth="1"/>
    <col min="10763" max="10763" width="9" style="282" customWidth="1"/>
    <col min="10764" max="10764" width="12" style="282" bestFit="1" customWidth="1"/>
    <col min="10765" max="10775" width="9" style="282" customWidth="1"/>
    <col min="10776" max="11008" width="11.375" style="282"/>
    <col min="11009" max="11009" width="1.875" style="282" customWidth="1"/>
    <col min="11010" max="11010" width="12.625" style="282" customWidth="1"/>
    <col min="11011" max="11011" width="1.125" style="282" customWidth="1"/>
    <col min="11012" max="11013" width="9.5" style="282" bestFit="1" customWidth="1"/>
    <col min="11014" max="11014" width="12.875" style="282" bestFit="1" customWidth="1"/>
    <col min="11015" max="11015" width="11.125" style="282" bestFit="1" customWidth="1"/>
    <col min="11016" max="11016" width="12" style="282" bestFit="1" customWidth="1"/>
    <col min="11017" max="11017" width="11.125" style="282" bestFit="1" customWidth="1"/>
    <col min="11018" max="11018" width="12" style="282" bestFit="1" customWidth="1"/>
    <col min="11019" max="11019" width="9" style="282" customWidth="1"/>
    <col min="11020" max="11020" width="12" style="282" bestFit="1" customWidth="1"/>
    <col min="11021" max="11031" width="9" style="282" customWidth="1"/>
    <col min="11032" max="11264" width="11.375" style="282"/>
    <col min="11265" max="11265" width="1.875" style="282" customWidth="1"/>
    <col min="11266" max="11266" width="12.625" style="282" customWidth="1"/>
    <col min="11267" max="11267" width="1.125" style="282" customWidth="1"/>
    <col min="11268" max="11269" width="9.5" style="282" bestFit="1" customWidth="1"/>
    <col min="11270" max="11270" width="12.875" style="282" bestFit="1" customWidth="1"/>
    <col min="11271" max="11271" width="11.125" style="282" bestFit="1" customWidth="1"/>
    <col min="11272" max="11272" width="12" style="282" bestFit="1" customWidth="1"/>
    <col min="11273" max="11273" width="11.125" style="282" bestFit="1" customWidth="1"/>
    <col min="11274" max="11274" width="12" style="282" bestFit="1" customWidth="1"/>
    <col min="11275" max="11275" width="9" style="282" customWidth="1"/>
    <col min="11276" max="11276" width="12" style="282" bestFit="1" customWidth="1"/>
    <col min="11277" max="11287" width="9" style="282" customWidth="1"/>
    <col min="11288" max="11520" width="11.375" style="282"/>
    <col min="11521" max="11521" width="1.875" style="282" customWidth="1"/>
    <col min="11522" max="11522" width="12.625" style="282" customWidth="1"/>
    <col min="11523" max="11523" width="1.125" style="282" customWidth="1"/>
    <col min="11524" max="11525" width="9.5" style="282" bestFit="1" customWidth="1"/>
    <col min="11526" max="11526" width="12.875" style="282" bestFit="1" customWidth="1"/>
    <col min="11527" max="11527" width="11.125" style="282" bestFit="1" customWidth="1"/>
    <col min="11528" max="11528" width="12" style="282" bestFit="1" customWidth="1"/>
    <col min="11529" max="11529" width="11.125" style="282" bestFit="1" customWidth="1"/>
    <col min="11530" max="11530" width="12" style="282" bestFit="1" customWidth="1"/>
    <col min="11531" max="11531" width="9" style="282" customWidth="1"/>
    <col min="11532" max="11532" width="12" style="282" bestFit="1" customWidth="1"/>
    <col min="11533" max="11543" width="9" style="282" customWidth="1"/>
    <col min="11544" max="11776" width="11.375" style="282"/>
    <col min="11777" max="11777" width="1.875" style="282" customWidth="1"/>
    <col min="11778" max="11778" width="12.625" style="282" customWidth="1"/>
    <col min="11779" max="11779" width="1.125" style="282" customWidth="1"/>
    <col min="11780" max="11781" width="9.5" style="282" bestFit="1" customWidth="1"/>
    <col min="11782" max="11782" width="12.875" style="282" bestFit="1" customWidth="1"/>
    <col min="11783" max="11783" width="11.125" style="282" bestFit="1" customWidth="1"/>
    <col min="11784" max="11784" width="12" style="282" bestFit="1" customWidth="1"/>
    <col min="11785" max="11785" width="11.125" style="282" bestFit="1" customWidth="1"/>
    <col min="11786" max="11786" width="12" style="282" bestFit="1" customWidth="1"/>
    <col min="11787" max="11787" width="9" style="282" customWidth="1"/>
    <col min="11788" max="11788" width="12" style="282" bestFit="1" customWidth="1"/>
    <col min="11789" max="11799" width="9" style="282" customWidth="1"/>
    <col min="11800" max="12032" width="11.375" style="282"/>
    <col min="12033" max="12033" width="1.875" style="282" customWidth="1"/>
    <col min="12034" max="12034" width="12.625" style="282" customWidth="1"/>
    <col min="12035" max="12035" width="1.125" style="282" customWidth="1"/>
    <col min="12036" max="12037" width="9.5" style="282" bestFit="1" customWidth="1"/>
    <col min="12038" max="12038" width="12.875" style="282" bestFit="1" customWidth="1"/>
    <col min="12039" max="12039" width="11.125" style="282" bestFit="1" customWidth="1"/>
    <col min="12040" max="12040" width="12" style="282" bestFit="1" customWidth="1"/>
    <col min="12041" max="12041" width="11.125" style="282" bestFit="1" customWidth="1"/>
    <col min="12042" max="12042" width="12" style="282" bestFit="1" customWidth="1"/>
    <col min="12043" max="12043" width="9" style="282" customWidth="1"/>
    <col min="12044" max="12044" width="12" style="282" bestFit="1" customWidth="1"/>
    <col min="12045" max="12055" width="9" style="282" customWidth="1"/>
    <col min="12056" max="12288" width="11.375" style="282"/>
    <col min="12289" max="12289" width="1.875" style="282" customWidth="1"/>
    <col min="12290" max="12290" width="12.625" style="282" customWidth="1"/>
    <col min="12291" max="12291" width="1.125" style="282" customWidth="1"/>
    <col min="12292" max="12293" width="9.5" style="282" bestFit="1" customWidth="1"/>
    <col min="12294" max="12294" width="12.875" style="282" bestFit="1" customWidth="1"/>
    <col min="12295" max="12295" width="11.125" style="282" bestFit="1" customWidth="1"/>
    <col min="12296" max="12296" width="12" style="282" bestFit="1" customWidth="1"/>
    <col min="12297" max="12297" width="11.125" style="282" bestFit="1" customWidth="1"/>
    <col min="12298" max="12298" width="12" style="282" bestFit="1" customWidth="1"/>
    <col min="12299" max="12299" width="9" style="282" customWidth="1"/>
    <col min="12300" max="12300" width="12" style="282" bestFit="1" customWidth="1"/>
    <col min="12301" max="12311" width="9" style="282" customWidth="1"/>
    <col min="12312" max="12544" width="11.375" style="282"/>
    <col min="12545" max="12545" width="1.875" style="282" customWidth="1"/>
    <col min="12546" max="12546" width="12.625" style="282" customWidth="1"/>
    <col min="12547" max="12547" width="1.125" style="282" customWidth="1"/>
    <col min="12548" max="12549" width="9.5" style="282" bestFit="1" customWidth="1"/>
    <col min="12550" max="12550" width="12.875" style="282" bestFit="1" customWidth="1"/>
    <col min="12551" max="12551" width="11.125" style="282" bestFit="1" customWidth="1"/>
    <col min="12552" max="12552" width="12" style="282" bestFit="1" customWidth="1"/>
    <col min="12553" max="12553" width="11.125" style="282" bestFit="1" customWidth="1"/>
    <col min="12554" max="12554" width="12" style="282" bestFit="1" customWidth="1"/>
    <col min="12555" max="12555" width="9" style="282" customWidth="1"/>
    <col min="12556" max="12556" width="12" style="282" bestFit="1" customWidth="1"/>
    <col min="12557" max="12567" width="9" style="282" customWidth="1"/>
    <col min="12568" max="12800" width="11.375" style="282"/>
    <col min="12801" max="12801" width="1.875" style="282" customWidth="1"/>
    <col min="12802" max="12802" width="12.625" style="282" customWidth="1"/>
    <col min="12803" max="12803" width="1.125" style="282" customWidth="1"/>
    <col min="12804" max="12805" width="9.5" style="282" bestFit="1" customWidth="1"/>
    <col min="12806" max="12806" width="12.875" style="282" bestFit="1" customWidth="1"/>
    <col min="12807" max="12807" width="11.125" style="282" bestFit="1" customWidth="1"/>
    <col min="12808" max="12808" width="12" style="282" bestFit="1" customWidth="1"/>
    <col min="12809" max="12809" width="11.125" style="282" bestFit="1" customWidth="1"/>
    <col min="12810" max="12810" width="12" style="282" bestFit="1" customWidth="1"/>
    <col min="12811" max="12811" width="9" style="282" customWidth="1"/>
    <col min="12812" max="12812" width="12" style="282" bestFit="1" customWidth="1"/>
    <col min="12813" max="12823" width="9" style="282" customWidth="1"/>
    <col min="12824" max="13056" width="11.375" style="282"/>
    <col min="13057" max="13057" width="1.875" style="282" customWidth="1"/>
    <col min="13058" max="13058" width="12.625" style="282" customWidth="1"/>
    <col min="13059" max="13059" width="1.125" style="282" customWidth="1"/>
    <col min="13060" max="13061" width="9.5" style="282" bestFit="1" customWidth="1"/>
    <col min="13062" max="13062" width="12.875" style="282" bestFit="1" customWidth="1"/>
    <col min="13063" max="13063" width="11.125" style="282" bestFit="1" customWidth="1"/>
    <col min="13064" max="13064" width="12" style="282" bestFit="1" customWidth="1"/>
    <col min="13065" max="13065" width="11.125" style="282" bestFit="1" customWidth="1"/>
    <col min="13066" max="13066" width="12" style="282" bestFit="1" customWidth="1"/>
    <col min="13067" max="13067" width="9" style="282" customWidth="1"/>
    <col min="13068" max="13068" width="12" style="282" bestFit="1" customWidth="1"/>
    <col min="13069" max="13079" width="9" style="282" customWidth="1"/>
    <col min="13080" max="13312" width="11.375" style="282"/>
    <col min="13313" max="13313" width="1.875" style="282" customWidth="1"/>
    <col min="13314" max="13314" width="12.625" style="282" customWidth="1"/>
    <col min="13315" max="13315" width="1.125" style="282" customWidth="1"/>
    <col min="13316" max="13317" width="9.5" style="282" bestFit="1" customWidth="1"/>
    <col min="13318" max="13318" width="12.875" style="282" bestFit="1" customWidth="1"/>
    <col min="13319" max="13319" width="11.125" style="282" bestFit="1" customWidth="1"/>
    <col min="13320" max="13320" width="12" style="282" bestFit="1" customWidth="1"/>
    <col min="13321" max="13321" width="11.125" style="282" bestFit="1" customWidth="1"/>
    <col min="13322" max="13322" width="12" style="282" bestFit="1" customWidth="1"/>
    <col min="13323" max="13323" width="9" style="282" customWidth="1"/>
    <col min="13324" max="13324" width="12" style="282" bestFit="1" customWidth="1"/>
    <col min="13325" max="13335" width="9" style="282" customWidth="1"/>
    <col min="13336" max="13568" width="11.375" style="282"/>
    <col min="13569" max="13569" width="1.875" style="282" customWidth="1"/>
    <col min="13570" max="13570" width="12.625" style="282" customWidth="1"/>
    <col min="13571" max="13571" width="1.125" style="282" customWidth="1"/>
    <col min="13572" max="13573" width="9.5" style="282" bestFit="1" customWidth="1"/>
    <col min="13574" max="13574" width="12.875" style="282" bestFit="1" customWidth="1"/>
    <col min="13575" max="13575" width="11.125" style="282" bestFit="1" customWidth="1"/>
    <col min="13576" max="13576" width="12" style="282" bestFit="1" customWidth="1"/>
    <col min="13577" max="13577" width="11.125" style="282" bestFit="1" customWidth="1"/>
    <col min="13578" max="13578" width="12" style="282" bestFit="1" customWidth="1"/>
    <col min="13579" max="13579" width="9" style="282" customWidth="1"/>
    <col min="13580" max="13580" width="12" style="282" bestFit="1" customWidth="1"/>
    <col min="13581" max="13591" width="9" style="282" customWidth="1"/>
    <col min="13592" max="13824" width="11.375" style="282"/>
    <col min="13825" max="13825" width="1.875" style="282" customWidth="1"/>
    <col min="13826" max="13826" width="12.625" style="282" customWidth="1"/>
    <col min="13827" max="13827" width="1.125" style="282" customWidth="1"/>
    <col min="13828" max="13829" width="9.5" style="282" bestFit="1" customWidth="1"/>
    <col min="13830" max="13830" width="12.875" style="282" bestFit="1" customWidth="1"/>
    <col min="13831" max="13831" width="11.125" style="282" bestFit="1" customWidth="1"/>
    <col min="13832" max="13832" width="12" style="282" bestFit="1" customWidth="1"/>
    <col min="13833" max="13833" width="11.125" style="282" bestFit="1" customWidth="1"/>
    <col min="13834" max="13834" width="12" style="282" bestFit="1" customWidth="1"/>
    <col min="13835" max="13835" width="9" style="282" customWidth="1"/>
    <col min="13836" max="13836" width="12" style="282" bestFit="1" customWidth="1"/>
    <col min="13837" max="13847" width="9" style="282" customWidth="1"/>
    <col min="13848" max="14080" width="11.375" style="282"/>
    <col min="14081" max="14081" width="1.875" style="282" customWidth="1"/>
    <col min="14082" max="14082" width="12.625" style="282" customWidth="1"/>
    <col min="14083" max="14083" width="1.125" style="282" customWidth="1"/>
    <col min="14084" max="14085" width="9.5" style="282" bestFit="1" customWidth="1"/>
    <col min="14086" max="14086" width="12.875" style="282" bestFit="1" customWidth="1"/>
    <col min="14087" max="14087" width="11.125" style="282" bestFit="1" customWidth="1"/>
    <col min="14088" max="14088" width="12" style="282" bestFit="1" customWidth="1"/>
    <col min="14089" max="14089" width="11.125" style="282" bestFit="1" customWidth="1"/>
    <col min="14090" max="14090" width="12" style="282" bestFit="1" customWidth="1"/>
    <col min="14091" max="14091" width="9" style="282" customWidth="1"/>
    <col min="14092" max="14092" width="12" style="282" bestFit="1" customWidth="1"/>
    <col min="14093" max="14103" width="9" style="282" customWidth="1"/>
    <col min="14104" max="14336" width="11.375" style="282"/>
    <col min="14337" max="14337" width="1.875" style="282" customWidth="1"/>
    <col min="14338" max="14338" width="12.625" style="282" customWidth="1"/>
    <col min="14339" max="14339" width="1.125" style="282" customWidth="1"/>
    <col min="14340" max="14341" width="9.5" style="282" bestFit="1" customWidth="1"/>
    <col min="14342" max="14342" width="12.875" style="282" bestFit="1" customWidth="1"/>
    <col min="14343" max="14343" width="11.125" style="282" bestFit="1" customWidth="1"/>
    <col min="14344" max="14344" width="12" style="282" bestFit="1" customWidth="1"/>
    <col min="14345" max="14345" width="11.125" style="282" bestFit="1" customWidth="1"/>
    <col min="14346" max="14346" width="12" style="282" bestFit="1" customWidth="1"/>
    <col min="14347" max="14347" width="9" style="282" customWidth="1"/>
    <col min="14348" max="14348" width="12" style="282" bestFit="1" customWidth="1"/>
    <col min="14349" max="14359" width="9" style="282" customWidth="1"/>
    <col min="14360" max="14592" width="11.375" style="282"/>
    <col min="14593" max="14593" width="1.875" style="282" customWidth="1"/>
    <col min="14594" max="14594" width="12.625" style="282" customWidth="1"/>
    <col min="14595" max="14595" width="1.125" style="282" customWidth="1"/>
    <col min="14596" max="14597" width="9.5" style="282" bestFit="1" customWidth="1"/>
    <col min="14598" max="14598" width="12.875" style="282" bestFit="1" customWidth="1"/>
    <col min="14599" max="14599" width="11.125" style="282" bestFit="1" customWidth="1"/>
    <col min="14600" max="14600" width="12" style="282" bestFit="1" customWidth="1"/>
    <col min="14601" max="14601" width="11.125" style="282" bestFit="1" customWidth="1"/>
    <col min="14602" max="14602" width="12" style="282" bestFit="1" customWidth="1"/>
    <col min="14603" max="14603" width="9" style="282" customWidth="1"/>
    <col min="14604" max="14604" width="12" style="282" bestFit="1" customWidth="1"/>
    <col min="14605" max="14615" width="9" style="282" customWidth="1"/>
    <col min="14616" max="14848" width="11.375" style="282"/>
    <col min="14849" max="14849" width="1.875" style="282" customWidth="1"/>
    <col min="14850" max="14850" width="12.625" style="282" customWidth="1"/>
    <col min="14851" max="14851" width="1.125" style="282" customWidth="1"/>
    <col min="14852" max="14853" width="9.5" style="282" bestFit="1" customWidth="1"/>
    <col min="14854" max="14854" width="12.875" style="282" bestFit="1" customWidth="1"/>
    <col min="14855" max="14855" width="11.125" style="282" bestFit="1" customWidth="1"/>
    <col min="14856" max="14856" width="12" style="282" bestFit="1" customWidth="1"/>
    <col min="14857" max="14857" width="11.125" style="282" bestFit="1" customWidth="1"/>
    <col min="14858" max="14858" width="12" style="282" bestFit="1" customWidth="1"/>
    <col min="14859" max="14859" width="9" style="282" customWidth="1"/>
    <col min="14860" max="14860" width="12" style="282" bestFit="1" customWidth="1"/>
    <col min="14861" max="14871" width="9" style="282" customWidth="1"/>
    <col min="14872" max="15104" width="11.375" style="282"/>
    <col min="15105" max="15105" width="1.875" style="282" customWidth="1"/>
    <col min="15106" max="15106" width="12.625" style="282" customWidth="1"/>
    <col min="15107" max="15107" width="1.125" style="282" customWidth="1"/>
    <col min="15108" max="15109" width="9.5" style="282" bestFit="1" customWidth="1"/>
    <col min="15110" max="15110" width="12.875" style="282" bestFit="1" customWidth="1"/>
    <col min="15111" max="15111" width="11.125" style="282" bestFit="1" customWidth="1"/>
    <col min="15112" max="15112" width="12" style="282" bestFit="1" customWidth="1"/>
    <col min="15113" max="15113" width="11.125" style="282" bestFit="1" customWidth="1"/>
    <col min="15114" max="15114" width="12" style="282" bestFit="1" customWidth="1"/>
    <col min="15115" max="15115" width="9" style="282" customWidth="1"/>
    <col min="15116" max="15116" width="12" style="282" bestFit="1" customWidth="1"/>
    <col min="15117" max="15127" width="9" style="282" customWidth="1"/>
    <col min="15128" max="15360" width="11.375" style="282"/>
    <col min="15361" max="15361" width="1.875" style="282" customWidth="1"/>
    <col min="15362" max="15362" width="12.625" style="282" customWidth="1"/>
    <col min="15363" max="15363" width="1.125" style="282" customWidth="1"/>
    <col min="15364" max="15365" width="9.5" style="282" bestFit="1" customWidth="1"/>
    <col min="15366" max="15366" width="12.875" style="282" bestFit="1" customWidth="1"/>
    <col min="15367" max="15367" width="11.125" style="282" bestFit="1" customWidth="1"/>
    <col min="15368" max="15368" width="12" style="282" bestFit="1" customWidth="1"/>
    <col min="15369" max="15369" width="11.125" style="282" bestFit="1" customWidth="1"/>
    <col min="15370" max="15370" width="12" style="282" bestFit="1" customWidth="1"/>
    <col min="15371" max="15371" width="9" style="282" customWidth="1"/>
    <col min="15372" max="15372" width="12" style="282" bestFit="1" customWidth="1"/>
    <col min="15373" max="15383" width="9" style="282" customWidth="1"/>
    <col min="15384" max="15616" width="11.375" style="282"/>
    <col min="15617" max="15617" width="1.875" style="282" customWidth="1"/>
    <col min="15618" max="15618" width="12.625" style="282" customWidth="1"/>
    <col min="15619" max="15619" width="1.125" style="282" customWidth="1"/>
    <col min="15620" max="15621" width="9.5" style="282" bestFit="1" customWidth="1"/>
    <col min="15622" max="15622" width="12.875" style="282" bestFit="1" customWidth="1"/>
    <col min="15623" max="15623" width="11.125" style="282" bestFit="1" customWidth="1"/>
    <col min="15624" max="15624" width="12" style="282" bestFit="1" customWidth="1"/>
    <col min="15625" max="15625" width="11.125" style="282" bestFit="1" customWidth="1"/>
    <col min="15626" max="15626" width="12" style="282" bestFit="1" customWidth="1"/>
    <col min="15627" max="15627" width="9" style="282" customWidth="1"/>
    <col min="15628" max="15628" width="12" style="282" bestFit="1" customWidth="1"/>
    <col min="15629" max="15639" width="9" style="282" customWidth="1"/>
    <col min="15640" max="15872" width="11.375" style="282"/>
    <col min="15873" max="15873" width="1.875" style="282" customWidth="1"/>
    <col min="15874" max="15874" width="12.625" style="282" customWidth="1"/>
    <col min="15875" max="15875" width="1.125" style="282" customWidth="1"/>
    <col min="15876" max="15877" width="9.5" style="282" bestFit="1" customWidth="1"/>
    <col min="15878" max="15878" width="12.875" style="282" bestFit="1" customWidth="1"/>
    <col min="15879" max="15879" width="11.125" style="282" bestFit="1" customWidth="1"/>
    <col min="15880" max="15880" width="12" style="282" bestFit="1" customWidth="1"/>
    <col min="15881" max="15881" width="11.125" style="282" bestFit="1" customWidth="1"/>
    <col min="15882" max="15882" width="12" style="282" bestFit="1" customWidth="1"/>
    <col min="15883" max="15883" width="9" style="282" customWidth="1"/>
    <col min="15884" max="15884" width="12" style="282" bestFit="1" customWidth="1"/>
    <col min="15885" max="15895" width="9" style="282" customWidth="1"/>
    <col min="15896" max="16128" width="11.375" style="282"/>
    <col min="16129" max="16129" width="1.875" style="282" customWidth="1"/>
    <col min="16130" max="16130" width="12.625" style="282" customWidth="1"/>
    <col min="16131" max="16131" width="1.125" style="282" customWidth="1"/>
    <col min="16132" max="16133" width="9.5" style="282" bestFit="1" customWidth="1"/>
    <col min="16134" max="16134" width="12.875" style="282" bestFit="1" customWidth="1"/>
    <col min="16135" max="16135" width="11.125" style="282" bestFit="1" customWidth="1"/>
    <col min="16136" max="16136" width="12" style="282" bestFit="1" customWidth="1"/>
    <col min="16137" max="16137" width="11.125" style="282" bestFit="1" customWidth="1"/>
    <col min="16138" max="16138" width="12" style="282" bestFit="1" customWidth="1"/>
    <col min="16139" max="16139" width="9" style="282" customWidth="1"/>
    <col min="16140" max="16140" width="12" style="282" bestFit="1" customWidth="1"/>
    <col min="16141" max="16151" width="9" style="282" customWidth="1"/>
    <col min="16152" max="16384" width="11.375" style="282"/>
  </cols>
  <sheetData>
    <row r="1" spans="1:12" ht="6" customHeight="1" thickBot="1"/>
    <row r="2" spans="1:12" s="285" customFormat="1" ht="15" customHeight="1" thickTop="1">
      <c r="A2" s="934" t="s">
        <v>403</v>
      </c>
      <c r="B2" s="931"/>
      <c r="C2" s="284"/>
      <c r="D2" s="936" t="s">
        <v>404</v>
      </c>
      <c r="E2" s="936" t="s">
        <v>405</v>
      </c>
      <c r="F2" s="939" t="s">
        <v>406</v>
      </c>
      <c r="G2" s="930" t="s">
        <v>407</v>
      </c>
      <c r="H2" s="942"/>
      <c r="I2" s="930" t="s">
        <v>408</v>
      </c>
      <c r="J2" s="931"/>
    </row>
    <row r="3" spans="1:12" s="285" customFormat="1" ht="15" customHeight="1">
      <c r="A3" s="935"/>
      <c r="B3" s="935"/>
      <c r="C3" s="286"/>
      <c r="D3" s="937"/>
      <c r="E3" s="937"/>
      <c r="F3" s="940"/>
      <c r="G3" s="932"/>
      <c r="H3" s="943"/>
      <c r="I3" s="932"/>
      <c r="J3" s="933"/>
    </row>
    <row r="4" spans="1:12" s="285" customFormat="1" ht="15" customHeight="1">
      <c r="A4" s="933"/>
      <c r="B4" s="933"/>
      <c r="C4" s="287"/>
      <c r="D4" s="938"/>
      <c r="E4" s="938"/>
      <c r="F4" s="941"/>
      <c r="G4" s="288" t="s">
        <v>409</v>
      </c>
      <c r="H4" s="288" t="s">
        <v>80</v>
      </c>
      <c r="I4" s="288" t="s">
        <v>409</v>
      </c>
      <c r="J4" s="289" t="s">
        <v>80</v>
      </c>
    </row>
    <row r="5" spans="1:12" s="290" customFormat="1" ht="12" customHeight="1">
      <c r="D5" s="291" t="s">
        <v>410</v>
      </c>
      <c r="E5" s="292" t="s">
        <v>411</v>
      </c>
      <c r="F5" s="292" t="s">
        <v>412</v>
      </c>
      <c r="G5" s="292" t="s">
        <v>411</v>
      </c>
      <c r="H5" s="292" t="s">
        <v>412</v>
      </c>
      <c r="I5" s="292" t="s">
        <v>411</v>
      </c>
      <c r="J5" s="292" t="s">
        <v>412</v>
      </c>
    </row>
    <row r="6" spans="1:12" ht="12" customHeight="1">
      <c r="A6" s="929" t="s">
        <v>413</v>
      </c>
      <c r="B6" s="929"/>
      <c r="D6" s="293">
        <v>99120</v>
      </c>
      <c r="E6" s="294">
        <v>138224</v>
      </c>
      <c r="F6" s="294">
        <v>243310454</v>
      </c>
      <c r="G6" s="294">
        <v>1519656</v>
      </c>
      <c r="H6" s="294">
        <v>86975839</v>
      </c>
      <c r="I6" s="294">
        <v>1499439</v>
      </c>
      <c r="J6" s="294">
        <v>50286903</v>
      </c>
    </row>
    <row r="7" spans="1:12" ht="12" customHeight="1">
      <c r="A7" s="929" t="s">
        <v>414</v>
      </c>
      <c r="B7" s="929"/>
      <c r="D7" s="293">
        <v>105846</v>
      </c>
      <c r="E7" s="294">
        <v>147635</v>
      </c>
      <c r="F7" s="294">
        <v>257897148</v>
      </c>
      <c r="G7" s="294">
        <v>1624780</v>
      </c>
      <c r="H7" s="294">
        <v>91411153</v>
      </c>
      <c r="I7" s="294">
        <v>1609243</v>
      </c>
      <c r="J7" s="294">
        <v>54025258</v>
      </c>
    </row>
    <row r="8" spans="1:12" ht="12" customHeight="1">
      <c r="A8" s="929" t="s">
        <v>415</v>
      </c>
      <c r="B8" s="929"/>
      <c r="D8" s="293">
        <v>110505.83333333333</v>
      </c>
      <c r="E8" s="294">
        <v>153309</v>
      </c>
      <c r="F8" s="294">
        <v>267284103</v>
      </c>
      <c r="G8" s="294">
        <v>1683878</v>
      </c>
      <c r="H8" s="294">
        <v>94159092</v>
      </c>
      <c r="I8" s="294">
        <v>1677734</v>
      </c>
      <c r="J8" s="294">
        <v>56553519</v>
      </c>
      <c r="L8" s="295"/>
    </row>
    <row r="9" spans="1:12" ht="12" customHeight="1">
      <c r="A9" s="296"/>
      <c r="B9" s="296"/>
      <c r="D9" s="297"/>
      <c r="E9" s="298"/>
      <c r="F9" s="298"/>
      <c r="G9" s="298"/>
      <c r="H9" s="298"/>
      <c r="I9" s="298"/>
      <c r="J9" s="298"/>
    </row>
    <row r="10" spans="1:12" ht="11.25" customHeight="1">
      <c r="A10" s="925" t="s">
        <v>340</v>
      </c>
      <c r="B10" s="925"/>
      <c r="D10" s="297">
        <v>50677.583333333336</v>
      </c>
      <c r="E10" s="299">
        <v>69373.916666666672</v>
      </c>
      <c r="F10" s="300">
        <v>123257612</v>
      </c>
      <c r="G10" s="301">
        <v>765098</v>
      </c>
      <c r="H10" s="298">
        <v>43282311</v>
      </c>
      <c r="I10" s="298">
        <v>762446</v>
      </c>
      <c r="J10" s="301">
        <v>26949917</v>
      </c>
      <c r="K10" s="302"/>
      <c r="L10" s="303"/>
    </row>
    <row r="11" spans="1:12" ht="11.1" customHeight="1">
      <c r="A11" s="925" t="s">
        <v>359</v>
      </c>
      <c r="B11" s="925"/>
      <c r="D11" s="297">
        <v>23550.083333333332</v>
      </c>
      <c r="E11" s="299">
        <v>32385.583333333332</v>
      </c>
      <c r="F11" s="300">
        <v>58161119</v>
      </c>
      <c r="G11" s="301">
        <v>354140</v>
      </c>
      <c r="H11" s="298">
        <v>20095009</v>
      </c>
      <c r="I11" s="298">
        <v>355652</v>
      </c>
      <c r="J11" s="301">
        <v>13147978</v>
      </c>
      <c r="K11" s="302"/>
      <c r="L11" s="303"/>
    </row>
    <row r="12" spans="1:12" ht="11.1" customHeight="1">
      <c r="A12" s="925" t="s">
        <v>300</v>
      </c>
      <c r="B12" s="925"/>
      <c r="D12" s="297">
        <v>8607.25</v>
      </c>
      <c r="E12" s="299">
        <v>12687.333333333334</v>
      </c>
      <c r="F12" s="304">
        <v>20028671</v>
      </c>
      <c r="G12" s="301">
        <v>139106</v>
      </c>
      <c r="H12" s="305">
        <v>7595813</v>
      </c>
      <c r="I12" s="298">
        <v>139428</v>
      </c>
      <c r="J12" s="301">
        <v>4074360</v>
      </c>
      <c r="K12" s="302"/>
      <c r="L12" s="303"/>
    </row>
    <row r="13" spans="1:12" ht="11.1" customHeight="1">
      <c r="A13" s="925" t="s">
        <v>416</v>
      </c>
      <c r="B13" s="925"/>
      <c r="D13" s="306">
        <v>3854</v>
      </c>
      <c r="E13" s="307">
        <v>5311.583333333333</v>
      </c>
      <c r="F13" s="300">
        <v>9089606</v>
      </c>
      <c r="G13" s="301">
        <v>57786</v>
      </c>
      <c r="H13" s="298">
        <v>3162767</v>
      </c>
      <c r="I13" s="305">
        <v>56705</v>
      </c>
      <c r="J13" s="301">
        <v>1497535</v>
      </c>
      <c r="L13" s="303"/>
    </row>
    <row r="14" spans="1:12" ht="11.1" customHeight="1">
      <c r="A14" s="925" t="s">
        <v>374</v>
      </c>
      <c r="B14" s="925"/>
      <c r="D14" s="306">
        <v>2443.75</v>
      </c>
      <c r="E14" s="307">
        <v>3349.1666666666665</v>
      </c>
      <c r="F14" s="304">
        <v>5741376</v>
      </c>
      <c r="G14" s="301">
        <v>36698</v>
      </c>
      <c r="H14" s="304">
        <v>2055837</v>
      </c>
      <c r="I14" s="305">
        <v>36516</v>
      </c>
      <c r="J14" s="301">
        <v>1042247</v>
      </c>
      <c r="L14" s="303"/>
    </row>
    <row r="15" spans="1:12" ht="8.4499999999999993" customHeight="1">
      <c r="A15" s="308"/>
      <c r="B15" s="308"/>
      <c r="E15" s="309"/>
      <c r="G15" s="310"/>
      <c r="J15" s="310"/>
    </row>
    <row r="16" spans="1:12" ht="11.1" customHeight="1">
      <c r="A16" s="925" t="s">
        <v>307</v>
      </c>
      <c r="B16" s="925"/>
      <c r="D16" s="306">
        <v>666.83333333333337</v>
      </c>
      <c r="E16" s="311">
        <v>828.25</v>
      </c>
      <c r="F16" s="304">
        <v>1695500</v>
      </c>
      <c r="G16" s="310">
        <v>9073</v>
      </c>
      <c r="H16" s="305">
        <v>533754</v>
      </c>
      <c r="I16" s="305">
        <v>8484</v>
      </c>
      <c r="J16" s="310">
        <v>304198</v>
      </c>
      <c r="L16" s="303"/>
    </row>
    <row r="17" spans="1:12" ht="11.1" customHeight="1">
      <c r="A17" s="925" t="s">
        <v>376</v>
      </c>
      <c r="B17" s="925"/>
      <c r="D17" s="306">
        <v>3598.25</v>
      </c>
      <c r="E17" s="307">
        <v>5160</v>
      </c>
      <c r="F17" s="304">
        <v>8687276</v>
      </c>
      <c r="G17" s="301">
        <v>57368</v>
      </c>
      <c r="H17" s="305">
        <v>3224361</v>
      </c>
      <c r="I17" s="305">
        <v>57104</v>
      </c>
      <c r="J17" s="301">
        <v>1802110</v>
      </c>
      <c r="L17" s="303"/>
    </row>
    <row r="18" spans="1:12" ht="11.1" customHeight="1">
      <c r="A18" s="925" t="s">
        <v>377</v>
      </c>
      <c r="B18" s="925"/>
      <c r="D18" s="306">
        <v>2057.1666666666665</v>
      </c>
      <c r="E18" s="307">
        <v>2789.75</v>
      </c>
      <c r="F18" s="304">
        <v>4939763</v>
      </c>
      <c r="G18" s="301">
        <v>28998</v>
      </c>
      <c r="H18" s="305">
        <v>1567186</v>
      </c>
      <c r="I18" s="305">
        <v>29726</v>
      </c>
      <c r="J18" s="301">
        <v>872165</v>
      </c>
      <c r="L18" s="303"/>
    </row>
    <row r="19" spans="1:12" ht="11.1" customHeight="1">
      <c r="A19" s="925" t="s">
        <v>378</v>
      </c>
      <c r="B19" s="925"/>
      <c r="D19" s="306">
        <v>1490.75</v>
      </c>
      <c r="E19" s="307">
        <v>2098.8333333333335</v>
      </c>
      <c r="F19" s="304">
        <v>3446161</v>
      </c>
      <c r="G19" s="301">
        <v>23393</v>
      </c>
      <c r="H19" s="305">
        <v>1210882</v>
      </c>
      <c r="I19" s="305">
        <v>22304</v>
      </c>
      <c r="J19" s="301">
        <v>722533</v>
      </c>
      <c r="L19" s="303"/>
    </row>
    <row r="20" spans="1:12" ht="11.1" customHeight="1">
      <c r="A20" s="925" t="s">
        <v>379</v>
      </c>
      <c r="B20" s="925"/>
      <c r="D20" s="306">
        <v>305.66666666666669</v>
      </c>
      <c r="E20" s="307">
        <v>411.5</v>
      </c>
      <c r="F20" s="304">
        <v>736596</v>
      </c>
      <c r="G20" s="301">
        <v>4179</v>
      </c>
      <c r="H20" s="305">
        <v>242921</v>
      </c>
      <c r="I20" s="305">
        <v>3992</v>
      </c>
      <c r="J20" s="301">
        <v>129036</v>
      </c>
      <c r="L20" s="303"/>
    </row>
    <row r="21" spans="1:12" ht="8.4499999999999993" customHeight="1">
      <c r="A21" s="308"/>
      <c r="B21" s="308"/>
      <c r="E21" s="309"/>
      <c r="G21" s="310"/>
      <c r="J21" s="310"/>
    </row>
    <row r="22" spans="1:12" ht="11.1" customHeight="1">
      <c r="A22" s="925" t="s">
        <v>380</v>
      </c>
      <c r="B22" s="925"/>
      <c r="D22" s="306">
        <v>434.91666666666669</v>
      </c>
      <c r="E22" s="307">
        <v>604.41666666666663</v>
      </c>
      <c r="F22" s="304">
        <v>1090077</v>
      </c>
      <c r="G22" s="301">
        <v>6556</v>
      </c>
      <c r="H22" s="305">
        <v>372634</v>
      </c>
      <c r="I22" s="305">
        <v>6248</v>
      </c>
      <c r="J22" s="301">
        <v>159340</v>
      </c>
      <c r="L22" s="303"/>
    </row>
    <row r="23" spans="1:12" ht="11.1" customHeight="1">
      <c r="A23" s="925" t="s">
        <v>381</v>
      </c>
      <c r="B23" s="925"/>
      <c r="D23" s="306">
        <v>1251</v>
      </c>
      <c r="E23" s="309">
        <v>1641.5</v>
      </c>
      <c r="F23" s="304">
        <v>3028240</v>
      </c>
      <c r="G23" s="310">
        <v>17338</v>
      </c>
      <c r="H23" s="305">
        <v>993501</v>
      </c>
      <c r="I23" s="305">
        <v>17163</v>
      </c>
      <c r="J23" s="301">
        <v>494582</v>
      </c>
      <c r="L23" s="303"/>
    </row>
    <row r="24" spans="1:12" ht="11.1" customHeight="1">
      <c r="A24" s="925" t="s">
        <v>382</v>
      </c>
      <c r="B24" s="925"/>
      <c r="D24" s="306">
        <v>1903.75</v>
      </c>
      <c r="E24" s="307">
        <v>2799.3333333333335</v>
      </c>
      <c r="F24" s="304">
        <v>4764475</v>
      </c>
      <c r="G24" s="301">
        <v>31233</v>
      </c>
      <c r="H24" s="305">
        <v>1742692</v>
      </c>
      <c r="I24" s="305">
        <v>30819</v>
      </c>
      <c r="J24" s="301">
        <v>910992</v>
      </c>
      <c r="L24" s="303"/>
    </row>
    <row r="25" spans="1:12" ht="11.1" customHeight="1">
      <c r="A25" s="925" t="s">
        <v>383</v>
      </c>
      <c r="B25" s="925"/>
      <c r="D25" s="306">
        <v>2808</v>
      </c>
      <c r="E25" s="307">
        <v>4012.0833333333335</v>
      </c>
      <c r="F25" s="304">
        <v>6577240</v>
      </c>
      <c r="G25" s="301">
        <v>46257</v>
      </c>
      <c r="H25" s="305">
        <v>2546108</v>
      </c>
      <c r="I25" s="305">
        <v>44874</v>
      </c>
      <c r="J25" s="301">
        <v>1349330</v>
      </c>
      <c r="L25" s="303"/>
    </row>
    <row r="26" spans="1:12" ht="11.1" customHeight="1">
      <c r="A26" s="925" t="s">
        <v>384</v>
      </c>
      <c r="B26" s="925"/>
      <c r="D26" s="306">
        <v>752.33333333333337</v>
      </c>
      <c r="E26" s="307">
        <v>1094</v>
      </c>
      <c r="F26" s="304">
        <v>1766255</v>
      </c>
      <c r="G26" s="301">
        <v>12325</v>
      </c>
      <c r="H26" s="305">
        <v>626971</v>
      </c>
      <c r="I26" s="305">
        <v>12019</v>
      </c>
      <c r="J26" s="301">
        <v>324340</v>
      </c>
      <c r="L26" s="303"/>
    </row>
    <row r="27" spans="1:12" ht="8.4499999999999993" customHeight="1">
      <c r="A27" s="308"/>
      <c r="B27" s="308"/>
      <c r="G27" s="310"/>
      <c r="J27" s="310"/>
    </row>
    <row r="28" spans="1:12" ht="11.1" customHeight="1">
      <c r="A28" s="925" t="s">
        <v>385</v>
      </c>
      <c r="B28" s="925"/>
      <c r="D28" s="306">
        <v>950.25</v>
      </c>
      <c r="E28" s="307">
        <v>1434.4166666666667</v>
      </c>
      <c r="F28" s="304">
        <v>2100239</v>
      </c>
      <c r="G28" s="301">
        <v>15785</v>
      </c>
      <c r="H28" s="305">
        <v>799317</v>
      </c>
      <c r="I28" s="305">
        <v>16156</v>
      </c>
      <c r="J28" s="301">
        <v>473474</v>
      </c>
      <c r="L28" s="303"/>
    </row>
    <row r="29" spans="1:12" ht="11.1" customHeight="1">
      <c r="A29" s="925" t="s">
        <v>386</v>
      </c>
      <c r="B29" s="925"/>
      <c r="D29" s="306">
        <v>1659.4166666666667</v>
      </c>
      <c r="E29" s="307">
        <v>2460.75</v>
      </c>
      <c r="F29" s="304">
        <v>4090580</v>
      </c>
      <c r="G29" s="301">
        <v>27945</v>
      </c>
      <c r="H29" s="305">
        <v>1500878</v>
      </c>
      <c r="I29" s="305">
        <v>27273</v>
      </c>
      <c r="J29" s="301">
        <v>797586</v>
      </c>
      <c r="L29" s="303"/>
    </row>
    <row r="30" spans="1:12" ht="11.1" customHeight="1">
      <c r="A30" s="925" t="s">
        <v>387</v>
      </c>
      <c r="B30" s="925"/>
      <c r="D30" s="306">
        <v>285.66666666666669</v>
      </c>
      <c r="E30" s="307">
        <v>365.66666666666669</v>
      </c>
      <c r="F30" s="304">
        <v>712309</v>
      </c>
      <c r="G30" s="310">
        <v>3617</v>
      </c>
      <c r="H30" s="305">
        <v>204065</v>
      </c>
      <c r="I30" s="305">
        <v>3530</v>
      </c>
      <c r="J30" s="301">
        <v>111073</v>
      </c>
      <c r="L30" s="303"/>
    </row>
    <row r="31" spans="1:12" ht="11.1" customHeight="1">
      <c r="A31" s="925" t="s">
        <v>388</v>
      </c>
      <c r="B31" s="925"/>
      <c r="D31" s="306">
        <v>712</v>
      </c>
      <c r="E31" s="307">
        <v>1091.6666666666667</v>
      </c>
      <c r="F31" s="304">
        <v>1565763</v>
      </c>
      <c r="G31" s="301">
        <v>11962</v>
      </c>
      <c r="H31" s="305">
        <v>621585</v>
      </c>
      <c r="I31" s="305">
        <v>12175</v>
      </c>
      <c r="J31" s="301">
        <v>350737</v>
      </c>
      <c r="L31" s="303"/>
    </row>
    <row r="32" spans="1:12" ht="8.4499999999999993" customHeight="1">
      <c r="A32" s="308"/>
      <c r="B32" s="308"/>
      <c r="D32" s="306"/>
      <c r="E32" s="305"/>
      <c r="F32" s="304"/>
      <c r="G32" s="305"/>
      <c r="H32" s="305"/>
      <c r="I32" s="305"/>
      <c r="J32" s="305"/>
    </row>
    <row r="33" spans="1:12" ht="11.1" customHeight="1">
      <c r="A33" s="925" t="s">
        <v>417</v>
      </c>
      <c r="B33" s="925"/>
      <c r="D33" s="306">
        <v>363</v>
      </c>
      <c r="E33" s="312">
        <v>519</v>
      </c>
      <c r="F33" s="304">
        <v>427685</v>
      </c>
      <c r="G33" s="305">
        <v>5263</v>
      </c>
      <c r="H33" s="305">
        <v>257000</v>
      </c>
      <c r="I33" s="305">
        <v>5131</v>
      </c>
      <c r="J33" s="305">
        <v>141362</v>
      </c>
      <c r="L33" s="303"/>
    </row>
    <row r="34" spans="1:12" ht="11.1" customHeight="1">
      <c r="B34" s="308" t="s">
        <v>391</v>
      </c>
      <c r="C34" s="308"/>
      <c r="D34" s="306">
        <v>146</v>
      </c>
      <c r="E34" s="312">
        <v>218</v>
      </c>
      <c r="F34" s="305">
        <v>0</v>
      </c>
      <c r="G34" s="305">
        <v>0</v>
      </c>
      <c r="H34" s="305">
        <v>0</v>
      </c>
      <c r="I34" s="305">
        <v>0</v>
      </c>
      <c r="J34" s="305">
        <v>0</v>
      </c>
    </row>
    <row r="35" spans="1:12" ht="11.1" customHeight="1">
      <c r="B35" s="308" t="s">
        <v>392</v>
      </c>
      <c r="C35" s="308"/>
      <c r="D35" s="306">
        <v>217</v>
      </c>
      <c r="E35" s="312">
        <v>301</v>
      </c>
      <c r="F35" s="305">
        <v>0</v>
      </c>
      <c r="G35" s="305">
        <v>0</v>
      </c>
      <c r="H35" s="305">
        <v>0</v>
      </c>
      <c r="I35" s="305">
        <v>0</v>
      </c>
      <c r="J35" s="305">
        <v>0</v>
      </c>
    </row>
    <row r="36" spans="1:12" ht="11.1" customHeight="1">
      <c r="A36" s="925" t="s">
        <v>418</v>
      </c>
      <c r="B36" s="926"/>
      <c r="C36" s="308"/>
      <c r="D36" s="306">
        <v>103</v>
      </c>
      <c r="E36" s="312">
        <v>149</v>
      </c>
      <c r="F36" s="304">
        <v>144112</v>
      </c>
      <c r="G36" s="305">
        <v>1531</v>
      </c>
      <c r="H36" s="305">
        <v>87500</v>
      </c>
      <c r="I36" s="305">
        <v>1447</v>
      </c>
      <c r="J36" s="305">
        <v>46605</v>
      </c>
      <c r="L36" s="303"/>
    </row>
    <row r="37" spans="1:12" ht="11.1" customHeight="1">
      <c r="B37" s="308" t="s">
        <v>389</v>
      </c>
      <c r="C37" s="308"/>
      <c r="D37" s="306">
        <v>103</v>
      </c>
      <c r="E37" s="312">
        <v>149</v>
      </c>
      <c r="F37" s="305">
        <v>0</v>
      </c>
      <c r="G37" s="305">
        <v>0</v>
      </c>
      <c r="H37" s="305">
        <v>0</v>
      </c>
      <c r="I37" s="305">
        <v>0</v>
      </c>
      <c r="J37" s="305">
        <v>0</v>
      </c>
    </row>
    <row r="38" spans="1:12" ht="11.1" customHeight="1">
      <c r="A38" s="925" t="s">
        <v>419</v>
      </c>
      <c r="B38" s="926"/>
      <c r="C38" s="308"/>
      <c r="D38" s="306">
        <v>873</v>
      </c>
      <c r="E38" s="312">
        <v>1134</v>
      </c>
      <c r="F38" s="304">
        <v>1032039</v>
      </c>
      <c r="G38" s="305">
        <v>11767</v>
      </c>
      <c r="H38" s="305">
        <v>619005</v>
      </c>
      <c r="I38" s="305">
        <v>11909</v>
      </c>
      <c r="J38" s="305">
        <v>368159</v>
      </c>
      <c r="L38" s="303"/>
    </row>
    <row r="39" spans="1:12" ht="11.1" customHeight="1">
      <c r="B39" s="308" t="s">
        <v>398</v>
      </c>
      <c r="C39" s="308"/>
      <c r="D39" s="306">
        <v>232</v>
      </c>
      <c r="E39" s="312">
        <v>283</v>
      </c>
      <c r="F39" s="305">
        <v>0</v>
      </c>
      <c r="G39" s="305">
        <v>0</v>
      </c>
      <c r="H39" s="305">
        <v>0</v>
      </c>
      <c r="I39" s="305">
        <v>0</v>
      </c>
      <c r="J39" s="305">
        <v>0</v>
      </c>
    </row>
    <row r="40" spans="1:12" ht="11.1" customHeight="1">
      <c r="B40" s="308" t="s">
        <v>399</v>
      </c>
      <c r="C40" s="308"/>
      <c r="D40" s="306">
        <v>89</v>
      </c>
      <c r="E40" s="312">
        <v>134</v>
      </c>
      <c r="F40" s="305">
        <v>0</v>
      </c>
      <c r="G40" s="305">
        <v>0</v>
      </c>
      <c r="H40" s="305">
        <v>0</v>
      </c>
      <c r="I40" s="305">
        <v>0</v>
      </c>
      <c r="J40" s="305">
        <v>0</v>
      </c>
    </row>
    <row r="41" spans="1:12" ht="11.1" customHeight="1">
      <c r="B41" s="308" t="s">
        <v>400</v>
      </c>
      <c r="C41" s="308"/>
      <c r="D41" s="306">
        <v>552</v>
      </c>
      <c r="E41" s="312">
        <v>718</v>
      </c>
      <c r="F41" s="305">
        <v>0</v>
      </c>
      <c r="G41" s="305">
        <v>0</v>
      </c>
      <c r="H41" s="305">
        <v>0</v>
      </c>
      <c r="I41" s="305">
        <v>0</v>
      </c>
      <c r="J41" s="305">
        <v>0</v>
      </c>
    </row>
    <row r="42" spans="1:12" ht="11.1" customHeight="1">
      <c r="A42" s="925" t="s">
        <v>420</v>
      </c>
      <c r="B42" s="926"/>
      <c r="C42" s="308"/>
      <c r="D42" s="306">
        <v>451</v>
      </c>
      <c r="E42" s="312">
        <v>626</v>
      </c>
      <c r="F42" s="304">
        <v>569638</v>
      </c>
      <c r="G42" s="305">
        <v>6463</v>
      </c>
      <c r="H42" s="305">
        <v>325732</v>
      </c>
      <c r="I42" s="305">
        <v>6677</v>
      </c>
      <c r="J42" s="305">
        <v>202921</v>
      </c>
      <c r="L42" s="303"/>
    </row>
    <row r="43" spans="1:12" ht="11.1" customHeight="1">
      <c r="B43" s="308" t="s">
        <v>390</v>
      </c>
      <c r="C43" s="308"/>
      <c r="D43" s="306">
        <v>451</v>
      </c>
      <c r="E43" s="312">
        <v>626</v>
      </c>
      <c r="F43" s="305">
        <v>0</v>
      </c>
      <c r="G43" s="305">
        <v>0</v>
      </c>
      <c r="H43" s="305">
        <v>0</v>
      </c>
      <c r="I43" s="305">
        <v>0</v>
      </c>
      <c r="J43" s="305">
        <v>0</v>
      </c>
    </row>
    <row r="44" spans="1:12" ht="11.1" customHeight="1">
      <c r="A44" s="925" t="s">
        <v>421</v>
      </c>
      <c r="B44" s="926"/>
      <c r="C44" s="308"/>
      <c r="D44" s="306">
        <v>375</v>
      </c>
      <c r="E44" s="312">
        <v>557</v>
      </c>
      <c r="F44" s="304">
        <v>458328</v>
      </c>
      <c r="G44" s="305">
        <v>5787</v>
      </c>
      <c r="H44" s="305">
        <v>271127</v>
      </c>
      <c r="I44" s="305">
        <v>5861</v>
      </c>
      <c r="J44" s="305">
        <v>158178</v>
      </c>
      <c r="L44" s="303"/>
    </row>
    <row r="45" spans="1:12" ht="11.1" customHeight="1">
      <c r="B45" s="308" t="s">
        <v>401</v>
      </c>
      <c r="C45" s="308"/>
      <c r="D45" s="306">
        <v>349</v>
      </c>
      <c r="E45" s="312">
        <v>531</v>
      </c>
      <c r="F45" s="305">
        <v>0</v>
      </c>
      <c r="G45" s="305">
        <v>0</v>
      </c>
      <c r="H45" s="305">
        <v>0</v>
      </c>
      <c r="I45" s="305">
        <v>0</v>
      </c>
      <c r="J45" s="305">
        <v>0</v>
      </c>
    </row>
    <row r="46" spans="1:12" ht="11.1" customHeight="1">
      <c r="B46" s="308" t="s">
        <v>402</v>
      </c>
      <c r="C46" s="308"/>
      <c r="D46" s="306">
        <v>25</v>
      </c>
      <c r="E46" s="312">
        <v>25</v>
      </c>
      <c r="F46" s="305">
        <v>0</v>
      </c>
      <c r="G46" s="305">
        <v>0</v>
      </c>
      <c r="H46" s="305">
        <v>0</v>
      </c>
      <c r="I46" s="305">
        <v>0</v>
      </c>
      <c r="J46" s="305">
        <v>0</v>
      </c>
    </row>
    <row r="47" spans="1:12" ht="11.1" customHeight="1">
      <c r="A47" s="927" t="s">
        <v>422</v>
      </c>
      <c r="B47" s="928"/>
      <c r="C47" s="313"/>
      <c r="D47" s="306">
        <v>333</v>
      </c>
      <c r="E47" s="312">
        <v>425</v>
      </c>
      <c r="F47" s="304">
        <v>362452</v>
      </c>
      <c r="G47" s="305">
        <v>4210</v>
      </c>
      <c r="H47" s="305">
        <v>220135</v>
      </c>
      <c r="I47" s="305">
        <v>4095</v>
      </c>
      <c r="J47" s="305">
        <v>122763</v>
      </c>
      <c r="L47" s="303"/>
    </row>
    <row r="48" spans="1:12" ht="11.1" customHeight="1">
      <c r="A48" s="314"/>
      <c r="B48" s="313" t="s">
        <v>393</v>
      </c>
      <c r="C48" s="313"/>
      <c r="D48" s="306">
        <v>21</v>
      </c>
      <c r="E48" s="312">
        <v>25</v>
      </c>
      <c r="F48" s="305">
        <v>0</v>
      </c>
      <c r="G48" s="305">
        <v>0</v>
      </c>
      <c r="H48" s="305">
        <v>0</v>
      </c>
      <c r="I48" s="305">
        <v>0</v>
      </c>
      <c r="J48" s="305">
        <v>0</v>
      </c>
    </row>
    <row r="49" spans="1:12" ht="11.1" customHeight="1">
      <c r="A49" s="314"/>
      <c r="B49" s="313" t="s">
        <v>394</v>
      </c>
      <c r="C49" s="313"/>
      <c r="D49" s="306">
        <v>76</v>
      </c>
      <c r="E49" s="312">
        <v>101</v>
      </c>
      <c r="F49" s="305">
        <v>0</v>
      </c>
      <c r="G49" s="305">
        <v>0</v>
      </c>
      <c r="H49" s="305">
        <v>0</v>
      </c>
      <c r="I49" s="305">
        <v>0</v>
      </c>
      <c r="J49" s="305">
        <v>0</v>
      </c>
    </row>
    <row r="50" spans="1:12" ht="11.1" customHeight="1">
      <c r="A50" s="314"/>
      <c r="B50" s="313" t="s">
        <v>395</v>
      </c>
      <c r="C50" s="313"/>
      <c r="D50" s="306">
        <v>123</v>
      </c>
      <c r="E50" s="312">
        <v>154</v>
      </c>
      <c r="F50" s="305">
        <v>0</v>
      </c>
      <c r="G50" s="305">
        <v>0</v>
      </c>
      <c r="H50" s="305">
        <v>0</v>
      </c>
      <c r="I50" s="305">
        <v>0</v>
      </c>
      <c r="J50" s="305">
        <v>0</v>
      </c>
    </row>
    <row r="51" spans="1:12" ht="11.1" customHeight="1">
      <c r="A51" s="314"/>
      <c r="B51" s="313" t="s">
        <v>396</v>
      </c>
      <c r="C51" s="313"/>
      <c r="D51" s="306">
        <v>46</v>
      </c>
      <c r="E51" s="312">
        <v>57</v>
      </c>
      <c r="F51" s="305">
        <v>0</v>
      </c>
      <c r="G51" s="305">
        <v>0</v>
      </c>
      <c r="H51" s="305">
        <v>0</v>
      </c>
      <c r="I51" s="305">
        <v>0</v>
      </c>
      <c r="J51" s="305">
        <v>0</v>
      </c>
    </row>
    <row r="52" spans="1:12" ht="11.1" customHeight="1">
      <c r="A52" s="314"/>
      <c r="B52" s="313" t="s">
        <v>397</v>
      </c>
      <c r="C52" s="313"/>
      <c r="D52" s="306">
        <v>68</v>
      </c>
      <c r="E52" s="312">
        <v>87</v>
      </c>
      <c r="F52" s="305">
        <v>0</v>
      </c>
      <c r="G52" s="305">
        <v>0</v>
      </c>
      <c r="H52" s="305">
        <v>0</v>
      </c>
      <c r="I52" s="305">
        <v>0</v>
      </c>
      <c r="J52" s="305">
        <v>0</v>
      </c>
    </row>
    <row r="53" spans="1:12" ht="11.1" customHeight="1">
      <c r="A53" s="314"/>
      <c r="B53" s="313"/>
      <c r="C53" s="313"/>
      <c r="D53" s="306"/>
      <c r="E53" s="305"/>
      <c r="F53" s="305"/>
      <c r="G53" s="305"/>
      <c r="H53" s="305"/>
      <c r="I53" s="305"/>
      <c r="J53" s="305"/>
    </row>
    <row r="54" spans="1:12" ht="11.1" customHeight="1">
      <c r="A54" s="927" t="s">
        <v>423</v>
      </c>
      <c r="B54" s="927"/>
      <c r="C54" s="314"/>
      <c r="D54" s="306">
        <v>0</v>
      </c>
      <c r="E54" s="305">
        <v>0</v>
      </c>
      <c r="F54" s="304">
        <v>2810993</v>
      </c>
      <c r="G54" s="305">
        <v>0</v>
      </c>
      <c r="H54" s="305">
        <v>0</v>
      </c>
      <c r="I54" s="305">
        <v>0</v>
      </c>
      <c r="J54" s="305">
        <v>0</v>
      </c>
      <c r="L54" s="303"/>
    </row>
    <row r="55" spans="1:12" ht="4.5" customHeight="1" thickBot="1">
      <c r="A55" s="315"/>
      <c r="B55" s="315"/>
      <c r="C55" s="316"/>
      <c r="D55" s="315"/>
      <c r="E55" s="315"/>
      <c r="F55" s="315"/>
      <c r="G55" s="315"/>
      <c r="H55" s="315"/>
      <c r="I55" s="315"/>
      <c r="J55" s="315"/>
      <c r="L55" s="317"/>
    </row>
    <row r="56" spans="1:12" ht="15" customHeight="1" thickTop="1">
      <c r="B56" s="282" t="s">
        <v>424</v>
      </c>
      <c r="G56" s="318"/>
    </row>
    <row r="57" spans="1:12" ht="15" customHeight="1">
      <c r="B57" s="282" t="s">
        <v>425</v>
      </c>
      <c r="G57" s="318"/>
    </row>
    <row r="58" spans="1:12" ht="3" customHeight="1"/>
    <row r="59" spans="1:12">
      <c r="B59" s="290"/>
    </row>
    <row r="61" spans="1:12">
      <c r="D61" s="319"/>
    </row>
    <row r="62" spans="1:12">
      <c r="D62" s="320"/>
    </row>
    <row r="63" spans="1:12">
      <c r="D63" s="319"/>
    </row>
  </sheetData>
  <mergeCells count="35">
    <mergeCell ref="I2:J3"/>
    <mergeCell ref="A2:B4"/>
    <mergeCell ref="D2:D4"/>
    <mergeCell ref="E2:E4"/>
    <mergeCell ref="F2:F4"/>
    <mergeCell ref="G2:H3"/>
    <mergeCell ref="A19:B19"/>
    <mergeCell ref="A6:B6"/>
    <mergeCell ref="A7:B7"/>
    <mergeCell ref="A8:B8"/>
    <mergeCell ref="A10:B10"/>
    <mergeCell ref="A11:B11"/>
    <mergeCell ref="A12:B12"/>
    <mergeCell ref="A13:B13"/>
    <mergeCell ref="A14:B14"/>
    <mergeCell ref="A16:B16"/>
    <mergeCell ref="A17:B17"/>
    <mergeCell ref="A18:B18"/>
    <mergeCell ref="A36:B36"/>
    <mergeCell ref="A20:B20"/>
    <mergeCell ref="A22:B22"/>
    <mergeCell ref="A23:B23"/>
    <mergeCell ref="A24:B24"/>
    <mergeCell ref="A25:B25"/>
    <mergeCell ref="A26:B26"/>
    <mergeCell ref="A28:B28"/>
    <mergeCell ref="A29:B29"/>
    <mergeCell ref="A30:B30"/>
    <mergeCell ref="A31:B31"/>
    <mergeCell ref="A33:B33"/>
    <mergeCell ref="A38:B38"/>
    <mergeCell ref="A42:B42"/>
    <mergeCell ref="A44:B44"/>
    <mergeCell ref="A47:B47"/>
    <mergeCell ref="A54:B54"/>
  </mergeCells>
  <phoneticPr fontId="2"/>
  <printOptions horizontalCentered="1"/>
  <pageMargins left="0.28999999999999998" right="0.28000000000000003" top="3.15" bottom="0.19685039370078741" header="0.42" footer="0.15748031496062992"/>
  <pageSetup paperSize="9" scale="70" orientation="portrait" r:id="rId1"/>
  <headerFooter alignWithMargins="0">
    <oddHeader>&amp;R&amp;9&amp;F　生活保護状況（&amp;A）</oddHeader>
  </headerFooter>
</worksheet>
</file>

<file path=xl/worksheets/sheet13.xml><?xml version="1.0" encoding="utf-8"?>
<worksheet xmlns="http://schemas.openxmlformats.org/spreadsheetml/2006/main" xmlns:r="http://schemas.openxmlformats.org/officeDocument/2006/relationships">
  <dimension ref="A1:P59"/>
  <sheetViews>
    <sheetView view="pageBreakPreview" zoomScale="150" zoomScaleNormal="150" workbookViewId="0">
      <pane xSplit="2" ySplit="4" topLeftCell="D5" activePane="bottomRight" state="frozen"/>
      <selection pane="topRight" activeCell="C1" sqref="C1"/>
      <selection pane="bottomLeft" activeCell="A5" sqref="A5"/>
      <selection pane="bottomRight" activeCell="G14" sqref="G14"/>
    </sheetView>
  </sheetViews>
  <sheetFormatPr defaultColWidth="11.375" defaultRowHeight="10.5"/>
  <cols>
    <col min="1" max="1" width="1.875" style="321" hidden="1" customWidth="1"/>
    <col min="2" max="2" width="12.625" style="321" hidden="1" customWidth="1"/>
    <col min="3" max="3" width="1.125" style="321" hidden="1" customWidth="1"/>
    <col min="4" max="4" width="9.5" style="321" bestFit="1" customWidth="1"/>
    <col min="5" max="5" width="11.25" style="321" bestFit="1" customWidth="1"/>
    <col min="6" max="6" width="9.5" style="321" bestFit="1" customWidth="1"/>
    <col min="7" max="7" width="11.25" style="321" bestFit="1" customWidth="1"/>
    <col min="8" max="8" width="11.375" style="321" bestFit="1" customWidth="1"/>
    <col min="9" max="9" width="12.75" style="321" customWidth="1"/>
    <col min="10" max="10" width="5.375" style="321" bestFit="1" customWidth="1"/>
    <col min="11" max="11" width="10" style="321" bestFit="1" customWidth="1"/>
    <col min="12" max="12" width="8.625" style="321" bestFit="1" customWidth="1"/>
    <col min="13" max="13" width="9.625" style="321" bestFit="1" customWidth="1"/>
    <col min="14" max="14" width="7.625" style="321" bestFit="1" customWidth="1"/>
    <col min="15" max="15" width="9.5" style="321" bestFit="1" customWidth="1"/>
    <col min="16" max="16" width="10" style="321" customWidth="1"/>
    <col min="17" max="256" width="11.375" style="321"/>
    <col min="257" max="259" width="0" style="321" hidden="1" customWidth="1"/>
    <col min="260" max="260" width="9.5" style="321" bestFit="1" customWidth="1"/>
    <col min="261" max="261" width="11.25" style="321" bestFit="1" customWidth="1"/>
    <col min="262" max="262" width="9.5" style="321" bestFit="1" customWidth="1"/>
    <col min="263" max="263" width="11.25" style="321" bestFit="1" customWidth="1"/>
    <col min="264" max="264" width="11.375" style="321" bestFit="1" customWidth="1"/>
    <col min="265" max="265" width="12.75" style="321" customWidth="1"/>
    <col min="266" max="266" width="5.375" style="321" bestFit="1" customWidth="1"/>
    <col min="267" max="267" width="10" style="321" bestFit="1" customWidth="1"/>
    <col min="268" max="268" width="8.625" style="321" bestFit="1" customWidth="1"/>
    <col min="269" max="269" width="9.625" style="321" bestFit="1" customWidth="1"/>
    <col min="270" max="270" width="7.625" style="321" bestFit="1" customWidth="1"/>
    <col min="271" max="271" width="9.5" style="321" bestFit="1" customWidth="1"/>
    <col min="272" max="272" width="10" style="321" customWidth="1"/>
    <col min="273" max="512" width="11.375" style="321"/>
    <col min="513" max="515" width="0" style="321" hidden="1" customWidth="1"/>
    <col min="516" max="516" width="9.5" style="321" bestFit="1" customWidth="1"/>
    <col min="517" max="517" width="11.25" style="321" bestFit="1" customWidth="1"/>
    <col min="518" max="518" width="9.5" style="321" bestFit="1" customWidth="1"/>
    <col min="519" max="519" width="11.25" style="321" bestFit="1" customWidth="1"/>
    <col min="520" max="520" width="11.375" style="321" bestFit="1" customWidth="1"/>
    <col min="521" max="521" width="12.75" style="321" customWidth="1"/>
    <col min="522" max="522" width="5.375" style="321" bestFit="1" customWidth="1"/>
    <col min="523" max="523" width="10" style="321" bestFit="1" customWidth="1"/>
    <col min="524" max="524" width="8.625" style="321" bestFit="1" customWidth="1"/>
    <col min="525" max="525" width="9.625" style="321" bestFit="1" customWidth="1"/>
    <col min="526" max="526" width="7.625" style="321" bestFit="1" customWidth="1"/>
    <col min="527" max="527" width="9.5" style="321" bestFit="1" customWidth="1"/>
    <col min="528" max="528" width="10" style="321" customWidth="1"/>
    <col min="529" max="768" width="11.375" style="321"/>
    <col min="769" max="771" width="0" style="321" hidden="1" customWidth="1"/>
    <col min="772" max="772" width="9.5" style="321" bestFit="1" customWidth="1"/>
    <col min="773" max="773" width="11.25" style="321" bestFit="1" customWidth="1"/>
    <col min="774" max="774" width="9.5" style="321" bestFit="1" customWidth="1"/>
    <col min="775" max="775" width="11.25" style="321" bestFit="1" customWidth="1"/>
    <col min="776" max="776" width="11.375" style="321" bestFit="1" customWidth="1"/>
    <col min="777" max="777" width="12.75" style="321" customWidth="1"/>
    <col min="778" max="778" width="5.375" style="321" bestFit="1" customWidth="1"/>
    <col min="779" max="779" width="10" style="321" bestFit="1" customWidth="1"/>
    <col min="780" max="780" width="8.625" style="321" bestFit="1" customWidth="1"/>
    <col min="781" max="781" width="9.625" style="321" bestFit="1" customWidth="1"/>
    <col min="782" max="782" width="7.625" style="321" bestFit="1" customWidth="1"/>
    <col min="783" max="783" width="9.5" style="321" bestFit="1" customWidth="1"/>
    <col min="784" max="784" width="10" style="321" customWidth="1"/>
    <col min="785" max="1024" width="11.375" style="321"/>
    <col min="1025" max="1027" width="0" style="321" hidden="1" customWidth="1"/>
    <col min="1028" max="1028" width="9.5" style="321" bestFit="1" customWidth="1"/>
    <col min="1029" max="1029" width="11.25" style="321" bestFit="1" customWidth="1"/>
    <col min="1030" max="1030" width="9.5" style="321" bestFit="1" customWidth="1"/>
    <col min="1031" max="1031" width="11.25" style="321" bestFit="1" customWidth="1"/>
    <col min="1032" max="1032" width="11.375" style="321" bestFit="1" customWidth="1"/>
    <col min="1033" max="1033" width="12.75" style="321" customWidth="1"/>
    <col min="1034" max="1034" width="5.375" style="321" bestFit="1" customWidth="1"/>
    <col min="1035" max="1035" width="10" style="321" bestFit="1" customWidth="1"/>
    <col min="1036" max="1036" width="8.625" style="321" bestFit="1" customWidth="1"/>
    <col min="1037" max="1037" width="9.625" style="321" bestFit="1" customWidth="1"/>
    <col min="1038" max="1038" width="7.625" style="321" bestFit="1" customWidth="1"/>
    <col min="1039" max="1039" width="9.5" style="321" bestFit="1" customWidth="1"/>
    <col min="1040" max="1040" width="10" style="321" customWidth="1"/>
    <col min="1041" max="1280" width="11.375" style="321"/>
    <col min="1281" max="1283" width="0" style="321" hidden="1" customWidth="1"/>
    <col min="1284" max="1284" width="9.5" style="321" bestFit="1" customWidth="1"/>
    <col min="1285" max="1285" width="11.25" style="321" bestFit="1" customWidth="1"/>
    <col min="1286" max="1286" width="9.5" style="321" bestFit="1" customWidth="1"/>
    <col min="1287" max="1287" width="11.25" style="321" bestFit="1" customWidth="1"/>
    <col min="1288" max="1288" width="11.375" style="321" bestFit="1" customWidth="1"/>
    <col min="1289" max="1289" width="12.75" style="321" customWidth="1"/>
    <col min="1290" max="1290" width="5.375" style="321" bestFit="1" customWidth="1"/>
    <col min="1291" max="1291" width="10" style="321" bestFit="1" customWidth="1"/>
    <col min="1292" max="1292" width="8.625" style="321" bestFit="1" customWidth="1"/>
    <col min="1293" max="1293" width="9.625" style="321" bestFit="1" customWidth="1"/>
    <col min="1294" max="1294" width="7.625" style="321" bestFit="1" customWidth="1"/>
    <col min="1295" max="1295" width="9.5" style="321" bestFit="1" customWidth="1"/>
    <col min="1296" max="1296" width="10" style="321" customWidth="1"/>
    <col min="1297" max="1536" width="11.375" style="321"/>
    <col min="1537" max="1539" width="0" style="321" hidden="1" customWidth="1"/>
    <col min="1540" max="1540" width="9.5" style="321" bestFit="1" customWidth="1"/>
    <col min="1541" max="1541" width="11.25" style="321" bestFit="1" customWidth="1"/>
    <col min="1542" max="1542" width="9.5" style="321" bestFit="1" customWidth="1"/>
    <col min="1543" max="1543" width="11.25" style="321" bestFit="1" customWidth="1"/>
    <col min="1544" max="1544" width="11.375" style="321" bestFit="1" customWidth="1"/>
    <col min="1545" max="1545" width="12.75" style="321" customWidth="1"/>
    <col min="1546" max="1546" width="5.375" style="321" bestFit="1" customWidth="1"/>
    <col min="1547" max="1547" width="10" style="321" bestFit="1" customWidth="1"/>
    <col min="1548" max="1548" width="8.625" style="321" bestFit="1" customWidth="1"/>
    <col min="1549" max="1549" width="9.625" style="321" bestFit="1" customWidth="1"/>
    <col min="1550" max="1550" width="7.625" style="321" bestFit="1" customWidth="1"/>
    <col min="1551" max="1551" width="9.5" style="321" bestFit="1" customWidth="1"/>
    <col min="1552" max="1552" width="10" style="321" customWidth="1"/>
    <col min="1553" max="1792" width="11.375" style="321"/>
    <col min="1793" max="1795" width="0" style="321" hidden="1" customWidth="1"/>
    <col min="1796" max="1796" width="9.5" style="321" bestFit="1" customWidth="1"/>
    <col min="1797" max="1797" width="11.25" style="321" bestFit="1" customWidth="1"/>
    <col min="1798" max="1798" width="9.5" style="321" bestFit="1" customWidth="1"/>
    <col min="1799" max="1799" width="11.25" style="321" bestFit="1" customWidth="1"/>
    <col min="1800" max="1800" width="11.375" style="321" bestFit="1" customWidth="1"/>
    <col min="1801" max="1801" width="12.75" style="321" customWidth="1"/>
    <col min="1802" max="1802" width="5.375" style="321" bestFit="1" customWidth="1"/>
    <col min="1803" max="1803" width="10" style="321" bestFit="1" customWidth="1"/>
    <col min="1804" max="1804" width="8.625" style="321" bestFit="1" customWidth="1"/>
    <col min="1805" max="1805" width="9.625" style="321" bestFit="1" customWidth="1"/>
    <col min="1806" max="1806" width="7.625" style="321" bestFit="1" customWidth="1"/>
    <col min="1807" max="1807" width="9.5" style="321" bestFit="1" customWidth="1"/>
    <col min="1808" max="1808" width="10" style="321" customWidth="1"/>
    <col min="1809" max="2048" width="11.375" style="321"/>
    <col min="2049" max="2051" width="0" style="321" hidden="1" customWidth="1"/>
    <col min="2052" max="2052" width="9.5" style="321" bestFit="1" customWidth="1"/>
    <col min="2053" max="2053" width="11.25" style="321" bestFit="1" customWidth="1"/>
    <col min="2054" max="2054" width="9.5" style="321" bestFit="1" customWidth="1"/>
    <col min="2055" max="2055" width="11.25" style="321" bestFit="1" customWidth="1"/>
    <col min="2056" max="2056" width="11.375" style="321" bestFit="1" customWidth="1"/>
    <col min="2057" max="2057" width="12.75" style="321" customWidth="1"/>
    <col min="2058" max="2058" width="5.375" style="321" bestFit="1" customWidth="1"/>
    <col min="2059" max="2059" width="10" style="321" bestFit="1" customWidth="1"/>
    <col min="2060" max="2060" width="8.625" style="321" bestFit="1" customWidth="1"/>
    <col min="2061" max="2061" width="9.625" style="321" bestFit="1" customWidth="1"/>
    <col min="2062" max="2062" width="7.625" style="321" bestFit="1" customWidth="1"/>
    <col min="2063" max="2063" width="9.5" style="321" bestFit="1" customWidth="1"/>
    <col min="2064" max="2064" width="10" style="321" customWidth="1"/>
    <col min="2065" max="2304" width="11.375" style="321"/>
    <col min="2305" max="2307" width="0" style="321" hidden="1" customWidth="1"/>
    <col min="2308" max="2308" width="9.5" style="321" bestFit="1" customWidth="1"/>
    <col min="2309" max="2309" width="11.25" style="321" bestFit="1" customWidth="1"/>
    <col min="2310" max="2310" width="9.5" style="321" bestFit="1" customWidth="1"/>
    <col min="2311" max="2311" width="11.25" style="321" bestFit="1" customWidth="1"/>
    <col min="2312" max="2312" width="11.375" style="321" bestFit="1" customWidth="1"/>
    <col min="2313" max="2313" width="12.75" style="321" customWidth="1"/>
    <col min="2314" max="2314" width="5.375" style="321" bestFit="1" customWidth="1"/>
    <col min="2315" max="2315" width="10" style="321" bestFit="1" customWidth="1"/>
    <col min="2316" max="2316" width="8.625" style="321" bestFit="1" customWidth="1"/>
    <col min="2317" max="2317" width="9.625" style="321" bestFit="1" customWidth="1"/>
    <col min="2318" max="2318" width="7.625" style="321" bestFit="1" customWidth="1"/>
    <col min="2319" max="2319" width="9.5" style="321" bestFit="1" customWidth="1"/>
    <col min="2320" max="2320" width="10" style="321" customWidth="1"/>
    <col min="2321" max="2560" width="11.375" style="321"/>
    <col min="2561" max="2563" width="0" style="321" hidden="1" customWidth="1"/>
    <col min="2564" max="2564" width="9.5" style="321" bestFit="1" customWidth="1"/>
    <col min="2565" max="2565" width="11.25" style="321" bestFit="1" customWidth="1"/>
    <col min="2566" max="2566" width="9.5" style="321" bestFit="1" customWidth="1"/>
    <col min="2567" max="2567" width="11.25" style="321" bestFit="1" customWidth="1"/>
    <col min="2568" max="2568" width="11.375" style="321" bestFit="1" customWidth="1"/>
    <col min="2569" max="2569" width="12.75" style="321" customWidth="1"/>
    <col min="2570" max="2570" width="5.375" style="321" bestFit="1" customWidth="1"/>
    <col min="2571" max="2571" width="10" style="321" bestFit="1" customWidth="1"/>
    <col min="2572" max="2572" width="8.625" style="321" bestFit="1" customWidth="1"/>
    <col min="2573" max="2573" width="9.625" style="321" bestFit="1" customWidth="1"/>
    <col min="2574" max="2574" width="7.625" style="321" bestFit="1" customWidth="1"/>
    <col min="2575" max="2575" width="9.5" style="321" bestFit="1" customWidth="1"/>
    <col min="2576" max="2576" width="10" style="321" customWidth="1"/>
    <col min="2577" max="2816" width="11.375" style="321"/>
    <col min="2817" max="2819" width="0" style="321" hidden="1" customWidth="1"/>
    <col min="2820" max="2820" width="9.5" style="321" bestFit="1" customWidth="1"/>
    <col min="2821" max="2821" width="11.25" style="321" bestFit="1" customWidth="1"/>
    <col min="2822" max="2822" width="9.5" style="321" bestFit="1" customWidth="1"/>
    <col min="2823" max="2823" width="11.25" style="321" bestFit="1" customWidth="1"/>
    <col min="2824" max="2824" width="11.375" style="321" bestFit="1" customWidth="1"/>
    <col min="2825" max="2825" width="12.75" style="321" customWidth="1"/>
    <col min="2826" max="2826" width="5.375" style="321" bestFit="1" customWidth="1"/>
    <col min="2827" max="2827" width="10" style="321" bestFit="1" customWidth="1"/>
    <col min="2828" max="2828" width="8.625" style="321" bestFit="1" customWidth="1"/>
    <col min="2829" max="2829" width="9.625" style="321" bestFit="1" customWidth="1"/>
    <col min="2830" max="2830" width="7.625" style="321" bestFit="1" customWidth="1"/>
    <col min="2831" max="2831" width="9.5" style="321" bestFit="1" customWidth="1"/>
    <col min="2832" max="2832" width="10" style="321" customWidth="1"/>
    <col min="2833" max="3072" width="11.375" style="321"/>
    <col min="3073" max="3075" width="0" style="321" hidden="1" customWidth="1"/>
    <col min="3076" max="3076" width="9.5" style="321" bestFit="1" customWidth="1"/>
    <col min="3077" max="3077" width="11.25" style="321" bestFit="1" customWidth="1"/>
    <col min="3078" max="3078" width="9.5" style="321" bestFit="1" customWidth="1"/>
    <col min="3079" max="3079" width="11.25" style="321" bestFit="1" customWidth="1"/>
    <col min="3080" max="3080" width="11.375" style="321" bestFit="1" customWidth="1"/>
    <col min="3081" max="3081" width="12.75" style="321" customWidth="1"/>
    <col min="3082" max="3082" width="5.375" style="321" bestFit="1" customWidth="1"/>
    <col min="3083" max="3083" width="10" style="321" bestFit="1" customWidth="1"/>
    <col min="3084" max="3084" width="8.625" style="321" bestFit="1" customWidth="1"/>
    <col min="3085" max="3085" width="9.625" style="321" bestFit="1" customWidth="1"/>
    <col min="3086" max="3086" width="7.625" style="321" bestFit="1" customWidth="1"/>
    <col min="3087" max="3087" width="9.5" style="321" bestFit="1" customWidth="1"/>
    <col min="3088" max="3088" width="10" style="321" customWidth="1"/>
    <col min="3089" max="3328" width="11.375" style="321"/>
    <col min="3329" max="3331" width="0" style="321" hidden="1" customWidth="1"/>
    <col min="3332" max="3332" width="9.5" style="321" bestFit="1" customWidth="1"/>
    <col min="3333" max="3333" width="11.25" style="321" bestFit="1" customWidth="1"/>
    <col min="3334" max="3334" width="9.5" style="321" bestFit="1" customWidth="1"/>
    <col min="3335" max="3335" width="11.25" style="321" bestFit="1" customWidth="1"/>
    <col min="3336" max="3336" width="11.375" style="321" bestFit="1" customWidth="1"/>
    <col min="3337" max="3337" width="12.75" style="321" customWidth="1"/>
    <col min="3338" max="3338" width="5.375" style="321" bestFit="1" customWidth="1"/>
    <col min="3339" max="3339" width="10" style="321" bestFit="1" customWidth="1"/>
    <col min="3340" max="3340" width="8.625" style="321" bestFit="1" customWidth="1"/>
    <col min="3341" max="3341" width="9.625" style="321" bestFit="1" customWidth="1"/>
    <col min="3342" max="3342" width="7.625" style="321" bestFit="1" customWidth="1"/>
    <col min="3343" max="3343" width="9.5" style="321" bestFit="1" customWidth="1"/>
    <col min="3344" max="3344" width="10" style="321" customWidth="1"/>
    <col min="3345" max="3584" width="11.375" style="321"/>
    <col min="3585" max="3587" width="0" style="321" hidden="1" customWidth="1"/>
    <col min="3588" max="3588" width="9.5" style="321" bestFit="1" customWidth="1"/>
    <col min="3589" max="3589" width="11.25" style="321" bestFit="1" customWidth="1"/>
    <col min="3590" max="3590" width="9.5" style="321" bestFit="1" customWidth="1"/>
    <col min="3591" max="3591" width="11.25" style="321" bestFit="1" customWidth="1"/>
    <col min="3592" max="3592" width="11.375" style="321" bestFit="1" customWidth="1"/>
    <col min="3593" max="3593" width="12.75" style="321" customWidth="1"/>
    <col min="3594" max="3594" width="5.375" style="321" bestFit="1" customWidth="1"/>
    <col min="3595" max="3595" width="10" style="321" bestFit="1" customWidth="1"/>
    <col min="3596" max="3596" width="8.625" style="321" bestFit="1" customWidth="1"/>
    <col min="3597" max="3597" width="9.625" style="321" bestFit="1" customWidth="1"/>
    <col min="3598" max="3598" width="7.625" style="321" bestFit="1" customWidth="1"/>
    <col min="3599" max="3599" width="9.5" style="321" bestFit="1" customWidth="1"/>
    <col min="3600" max="3600" width="10" style="321" customWidth="1"/>
    <col min="3601" max="3840" width="11.375" style="321"/>
    <col min="3841" max="3843" width="0" style="321" hidden="1" customWidth="1"/>
    <col min="3844" max="3844" width="9.5" style="321" bestFit="1" customWidth="1"/>
    <col min="3845" max="3845" width="11.25" style="321" bestFit="1" customWidth="1"/>
    <col min="3846" max="3846" width="9.5" style="321" bestFit="1" customWidth="1"/>
    <col min="3847" max="3847" width="11.25" style="321" bestFit="1" customWidth="1"/>
    <col min="3848" max="3848" width="11.375" style="321" bestFit="1" customWidth="1"/>
    <col min="3849" max="3849" width="12.75" style="321" customWidth="1"/>
    <col min="3850" max="3850" width="5.375" style="321" bestFit="1" customWidth="1"/>
    <col min="3851" max="3851" width="10" style="321" bestFit="1" customWidth="1"/>
    <col min="3852" max="3852" width="8.625" style="321" bestFit="1" customWidth="1"/>
    <col min="3853" max="3853" width="9.625" style="321" bestFit="1" customWidth="1"/>
    <col min="3854" max="3854" width="7.625" style="321" bestFit="1" customWidth="1"/>
    <col min="3855" max="3855" width="9.5" style="321" bestFit="1" customWidth="1"/>
    <col min="3856" max="3856" width="10" style="321" customWidth="1"/>
    <col min="3857" max="4096" width="11.375" style="321"/>
    <col min="4097" max="4099" width="0" style="321" hidden="1" customWidth="1"/>
    <col min="4100" max="4100" width="9.5" style="321" bestFit="1" customWidth="1"/>
    <col min="4101" max="4101" width="11.25" style="321" bestFit="1" customWidth="1"/>
    <col min="4102" max="4102" width="9.5" style="321" bestFit="1" customWidth="1"/>
    <col min="4103" max="4103" width="11.25" style="321" bestFit="1" customWidth="1"/>
    <col min="4104" max="4104" width="11.375" style="321" bestFit="1" customWidth="1"/>
    <col min="4105" max="4105" width="12.75" style="321" customWidth="1"/>
    <col min="4106" max="4106" width="5.375" style="321" bestFit="1" customWidth="1"/>
    <col min="4107" max="4107" width="10" style="321" bestFit="1" customWidth="1"/>
    <col min="4108" max="4108" width="8.625" style="321" bestFit="1" customWidth="1"/>
    <col min="4109" max="4109" width="9.625" style="321" bestFit="1" customWidth="1"/>
    <col min="4110" max="4110" width="7.625" style="321" bestFit="1" customWidth="1"/>
    <col min="4111" max="4111" width="9.5" style="321" bestFit="1" customWidth="1"/>
    <col min="4112" max="4112" width="10" style="321" customWidth="1"/>
    <col min="4113" max="4352" width="11.375" style="321"/>
    <col min="4353" max="4355" width="0" style="321" hidden="1" customWidth="1"/>
    <col min="4356" max="4356" width="9.5" style="321" bestFit="1" customWidth="1"/>
    <col min="4357" max="4357" width="11.25" style="321" bestFit="1" customWidth="1"/>
    <col min="4358" max="4358" width="9.5" style="321" bestFit="1" customWidth="1"/>
    <col min="4359" max="4359" width="11.25" style="321" bestFit="1" customWidth="1"/>
    <col min="4360" max="4360" width="11.375" style="321" bestFit="1" customWidth="1"/>
    <col min="4361" max="4361" width="12.75" style="321" customWidth="1"/>
    <col min="4362" max="4362" width="5.375" style="321" bestFit="1" customWidth="1"/>
    <col min="4363" max="4363" width="10" style="321" bestFit="1" customWidth="1"/>
    <col min="4364" max="4364" width="8.625" style="321" bestFit="1" customWidth="1"/>
    <col min="4365" max="4365" width="9.625" style="321" bestFit="1" customWidth="1"/>
    <col min="4366" max="4366" width="7.625" style="321" bestFit="1" customWidth="1"/>
    <col min="4367" max="4367" width="9.5" style="321" bestFit="1" customWidth="1"/>
    <col min="4368" max="4368" width="10" style="321" customWidth="1"/>
    <col min="4369" max="4608" width="11.375" style="321"/>
    <col min="4609" max="4611" width="0" style="321" hidden="1" customWidth="1"/>
    <col min="4612" max="4612" width="9.5" style="321" bestFit="1" customWidth="1"/>
    <col min="4613" max="4613" width="11.25" style="321" bestFit="1" customWidth="1"/>
    <col min="4614" max="4614" width="9.5" style="321" bestFit="1" customWidth="1"/>
    <col min="4615" max="4615" width="11.25" style="321" bestFit="1" customWidth="1"/>
    <col min="4616" max="4616" width="11.375" style="321" bestFit="1" customWidth="1"/>
    <col min="4617" max="4617" width="12.75" style="321" customWidth="1"/>
    <col min="4618" max="4618" width="5.375" style="321" bestFit="1" customWidth="1"/>
    <col min="4619" max="4619" width="10" style="321" bestFit="1" customWidth="1"/>
    <col min="4620" max="4620" width="8.625" style="321" bestFit="1" customWidth="1"/>
    <col min="4621" max="4621" width="9.625" style="321" bestFit="1" customWidth="1"/>
    <col min="4622" max="4622" width="7.625" style="321" bestFit="1" customWidth="1"/>
    <col min="4623" max="4623" width="9.5" style="321" bestFit="1" customWidth="1"/>
    <col min="4624" max="4624" width="10" style="321" customWidth="1"/>
    <col min="4625" max="4864" width="11.375" style="321"/>
    <col min="4865" max="4867" width="0" style="321" hidden="1" customWidth="1"/>
    <col min="4868" max="4868" width="9.5" style="321" bestFit="1" customWidth="1"/>
    <col min="4869" max="4869" width="11.25" style="321" bestFit="1" customWidth="1"/>
    <col min="4870" max="4870" width="9.5" style="321" bestFit="1" customWidth="1"/>
    <col min="4871" max="4871" width="11.25" style="321" bestFit="1" customWidth="1"/>
    <col min="4872" max="4872" width="11.375" style="321" bestFit="1" customWidth="1"/>
    <col min="4873" max="4873" width="12.75" style="321" customWidth="1"/>
    <col min="4874" max="4874" width="5.375" style="321" bestFit="1" customWidth="1"/>
    <col min="4875" max="4875" width="10" style="321" bestFit="1" customWidth="1"/>
    <col min="4876" max="4876" width="8.625" style="321" bestFit="1" customWidth="1"/>
    <col min="4877" max="4877" width="9.625" style="321" bestFit="1" customWidth="1"/>
    <col min="4878" max="4878" width="7.625" style="321" bestFit="1" customWidth="1"/>
    <col min="4879" max="4879" width="9.5" style="321" bestFit="1" customWidth="1"/>
    <col min="4880" max="4880" width="10" style="321" customWidth="1"/>
    <col min="4881" max="5120" width="11.375" style="321"/>
    <col min="5121" max="5123" width="0" style="321" hidden="1" customWidth="1"/>
    <col min="5124" max="5124" width="9.5" style="321" bestFit="1" customWidth="1"/>
    <col min="5125" max="5125" width="11.25" style="321" bestFit="1" customWidth="1"/>
    <col min="5126" max="5126" width="9.5" style="321" bestFit="1" customWidth="1"/>
    <col min="5127" max="5127" width="11.25" style="321" bestFit="1" customWidth="1"/>
    <col min="5128" max="5128" width="11.375" style="321" bestFit="1" customWidth="1"/>
    <col min="5129" max="5129" width="12.75" style="321" customWidth="1"/>
    <col min="5130" max="5130" width="5.375" style="321" bestFit="1" customWidth="1"/>
    <col min="5131" max="5131" width="10" style="321" bestFit="1" customWidth="1"/>
    <col min="5132" max="5132" width="8.625" style="321" bestFit="1" customWidth="1"/>
    <col min="5133" max="5133" width="9.625" style="321" bestFit="1" customWidth="1"/>
    <col min="5134" max="5134" width="7.625" style="321" bestFit="1" customWidth="1"/>
    <col min="5135" max="5135" width="9.5" style="321" bestFit="1" customWidth="1"/>
    <col min="5136" max="5136" width="10" style="321" customWidth="1"/>
    <col min="5137" max="5376" width="11.375" style="321"/>
    <col min="5377" max="5379" width="0" style="321" hidden="1" customWidth="1"/>
    <col min="5380" max="5380" width="9.5" style="321" bestFit="1" customWidth="1"/>
    <col min="5381" max="5381" width="11.25" style="321" bestFit="1" customWidth="1"/>
    <col min="5382" max="5382" width="9.5" style="321" bestFit="1" customWidth="1"/>
    <col min="5383" max="5383" width="11.25" style="321" bestFit="1" customWidth="1"/>
    <col min="5384" max="5384" width="11.375" style="321" bestFit="1" customWidth="1"/>
    <col min="5385" max="5385" width="12.75" style="321" customWidth="1"/>
    <col min="5386" max="5386" width="5.375" style="321" bestFit="1" customWidth="1"/>
    <col min="5387" max="5387" width="10" style="321" bestFit="1" customWidth="1"/>
    <col min="5388" max="5388" width="8.625" style="321" bestFit="1" customWidth="1"/>
    <col min="5389" max="5389" width="9.625" style="321" bestFit="1" customWidth="1"/>
    <col min="5390" max="5390" width="7.625" style="321" bestFit="1" customWidth="1"/>
    <col min="5391" max="5391" width="9.5" style="321" bestFit="1" customWidth="1"/>
    <col min="5392" max="5392" width="10" style="321" customWidth="1"/>
    <col min="5393" max="5632" width="11.375" style="321"/>
    <col min="5633" max="5635" width="0" style="321" hidden="1" customWidth="1"/>
    <col min="5636" max="5636" width="9.5" style="321" bestFit="1" customWidth="1"/>
    <col min="5637" max="5637" width="11.25" style="321" bestFit="1" customWidth="1"/>
    <col min="5638" max="5638" width="9.5" style="321" bestFit="1" customWidth="1"/>
    <col min="5639" max="5639" width="11.25" style="321" bestFit="1" customWidth="1"/>
    <col min="5640" max="5640" width="11.375" style="321" bestFit="1" customWidth="1"/>
    <col min="5641" max="5641" width="12.75" style="321" customWidth="1"/>
    <col min="5642" max="5642" width="5.375" style="321" bestFit="1" customWidth="1"/>
    <col min="5643" max="5643" width="10" style="321" bestFit="1" customWidth="1"/>
    <col min="5644" max="5644" width="8.625" style="321" bestFit="1" customWidth="1"/>
    <col min="5645" max="5645" width="9.625" style="321" bestFit="1" customWidth="1"/>
    <col min="5646" max="5646" width="7.625" style="321" bestFit="1" customWidth="1"/>
    <col min="5647" max="5647" width="9.5" style="321" bestFit="1" customWidth="1"/>
    <col min="5648" max="5648" width="10" style="321" customWidth="1"/>
    <col min="5649" max="5888" width="11.375" style="321"/>
    <col min="5889" max="5891" width="0" style="321" hidden="1" customWidth="1"/>
    <col min="5892" max="5892" width="9.5" style="321" bestFit="1" customWidth="1"/>
    <col min="5893" max="5893" width="11.25" style="321" bestFit="1" customWidth="1"/>
    <col min="5894" max="5894" width="9.5" style="321" bestFit="1" customWidth="1"/>
    <col min="5895" max="5895" width="11.25" style="321" bestFit="1" customWidth="1"/>
    <col min="5896" max="5896" width="11.375" style="321" bestFit="1" customWidth="1"/>
    <col min="5897" max="5897" width="12.75" style="321" customWidth="1"/>
    <col min="5898" max="5898" width="5.375" style="321" bestFit="1" customWidth="1"/>
    <col min="5899" max="5899" width="10" style="321" bestFit="1" customWidth="1"/>
    <col min="5900" max="5900" width="8.625" style="321" bestFit="1" customWidth="1"/>
    <col min="5901" max="5901" width="9.625" style="321" bestFit="1" customWidth="1"/>
    <col min="5902" max="5902" width="7.625" style="321" bestFit="1" customWidth="1"/>
    <col min="5903" max="5903" width="9.5" style="321" bestFit="1" customWidth="1"/>
    <col min="5904" max="5904" width="10" style="321" customWidth="1"/>
    <col min="5905" max="6144" width="11.375" style="321"/>
    <col min="6145" max="6147" width="0" style="321" hidden="1" customWidth="1"/>
    <col min="6148" max="6148" width="9.5" style="321" bestFit="1" customWidth="1"/>
    <col min="6149" max="6149" width="11.25" style="321" bestFit="1" customWidth="1"/>
    <col min="6150" max="6150" width="9.5" style="321" bestFit="1" customWidth="1"/>
    <col min="6151" max="6151" width="11.25" style="321" bestFit="1" customWidth="1"/>
    <col min="6152" max="6152" width="11.375" style="321" bestFit="1" customWidth="1"/>
    <col min="6153" max="6153" width="12.75" style="321" customWidth="1"/>
    <col min="6154" max="6154" width="5.375" style="321" bestFit="1" customWidth="1"/>
    <col min="6155" max="6155" width="10" style="321" bestFit="1" customWidth="1"/>
    <col min="6156" max="6156" width="8.625" style="321" bestFit="1" customWidth="1"/>
    <col min="6157" max="6157" width="9.625" style="321" bestFit="1" customWidth="1"/>
    <col min="6158" max="6158" width="7.625" style="321" bestFit="1" customWidth="1"/>
    <col min="6159" max="6159" width="9.5" style="321" bestFit="1" customWidth="1"/>
    <col min="6160" max="6160" width="10" style="321" customWidth="1"/>
    <col min="6161" max="6400" width="11.375" style="321"/>
    <col min="6401" max="6403" width="0" style="321" hidden="1" customWidth="1"/>
    <col min="6404" max="6404" width="9.5" style="321" bestFit="1" customWidth="1"/>
    <col min="6405" max="6405" width="11.25" style="321" bestFit="1" customWidth="1"/>
    <col min="6406" max="6406" width="9.5" style="321" bestFit="1" customWidth="1"/>
    <col min="6407" max="6407" width="11.25" style="321" bestFit="1" customWidth="1"/>
    <col min="6408" max="6408" width="11.375" style="321" bestFit="1" customWidth="1"/>
    <col min="6409" max="6409" width="12.75" style="321" customWidth="1"/>
    <col min="6410" max="6410" width="5.375" style="321" bestFit="1" customWidth="1"/>
    <col min="6411" max="6411" width="10" style="321" bestFit="1" customWidth="1"/>
    <col min="6412" max="6412" width="8.625" style="321" bestFit="1" customWidth="1"/>
    <col min="6413" max="6413" width="9.625" style="321" bestFit="1" customWidth="1"/>
    <col min="6414" max="6414" width="7.625" style="321" bestFit="1" customWidth="1"/>
    <col min="6415" max="6415" width="9.5" style="321" bestFit="1" customWidth="1"/>
    <col min="6416" max="6416" width="10" style="321" customWidth="1"/>
    <col min="6417" max="6656" width="11.375" style="321"/>
    <col min="6657" max="6659" width="0" style="321" hidden="1" customWidth="1"/>
    <col min="6660" max="6660" width="9.5" style="321" bestFit="1" customWidth="1"/>
    <col min="6661" max="6661" width="11.25" style="321" bestFit="1" customWidth="1"/>
    <col min="6662" max="6662" width="9.5" style="321" bestFit="1" customWidth="1"/>
    <col min="6663" max="6663" width="11.25" style="321" bestFit="1" customWidth="1"/>
    <col min="6664" max="6664" width="11.375" style="321" bestFit="1" customWidth="1"/>
    <col min="6665" max="6665" width="12.75" style="321" customWidth="1"/>
    <col min="6666" max="6666" width="5.375" style="321" bestFit="1" customWidth="1"/>
    <col min="6667" max="6667" width="10" style="321" bestFit="1" customWidth="1"/>
    <col min="6668" max="6668" width="8.625" style="321" bestFit="1" customWidth="1"/>
    <col min="6669" max="6669" width="9.625" style="321" bestFit="1" customWidth="1"/>
    <col min="6670" max="6670" width="7.625" style="321" bestFit="1" customWidth="1"/>
    <col min="6671" max="6671" width="9.5" style="321" bestFit="1" customWidth="1"/>
    <col min="6672" max="6672" width="10" style="321" customWidth="1"/>
    <col min="6673" max="6912" width="11.375" style="321"/>
    <col min="6913" max="6915" width="0" style="321" hidden="1" customWidth="1"/>
    <col min="6916" max="6916" width="9.5" style="321" bestFit="1" customWidth="1"/>
    <col min="6917" max="6917" width="11.25" style="321" bestFit="1" customWidth="1"/>
    <col min="6918" max="6918" width="9.5" style="321" bestFit="1" customWidth="1"/>
    <col min="6919" max="6919" width="11.25" style="321" bestFit="1" customWidth="1"/>
    <col min="6920" max="6920" width="11.375" style="321" bestFit="1" customWidth="1"/>
    <col min="6921" max="6921" width="12.75" style="321" customWidth="1"/>
    <col min="6922" max="6922" width="5.375" style="321" bestFit="1" customWidth="1"/>
    <col min="6923" max="6923" width="10" style="321" bestFit="1" customWidth="1"/>
    <col min="6924" max="6924" width="8.625" style="321" bestFit="1" customWidth="1"/>
    <col min="6925" max="6925" width="9.625" style="321" bestFit="1" customWidth="1"/>
    <col min="6926" max="6926" width="7.625" style="321" bestFit="1" customWidth="1"/>
    <col min="6927" max="6927" width="9.5" style="321" bestFit="1" customWidth="1"/>
    <col min="6928" max="6928" width="10" style="321" customWidth="1"/>
    <col min="6929" max="7168" width="11.375" style="321"/>
    <col min="7169" max="7171" width="0" style="321" hidden="1" customWidth="1"/>
    <col min="7172" max="7172" width="9.5" style="321" bestFit="1" customWidth="1"/>
    <col min="7173" max="7173" width="11.25" style="321" bestFit="1" customWidth="1"/>
    <col min="7174" max="7174" width="9.5" style="321" bestFit="1" customWidth="1"/>
    <col min="7175" max="7175" width="11.25" style="321" bestFit="1" customWidth="1"/>
    <col min="7176" max="7176" width="11.375" style="321" bestFit="1" customWidth="1"/>
    <col min="7177" max="7177" width="12.75" style="321" customWidth="1"/>
    <col min="7178" max="7178" width="5.375" style="321" bestFit="1" customWidth="1"/>
    <col min="7179" max="7179" width="10" style="321" bestFit="1" customWidth="1"/>
    <col min="7180" max="7180" width="8.625" style="321" bestFit="1" customWidth="1"/>
    <col min="7181" max="7181" width="9.625" style="321" bestFit="1" customWidth="1"/>
    <col min="7182" max="7182" width="7.625" style="321" bestFit="1" customWidth="1"/>
    <col min="7183" max="7183" width="9.5" style="321" bestFit="1" customWidth="1"/>
    <col min="7184" max="7184" width="10" style="321" customWidth="1"/>
    <col min="7185" max="7424" width="11.375" style="321"/>
    <col min="7425" max="7427" width="0" style="321" hidden="1" customWidth="1"/>
    <col min="7428" max="7428" width="9.5" style="321" bestFit="1" customWidth="1"/>
    <col min="7429" max="7429" width="11.25" style="321" bestFit="1" customWidth="1"/>
    <col min="7430" max="7430" width="9.5" style="321" bestFit="1" customWidth="1"/>
    <col min="7431" max="7431" width="11.25" style="321" bestFit="1" customWidth="1"/>
    <col min="7432" max="7432" width="11.375" style="321" bestFit="1" customWidth="1"/>
    <col min="7433" max="7433" width="12.75" style="321" customWidth="1"/>
    <col min="7434" max="7434" width="5.375" style="321" bestFit="1" customWidth="1"/>
    <col min="7435" max="7435" width="10" style="321" bestFit="1" customWidth="1"/>
    <col min="7436" max="7436" width="8.625" style="321" bestFit="1" customWidth="1"/>
    <col min="7437" max="7437" width="9.625" style="321" bestFit="1" customWidth="1"/>
    <col min="7438" max="7438" width="7.625" style="321" bestFit="1" customWidth="1"/>
    <col min="7439" max="7439" width="9.5" style="321" bestFit="1" customWidth="1"/>
    <col min="7440" max="7440" width="10" style="321" customWidth="1"/>
    <col min="7441" max="7680" width="11.375" style="321"/>
    <col min="7681" max="7683" width="0" style="321" hidden="1" customWidth="1"/>
    <col min="7684" max="7684" width="9.5" style="321" bestFit="1" customWidth="1"/>
    <col min="7685" max="7685" width="11.25" style="321" bestFit="1" customWidth="1"/>
    <col min="7686" max="7686" width="9.5" style="321" bestFit="1" customWidth="1"/>
    <col min="7687" max="7687" width="11.25" style="321" bestFit="1" customWidth="1"/>
    <col min="7688" max="7688" width="11.375" style="321" bestFit="1" customWidth="1"/>
    <col min="7689" max="7689" width="12.75" style="321" customWidth="1"/>
    <col min="7690" max="7690" width="5.375" style="321" bestFit="1" customWidth="1"/>
    <col min="7691" max="7691" width="10" style="321" bestFit="1" customWidth="1"/>
    <col min="7692" max="7692" width="8.625" style="321" bestFit="1" customWidth="1"/>
    <col min="7693" max="7693" width="9.625" style="321" bestFit="1" customWidth="1"/>
    <col min="7694" max="7694" width="7.625" style="321" bestFit="1" customWidth="1"/>
    <col min="7695" max="7695" width="9.5" style="321" bestFit="1" customWidth="1"/>
    <col min="7696" max="7696" width="10" style="321" customWidth="1"/>
    <col min="7697" max="7936" width="11.375" style="321"/>
    <col min="7937" max="7939" width="0" style="321" hidden="1" customWidth="1"/>
    <col min="7940" max="7940" width="9.5" style="321" bestFit="1" customWidth="1"/>
    <col min="7941" max="7941" width="11.25" style="321" bestFit="1" customWidth="1"/>
    <col min="7942" max="7942" width="9.5" style="321" bestFit="1" customWidth="1"/>
    <col min="7943" max="7943" width="11.25" style="321" bestFit="1" customWidth="1"/>
    <col min="7944" max="7944" width="11.375" style="321" bestFit="1" customWidth="1"/>
    <col min="7945" max="7945" width="12.75" style="321" customWidth="1"/>
    <col min="7946" max="7946" width="5.375" style="321" bestFit="1" customWidth="1"/>
    <col min="7947" max="7947" width="10" style="321" bestFit="1" customWidth="1"/>
    <col min="7948" max="7948" width="8.625" style="321" bestFit="1" customWidth="1"/>
    <col min="7949" max="7949" width="9.625" style="321" bestFit="1" customWidth="1"/>
    <col min="7950" max="7950" width="7.625" style="321" bestFit="1" customWidth="1"/>
    <col min="7951" max="7951" width="9.5" style="321" bestFit="1" customWidth="1"/>
    <col min="7952" max="7952" width="10" style="321" customWidth="1"/>
    <col min="7953" max="8192" width="11.375" style="321"/>
    <col min="8193" max="8195" width="0" style="321" hidden="1" customWidth="1"/>
    <col min="8196" max="8196" width="9.5" style="321" bestFit="1" customWidth="1"/>
    <col min="8197" max="8197" width="11.25" style="321" bestFit="1" customWidth="1"/>
    <col min="8198" max="8198" width="9.5" style="321" bestFit="1" customWidth="1"/>
    <col min="8199" max="8199" width="11.25" style="321" bestFit="1" customWidth="1"/>
    <col min="8200" max="8200" width="11.375" style="321" bestFit="1" customWidth="1"/>
    <col min="8201" max="8201" width="12.75" style="321" customWidth="1"/>
    <col min="8202" max="8202" width="5.375" style="321" bestFit="1" customWidth="1"/>
    <col min="8203" max="8203" width="10" style="321" bestFit="1" customWidth="1"/>
    <col min="8204" max="8204" width="8.625" style="321" bestFit="1" customWidth="1"/>
    <col min="8205" max="8205" width="9.625" style="321" bestFit="1" customWidth="1"/>
    <col min="8206" max="8206" width="7.625" style="321" bestFit="1" customWidth="1"/>
    <col min="8207" max="8207" width="9.5" style="321" bestFit="1" customWidth="1"/>
    <col min="8208" max="8208" width="10" style="321" customWidth="1"/>
    <col min="8209" max="8448" width="11.375" style="321"/>
    <col min="8449" max="8451" width="0" style="321" hidden="1" customWidth="1"/>
    <col min="8452" max="8452" width="9.5" style="321" bestFit="1" customWidth="1"/>
    <col min="8453" max="8453" width="11.25" style="321" bestFit="1" customWidth="1"/>
    <col min="8454" max="8454" width="9.5" style="321" bestFit="1" customWidth="1"/>
    <col min="8455" max="8455" width="11.25" style="321" bestFit="1" customWidth="1"/>
    <col min="8456" max="8456" width="11.375" style="321" bestFit="1" customWidth="1"/>
    <col min="8457" max="8457" width="12.75" style="321" customWidth="1"/>
    <col min="8458" max="8458" width="5.375" style="321" bestFit="1" customWidth="1"/>
    <col min="8459" max="8459" width="10" style="321" bestFit="1" customWidth="1"/>
    <col min="8460" max="8460" width="8.625" style="321" bestFit="1" customWidth="1"/>
    <col min="8461" max="8461" width="9.625" style="321" bestFit="1" customWidth="1"/>
    <col min="8462" max="8462" width="7.625" style="321" bestFit="1" customWidth="1"/>
    <col min="8463" max="8463" width="9.5" style="321" bestFit="1" customWidth="1"/>
    <col min="8464" max="8464" width="10" style="321" customWidth="1"/>
    <col min="8465" max="8704" width="11.375" style="321"/>
    <col min="8705" max="8707" width="0" style="321" hidden="1" customWidth="1"/>
    <col min="8708" max="8708" width="9.5" style="321" bestFit="1" customWidth="1"/>
    <col min="8709" max="8709" width="11.25" style="321" bestFit="1" customWidth="1"/>
    <col min="8710" max="8710" width="9.5" style="321" bestFit="1" customWidth="1"/>
    <col min="8711" max="8711" width="11.25" style="321" bestFit="1" customWidth="1"/>
    <col min="8712" max="8712" width="11.375" style="321" bestFit="1" customWidth="1"/>
    <col min="8713" max="8713" width="12.75" style="321" customWidth="1"/>
    <col min="8714" max="8714" width="5.375" style="321" bestFit="1" customWidth="1"/>
    <col min="8715" max="8715" width="10" style="321" bestFit="1" customWidth="1"/>
    <col min="8716" max="8716" width="8.625" style="321" bestFit="1" customWidth="1"/>
    <col min="8717" max="8717" width="9.625" style="321" bestFit="1" customWidth="1"/>
    <col min="8718" max="8718" width="7.625" style="321" bestFit="1" customWidth="1"/>
    <col min="8719" max="8719" width="9.5" style="321" bestFit="1" customWidth="1"/>
    <col min="8720" max="8720" width="10" style="321" customWidth="1"/>
    <col min="8721" max="8960" width="11.375" style="321"/>
    <col min="8961" max="8963" width="0" style="321" hidden="1" customWidth="1"/>
    <col min="8964" max="8964" width="9.5" style="321" bestFit="1" customWidth="1"/>
    <col min="8965" max="8965" width="11.25" style="321" bestFit="1" customWidth="1"/>
    <col min="8966" max="8966" width="9.5" style="321" bestFit="1" customWidth="1"/>
    <col min="8967" max="8967" width="11.25" style="321" bestFit="1" customWidth="1"/>
    <col min="8968" max="8968" width="11.375" style="321" bestFit="1" customWidth="1"/>
    <col min="8969" max="8969" width="12.75" style="321" customWidth="1"/>
    <col min="8970" max="8970" width="5.375" style="321" bestFit="1" customWidth="1"/>
    <col min="8971" max="8971" width="10" style="321" bestFit="1" customWidth="1"/>
    <col min="8972" max="8972" width="8.625" style="321" bestFit="1" customWidth="1"/>
    <col min="8973" max="8973" width="9.625" style="321" bestFit="1" customWidth="1"/>
    <col min="8974" max="8974" width="7.625" style="321" bestFit="1" customWidth="1"/>
    <col min="8975" max="8975" width="9.5" style="321" bestFit="1" customWidth="1"/>
    <col min="8976" max="8976" width="10" style="321" customWidth="1"/>
    <col min="8977" max="9216" width="11.375" style="321"/>
    <col min="9217" max="9219" width="0" style="321" hidden="1" customWidth="1"/>
    <col min="9220" max="9220" width="9.5" style="321" bestFit="1" customWidth="1"/>
    <col min="9221" max="9221" width="11.25" style="321" bestFit="1" customWidth="1"/>
    <col min="9222" max="9222" width="9.5" style="321" bestFit="1" customWidth="1"/>
    <col min="9223" max="9223" width="11.25" style="321" bestFit="1" customWidth="1"/>
    <col min="9224" max="9224" width="11.375" style="321" bestFit="1" customWidth="1"/>
    <col min="9225" max="9225" width="12.75" style="321" customWidth="1"/>
    <col min="9226" max="9226" width="5.375" style="321" bestFit="1" customWidth="1"/>
    <col min="9227" max="9227" width="10" style="321" bestFit="1" customWidth="1"/>
    <col min="9228" max="9228" width="8.625" style="321" bestFit="1" customWidth="1"/>
    <col min="9229" max="9229" width="9.625" style="321" bestFit="1" customWidth="1"/>
    <col min="9230" max="9230" width="7.625" style="321" bestFit="1" customWidth="1"/>
    <col min="9231" max="9231" width="9.5" style="321" bestFit="1" customWidth="1"/>
    <col min="9232" max="9232" width="10" style="321" customWidth="1"/>
    <col min="9233" max="9472" width="11.375" style="321"/>
    <col min="9473" max="9475" width="0" style="321" hidden="1" customWidth="1"/>
    <col min="9476" max="9476" width="9.5" style="321" bestFit="1" customWidth="1"/>
    <col min="9477" max="9477" width="11.25" style="321" bestFit="1" customWidth="1"/>
    <col min="9478" max="9478" width="9.5" style="321" bestFit="1" customWidth="1"/>
    <col min="9479" max="9479" width="11.25" style="321" bestFit="1" customWidth="1"/>
    <col min="9480" max="9480" width="11.375" style="321" bestFit="1" customWidth="1"/>
    <col min="9481" max="9481" width="12.75" style="321" customWidth="1"/>
    <col min="9482" max="9482" width="5.375" style="321" bestFit="1" customWidth="1"/>
    <col min="9483" max="9483" width="10" style="321" bestFit="1" customWidth="1"/>
    <col min="9484" max="9484" width="8.625" style="321" bestFit="1" customWidth="1"/>
    <col min="9485" max="9485" width="9.625" style="321" bestFit="1" customWidth="1"/>
    <col min="9486" max="9486" width="7.625" style="321" bestFit="1" customWidth="1"/>
    <col min="9487" max="9487" width="9.5" style="321" bestFit="1" customWidth="1"/>
    <col min="9488" max="9488" width="10" style="321" customWidth="1"/>
    <col min="9489" max="9728" width="11.375" style="321"/>
    <col min="9729" max="9731" width="0" style="321" hidden="1" customWidth="1"/>
    <col min="9732" max="9732" width="9.5" style="321" bestFit="1" customWidth="1"/>
    <col min="9733" max="9733" width="11.25" style="321" bestFit="1" customWidth="1"/>
    <col min="9734" max="9734" width="9.5" style="321" bestFit="1" customWidth="1"/>
    <col min="9735" max="9735" width="11.25" style="321" bestFit="1" customWidth="1"/>
    <col min="9736" max="9736" width="11.375" style="321" bestFit="1" customWidth="1"/>
    <col min="9737" max="9737" width="12.75" style="321" customWidth="1"/>
    <col min="9738" max="9738" width="5.375" style="321" bestFit="1" customWidth="1"/>
    <col min="9739" max="9739" width="10" style="321" bestFit="1" customWidth="1"/>
    <col min="9740" max="9740" width="8.625" style="321" bestFit="1" customWidth="1"/>
    <col min="9741" max="9741" width="9.625" style="321" bestFit="1" customWidth="1"/>
    <col min="9742" max="9742" width="7.625" style="321" bestFit="1" customWidth="1"/>
    <col min="9743" max="9743" width="9.5" style="321" bestFit="1" customWidth="1"/>
    <col min="9744" max="9744" width="10" style="321" customWidth="1"/>
    <col min="9745" max="9984" width="11.375" style="321"/>
    <col min="9985" max="9987" width="0" style="321" hidden="1" customWidth="1"/>
    <col min="9988" max="9988" width="9.5" style="321" bestFit="1" customWidth="1"/>
    <col min="9989" max="9989" width="11.25" style="321" bestFit="1" customWidth="1"/>
    <col min="9990" max="9990" width="9.5" style="321" bestFit="1" customWidth="1"/>
    <col min="9991" max="9991" width="11.25" style="321" bestFit="1" customWidth="1"/>
    <col min="9992" max="9992" width="11.375" style="321" bestFit="1" customWidth="1"/>
    <col min="9993" max="9993" width="12.75" style="321" customWidth="1"/>
    <col min="9994" max="9994" width="5.375" style="321" bestFit="1" customWidth="1"/>
    <col min="9995" max="9995" width="10" style="321" bestFit="1" customWidth="1"/>
    <col min="9996" max="9996" width="8.625" style="321" bestFit="1" customWidth="1"/>
    <col min="9997" max="9997" width="9.625" style="321" bestFit="1" customWidth="1"/>
    <col min="9998" max="9998" width="7.625" style="321" bestFit="1" customWidth="1"/>
    <col min="9999" max="9999" width="9.5" style="321" bestFit="1" customWidth="1"/>
    <col min="10000" max="10000" width="10" style="321" customWidth="1"/>
    <col min="10001" max="10240" width="11.375" style="321"/>
    <col min="10241" max="10243" width="0" style="321" hidden="1" customWidth="1"/>
    <col min="10244" max="10244" width="9.5" style="321" bestFit="1" customWidth="1"/>
    <col min="10245" max="10245" width="11.25" style="321" bestFit="1" customWidth="1"/>
    <col min="10246" max="10246" width="9.5" style="321" bestFit="1" customWidth="1"/>
    <col min="10247" max="10247" width="11.25" style="321" bestFit="1" customWidth="1"/>
    <col min="10248" max="10248" width="11.375" style="321" bestFit="1" customWidth="1"/>
    <col min="10249" max="10249" width="12.75" style="321" customWidth="1"/>
    <col min="10250" max="10250" width="5.375" style="321" bestFit="1" customWidth="1"/>
    <col min="10251" max="10251" width="10" style="321" bestFit="1" customWidth="1"/>
    <col min="10252" max="10252" width="8.625" style="321" bestFit="1" customWidth="1"/>
    <col min="10253" max="10253" width="9.625" style="321" bestFit="1" customWidth="1"/>
    <col min="10254" max="10254" width="7.625" style="321" bestFit="1" customWidth="1"/>
    <col min="10255" max="10255" width="9.5" style="321" bestFit="1" customWidth="1"/>
    <col min="10256" max="10256" width="10" style="321" customWidth="1"/>
    <col min="10257" max="10496" width="11.375" style="321"/>
    <col min="10497" max="10499" width="0" style="321" hidden="1" customWidth="1"/>
    <col min="10500" max="10500" width="9.5" style="321" bestFit="1" customWidth="1"/>
    <col min="10501" max="10501" width="11.25" style="321" bestFit="1" customWidth="1"/>
    <col min="10502" max="10502" width="9.5" style="321" bestFit="1" customWidth="1"/>
    <col min="10503" max="10503" width="11.25" style="321" bestFit="1" customWidth="1"/>
    <col min="10504" max="10504" width="11.375" style="321" bestFit="1" customWidth="1"/>
    <col min="10505" max="10505" width="12.75" style="321" customWidth="1"/>
    <col min="10506" max="10506" width="5.375" style="321" bestFit="1" customWidth="1"/>
    <col min="10507" max="10507" width="10" style="321" bestFit="1" customWidth="1"/>
    <col min="10508" max="10508" width="8.625" style="321" bestFit="1" customWidth="1"/>
    <col min="10509" max="10509" width="9.625" style="321" bestFit="1" customWidth="1"/>
    <col min="10510" max="10510" width="7.625" style="321" bestFit="1" customWidth="1"/>
    <col min="10511" max="10511" width="9.5" style="321" bestFit="1" customWidth="1"/>
    <col min="10512" max="10512" width="10" style="321" customWidth="1"/>
    <col min="10513" max="10752" width="11.375" style="321"/>
    <col min="10753" max="10755" width="0" style="321" hidden="1" customWidth="1"/>
    <col min="10756" max="10756" width="9.5" style="321" bestFit="1" customWidth="1"/>
    <col min="10757" max="10757" width="11.25" style="321" bestFit="1" customWidth="1"/>
    <col min="10758" max="10758" width="9.5" style="321" bestFit="1" customWidth="1"/>
    <col min="10759" max="10759" width="11.25" style="321" bestFit="1" customWidth="1"/>
    <col min="10760" max="10760" width="11.375" style="321" bestFit="1" customWidth="1"/>
    <col min="10761" max="10761" width="12.75" style="321" customWidth="1"/>
    <col min="10762" max="10762" width="5.375" style="321" bestFit="1" customWidth="1"/>
    <col min="10763" max="10763" width="10" style="321" bestFit="1" customWidth="1"/>
    <col min="10764" max="10764" width="8.625" style="321" bestFit="1" customWidth="1"/>
    <col min="10765" max="10765" width="9.625" style="321" bestFit="1" customWidth="1"/>
    <col min="10766" max="10766" width="7.625" style="321" bestFit="1" customWidth="1"/>
    <col min="10767" max="10767" width="9.5" style="321" bestFit="1" customWidth="1"/>
    <col min="10768" max="10768" width="10" style="321" customWidth="1"/>
    <col min="10769" max="11008" width="11.375" style="321"/>
    <col min="11009" max="11011" width="0" style="321" hidden="1" customWidth="1"/>
    <col min="11012" max="11012" width="9.5" style="321" bestFit="1" customWidth="1"/>
    <col min="11013" max="11013" width="11.25" style="321" bestFit="1" customWidth="1"/>
    <col min="11014" max="11014" width="9.5" style="321" bestFit="1" customWidth="1"/>
    <col min="11015" max="11015" width="11.25" style="321" bestFit="1" customWidth="1"/>
    <col min="11016" max="11016" width="11.375" style="321" bestFit="1" customWidth="1"/>
    <col min="11017" max="11017" width="12.75" style="321" customWidth="1"/>
    <col min="11018" max="11018" width="5.375" style="321" bestFit="1" customWidth="1"/>
    <col min="11019" max="11019" width="10" style="321" bestFit="1" customWidth="1"/>
    <col min="11020" max="11020" width="8.625" style="321" bestFit="1" customWidth="1"/>
    <col min="11021" max="11021" width="9.625" style="321" bestFit="1" customWidth="1"/>
    <col min="11022" max="11022" width="7.625" style="321" bestFit="1" customWidth="1"/>
    <col min="11023" max="11023" width="9.5" style="321" bestFit="1" customWidth="1"/>
    <col min="11024" max="11024" width="10" style="321" customWidth="1"/>
    <col min="11025" max="11264" width="11.375" style="321"/>
    <col min="11265" max="11267" width="0" style="321" hidden="1" customWidth="1"/>
    <col min="11268" max="11268" width="9.5" style="321" bestFit="1" customWidth="1"/>
    <col min="11269" max="11269" width="11.25" style="321" bestFit="1" customWidth="1"/>
    <col min="11270" max="11270" width="9.5" style="321" bestFit="1" customWidth="1"/>
    <col min="11271" max="11271" width="11.25" style="321" bestFit="1" customWidth="1"/>
    <col min="11272" max="11272" width="11.375" style="321" bestFit="1" customWidth="1"/>
    <col min="11273" max="11273" width="12.75" style="321" customWidth="1"/>
    <col min="11274" max="11274" width="5.375" style="321" bestFit="1" customWidth="1"/>
    <col min="11275" max="11275" width="10" style="321" bestFit="1" customWidth="1"/>
    <col min="11276" max="11276" width="8.625" style="321" bestFit="1" customWidth="1"/>
    <col min="11277" max="11277" width="9.625" style="321" bestFit="1" customWidth="1"/>
    <col min="11278" max="11278" width="7.625" style="321" bestFit="1" customWidth="1"/>
    <col min="11279" max="11279" width="9.5" style="321" bestFit="1" customWidth="1"/>
    <col min="11280" max="11280" width="10" style="321" customWidth="1"/>
    <col min="11281" max="11520" width="11.375" style="321"/>
    <col min="11521" max="11523" width="0" style="321" hidden="1" customWidth="1"/>
    <col min="11524" max="11524" width="9.5" style="321" bestFit="1" customWidth="1"/>
    <col min="11525" max="11525" width="11.25" style="321" bestFit="1" customWidth="1"/>
    <col min="11526" max="11526" width="9.5" style="321" bestFit="1" customWidth="1"/>
    <col min="11527" max="11527" width="11.25" style="321" bestFit="1" customWidth="1"/>
    <col min="11528" max="11528" width="11.375" style="321" bestFit="1" customWidth="1"/>
    <col min="11529" max="11529" width="12.75" style="321" customWidth="1"/>
    <col min="11530" max="11530" width="5.375" style="321" bestFit="1" customWidth="1"/>
    <col min="11531" max="11531" width="10" style="321" bestFit="1" customWidth="1"/>
    <col min="11532" max="11532" width="8.625" style="321" bestFit="1" customWidth="1"/>
    <col min="11533" max="11533" width="9.625" style="321" bestFit="1" customWidth="1"/>
    <col min="11534" max="11534" width="7.625" style="321" bestFit="1" customWidth="1"/>
    <col min="11535" max="11535" width="9.5" style="321" bestFit="1" customWidth="1"/>
    <col min="11536" max="11536" width="10" style="321" customWidth="1"/>
    <col min="11537" max="11776" width="11.375" style="321"/>
    <col min="11777" max="11779" width="0" style="321" hidden="1" customWidth="1"/>
    <col min="11780" max="11780" width="9.5" style="321" bestFit="1" customWidth="1"/>
    <col min="11781" max="11781" width="11.25" style="321" bestFit="1" customWidth="1"/>
    <col min="11782" max="11782" width="9.5" style="321" bestFit="1" customWidth="1"/>
    <col min="11783" max="11783" width="11.25" style="321" bestFit="1" customWidth="1"/>
    <col min="11784" max="11784" width="11.375" style="321" bestFit="1" customWidth="1"/>
    <col min="11785" max="11785" width="12.75" style="321" customWidth="1"/>
    <col min="11786" max="11786" width="5.375" style="321" bestFit="1" customWidth="1"/>
    <col min="11787" max="11787" width="10" style="321" bestFit="1" customWidth="1"/>
    <col min="11788" max="11788" width="8.625" style="321" bestFit="1" customWidth="1"/>
    <col min="11789" max="11789" width="9.625" style="321" bestFit="1" customWidth="1"/>
    <col min="11790" max="11790" width="7.625" style="321" bestFit="1" customWidth="1"/>
    <col min="11791" max="11791" width="9.5" style="321" bestFit="1" customWidth="1"/>
    <col min="11792" max="11792" width="10" style="321" customWidth="1"/>
    <col min="11793" max="12032" width="11.375" style="321"/>
    <col min="12033" max="12035" width="0" style="321" hidden="1" customWidth="1"/>
    <col min="12036" max="12036" width="9.5" style="321" bestFit="1" customWidth="1"/>
    <col min="12037" max="12037" width="11.25" style="321" bestFit="1" customWidth="1"/>
    <col min="12038" max="12038" width="9.5" style="321" bestFit="1" customWidth="1"/>
    <col min="12039" max="12039" width="11.25" style="321" bestFit="1" customWidth="1"/>
    <col min="12040" max="12040" width="11.375" style="321" bestFit="1" customWidth="1"/>
    <col min="12041" max="12041" width="12.75" style="321" customWidth="1"/>
    <col min="12042" max="12042" width="5.375" style="321" bestFit="1" customWidth="1"/>
    <col min="12043" max="12043" width="10" style="321" bestFit="1" customWidth="1"/>
    <col min="12044" max="12044" width="8.625" style="321" bestFit="1" customWidth="1"/>
    <col min="12045" max="12045" width="9.625" style="321" bestFit="1" customWidth="1"/>
    <col min="12046" max="12046" width="7.625" style="321" bestFit="1" customWidth="1"/>
    <col min="12047" max="12047" width="9.5" style="321" bestFit="1" customWidth="1"/>
    <col min="12048" max="12048" width="10" style="321" customWidth="1"/>
    <col min="12049" max="12288" width="11.375" style="321"/>
    <col min="12289" max="12291" width="0" style="321" hidden="1" customWidth="1"/>
    <col min="12292" max="12292" width="9.5" style="321" bestFit="1" customWidth="1"/>
    <col min="12293" max="12293" width="11.25" style="321" bestFit="1" customWidth="1"/>
    <col min="12294" max="12294" width="9.5" style="321" bestFit="1" customWidth="1"/>
    <col min="12295" max="12295" width="11.25" style="321" bestFit="1" customWidth="1"/>
    <col min="12296" max="12296" width="11.375" style="321" bestFit="1" customWidth="1"/>
    <col min="12297" max="12297" width="12.75" style="321" customWidth="1"/>
    <col min="12298" max="12298" width="5.375" style="321" bestFit="1" customWidth="1"/>
    <col min="12299" max="12299" width="10" style="321" bestFit="1" customWidth="1"/>
    <col min="12300" max="12300" width="8.625" style="321" bestFit="1" customWidth="1"/>
    <col min="12301" max="12301" width="9.625" style="321" bestFit="1" customWidth="1"/>
    <col min="12302" max="12302" width="7.625" style="321" bestFit="1" customWidth="1"/>
    <col min="12303" max="12303" width="9.5" style="321" bestFit="1" customWidth="1"/>
    <col min="12304" max="12304" width="10" style="321" customWidth="1"/>
    <col min="12305" max="12544" width="11.375" style="321"/>
    <col min="12545" max="12547" width="0" style="321" hidden="1" customWidth="1"/>
    <col min="12548" max="12548" width="9.5" style="321" bestFit="1" customWidth="1"/>
    <col min="12549" max="12549" width="11.25" style="321" bestFit="1" customWidth="1"/>
    <col min="12550" max="12550" width="9.5" style="321" bestFit="1" customWidth="1"/>
    <col min="12551" max="12551" width="11.25" style="321" bestFit="1" customWidth="1"/>
    <col min="12552" max="12552" width="11.375" style="321" bestFit="1" customWidth="1"/>
    <col min="12553" max="12553" width="12.75" style="321" customWidth="1"/>
    <col min="12554" max="12554" width="5.375" style="321" bestFit="1" customWidth="1"/>
    <col min="12555" max="12555" width="10" style="321" bestFit="1" customWidth="1"/>
    <col min="12556" max="12556" width="8.625" style="321" bestFit="1" customWidth="1"/>
    <col min="12557" max="12557" width="9.625" style="321" bestFit="1" customWidth="1"/>
    <col min="12558" max="12558" width="7.625" style="321" bestFit="1" customWidth="1"/>
    <col min="12559" max="12559" width="9.5" style="321" bestFit="1" customWidth="1"/>
    <col min="12560" max="12560" width="10" style="321" customWidth="1"/>
    <col min="12561" max="12800" width="11.375" style="321"/>
    <col min="12801" max="12803" width="0" style="321" hidden="1" customWidth="1"/>
    <col min="12804" max="12804" width="9.5" style="321" bestFit="1" customWidth="1"/>
    <col min="12805" max="12805" width="11.25" style="321" bestFit="1" customWidth="1"/>
    <col min="12806" max="12806" width="9.5" style="321" bestFit="1" customWidth="1"/>
    <col min="12807" max="12807" width="11.25" style="321" bestFit="1" customWidth="1"/>
    <col min="12808" max="12808" width="11.375" style="321" bestFit="1" customWidth="1"/>
    <col min="12809" max="12809" width="12.75" style="321" customWidth="1"/>
    <col min="12810" max="12810" width="5.375" style="321" bestFit="1" customWidth="1"/>
    <col min="12811" max="12811" width="10" style="321" bestFit="1" customWidth="1"/>
    <col min="12812" max="12812" width="8.625" style="321" bestFit="1" customWidth="1"/>
    <col min="12813" max="12813" width="9.625" style="321" bestFit="1" customWidth="1"/>
    <col min="12814" max="12814" width="7.625" style="321" bestFit="1" customWidth="1"/>
    <col min="12815" max="12815" width="9.5" style="321" bestFit="1" customWidth="1"/>
    <col min="12816" max="12816" width="10" style="321" customWidth="1"/>
    <col min="12817" max="13056" width="11.375" style="321"/>
    <col min="13057" max="13059" width="0" style="321" hidden="1" customWidth="1"/>
    <col min="13060" max="13060" width="9.5" style="321" bestFit="1" customWidth="1"/>
    <col min="13061" max="13061" width="11.25" style="321" bestFit="1" customWidth="1"/>
    <col min="13062" max="13062" width="9.5" style="321" bestFit="1" customWidth="1"/>
    <col min="13063" max="13063" width="11.25" style="321" bestFit="1" customWidth="1"/>
    <col min="13064" max="13064" width="11.375" style="321" bestFit="1" customWidth="1"/>
    <col min="13065" max="13065" width="12.75" style="321" customWidth="1"/>
    <col min="13066" max="13066" width="5.375" style="321" bestFit="1" customWidth="1"/>
    <col min="13067" max="13067" width="10" style="321" bestFit="1" customWidth="1"/>
    <col min="13068" max="13068" width="8.625" style="321" bestFit="1" customWidth="1"/>
    <col min="13069" max="13069" width="9.625" style="321" bestFit="1" customWidth="1"/>
    <col min="13070" max="13070" width="7.625" style="321" bestFit="1" customWidth="1"/>
    <col min="13071" max="13071" width="9.5" style="321" bestFit="1" customWidth="1"/>
    <col min="13072" max="13072" width="10" style="321" customWidth="1"/>
    <col min="13073" max="13312" width="11.375" style="321"/>
    <col min="13313" max="13315" width="0" style="321" hidden="1" customWidth="1"/>
    <col min="13316" max="13316" width="9.5" style="321" bestFit="1" customWidth="1"/>
    <col min="13317" max="13317" width="11.25" style="321" bestFit="1" customWidth="1"/>
    <col min="13318" max="13318" width="9.5" style="321" bestFit="1" customWidth="1"/>
    <col min="13319" max="13319" width="11.25" style="321" bestFit="1" customWidth="1"/>
    <col min="13320" max="13320" width="11.375" style="321" bestFit="1" customWidth="1"/>
    <col min="13321" max="13321" width="12.75" style="321" customWidth="1"/>
    <col min="13322" max="13322" width="5.375" style="321" bestFit="1" customWidth="1"/>
    <col min="13323" max="13323" width="10" style="321" bestFit="1" customWidth="1"/>
    <col min="13324" max="13324" width="8.625" style="321" bestFit="1" customWidth="1"/>
    <col min="13325" max="13325" width="9.625" style="321" bestFit="1" customWidth="1"/>
    <col min="13326" max="13326" width="7.625" style="321" bestFit="1" customWidth="1"/>
    <col min="13327" max="13327" width="9.5" style="321" bestFit="1" customWidth="1"/>
    <col min="13328" max="13328" width="10" style="321" customWidth="1"/>
    <col min="13329" max="13568" width="11.375" style="321"/>
    <col min="13569" max="13571" width="0" style="321" hidden="1" customWidth="1"/>
    <col min="13572" max="13572" width="9.5" style="321" bestFit="1" customWidth="1"/>
    <col min="13573" max="13573" width="11.25" style="321" bestFit="1" customWidth="1"/>
    <col min="13574" max="13574" width="9.5" style="321" bestFit="1" customWidth="1"/>
    <col min="13575" max="13575" width="11.25" style="321" bestFit="1" customWidth="1"/>
    <col min="13576" max="13576" width="11.375" style="321" bestFit="1" customWidth="1"/>
    <col min="13577" max="13577" width="12.75" style="321" customWidth="1"/>
    <col min="13578" max="13578" width="5.375" style="321" bestFit="1" customWidth="1"/>
    <col min="13579" max="13579" width="10" style="321" bestFit="1" customWidth="1"/>
    <col min="13580" max="13580" width="8.625" style="321" bestFit="1" customWidth="1"/>
    <col min="13581" max="13581" width="9.625" style="321" bestFit="1" customWidth="1"/>
    <col min="13582" max="13582" width="7.625" style="321" bestFit="1" customWidth="1"/>
    <col min="13583" max="13583" width="9.5" style="321" bestFit="1" customWidth="1"/>
    <col min="13584" max="13584" width="10" style="321" customWidth="1"/>
    <col min="13585" max="13824" width="11.375" style="321"/>
    <col min="13825" max="13827" width="0" style="321" hidden="1" customWidth="1"/>
    <col min="13828" max="13828" width="9.5" style="321" bestFit="1" customWidth="1"/>
    <col min="13829" max="13829" width="11.25" style="321" bestFit="1" customWidth="1"/>
    <col min="13830" max="13830" width="9.5" style="321" bestFit="1" customWidth="1"/>
    <col min="13831" max="13831" width="11.25" style="321" bestFit="1" customWidth="1"/>
    <col min="13832" max="13832" width="11.375" style="321" bestFit="1" customWidth="1"/>
    <col min="13833" max="13833" width="12.75" style="321" customWidth="1"/>
    <col min="13834" max="13834" width="5.375" style="321" bestFit="1" customWidth="1"/>
    <col min="13835" max="13835" width="10" style="321" bestFit="1" customWidth="1"/>
    <col min="13836" max="13836" width="8.625" style="321" bestFit="1" customWidth="1"/>
    <col min="13837" max="13837" width="9.625" style="321" bestFit="1" customWidth="1"/>
    <col min="13838" max="13838" width="7.625" style="321" bestFit="1" customWidth="1"/>
    <col min="13839" max="13839" width="9.5" style="321" bestFit="1" customWidth="1"/>
    <col min="13840" max="13840" width="10" style="321" customWidth="1"/>
    <col min="13841" max="14080" width="11.375" style="321"/>
    <col min="14081" max="14083" width="0" style="321" hidden="1" customWidth="1"/>
    <col min="14084" max="14084" width="9.5" style="321" bestFit="1" customWidth="1"/>
    <col min="14085" max="14085" width="11.25" style="321" bestFit="1" customWidth="1"/>
    <col min="14086" max="14086" width="9.5" style="321" bestFit="1" customWidth="1"/>
    <col min="14087" max="14087" width="11.25" style="321" bestFit="1" customWidth="1"/>
    <col min="14088" max="14088" width="11.375" style="321" bestFit="1" customWidth="1"/>
    <col min="14089" max="14089" width="12.75" style="321" customWidth="1"/>
    <col min="14090" max="14090" width="5.375" style="321" bestFit="1" customWidth="1"/>
    <col min="14091" max="14091" width="10" style="321" bestFit="1" customWidth="1"/>
    <col min="14092" max="14092" width="8.625" style="321" bestFit="1" customWidth="1"/>
    <col min="14093" max="14093" width="9.625" style="321" bestFit="1" customWidth="1"/>
    <col min="14094" max="14094" width="7.625" style="321" bestFit="1" customWidth="1"/>
    <col min="14095" max="14095" width="9.5" style="321" bestFit="1" customWidth="1"/>
    <col min="14096" max="14096" width="10" style="321" customWidth="1"/>
    <col min="14097" max="14336" width="11.375" style="321"/>
    <col min="14337" max="14339" width="0" style="321" hidden="1" customWidth="1"/>
    <col min="14340" max="14340" width="9.5" style="321" bestFit="1" customWidth="1"/>
    <col min="14341" max="14341" width="11.25" style="321" bestFit="1" customWidth="1"/>
    <col min="14342" max="14342" width="9.5" style="321" bestFit="1" customWidth="1"/>
    <col min="14343" max="14343" width="11.25" style="321" bestFit="1" customWidth="1"/>
    <col min="14344" max="14344" width="11.375" style="321" bestFit="1" customWidth="1"/>
    <col min="14345" max="14345" width="12.75" style="321" customWidth="1"/>
    <col min="14346" max="14346" width="5.375" style="321" bestFit="1" customWidth="1"/>
    <col min="14347" max="14347" width="10" style="321" bestFit="1" customWidth="1"/>
    <col min="14348" max="14348" width="8.625" style="321" bestFit="1" customWidth="1"/>
    <col min="14349" max="14349" width="9.625" style="321" bestFit="1" customWidth="1"/>
    <col min="14350" max="14350" width="7.625" style="321" bestFit="1" customWidth="1"/>
    <col min="14351" max="14351" width="9.5" style="321" bestFit="1" customWidth="1"/>
    <col min="14352" max="14352" width="10" style="321" customWidth="1"/>
    <col min="14353" max="14592" width="11.375" style="321"/>
    <col min="14593" max="14595" width="0" style="321" hidden="1" customWidth="1"/>
    <col min="14596" max="14596" width="9.5" style="321" bestFit="1" customWidth="1"/>
    <col min="14597" max="14597" width="11.25" style="321" bestFit="1" customWidth="1"/>
    <col min="14598" max="14598" width="9.5" style="321" bestFit="1" customWidth="1"/>
    <col min="14599" max="14599" width="11.25" style="321" bestFit="1" customWidth="1"/>
    <col min="14600" max="14600" width="11.375" style="321" bestFit="1" customWidth="1"/>
    <col min="14601" max="14601" width="12.75" style="321" customWidth="1"/>
    <col min="14602" max="14602" width="5.375" style="321" bestFit="1" customWidth="1"/>
    <col min="14603" max="14603" width="10" style="321" bestFit="1" customWidth="1"/>
    <col min="14604" max="14604" width="8.625" style="321" bestFit="1" customWidth="1"/>
    <col min="14605" max="14605" width="9.625" style="321" bestFit="1" customWidth="1"/>
    <col min="14606" max="14606" width="7.625" style="321" bestFit="1" customWidth="1"/>
    <col min="14607" max="14607" width="9.5" style="321" bestFit="1" customWidth="1"/>
    <col min="14608" max="14608" width="10" style="321" customWidth="1"/>
    <col min="14609" max="14848" width="11.375" style="321"/>
    <col min="14849" max="14851" width="0" style="321" hidden="1" customWidth="1"/>
    <col min="14852" max="14852" width="9.5" style="321" bestFit="1" customWidth="1"/>
    <col min="14853" max="14853" width="11.25" style="321" bestFit="1" customWidth="1"/>
    <col min="14854" max="14854" width="9.5" style="321" bestFit="1" customWidth="1"/>
    <col min="14855" max="14855" width="11.25" style="321" bestFit="1" customWidth="1"/>
    <col min="14856" max="14856" width="11.375" style="321" bestFit="1" customWidth="1"/>
    <col min="14857" max="14857" width="12.75" style="321" customWidth="1"/>
    <col min="14858" max="14858" width="5.375" style="321" bestFit="1" customWidth="1"/>
    <col min="14859" max="14859" width="10" style="321" bestFit="1" customWidth="1"/>
    <col min="14860" max="14860" width="8.625" style="321" bestFit="1" customWidth="1"/>
    <col min="14861" max="14861" width="9.625" style="321" bestFit="1" customWidth="1"/>
    <col min="14862" max="14862" width="7.625" style="321" bestFit="1" customWidth="1"/>
    <col min="14863" max="14863" width="9.5" style="321" bestFit="1" customWidth="1"/>
    <col min="14864" max="14864" width="10" style="321" customWidth="1"/>
    <col min="14865" max="15104" width="11.375" style="321"/>
    <col min="15105" max="15107" width="0" style="321" hidden="1" customWidth="1"/>
    <col min="15108" max="15108" width="9.5" style="321" bestFit="1" customWidth="1"/>
    <col min="15109" max="15109" width="11.25" style="321" bestFit="1" customWidth="1"/>
    <col min="15110" max="15110" width="9.5" style="321" bestFit="1" customWidth="1"/>
    <col min="15111" max="15111" width="11.25" style="321" bestFit="1" customWidth="1"/>
    <col min="15112" max="15112" width="11.375" style="321" bestFit="1" customWidth="1"/>
    <col min="15113" max="15113" width="12.75" style="321" customWidth="1"/>
    <col min="15114" max="15114" width="5.375" style="321" bestFit="1" customWidth="1"/>
    <col min="15115" max="15115" width="10" style="321" bestFit="1" customWidth="1"/>
    <col min="15116" max="15116" width="8.625" style="321" bestFit="1" customWidth="1"/>
    <col min="15117" max="15117" width="9.625" style="321" bestFit="1" customWidth="1"/>
    <col min="15118" max="15118" width="7.625" style="321" bestFit="1" customWidth="1"/>
    <col min="15119" max="15119" width="9.5" style="321" bestFit="1" customWidth="1"/>
    <col min="15120" max="15120" width="10" style="321" customWidth="1"/>
    <col min="15121" max="15360" width="11.375" style="321"/>
    <col min="15361" max="15363" width="0" style="321" hidden="1" customWidth="1"/>
    <col min="15364" max="15364" width="9.5" style="321" bestFit="1" customWidth="1"/>
    <col min="15365" max="15365" width="11.25" style="321" bestFit="1" customWidth="1"/>
    <col min="15366" max="15366" width="9.5" style="321" bestFit="1" customWidth="1"/>
    <col min="15367" max="15367" width="11.25" style="321" bestFit="1" customWidth="1"/>
    <col min="15368" max="15368" width="11.375" style="321" bestFit="1" customWidth="1"/>
    <col min="15369" max="15369" width="12.75" style="321" customWidth="1"/>
    <col min="15370" max="15370" width="5.375" style="321" bestFit="1" customWidth="1"/>
    <col min="15371" max="15371" width="10" style="321" bestFit="1" customWidth="1"/>
    <col min="15372" max="15372" width="8.625" style="321" bestFit="1" customWidth="1"/>
    <col min="15373" max="15373" width="9.625" style="321" bestFit="1" customWidth="1"/>
    <col min="15374" max="15374" width="7.625" style="321" bestFit="1" customWidth="1"/>
    <col min="15375" max="15375" width="9.5" style="321" bestFit="1" customWidth="1"/>
    <col min="15376" max="15376" width="10" style="321" customWidth="1"/>
    <col min="15377" max="15616" width="11.375" style="321"/>
    <col min="15617" max="15619" width="0" style="321" hidden="1" customWidth="1"/>
    <col min="15620" max="15620" width="9.5" style="321" bestFit="1" customWidth="1"/>
    <col min="15621" max="15621" width="11.25" style="321" bestFit="1" customWidth="1"/>
    <col min="15622" max="15622" width="9.5" style="321" bestFit="1" customWidth="1"/>
    <col min="15623" max="15623" width="11.25" style="321" bestFit="1" customWidth="1"/>
    <col min="15624" max="15624" width="11.375" style="321" bestFit="1" customWidth="1"/>
    <col min="15625" max="15625" width="12.75" style="321" customWidth="1"/>
    <col min="15626" max="15626" width="5.375" style="321" bestFit="1" customWidth="1"/>
    <col min="15627" max="15627" width="10" style="321" bestFit="1" customWidth="1"/>
    <col min="15628" max="15628" width="8.625" style="321" bestFit="1" customWidth="1"/>
    <col min="15629" max="15629" width="9.625" style="321" bestFit="1" customWidth="1"/>
    <col min="15630" max="15630" width="7.625" style="321" bestFit="1" customWidth="1"/>
    <col min="15631" max="15631" width="9.5" style="321" bestFit="1" customWidth="1"/>
    <col min="15632" max="15632" width="10" style="321" customWidth="1"/>
    <col min="15633" max="15872" width="11.375" style="321"/>
    <col min="15873" max="15875" width="0" style="321" hidden="1" customWidth="1"/>
    <col min="15876" max="15876" width="9.5" style="321" bestFit="1" customWidth="1"/>
    <col min="15877" max="15877" width="11.25" style="321" bestFit="1" customWidth="1"/>
    <col min="15878" max="15878" width="9.5" style="321" bestFit="1" customWidth="1"/>
    <col min="15879" max="15879" width="11.25" style="321" bestFit="1" customWidth="1"/>
    <col min="15880" max="15880" width="11.375" style="321" bestFit="1" customWidth="1"/>
    <col min="15881" max="15881" width="12.75" style="321" customWidth="1"/>
    <col min="15882" max="15882" width="5.375" style="321" bestFit="1" customWidth="1"/>
    <col min="15883" max="15883" width="10" style="321" bestFit="1" customWidth="1"/>
    <col min="15884" max="15884" width="8.625" style="321" bestFit="1" customWidth="1"/>
    <col min="15885" max="15885" width="9.625" style="321" bestFit="1" customWidth="1"/>
    <col min="15886" max="15886" width="7.625" style="321" bestFit="1" customWidth="1"/>
    <col min="15887" max="15887" width="9.5" style="321" bestFit="1" customWidth="1"/>
    <col min="15888" max="15888" width="10" style="321" customWidth="1"/>
    <col min="15889" max="16128" width="11.375" style="321"/>
    <col min="16129" max="16131" width="0" style="321" hidden="1" customWidth="1"/>
    <col min="16132" max="16132" width="9.5" style="321" bestFit="1" customWidth="1"/>
    <col min="16133" max="16133" width="11.25" style="321" bestFit="1" customWidth="1"/>
    <col min="16134" max="16134" width="9.5" style="321" bestFit="1" customWidth="1"/>
    <col min="16135" max="16135" width="11.25" style="321" bestFit="1" customWidth="1"/>
    <col min="16136" max="16136" width="11.375" style="321" bestFit="1" customWidth="1"/>
    <col min="16137" max="16137" width="12.75" style="321" customWidth="1"/>
    <col min="16138" max="16138" width="5.375" style="321" bestFit="1" customWidth="1"/>
    <col min="16139" max="16139" width="10" style="321" bestFit="1" customWidth="1"/>
    <col min="16140" max="16140" width="8.625" style="321" bestFit="1" customWidth="1"/>
    <col min="16141" max="16141" width="9.625" style="321" bestFit="1" customWidth="1"/>
    <col min="16142" max="16142" width="7.625" style="321" bestFit="1" customWidth="1"/>
    <col min="16143" max="16143" width="9.5" style="321" bestFit="1" customWidth="1"/>
    <col min="16144" max="16144" width="10" style="321" customWidth="1"/>
    <col min="16145" max="16384" width="11.375" style="321"/>
  </cols>
  <sheetData>
    <row r="1" spans="1:16" ht="6" customHeight="1" thickBot="1">
      <c r="O1" s="949"/>
      <c r="P1" s="949"/>
    </row>
    <row r="2" spans="1:16" s="324" customFormat="1" ht="12" customHeight="1" thickTop="1">
      <c r="A2" s="950" t="s">
        <v>403</v>
      </c>
      <c r="B2" s="951"/>
      <c r="C2" s="322"/>
      <c r="D2" s="954" t="s">
        <v>426</v>
      </c>
      <c r="E2" s="955"/>
      <c r="F2" s="950" t="s">
        <v>427</v>
      </c>
      <c r="G2" s="958"/>
      <c r="H2" s="960" t="s">
        <v>428</v>
      </c>
      <c r="I2" s="958"/>
      <c r="J2" s="962" t="s">
        <v>429</v>
      </c>
      <c r="K2" s="955"/>
      <c r="L2" s="962" t="s">
        <v>430</v>
      </c>
      <c r="M2" s="955"/>
      <c r="N2" s="962" t="s">
        <v>431</v>
      </c>
      <c r="O2" s="955"/>
      <c r="P2" s="323" t="s">
        <v>432</v>
      </c>
    </row>
    <row r="3" spans="1:16" s="324" customFormat="1" ht="12" customHeight="1">
      <c r="A3" s="952"/>
      <c r="B3" s="952"/>
      <c r="C3" s="325"/>
      <c r="D3" s="956"/>
      <c r="E3" s="957"/>
      <c r="F3" s="953"/>
      <c r="G3" s="959"/>
      <c r="H3" s="961"/>
      <c r="I3" s="959"/>
      <c r="J3" s="963"/>
      <c r="K3" s="957"/>
      <c r="L3" s="963"/>
      <c r="M3" s="957"/>
      <c r="N3" s="963"/>
      <c r="O3" s="957"/>
      <c r="P3" s="326" t="s">
        <v>433</v>
      </c>
    </row>
    <row r="4" spans="1:16" s="324" customFormat="1" ht="15" customHeight="1">
      <c r="A4" s="953"/>
      <c r="B4" s="953"/>
      <c r="C4" s="327"/>
      <c r="D4" s="328" t="s">
        <v>409</v>
      </c>
      <c r="E4" s="329" t="s">
        <v>434</v>
      </c>
      <c r="F4" s="329" t="s">
        <v>409</v>
      </c>
      <c r="G4" s="330" t="s">
        <v>80</v>
      </c>
      <c r="H4" s="330" t="s">
        <v>409</v>
      </c>
      <c r="I4" s="330" t="s">
        <v>80</v>
      </c>
      <c r="J4" s="330" t="s">
        <v>435</v>
      </c>
      <c r="K4" s="330" t="s">
        <v>434</v>
      </c>
      <c r="L4" s="330" t="s">
        <v>435</v>
      </c>
      <c r="M4" s="330" t="s">
        <v>434</v>
      </c>
      <c r="N4" s="330" t="s">
        <v>435</v>
      </c>
      <c r="O4" s="330" t="s">
        <v>434</v>
      </c>
      <c r="P4" s="331" t="s">
        <v>434</v>
      </c>
    </row>
    <row r="5" spans="1:16" s="332" customFormat="1" ht="12" customHeight="1">
      <c r="D5" s="333" t="s">
        <v>411</v>
      </c>
      <c r="E5" s="333" t="s">
        <v>412</v>
      </c>
      <c r="F5" s="333"/>
      <c r="G5" s="333" t="s">
        <v>412</v>
      </c>
      <c r="H5" s="333" t="s">
        <v>411</v>
      </c>
      <c r="I5" s="333" t="s">
        <v>412</v>
      </c>
      <c r="J5" s="333" t="s">
        <v>411</v>
      </c>
      <c r="K5" s="333" t="s">
        <v>412</v>
      </c>
      <c r="L5" s="333" t="s">
        <v>411</v>
      </c>
      <c r="M5" s="333" t="s">
        <v>412</v>
      </c>
      <c r="N5" s="333" t="s">
        <v>411</v>
      </c>
      <c r="O5" s="333" t="s">
        <v>412</v>
      </c>
      <c r="P5" s="333" t="s">
        <v>412</v>
      </c>
    </row>
    <row r="6" spans="1:16" ht="11.1" customHeight="1">
      <c r="A6" s="948" t="s">
        <v>413</v>
      </c>
      <c r="B6" s="948"/>
      <c r="D6" s="334">
        <v>148470</v>
      </c>
      <c r="E6" s="334">
        <v>1441318</v>
      </c>
      <c r="F6" s="334">
        <v>164603</v>
      </c>
      <c r="G6" s="334">
        <v>4636394</v>
      </c>
      <c r="H6" s="334">
        <v>1362215</v>
      </c>
      <c r="I6" s="334">
        <v>96699721</v>
      </c>
      <c r="J6" s="334">
        <v>62</v>
      </c>
      <c r="K6" s="334">
        <v>15710</v>
      </c>
      <c r="L6" s="334">
        <v>47677</v>
      </c>
      <c r="M6" s="334">
        <v>848713</v>
      </c>
      <c r="N6" s="334">
        <v>3496</v>
      </c>
      <c r="O6" s="334">
        <v>757737</v>
      </c>
      <c r="P6" s="334">
        <v>1646119</v>
      </c>
    </row>
    <row r="7" spans="1:16" ht="11.1" customHeight="1">
      <c r="A7" s="948" t="s">
        <v>414</v>
      </c>
      <c r="B7" s="948"/>
      <c r="D7" s="334">
        <v>154770</v>
      </c>
      <c r="E7" s="334">
        <v>1516187</v>
      </c>
      <c r="F7" s="334">
        <v>182600</v>
      </c>
      <c r="G7" s="334">
        <v>5098209</v>
      </c>
      <c r="H7" s="334">
        <v>1479738</v>
      </c>
      <c r="I7" s="334">
        <v>102484114</v>
      </c>
      <c r="J7" s="334">
        <v>62</v>
      </c>
      <c r="K7" s="334">
        <v>13450</v>
      </c>
      <c r="L7" s="334">
        <v>52806</v>
      </c>
      <c r="M7" s="334">
        <v>914835</v>
      </c>
      <c r="N7" s="334">
        <v>3628</v>
      </c>
      <c r="O7" s="334">
        <v>779400</v>
      </c>
      <c r="P7" s="334">
        <v>1654543</v>
      </c>
    </row>
    <row r="8" spans="1:16" ht="11.1" customHeight="1">
      <c r="A8" s="948" t="s">
        <v>415</v>
      </c>
      <c r="B8" s="948"/>
      <c r="D8" s="334">
        <v>155169</v>
      </c>
      <c r="E8" s="334">
        <v>1517653</v>
      </c>
      <c r="F8" s="334">
        <v>201655</v>
      </c>
      <c r="G8" s="334">
        <v>5554753</v>
      </c>
      <c r="H8" s="334">
        <v>1551844</v>
      </c>
      <c r="I8" s="334">
        <v>106063229</v>
      </c>
      <c r="J8" s="334">
        <v>54</v>
      </c>
      <c r="K8" s="334">
        <v>12813</v>
      </c>
      <c r="L8" s="334">
        <v>55527</v>
      </c>
      <c r="M8" s="334">
        <v>951033</v>
      </c>
      <c r="N8" s="334">
        <v>3662</v>
      </c>
      <c r="O8" s="334">
        <v>809974</v>
      </c>
      <c r="P8" s="334">
        <v>1662035</v>
      </c>
    </row>
    <row r="9" spans="1:16" ht="5.25" customHeight="1">
      <c r="A9" s="335"/>
      <c r="B9" s="335"/>
      <c r="D9" s="336"/>
      <c r="E9" s="336"/>
      <c r="F9" s="336"/>
      <c r="G9" s="336"/>
      <c r="H9" s="336"/>
      <c r="I9" s="336"/>
      <c r="J9" s="336"/>
      <c r="K9" s="336"/>
      <c r="L9" s="336"/>
      <c r="M9" s="336"/>
      <c r="N9" s="336"/>
      <c r="O9" s="336"/>
      <c r="P9" s="336"/>
    </row>
    <row r="10" spans="1:16" ht="11.1" customHeight="1">
      <c r="A10" s="944" t="s">
        <v>340</v>
      </c>
      <c r="B10" s="944"/>
      <c r="D10" s="336">
        <v>70453</v>
      </c>
      <c r="E10" s="336">
        <v>677851</v>
      </c>
      <c r="F10" s="336">
        <v>93143</v>
      </c>
      <c r="G10" s="336">
        <v>2617905</v>
      </c>
      <c r="H10" s="336">
        <v>756220</v>
      </c>
      <c r="I10" s="336">
        <v>47784320</v>
      </c>
      <c r="J10" s="336">
        <v>15</v>
      </c>
      <c r="K10" s="336">
        <v>2078</v>
      </c>
      <c r="L10" s="336">
        <v>23802</v>
      </c>
      <c r="M10" s="336">
        <v>433182</v>
      </c>
      <c r="N10" s="336">
        <v>1921</v>
      </c>
      <c r="O10" s="336">
        <v>439234</v>
      </c>
      <c r="P10" s="336">
        <v>1070814</v>
      </c>
    </row>
    <row r="11" spans="1:16" ht="11.1" customHeight="1">
      <c r="A11" s="944" t="s">
        <v>359</v>
      </c>
      <c r="B11" s="944"/>
      <c r="D11" s="336">
        <v>32073</v>
      </c>
      <c r="E11" s="336">
        <v>309919</v>
      </c>
      <c r="F11" s="336">
        <v>39216</v>
      </c>
      <c r="G11" s="336">
        <v>1159424</v>
      </c>
      <c r="H11" s="336">
        <v>296560</v>
      </c>
      <c r="I11" s="336">
        <v>22888579</v>
      </c>
      <c r="J11" s="336">
        <v>5</v>
      </c>
      <c r="K11" s="336">
        <v>537</v>
      </c>
      <c r="L11" s="336">
        <v>13129</v>
      </c>
      <c r="M11" s="336">
        <v>207882</v>
      </c>
      <c r="N11" s="336">
        <v>722</v>
      </c>
      <c r="O11" s="336">
        <v>156028</v>
      </c>
      <c r="P11" s="336">
        <v>195765</v>
      </c>
    </row>
    <row r="12" spans="1:16" ht="11.1" customHeight="1">
      <c r="A12" s="944" t="s">
        <v>300</v>
      </c>
      <c r="B12" s="944"/>
      <c r="D12" s="336">
        <v>16012</v>
      </c>
      <c r="E12" s="305">
        <v>161760</v>
      </c>
      <c r="F12" s="336">
        <v>14947</v>
      </c>
      <c r="G12" s="305">
        <v>420754</v>
      </c>
      <c r="H12" s="336">
        <v>135918</v>
      </c>
      <c r="I12" s="305">
        <v>7623651</v>
      </c>
      <c r="J12" s="336">
        <v>11</v>
      </c>
      <c r="K12" s="305">
        <v>4134</v>
      </c>
      <c r="L12" s="336">
        <v>4401</v>
      </c>
      <c r="M12" s="305">
        <v>86726</v>
      </c>
      <c r="N12" s="336">
        <v>122</v>
      </c>
      <c r="O12" s="305">
        <v>35722</v>
      </c>
      <c r="P12" s="305">
        <v>25751</v>
      </c>
    </row>
    <row r="13" spans="1:16" ht="11.1" customHeight="1">
      <c r="A13" s="944" t="s">
        <v>416</v>
      </c>
      <c r="B13" s="944"/>
      <c r="D13" s="305">
        <v>4327</v>
      </c>
      <c r="E13" s="336">
        <v>41264</v>
      </c>
      <c r="F13" s="305">
        <v>8580</v>
      </c>
      <c r="G13" s="336">
        <v>215118</v>
      </c>
      <c r="H13" s="305">
        <v>51576</v>
      </c>
      <c r="I13" s="336">
        <v>4081615</v>
      </c>
      <c r="J13" s="305">
        <v>0</v>
      </c>
      <c r="K13" s="336">
        <v>0</v>
      </c>
      <c r="L13" s="305">
        <v>1683</v>
      </c>
      <c r="M13" s="336">
        <v>28595</v>
      </c>
      <c r="N13" s="305">
        <v>145</v>
      </c>
      <c r="O13" s="336">
        <v>27964</v>
      </c>
      <c r="P13" s="336">
        <v>34749</v>
      </c>
    </row>
    <row r="14" spans="1:16" ht="11.1" customHeight="1">
      <c r="A14" s="944" t="s">
        <v>374</v>
      </c>
      <c r="B14" s="944"/>
      <c r="D14" s="305">
        <v>2568</v>
      </c>
      <c r="E14" s="305">
        <v>25018</v>
      </c>
      <c r="F14" s="305">
        <v>4313</v>
      </c>
      <c r="G14" s="305">
        <v>110622</v>
      </c>
      <c r="H14" s="305">
        <v>32289</v>
      </c>
      <c r="I14" s="305">
        <v>2385912</v>
      </c>
      <c r="J14" s="305">
        <v>1</v>
      </c>
      <c r="K14" s="305">
        <v>148</v>
      </c>
      <c r="L14" s="305">
        <v>1102</v>
      </c>
      <c r="M14" s="305">
        <v>14545</v>
      </c>
      <c r="N14" s="305">
        <v>78</v>
      </c>
      <c r="O14" s="305">
        <v>16081</v>
      </c>
      <c r="P14" s="305">
        <v>90965</v>
      </c>
    </row>
    <row r="15" spans="1:16" ht="5.25" customHeight="1">
      <c r="A15" s="337"/>
      <c r="B15" s="337"/>
      <c r="E15" s="305"/>
      <c r="G15" s="305"/>
      <c r="I15" s="305"/>
      <c r="K15" s="305"/>
      <c r="M15" s="305"/>
      <c r="O15" s="305"/>
      <c r="P15" s="305"/>
    </row>
    <row r="16" spans="1:16" ht="11.1" customHeight="1">
      <c r="A16" s="944" t="s">
        <v>307</v>
      </c>
      <c r="B16" s="944"/>
      <c r="D16" s="305">
        <v>385</v>
      </c>
      <c r="E16" s="305">
        <v>3887</v>
      </c>
      <c r="F16" s="305">
        <v>1617</v>
      </c>
      <c r="G16" s="305">
        <v>47022</v>
      </c>
      <c r="H16" s="305">
        <v>7503</v>
      </c>
      <c r="I16" s="305">
        <v>789815</v>
      </c>
      <c r="J16" s="305">
        <v>0</v>
      </c>
      <c r="K16" s="305">
        <v>0</v>
      </c>
      <c r="L16" s="305">
        <v>146</v>
      </c>
      <c r="M16" s="305">
        <v>2598</v>
      </c>
      <c r="N16" s="305">
        <v>15</v>
      </c>
      <c r="O16" s="305">
        <v>3017</v>
      </c>
      <c r="P16" s="305">
        <v>11211</v>
      </c>
    </row>
    <row r="17" spans="1:16" ht="11.1" customHeight="1">
      <c r="A17" s="944" t="s">
        <v>376</v>
      </c>
      <c r="B17" s="944"/>
      <c r="D17" s="305">
        <v>5313</v>
      </c>
      <c r="E17" s="305">
        <v>50720</v>
      </c>
      <c r="F17" s="305">
        <v>6413</v>
      </c>
      <c r="G17" s="305">
        <v>144454</v>
      </c>
      <c r="H17" s="305">
        <v>45750</v>
      </c>
      <c r="I17" s="305">
        <v>3372193</v>
      </c>
      <c r="J17" s="305">
        <v>0</v>
      </c>
      <c r="K17" s="305">
        <v>0</v>
      </c>
      <c r="L17" s="305">
        <v>2325</v>
      </c>
      <c r="M17" s="305">
        <v>38133</v>
      </c>
      <c r="N17" s="305">
        <v>150</v>
      </c>
      <c r="O17" s="305">
        <v>30961</v>
      </c>
      <c r="P17" s="305">
        <v>24345</v>
      </c>
    </row>
    <row r="18" spans="1:16" ht="11.1" customHeight="1">
      <c r="A18" s="944" t="s">
        <v>377</v>
      </c>
      <c r="B18" s="944"/>
      <c r="D18" s="305">
        <v>2015</v>
      </c>
      <c r="E18" s="305">
        <v>21454</v>
      </c>
      <c r="F18" s="305">
        <v>4546</v>
      </c>
      <c r="G18" s="305">
        <v>95505</v>
      </c>
      <c r="H18" s="305">
        <v>23498</v>
      </c>
      <c r="I18" s="305">
        <v>2357929</v>
      </c>
      <c r="J18" s="305">
        <v>5</v>
      </c>
      <c r="K18" s="305">
        <v>1723</v>
      </c>
      <c r="L18" s="305">
        <v>816</v>
      </c>
      <c r="M18" s="305">
        <v>11174</v>
      </c>
      <c r="N18" s="305">
        <v>66</v>
      </c>
      <c r="O18" s="305">
        <v>9460</v>
      </c>
      <c r="P18" s="305">
        <v>3166</v>
      </c>
    </row>
    <row r="19" spans="1:16" ht="11.1" customHeight="1">
      <c r="A19" s="944" t="s">
        <v>378</v>
      </c>
      <c r="B19" s="944"/>
      <c r="D19" s="305">
        <v>2052</v>
      </c>
      <c r="E19" s="305">
        <v>18830</v>
      </c>
      <c r="F19" s="305">
        <v>2945</v>
      </c>
      <c r="G19" s="305">
        <v>48803</v>
      </c>
      <c r="H19" s="305">
        <v>23500</v>
      </c>
      <c r="I19" s="305">
        <v>1387204</v>
      </c>
      <c r="J19" s="305">
        <v>0</v>
      </c>
      <c r="K19" s="305">
        <v>0</v>
      </c>
      <c r="L19" s="305">
        <v>754</v>
      </c>
      <c r="M19" s="305">
        <v>12494</v>
      </c>
      <c r="N19" s="305">
        <v>32</v>
      </c>
      <c r="O19" s="305">
        <v>8197</v>
      </c>
      <c r="P19" s="305">
        <v>37219</v>
      </c>
    </row>
    <row r="20" spans="1:16" ht="11.1" customHeight="1">
      <c r="A20" s="944" t="s">
        <v>379</v>
      </c>
      <c r="B20" s="944"/>
      <c r="D20" s="305">
        <v>360</v>
      </c>
      <c r="E20" s="305">
        <v>3571</v>
      </c>
      <c r="F20" s="305">
        <v>962</v>
      </c>
      <c r="G20" s="305">
        <v>16747</v>
      </c>
      <c r="H20" s="305">
        <v>4438</v>
      </c>
      <c r="I20" s="305">
        <v>330239</v>
      </c>
      <c r="J20" s="305">
        <v>0</v>
      </c>
      <c r="K20" s="305">
        <v>0</v>
      </c>
      <c r="L20" s="305">
        <v>91</v>
      </c>
      <c r="M20" s="305">
        <v>1074</v>
      </c>
      <c r="N20" s="305">
        <v>14</v>
      </c>
      <c r="O20" s="305">
        <v>3852</v>
      </c>
      <c r="P20" s="305">
        <v>9156</v>
      </c>
    </row>
    <row r="21" spans="1:16" ht="5.25" customHeight="1">
      <c r="A21" s="337"/>
      <c r="B21" s="337"/>
      <c r="E21" s="305"/>
      <c r="G21" s="305"/>
      <c r="I21" s="305"/>
      <c r="K21" s="305"/>
      <c r="O21" s="305"/>
      <c r="P21" s="305"/>
    </row>
    <row r="22" spans="1:16" ht="11.1" customHeight="1">
      <c r="A22" s="944" t="s">
        <v>380</v>
      </c>
      <c r="B22" s="944"/>
      <c r="D22" s="305">
        <v>369</v>
      </c>
      <c r="E22" s="305">
        <v>3733</v>
      </c>
      <c r="F22" s="305">
        <v>1269</v>
      </c>
      <c r="G22" s="305">
        <v>43901</v>
      </c>
      <c r="H22" s="305">
        <v>5854</v>
      </c>
      <c r="I22" s="305">
        <v>499335</v>
      </c>
      <c r="J22" s="305">
        <v>1</v>
      </c>
      <c r="K22" s="305">
        <v>357</v>
      </c>
      <c r="L22" s="305">
        <v>171</v>
      </c>
      <c r="M22" s="305">
        <v>3397</v>
      </c>
      <c r="N22" s="305">
        <v>23</v>
      </c>
      <c r="O22" s="305">
        <v>4103</v>
      </c>
      <c r="P22" s="305">
        <v>3277</v>
      </c>
    </row>
    <row r="23" spans="1:16" ht="11.1" customHeight="1">
      <c r="A23" s="944" t="s">
        <v>381</v>
      </c>
      <c r="B23" s="944"/>
      <c r="D23" s="305">
        <v>1282</v>
      </c>
      <c r="E23" s="305">
        <v>12668</v>
      </c>
      <c r="F23" s="305">
        <v>2585</v>
      </c>
      <c r="G23" s="305">
        <v>84316</v>
      </c>
      <c r="H23" s="305">
        <v>15480</v>
      </c>
      <c r="I23" s="305">
        <v>1411006</v>
      </c>
      <c r="J23" s="305">
        <v>0</v>
      </c>
      <c r="K23" s="305">
        <v>0</v>
      </c>
      <c r="L23" s="305">
        <v>449</v>
      </c>
      <c r="M23" s="305">
        <v>7338</v>
      </c>
      <c r="N23" s="305">
        <v>33</v>
      </c>
      <c r="O23" s="305">
        <v>6605</v>
      </c>
      <c r="P23" s="305">
        <v>18223</v>
      </c>
    </row>
    <row r="24" spans="1:16" ht="11.1" customHeight="1">
      <c r="A24" s="944" t="s">
        <v>382</v>
      </c>
      <c r="B24" s="944"/>
      <c r="D24" s="305">
        <v>3648</v>
      </c>
      <c r="E24" s="305">
        <v>39331</v>
      </c>
      <c r="F24" s="305">
        <v>2843</v>
      </c>
      <c r="G24" s="305">
        <v>79423</v>
      </c>
      <c r="H24" s="305">
        <v>21454</v>
      </c>
      <c r="I24" s="305">
        <v>1940007</v>
      </c>
      <c r="J24" s="305">
        <v>0</v>
      </c>
      <c r="K24" s="305">
        <v>0</v>
      </c>
      <c r="L24" s="305">
        <v>1273</v>
      </c>
      <c r="M24" s="305">
        <v>18430</v>
      </c>
      <c r="N24" s="305">
        <v>71</v>
      </c>
      <c r="O24" s="305">
        <v>14518</v>
      </c>
      <c r="P24" s="305">
        <v>19082</v>
      </c>
    </row>
    <row r="25" spans="1:16" ht="11.1" customHeight="1">
      <c r="A25" s="944" t="s">
        <v>383</v>
      </c>
      <c r="B25" s="944"/>
      <c r="D25" s="305">
        <v>3990</v>
      </c>
      <c r="E25" s="305">
        <v>44328</v>
      </c>
      <c r="F25" s="305">
        <v>5032</v>
      </c>
      <c r="G25" s="305">
        <v>118348</v>
      </c>
      <c r="H25" s="305">
        <v>35088</v>
      </c>
      <c r="I25" s="305">
        <v>2462327</v>
      </c>
      <c r="J25" s="305">
        <v>1</v>
      </c>
      <c r="K25" s="305">
        <v>309</v>
      </c>
      <c r="L25" s="305">
        <v>1480</v>
      </c>
      <c r="M25" s="305">
        <v>21199</v>
      </c>
      <c r="N25" s="305">
        <v>54</v>
      </c>
      <c r="O25" s="305">
        <v>10221</v>
      </c>
      <c r="P25" s="305">
        <v>25070</v>
      </c>
    </row>
    <row r="26" spans="1:16" ht="11.1" customHeight="1">
      <c r="A26" s="944" t="s">
        <v>384</v>
      </c>
      <c r="B26" s="944"/>
      <c r="D26" s="305">
        <v>1252</v>
      </c>
      <c r="E26" s="305">
        <v>12146</v>
      </c>
      <c r="F26" s="305">
        <v>1028</v>
      </c>
      <c r="G26" s="305">
        <v>22997</v>
      </c>
      <c r="H26" s="305">
        <v>9933</v>
      </c>
      <c r="I26" s="305">
        <v>754836</v>
      </c>
      <c r="J26" s="305">
        <v>1</v>
      </c>
      <c r="K26" s="305">
        <v>366</v>
      </c>
      <c r="L26" s="305">
        <v>462</v>
      </c>
      <c r="M26" s="305">
        <v>6239</v>
      </c>
      <c r="N26" s="305">
        <v>23</v>
      </c>
      <c r="O26" s="305">
        <v>4509</v>
      </c>
      <c r="P26" s="305">
        <v>13852</v>
      </c>
    </row>
    <row r="27" spans="1:16" ht="5.25" customHeight="1">
      <c r="A27" s="337"/>
      <c r="B27" s="337"/>
      <c r="E27" s="305"/>
      <c r="G27" s="305"/>
      <c r="I27" s="305"/>
      <c r="K27" s="305"/>
      <c r="O27" s="305"/>
      <c r="P27" s="305"/>
    </row>
    <row r="28" spans="1:16" ht="11.1" customHeight="1">
      <c r="A28" s="944" t="s">
        <v>385</v>
      </c>
      <c r="B28" s="944"/>
      <c r="D28" s="305">
        <v>1868</v>
      </c>
      <c r="E28" s="305">
        <v>18087</v>
      </c>
      <c r="F28" s="305">
        <v>1434</v>
      </c>
      <c r="G28" s="305">
        <v>40650</v>
      </c>
      <c r="H28" s="305">
        <v>14318</v>
      </c>
      <c r="I28" s="305">
        <v>747274</v>
      </c>
      <c r="J28" s="305">
        <v>11</v>
      </c>
      <c r="K28" s="305">
        <v>2151</v>
      </c>
      <c r="L28" s="305">
        <v>605</v>
      </c>
      <c r="M28" s="305">
        <v>10174</v>
      </c>
      <c r="N28" s="305">
        <v>36</v>
      </c>
      <c r="O28" s="305">
        <v>6157</v>
      </c>
      <c r="P28" s="305">
        <v>2955</v>
      </c>
    </row>
    <row r="29" spans="1:16" ht="11.1" customHeight="1">
      <c r="A29" s="944" t="s">
        <v>386</v>
      </c>
      <c r="B29" s="944"/>
      <c r="D29" s="305">
        <v>2726</v>
      </c>
      <c r="E29" s="305">
        <v>27782</v>
      </c>
      <c r="F29" s="305">
        <v>2930</v>
      </c>
      <c r="G29" s="305">
        <v>90046</v>
      </c>
      <c r="H29" s="305">
        <v>26608</v>
      </c>
      <c r="I29" s="305">
        <v>1634813</v>
      </c>
      <c r="J29" s="305">
        <v>2</v>
      </c>
      <c r="K29" s="305">
        <v>851</v>
      </c>
      <c r="L29" s="305">
        <v>1111</v>
      </c>
      <c r="M29" s="305">
        <v>16134</v>
      </c>
      <c r="N29" s="305">
        <v>60</v>
      </c>
      <c r="O29" s="305">
        <v>10835</v>
      </c>
      <c r="P29" s="305">
        <v>11653</v>
      </c>
    </row>
    <row r="30" spans="1:16" ht="11.1" customHeight="1">
      <c r="A30" s="944" t="s">
        <v>387</v>
      </c>
      <c r="B30" s="944"/>
      <c r="D30" s="305">
        <v>202</v>
      </c>
      <c r="E30" s="305">
        <v>2063</v>
      </c>
      <c r="F30" s="305">
        <v>770</v>
      </c>
      <c r="G30" s="305">
        <v>12874</v>
      </c>
      <c r="H30" s="305">
        <v>3781</v>
      </c>
      <c r="I30" s="305">
        <v>377249</v>
      </c>
      <c r="J30" s="305">
        <v>0</v>
      </c>
      <c r="K30" s="305">
        <v>0</v>
      </c>
      <c r="L30" s="305">
        <v>43</v>
      </c>
      <c r="M30" s="305">
        <v>724</v>
      </c>
      <c r="N30" s="305">
        <v>4</v>
      </c>
      <c r="O30" s="305">
        <v>2400</v>
      </c>
      <c r="P30" s="305">
        <v>1862</v>
      </c>
    </row>
    <row r="31" spans="1:16" ht="11.1" customHeight="1">
      <c r="A31" s="944" t="s">
        <v>388</v>
      </c>
      <c r="B31" s="944"/>
      <c r="D31" s="305">
        <v>1361</v>
      </c>
      <c r="E31" s="305">
        <v>14493</v>
      </c>
      <c r="F31" s="305">
        <v>1165</v>
      </c>
      <c r="G31" s="305">
        <v>37442</v>
      </c>
      <c r="H31" s="305">
        <v>8738</v>
      </c>
      <c r="I31" s="305">
        <v>529968</v>
      </c>
      <c r="J31" s="305">
        <v>0</v>
      </c>
      <c r="K31" s="305">
        <v>0</v>
      </c>
      <c r="L31" s="305">
        <v>549</v>
      </c>
      <c r="M31" s="305">
        <v>8731</v>
      </c>
      <c r="N31" s="305">
        <v>10</v>
      </c>
      <c r="O31" s="305">
        <v>2245</v>
      </c>
      <c r="P31" s="305">
        <v>562</v>
      </c>
    </row>
    <row r="32" spans="1:16" ht="6.75" customHeight="1">
      <c r="A32" s="337"/>
      <c r="B32" s="337"/>
      <c r="D32" s="305"/>
      <c r="E32" s="305"/>
      <c r="F32" s="305"/>
      <c r="G32" s="305"/>
      <c r="H32" s="305"/>
      <c r="I32" s="305"/>
      <c r="J32" s="305"/>
      <c r="K32" s="305"/>
      <c r="L32" s="305"/>
      <c r="M32" s="305"/>
      <c r="N32" s="305"/>
      <c r="O32" s="305"/>
      <c r="P32" s="305"/>
    </row>
    <row r="33" spans="1:16" ht="11.1" customHeight="1">
      <c r="A33" s="944" t="s">
        <v>417</v>
      </c>
      <c r="B33" s="944"/>
      <c r="D33" s="305">
        <v>597</v>
      </c>
      <c r="E33" s="305">
        <v>6106</v>
      </c>
      <c r="F33" s="338">
        <v>917</v>
      </c>
      <c r="G33" s="305">
        <v>180</v>
      </c>
      <c r="H33" s="305">
        <v>4770</v>
      </c>
      <c r="I33" s="305">
        <v>5913</v>
      </c>
      <c r="J33" s="305">
        <v>0</v>
      </c>
      <c r="K33" s="305">
        <v>0</v>
      </c>
      <c r="L33" s="305">
        <v>212</v>
      </c>
      <c r="M33" s="305">
        <v>4851</v>
      </c>
      <c r="N33" s="305">
        <v>7</v>
      </c>
      <c r="O33" s="305">
        <v>1283</v>
      </c>
      <c r="P33" s="305">
        <v>10989</v>
      </c>
    </row>
    <row r="34" spans="1:16" ht="11.1" customHeight="1">
      <c r="B34" s="337" t="s">
        <v>391</v>
      </c>
      <c r="C34" s="337"/>
      <c r="D34" s="318" t="s">
        <v>436</v>
      </c>
      <c r="E34" s="318" t="s">
        <v>436</v>
      </c>
      <c r="F34" s="318" t="s">
        <v>436</v>
      </c>
      <c r="G34" s="318" t="s">
        <v>436</v>
      </c>
      <c r="H34" s="318" t="s">
        <v>436</v>
      </c>
      <c r="I34" s="318" t="s">
        <v>436</v>
      </c>
      <c r="J34" s="318" t="s">
        <v>436</v>
      </c>
      <c r="K34" s="318" t="s">
        <v>436</v>
      </c>
      <c r="L34" s="318" t="s">
        <v>436</v>
      </c>
      <c r="M34" s="318" t="s">
        <v>436</v>
      </c>
      <c r="N34" s="318" t="s">
        <v>436</v>
      </c>
      <c r="O34" s="318" t="s">
        <v>436</v>
      </c>
      <c r="P34" s="318" t="s">
        <v>436</v>
      </c>
    </row>
    <row r="35" spans="1:16" ht="11.1" customHeight="1">
      <c r="B35" s="337" t="s">
        <v>392</v>
      </c>
      <c r="C35" s="337"/>
      <c r="D35" s="318" t="s">
        <v>436</v>
      </c>
      <c r="E35" s="318" t="s">
        <v>436</v>
      </c>
      <c r="F35" s="318" t="s">
        <v>436</v>
      </c>
      <c r="G35" s="318" t="s">
        <v>436</v>
      </c>
      <c r="H35" s="318" t="s">
        <v>436</v>
      </c>
      <c r="I35" s="318" t="s">
        <v>436</v>
      </c>
      <c r="J35" s="318" t="s">
        <v>436</v>
      </c>
      <c r="K35" s="318" t="s">
        <v>436</v>
      </c>
      <c r="L35" s="318" t="s">
        <v>436</v>
      </c>
      <c r="M35" s="318" t="s">
        <v>436</v>
      </c>
      <c r="N35" s="318" t="s">
        <v>436</v>
      </c>
      <c r="O35" s="318" t="s">
        <v>436</v>
      </c>
      <c r="P35" s="318" t="s">
        <v>436</v>
      </c>
    </row>
    <row r="36" spans="1:16" ht="11.1" customHeight="1">
      <c r="A36" s="944" t="s">
        <v>418</v>
      </c>
      <c r="B36" s="945"/>
      <c r="C36" s="337"/>
      <c r="D36" s="339">
        <v>149</v>
      </c>
      <c r="E36" s="305">
        <v>1384</v>
      </c>
      <c r="F36" s="305">
        <v>289</v>
      </c>
      <c r="G36" s="305">
        <v>468</v>
      </c>
      <c r="H36" s="305">
        <v>1519</v>
      </c>
      <c r="I36" s="305">
        <v>1718</v>
      </c>
      <c r="J36" s="305">
        <v>0</v>
      </c>
      <c r="K36" s="305">
        <v>0</v>
      </c>
      <c r="L36" s="305">
        <v>49</v>
      </c>
      <c r="M36" s="305">
        <v>1152</v>
      </c>
      <c r="N36" s="305">
        <v>4</v>
      </c>
      <c r="O36" s="305">
        <v>1561</v>
      </c>
      <c r="P36" s="305">
        <v>3723</v>
      </c>
    </row>
    <row r="37" spans="1:16" ht="11.1" customHeight="1">
      <c r="B37" s="337" t="s">
        <v>389</v>
      </c>
      <c r="C37" s="337"/>
      <c r="D37" s="305" t="s">
        <v>436</v>
      </c>
      <c r="E37" s="305" t="s">
        <v>436</v>
      </c>
      <c r="F37" s="305" t="s">
        <v>436</v>
      </c>
      <c r="G37" s="305" t="s">
        <v>436</v>
      </c>
      <c r="H37" s="305" t="s">
        <v>436</v>
      </c>
      <c r="I37" s="305" t="s">
        <v>436</v>
      </c>
      <c r="J37" s="305" t="s">
        <v>436</v>
      </c>
      <c r="K37" s="305" t="s">
        <v>436</v>
      </c>
      <c r="L37" s="305" t="s">
        <v>436</v>
      </c>
      <c r="M37" s="305" t="s">
        <v>436</v>
      </c>
      <c r="N37" s="305" t="s">
        <v>436</v>
      </c>
      <c r="O37" s="305" t="s">
        <v>436</v>
      </c>
      <c r="P37" s="305" t="s">
        <v>436</v>
      </c>
    </row>
    <row r="38" spans="1:16" ht="11.1" customHeight="1">
      <c r="A38" s="944" t="s">
        <v>419</v>
      </c>
      <c r="B38" s="945"/>
      <c r="C38" s="337"/>
      <c r="D38" s="305">
        <v>691</v>
      </c>
      <c r="E38" s="305">
        <v>6822</v>
      </c>
      <c r="F38" s="305">
        <v>2450</v>
      </c>
      <c r="G38" s="305">
        <v>544</v>
      </c>
      <c r="H38" s="305">
        <v>11321</v>
      </c>
      <c r="I38" s="305">
        <v>13088</v>
      </c>
      <c r="J38" s="305">
        <v>0</v>
      </c>
      <c r="K38" s="305">
        <v>0</v>
      </c>
      <c r="L38" s="305">
        <v>273</v>
      </c>
      <c r="M38" s="305">
        <v>5399</v>
      </c>
      <c r="N38" s="305">
        <v>39</v>
      </c>
      <c r="O38" s="305">
        <v>7046</v>
      </c>
      <c r="P38" s="305">
        <v>11976</v>
      </c>
    </row>
    <row r="39" spans="1:16" ht="11.1" customHeight="1">
      <c r="B39" s="337" t="s">
        <v>398</v>
      </c>
      <c r="C39" s="337"/>
      <c r="D39" s="318" t="s">
        <v>436</v>
      </c>
      <c r="E39" s="318" t="s">
        <v>436</v>
      </c>
      <c r="F39" s="318" t="s">
        <v>436</v>
      </c>
      <c r="G39" s="318" t="s">
        <v>436</v>
      </c>
      <c r="H39" s="318" t="s">
        <v>436</v>
      </c>
      <c r="I39" s="318" t="s">
        <v>436</v>
      </c>
      <c r="J39" s="318" t="s">
        <v>436</v>
      </c>
      <c r="K39" s="318" t="s">
        <v>436</v>
      </c>
      <c r="L39" s="318" t="s">
        <v>436</v>
      </c>
      <c r="M39" s="318" t="s">
        <v>436</v>
      </c>
      <c r="N39" s="318" t="s">
        <v>436</v>
      </c>
      <c r="O39" s="318" t="s">
        <v>436</v>
      </c>
      <c r="P39" s="318" t="s">
        <v>436</v>
      </c>
    </row>
    <row r="40" spans="1:16" ht="11.1" customHeight="1">
      <c r="B40" s="337" t="s">
        <v>399</v>
      </c>
      <c r="C40" s="337"/>
      <c r="D40" s="318" t="s">
        <v>436</v>
      </c>
      <c r="E40" s="318" t="s">
        <v>436</v>
      </c>
      <c r="F40" s="318" t="s">
        <v>436</v>
      </c>
      <c r="G40" s="318" t="s">
        <v>436</v>
      </c>
      <c r="H40" s="318" t="s">
        <v>436</v>
      </c>
      <c r="I40" s="318" t="s">
        <v>436</v>
      </c>
      <c r="J40" s="318" t="s">
        <v>436</v>
      </c>
      <c r="K40" s="318" t="s">
        <v>436</v>
      </c>
      <c r="L40" s="318" t="s">
        <v>436</v>
      </c>
      <c r="M40" s="318" t="s">
        <v>436</v>
      </c>
      <c r="N40" s="318" t="s">
        <v>436</v>
      </c>
      <c r="O40" s="318" t="s">
        <v>436</v>
      </c>
      <c r="P40" s="318" t="s">
        <v>436</v>
      </c>
    </row>
    <row r="41" spans="1:16" ht="11.1" customHeight="1">
      <c r="B41" s="337" t="s">
        <v>400</v>
      </c>
      <c r="C41" s="337"/>
      <c r="D41" s="318" t="s">
        <v>436</v>
      </c>
      <c r="E41" s="318" t="s">
        <v>436</v>
      </c>
      <c r="F41" s="318" t="s">
        <v>436</v>
      </c>
      <c r="G41" s="318" t="s">
        <v>436</v>
      </c>
      <c r="H41" s="318" t="s">
        <v>436</v>
      </c>
      <c r="I41" s="318" t="s">
        <v>436</v>
      </c>
      <c r="J41" s="318" t="s">
        <v>436</v>
      </c>
      <c r="K41" s="318" t="s">
        <v>436</v>
      </c>
      <c r="L41" s="318" t="s">
        <v>436</v>
      </c>
      <c r="M41" s="318" t="s">
        <v>436</v>
      </c>
      <c r="N41" s="318" t="s">
        <v>436</v>
      </c>
      <c r="O41" s="318" t="s">
        <v>436</v>
      </c>
      <c r="P41" s="318" t="s">
        <v>436</v>
      </c>
    </row>
    <row r="42" spans="1:16" ht="11.1" customHeight="1">
      <c r="A42" s="944" t="s">
        <v>420</v>
      </c>
      <c r="B42" s="945"/>
      <c r="C42" s="337"/>
      <c r="D42" s="305">
        <v>549</v>
      </c>
      <c r="E42" s="305">
        <v>5042</v>
      </c>
      <c r="F42" s="305">
        <v>772</v>
      </c>
      <c r="G42" s="305">
        <v>567</v>
      </c>
      <c r="H42" s="305">
        <v>6155</v>
      </c>
      <c r="I42" s="305">
        <v>7393</v>
      </c>
      <c r="J42" s="305">
        <v>0</v>
      </c>
      <c r="K42" s="305">
        <v>0</v>
      </c>
      <c r="L42" s="305">
        <v>236</v>
      </c>
      <c r="M42" s="305">
        <v>3899</v>
      </c>
      <c r="N42" s="305">
        <v>17</v>
      </c>
      <c r="O42" s="305">
        <v>3319</v>
      </c>
      <c r="P42" s="305">
        <v>20765</v>
      </c>
    </row>
    <row r="43" spans="1:16" ht="11.1" customHeight="1">
      <c r="B43" s="337" t="s">
        <v>390</v>
      </c>
      <c r="C43" s="337"/>
      <c r="D43" s="305" t="s">
        <v>436</v>
      </c>
      <c r="E43" s="305" t="s">
        <v>436</v>
      </c>
      <c r="F43" s="305" t="s">
        <v>436</v>
      </c>
      <c r="G43" s="305" t="s">
        <v>436</v>
      </c>
      <c r="H43" s="305" t="s">
        <v>436</v>
      </c>
      <c r="I43" s="305" t="s">
        <v>436</v>
      </c>
      <c r="J43" s="305" t="s">
        <v>436</v>
      </c>
      <c r="K43" s="305" t="s">
        <v>436</v>
      </c>
      <c r="L43" s="305" t="s">
        <v>436</v>
      </c>
      <c r="M43" s="305" t="s">
        <v>436</v>
      </c>
      <c r="N43" s="305" t="s">
        <v>436</v>
      </c>
      <c r="O43" s="305" t="s">
        <v>436</v>
      </c>
      <c r="P43" s="305" t="s">
        <v>436</v>
      </c>
    </row>
    <row r="44" spans="1:16" ht="11.1" customHeight="1">
      <c r="A44" s="944" t="s">
        <v>421</v>
      </c>
      <c r="B44" s="945"/>
      <c r="C44" s="337"/>
      <c r="D44" s="305">
        <v>731</v>
      </c>
      <c r="E44" s="305">
        <v>7141</v>
      </c>
      <c r="F44" s="305">
        <v>676</v>
      </c>
      <c r="G44" s="305">
        <v>61</v>
      </c>
      <c r="H44" s="305">
        <v>5450</v>
      </c>
      <c r="I44" s="305">
        <v>7921</v>
      </c>
      <c r="J44" s="305">
        <v>1</v>
      </c>
      <c r="K44" s="305">
        <v>159</v>
      </c>
      <c r="L44" s="305">
        <v>222</v>
      </c>
      <c r="M44" s="305">
        <v>4610</v>
      </c>
      <c r="N44" s="305">
        <v>10</v>
      </c>
      <c r="O44" s="305">
        <v>1516</v>
      </c>
      <c r="P44" s="305">
        <v>7616</v>
      </c>
    </row>
    <row r="45" spans="1:16" ht="11.1" customHeight="1">
      <c r="B45" s="337" t="s">
        <v>401</v>
      </c>
      <c r="C45" s="337"/>
      <c r="D45" s="305" t="s">
        <v>436</v>
      </c>
      <c r="E45" s="305" t="s">
        <v>436</v>
      </c>
      <c r="F45" s="305" t="s">
        <v>436</v>
      </c>
      <c r="G45" s="305" t="s">
        <v>436</v>
      </c>
      <c r="H45" s="305" t="s">
        <v>436</v>
      </c>
      <c r="I45" s="305" t="s">
        <v>436</v>
      </c>
      <c r="J45" s="305" t="s">
        <v>436</v>
      </c>
      <c r="K45" s="305" t="s">
        <v>436</v>
      </c>
      <c r="L45" s="305" t="s">
        <v>436</v>
      </c>
      <c r="M45" s="305" t="s">
        <v>436</v>
      </c>
      <c r="N45" s="305" t="s">
        <v>436</v>
      </c>
      <c r="O45" s="305" t="s">
        <v>436</v>
      </c>
      <c r="P45" s="305" t="s">
        <v>436</v>
      </c>
    </row>
    <row r="46" spans="1:16" ht="11.1" customHeight="1">
      <c r="B46" s="337" t="s">
        <v>402</v>
      </c>
      <c r="C46" s="337"/>
      <c r="D46" s="305" t="s">
        <v>436</v>
      </c>
      <c r="E46" s="305" t="s">
        <v>436</v>
      </c>
      <c r="F46" s="305" t="s">
        <v>436</v>
      </c>
      <c r="G46" s="305" t="s">
        <v>436</v>
      </c>
      <c r="H46" s="305" t="s">
        <v>436</v>
      </c>
      <c r="I46" s="305" t="s">
        <v>436</v>
      </c>
      <c r="J46" s="305" t="s">
        <v>436</v>
      </c>
      <c r="K46" s="305" t="s">
        <v>436</v>
      </c>
      <c r="L46" s="305" t="s">
        <v>436</v>
      </c>
      <c r="M46" s="305" t="s">
        <v>436</v>
      </c>
      <c r="N46" s="305" t="s">
        <v>436</v>
      </c>
      <c r="O46" s="305" t="s">
        <v>436</v>
      </c>
      <c r="P46" s="305" t="s">
        <v>436</v>
      </c>
    </row>
    <row r="47" spans="1:16" ht="11.1" customHeight="1">
      <c r="A47" s="946" t="s">
        <v>422</v>
      </c>
      <c r="B47" s="947"/>
      <c r="C47" s="340"/>
      <c r="D47" s="305">
        <v>196</v>
      </c>
      <c r="E47" s="305">
        <v>2254</v>
      </c>
      <c r="F47" s="305">
        <v>813</v>
      </c>
      <c r="G47" s="305">
        <v>599</v>
      </c>
      <c r="H47" s="305">
        <v>4123</v>
      </c>
      <c r="I47" s="305">
        <v>3913</v>
      </c>
      <c r="J47" s="305">
        <v>0</v>
      </c>
      <c r="K47" s="305">
        <v>0</v>
      </c>
      <c r="L47" s="305">
        <v>143</v>
      </c>
      <c r="M47" s="305">
        <v>2356</v>
      </c>
      <c r="N47" s="305">
        <v>6</v>
      </c>
      <c r="O47" s="305">
        <v>3142</v>
      </c>
      <c r="P47" s="305">
        <v>7289</v>
      </c>
    </row>
    <row r="48" spans="1:16" ht="11.1" customHeight="1">
      <c r="A48" s="341"/>
      <c r="B48" s="340" t="s">
        <v>393</v>
      </c>
      <c r="C48" s="340"/>
      <c r="D48" s="305" t="s">
        <v>436</v>
      </c>
      <c r="E48" s="305" t="s">
        <v>436</v>
      </c>
      <c r="F48" s="305" t="s">
        <v>436</v>
      </c>
      <c r="G48" s="305" t="s">
        <v>436</v>
      </c>
      <c r="H48" s="305" t="s">
        <v>436</v>
      </c>
      <c r="I48" s="305" t="s">
        <v>436</v>
      </c>
      <c r="J48" s="305" t="s">
        <v>436</v>
      </c>
      <c r="K48" s="305" t="s">
        <v>436</v>
      </c>
      <c r="L48" s="305" t="s">
        <v>436</v>
      </c>
      <c r="M48" s="305" t="s">
        <v>436</v>
      </c>
      <c r="N48" s="305" t="s">
        <v>436</v>
      </c>
      <c r="O48" s="305" t="s">
        <v>436</v>
      </c>
      <c r="P48" s="305" t="s">
        <v>436</v>
      </c>
    </row>
    <row r="49" spans="1:16" ht="11.1" customHeight="1">
      <c r="A49" s="341"/>
      <c r="B49" s="340" t="s">
        <v>394</v>
      </c>
      <c r="C49" s="340"/>
      <c r="D49" s="305" t="s">
        <v>436</v>
      </c>
      <c r="E49" s="305" t="s">
        <v>436</v>
      </c>
      <c r="F49" s="305" t="s">
        <v>436</v>
      </c>
      <c r="G49" s="305" t="s">
        <v>436</v>
      </c>
      <c r="H49" s="305" t="s">
        <v>436</v>
      </c>
      <c r="I49" s="305" t="s">
        <v>436</v>
      </c>
      <c r="J49" s="305" t="s">
        <v>436</v>
      </c>
      <c r="K49" s="305" t="s">
        <v>436</v>
      </c>
      <c r="L49" s="305" t="s">
        <v>436</v>
      </c>
      <c r="M49" s="305" t="s">
        <v>436</v>
      </c>
      <c r="N49" s="305" t="s">
        <v>436</v>
      </c>
      <c r="O49" s="305" t="s">
        <v>436</v>
      </c>
      <c r="P49" s="305" t="s">
        <v>436</v>
      </c>
    </row>
    <row r="50" spans="1:16" ht="11.1" customHeight="1">
      <c r="A50" s="341"/>
      <c r="B50" s="340" t="s">
        <v>395</v>
      </c>
      <c r="C50" s="340"/>
      <c r="D50" s="305" t="s">
        <v>436</v>
      </c>
      <c r="E50" s="305" t="s">
        <v>436</v>
      </c>
      <c r="F50" s="305" t="s">
        <v>436</v>
      </c>
      <c r="G50" s="305" t="s">
        <v>436</v>
      </c>
      <c r="H50" s="305" t="s">
        <v>436</v>
      </c>
      <c r="I50" s="305" t="s">
        <v>436</v>
      </c>
      <c r="J50" s="305" t="s">
        <v>436</v>
      </c>
      <c r="K50" s="305" t="s">
        <v>436</v>
      </c>
      <c r="L50" s="305" t="s">
        <v>436</v>
      </c>
      <c r="M50" s="305" t="s">
        <v>436</v>
      </c>
      <c r="N50" s="305" t="s">
        <v>436</v>
      </c>
      <c r="O50" s="305" t="s">
        <v>436</v>
      </c>
      <c r="P50" s="305" t="s">
        <v>436</v>
      </c>
    </row>
    <row r="51" spans="1:16" ht="11.1" customHeight="1">
      <c r="A51" s="341"/>
      <c r="B51" s="340" t="s">
        <v>396</v>
      </c>
      <c r="C51" s="340"/>
      <c r="D51" s="305" t="s">
        <v>436</v>
      </c>
      <c r="E51" s="305" t="s">
        <v>436</v>
      </c>
      <c r="F51" s="305" t="s">
        <v>436</v>
      </c>
      <c r="G51" s="305" t="s">
        <v>436</v>
      </c>
      <c r="H51" s="305" t="s">
        <v>436</v>
      </c>
      <c r="I51" s="305" t="s">
        <v>436</v>
      </c>
      <c r="J51" s="305" t="s">
        <v>436</v>
      </c>
      <c r="K51" s="305" t="s">
        <v>436</v>
      </c>
      <c r="L51" s="305" t="s">
        <v>436</v>
      </c>
      <c r="M51" s="305" t="s">
        <v>436</v>
      </c>
      <c r="N51" s="305" t="s">
        <v>436</v>
      </c>
      <c r="O51" s="305" t="s">
        <v>436</v>
      </c>
      <c r="P51" s="305" t="s">
        <v>436</v>
      </c>
    </row>
    <row r="52" spans="1:16" ht="10.5" customHeight="1">
      <c r="A52" s="341"/>
      <c r="B52" s="340" t="s">
        <v>397</v>
      </c>
      <c r="C52" s="340"/>
      <c r="D52" s="305" t="s">
        <v>436</v>
      </c>
      <c r="E52" s="305" t="s">
        <v>436</v>
      </c>
      <c r="F52" s="305" t="s">
        <v>436</v>
      </c>
      <c r="G52" s="305" t="s">
        <v>436</v>
      </c>
      <c r="H52" s="305" t="s">
        <v>436</v>
      </c>
      <c r="I52" s="305" t="s">
        <v>436</v>
      </c>
      <c r="J52" s="305" t="s">
        <v>436</v>
      </c>
      <c r="K52" s="305" t="s">
        <v>436</v>
      </c>
      <c r="L52" s="305" t="s">
        <v>436</v>
      </c>
      <c r="M52" s="305" t="s">
        <v>436</v>
      </c>
      <c r="N52" s="305" t="s">
        <v>436</v>
      </c>
      <c r="O52" s="305" t="s">
        <v>436</v>
      </c>
      <c r="P52" s="305" t="s">
        <v>436</v>
      </c>
    </row>
    <row r="53" spans="1:16" ht="10.5" customHeight="1">
      <c r="A53" s="341"/>
      <c r="B53" s="340"/>
      <c r="C53" s="340"/>
      <c r="D53" s="305"/>
      <c r="E53" s="305"/>
      <c r="F53" s="305"/>
      <c r="G53" s="305"/>
      <c r="H53" s="305"/>
      <c r="I53" s="305"/>
      <c r="J53" s="305"/>
      <c r="K53" s="305"/>
      <c r="L53" s="305"/>
      <c r="M53" s="305"/>
      <c r="N53" s="305"/>
      <c r="O53" s="305"/>
      <c r="P53" s="305"/>
    </row>
    <row r="54" spans="1:16" ht="10.5" customHeight="1">
      <c r="A54" s="946" t="s">
        <v>423</v>
      </c>
      <c r="B54" s="946"/>
      <c r="C54" s="341"/>
      <c r="D54" s="305" t="s">
        <v>436</v>
      </c>
      <c r="E54" s="305" t="s">
        <v>436</v>
      </c>
      <c r="F54" s="305" t="s">
        <v>436</v>
      </c>
      <c r="G54" s="305">
        <v>145982</v>
      </c>
      <c r="H54" s="305" t="s">
        <v>436</v>
      </c>
      <c r="I54" s="305">
        <v>2665011</v>
      </c>
      <c r="J54" s="305" t="s">
        <v>436</v>
      </c>
      <c r="K54" s="305" t="s">
        <v>436</v>
      </c>
      <c r="L54" s="305" t="s">
        <v>436</v>
      </c>
      <c r="M54" s="305" t="s">
        <v>436</v>
      </c>
      <c r="N54" s="305" t="s">
        <v>436</v>
      </c>
      <c r="O54" s="305" t="s">
        <v>436</v>
      </c>
      <c r="P54" s="305" t="s">
        <v>436</v>
      </c>
    </row>
    <row r="55" spans="1:16" ht="3.75" customHeight="1" thickBot="1">
      <c r="A55" s="342"/>
      <c r="B55" s="342"/>
      <c r="C55" s="343"/>
      <c r="D55" s="342"/>
      <c r="E55" s="342"/>
      <c r="F55" s="342"/>
      <c r="G55" s="342"/>
      <c r="H55" s="342"/>
      <c r="I55" s="342"/>
      <c r="J55" s="342"/>
      <c r="K55" s="342"/>
      <c r="L55" s="342"/>
      <c r="M55" s="342"/>
      <c r="N55" s="342"/>
      <c r="O55" s="342"/>
      <c r="P55" s="342"/>
    </row>
    <row r="56" spans="1:16" ht="11.25" thickTop="1"/>
    <row r="59" spans="1:16">
      <c r="B59" s="332"/>
    </row>
  </sheetData>
  <mergeCells count="37">
    <mergeCell ref="O1:P1"/>
    <mergeCell ref="A2:B4"/>
    <mergeCell ref="D2:E3"/>
    <mergeCell ref="F2:G3"/>
    <mergeCell ref="H2:I3"/>
    <mergeCell ref="J2:K3"/>
    <mergeCell ref="L2:M3"/>
    <mergeCell ref="N2:O3"/>
    <mergeCell ref="A19:B19"/>
    <mergeCell ref="A6:B6"/>
    <mergeCell ref="A7:B7"/>
    <mergeCell ref="A8:B8"/>
    <mergeCell ref="A10:B10"/>
    <mergeCell ref="A11:B11"/>
    <mergeCell ref="A12:B12"/>
    <mergeCell ref="A13:B13"/>
    <mergeCell ref="A14:B14"/>
    <mergeCell ref="A16:B16"/>
    <mergeCell ref="A17:B17"/>
    <mergeCell ref="A18:B18"/>
    <mergeCell ref="A36:B36"/>
    <mergeCell ref="A20:B20"/>
    <mergeCell ref="A22:B22"/>
    <mergeCell ref="A23:B23"/>
    <mergeCell ref="A24:B24"/>
    <mergeCell ref="A25:B25"/>
    <mergeCell ref="A26:B26"/>
    <mergeCell ref="A28:B28"/>
    <mergeCell ref="A29:B29"/>
    <mergeCell ref="A30:B30"/>
    <mergeCell ref="A31:B31"/>
    <mergeCell ref="A33:B33"/>
    <mergeCell ref="A38:B38"/>
    <mergeCell ref="A42:B42"/>
    <mergeCell ref="A44:B44"/>
    <mergeCell ref="A47:B47"/>
    <mergeCell ref="A54:B54"/>
  </mergeCells>
  <phoneticPr fontId="2"/>
  <printOptions horizontalCentered="1"/>
  <pageMargins left="0.27559055118110237" right="0.27559055118110237" top="3.1496062992125986" bottom="0.19685039370078741" header="0.31496062992125984" footer="0.15748031496062992"/>
  <pageSetup paperSize="9" scale="70" orientation="portrait" r:id="rId1"/>
  <headerFooter alignWithMargins="0">
    <oddHeader>&amp;R&amp;9&amp;F　生活保護状況（&amp;A）</oddHeader>
  </headerFooter>
</worksheet>
</file>

<file path=xl/worksheets/sheet14.xml><?xml version="1.0" encoding="utf-8"?>
<worksheet xmlns="http://schemas.openxmlformats.org/spreadsheetml/2006/main" xmlns:r="http://schemas.openxmlformats.org/officeDocument/2006/relationships">
  <dimension ref="A1:R61"/>
  <sheetViews>
    <sheetView zoomScale="150" zoomScaleNormal="100" zoomScaleSheetLayoutView="100" workbookViewId="0">
      <selection activeCell="F16" sqref="F16"/>
    </sheetView>
  </sheetViews>
  <sheetFormatPr defaultColWidth="10.125" defaultRowHeight="10.5"/>
  <cols>
    <col min="1" max="1" width="12.25" style="344" customWidth="1"/>
    <col min="2" max="2" width="1.75" style="344" customWidth="1"/>
    <col min="3" max="4" width="10.25" style="344" bestFit="1" customWidth="1"/>
    <col min="5" max="5" width="3.25" style="344" customWidth="1"/>
    <col min="6" max="6" width="11.25" style="344" bestFit="1" customWidth="1"/>
    <col min="7" max="7" width="16.125" style="344" bestFit="1" customWidth="1"/>
    <col min="8" max="8" width="9.875" style="344" customWidth="1"/>
    <col min="9" max="9" width="14.125" style="344" bestFit="1" customWidth="1"/>
    <col min="10" max="256" width="10.125" style="344"/>
    <col min="257" max="257" width="12.25" style="344" customWidth="1"/>
    <col min="258" max="258" width="1.75" style="344" customWidth="1"/>
    <col min="259" max="260" width="10.25" style="344" bestFit="1" customWidth="1"/>
    <col min="261" max="261" width="3.25" style="344" customWidth="1"/>
    <col min="262" max="262" width="11.25" style="344" bestFit="1" customWidth="1"/>
    <col min="263" max="263" width="16.125" style="344" bestFit="1" customWidth="1"/>
    <col min="264" max="264" width="9.875" style="344" customWidth="1"/>
    <col min="265" max="265" width="14.125" style="344" bestFit="1" customWidth="1"/>
    <col min="266" max="512" width="10.125" style="344"/>
    <col min="513" max="513" width="12.25" style="344" customWidth="1"/>
    <col min="514" max="514" width="1.75" style="344" customWidth="1"/>
    <col min="515" max="516" width="10.25" style="344" bestFit="1" customWidth="1"/>
    <col min="517" max="517" width="3.25" style="344" customWidth="1"/>
    <col min="518" max="518" width="11.25" style="344" bestFit="1" customWidth="1"/>
    <col min="519" max="519" width="16.125" style="344" bestFit="1" customWidth="1"/>
    <col min="520" max="520" width="9.875" style="344" customWidth="1"/>
    <col min="521" max="521" width="14.125" style="344" bestFit="1" customWidth="1"/>
    <col min="522" max="768" width="10.125" style="344"/>
    <col min="769" max="769" width="12.25" style="344" customWidth="1"/>
    <col min="770" max="770" width="1.75" style="344" customWidth="1"/>
    <col min="771" max="772" width="10.25" style="344" bestFit="1" customWidth="1"/>
    <col min="773" max="773" width="3.25" style="344" customWidth="1"/>
    <col min="774" max="774" width="11.25" style="344" bestFit="1" customWidth="1"/>
    <col min="775" max="775" width="16.125" style="344" bestFit="1" customWidth="1"/>
    <col min="776" max="776" width="9.875" style="344" customWidth="1"/>
    <col min="777" max="777" width="14.125" style="344" bestFit="1" customWidth="1"/>
    <col min="778" max="1024" width="10.125" style="344"/>
    <col min="1025" max="1025" width="12.25" style="344" customWidth="1"/>
    <col min="1026" max="1026" width="1.75" style="344" customWidth="1"/>
    <col min="1027" max="1028" width="10.25" style="344" bestFit="1" customWidth="1"/>
    <col min="1029" max="1029" width="3.25" style="344" customWidth="1"/>
    <col min="1030" max="1030" width="11.25" style="344" bestFit="1" customWidth="1"/>
    <col min="1031" max="1031" width="16.125" style="344" bestFit="1" customWidth="1"/>
    <col min="1032" max="1032" width="9.875" style="344" customWidth="1"/>
    <col min="1033" max="1033" width="14.125" style="344" bestFit="1" customWidth="1"/>
    <col min="1034" max="1280" width="10.125" style="344"/>
    <col min="1281" max="1281" width="12.25" style="344" customWidth="1"/>
    <col min="1282" max="1282" width="1.75" style="344" customWidth="1"/>
    <col min="1283" max="1284" width="10.25" style="344" bestFit="1" customWidth="1"/>
    <col min="1285" max="1285" width="3.25" style="344" customWidth="1"/>
    <col min="1286" max="1286" width="11.25" style="344" bestFit="1" customWidth="1"/>
    <col min="1287" max="1287" width="16.125" style="344" bestFit="1" customWidth="1"/>
    <col min="1288" max="1288" width="9.875" style="344" customWidth="1"/>
    <col min="1289" max="1289" width="14.125" style="344" bestFit="1" customWidth="1"/>
    <col min="1290" max="1536" width="10.125" style="344"/>
    <col min="1537" max="1537" width="12.25" style="344" customWidth="1"/>
    <col min="1538" max="1538" width="1.75" style="344" customWidth="1"/>
    <col min="1539" max="1540" width="10.25" style="344" bestFit="1" customWidth="1"/>
    <col min="1541" max="1541" width="3.25" style="344" customWidth="1"/>
    <col min="1542" max="1542" width="11.25" style="344" bestFit="1" customWidth="1"/>
    <col min="1543" max="1543" width="16.125" style="344" bestFit="1" customWidth="1"/>
    <col min="1544" max="1544" width="9.875" style="344" customWidth="1"/>
    <col min="1545" max="1545" width="14.125" style="344" bestFit="1" customWidth="1"/>
    <col min="1546" max="1792" width="10.125" style="344"/>
    <col min="1793" max="1793" width="12.25" style="344" customWidth="1"/>
    <col min="1794" max="1794" width="1.75" style="344" customWidth="1"/>
    <col min="1795" max="1796" width="10.25" style="344" bestFit="1" customWidth="1"/>
    <col min="1797" max="1797" width="3.25" style="344" customWidth="1"/>
    <col min="1798" max="1798" width="11.25" style="344" bestFit="1" customWidth="1"/>
    <col min="1799" max="1799" width="16.125" style="344" bestFit="1" customWidth="1"/>
    <col min="1800" max="1800" width="9.875" style="344" customWidth="1"/>
    <col min="1801" max="1801" width="14.125" style="344" bestFit="1" customWidth="1"/>
    <col min="1802" max="2048" width="10.125" style="344"/>
    <col min="2049" max="2049" width="12.25" style="344" customWidth="1"/>
    <col min="2050" max="2050" width="1.75" style="344" customWidth="1"/>
    <col min="2051" max="2052" width="10.25" style="344" bestFit="1" customWidth="1"/>
    <col min="2053" max="2053" width="3.25" style="344" customWidth="1"/>
    <col min="2054" max="2054" width="11.25" style="344" bestFit="1" customWidth="1"/>
    <col min="2055" max="2055" width="16.125" style="344" bestFit="1" customWidth="1"/>
    <col min="2056" max="2056" width="9.875" style="344" customWidth="1"/>
    <col min="2057" max="2057" width="14.125" style="344" bestFit="1" customWidth="1"/>
    <col min="2058" max="2304" width="10.125" style="344"/>
    <col min="2305" max="2305" width="12.25" style="344" customWidth="1"/>
    <col min="2306" max="2306" width="1.75" style="344" customWidth="1"/>
    <col min="2307" max="2308" width="10.25" style="344" bestFit="1" customWidth="1"/>
    <col min="2309" max="2309" width="3.25" style="344" customWidth="1"/>
    <col min="2310" max="2310" width="11.25" style="344" bestFit="1" customWidth="1"/>
    <col min="2311" max="2311" width="16.125" style="344" bestFit="1" customWidth="1"/>
    <col min="2312" max="2312" width="9.875" style="344" customWidth="1"/>
    <col min="2313" max="2313" width="14.125" style="344" bestFit="1" customWidth="1"/>
    <col min="2314" max="2560" width="10.125" style="344"/>
    <col min="2561" max="2561" width="12.25" style="344" customWidth="1"/>
    <col min="2562" max="2562" width="1.75" style="344" customWidth="1"/>
    <col min="2563" max="2564" width="10.25" style="344" bestFit="1" customWidth="1"/>
    <col min="2565" max="2565" width="3.25" style="344" customWidth="1"/>
    <col min="2566" max="2566" width="11.25" style="344" bestFit="1" customWidth="1"/>
    <col min="2567" max="2567" width="16.125" style="344" bestFit="1" customWidth="1"/>
    <col min="2568" max="2568" width="9.875" style="344" customWidth="1"/>
    <col min="2569" max="2569" width="14.125" style="344" bestFit="1" customWidth="1"/>
    <col min="2570" max="2816" width="10.125" style="344"/>
    <col min="2817" max="2817" width="12.25" style="344" customWidth="1"/>
    <col min="2818" max="2818" width="1.75" style="344" customWidth="1"/>
    <col min="2819" max="2820" width="10.25" style="344" bestFit="1" customWidth="1"/>
    <col min="2821" max="2821" width="3.25" style="344" customWidth="1"/>
    <col min="2822" max="2822" width="11.25" style="344" bestFit="1" customWidth="1"/>
    <col min="2823" max="2823" width="16.125" style="344" bestFit="1" customWidth="1"/>
    <col min="2824" max="2824" width="9.875" style="344" customWidth="1"/>
    <col min="2825" max="2825" width="14.125" style="344" bestFit="1" customWidth="1"/>
    <col min="2826" max="3072" width="10.125" style="344"/>
    <col min="3073" max="3073" width="12.25" style="344" customWidth="1"/>
    <col min="3074" max="3074" width="1.75" style="344" customWidth="1"/>
    <col min="3075" max="3076" width="10.25" style="344" bestFit="1" customWidth="1"/>
    <col min="3077" max="3077" width="3.25" style="344" customWidth="1"/>
    <col min="3078" max="3078" width="11.25" style="344" bestFit="1" customWidth="1"/>
    <col min="3079" max="3079" width="16.125" style="344" bestFit="1" customWidth="1"/>
    <col min="3080" max="3080" width="9.875" style="344" customWidth="1"/>
    <col min="3081" max="3081" width="14.125" style="344" bestFit="1" customWidth="1"/>
    <col min="3082" max="3328" width="10.125" style="344"/>
    <col min="3329" max="3329" width="12.25" style="344" customWidth="1"/>
    <col min="3330" max="3330" width="1.75" style="344" customWidth="1"/>
    <col min="3331" max="3332" width="10.25" style="344" bestFit="1" customWidth="1"/>
    <col min="3333" max="3333" width="3.25" style="344" customWidth="1"/>
    <col min="3334" max="3334" width="11.25" style="344" bestFit="1" customWidth="1"/>
    <col min="3335" max="3335" width="16.125" style="344" bestFit="1" customWidth="1"/>
    <col min="3336" max="3336" width="9.875" style="344" customWidth="1"/>
    <col min="3337" max="3337" width="14.125" style="344" bestFit="1" customWidth="1"/>
    <col min="3338" max="3584" width="10.125" style="344"/>
    <col min="3585" max="3585" width="12.25" style="344" customWidth="1"/>
    <col min="3586" max="3586" width="1.75" style="344" customWidth="1"/>
    <col min="3587" max="3588" width="10.25" style="344" bestFit="1" customWidth="1"/>
    <col min="3589" max="3589" width="3.25" style="344" customWidth="1"/>
    <col min="3590" max="3590" width="11.25" style="344" bestFit="1" customWidth="1"/>
    <col min="3591" max="3591" width="16.125" style="344" bestFit="1" customWidth="1"/>
    <col min="3592" max="3592" width="9.875" style="344" customWidth="1"/>
    <col min="3593" max="3593" width="14.125" style="344" bestFit="1" customWidth="1"/>
    <col min="3594" max="3840" width="10.125" style="344"/>
    <col min="3841" max="3841" width="12.25" style="344" customWidth="1"/>
    <col min="3842" max="3842" width="1.75" style="344" customWidth="1"/>
    <col min="3843" max="3844" width="10.25" style="344" bestFit="1" customWidth="1"/>
    <col min="3845" max="3845" width="3.25" style="344" customWidth="1"/>
    <col min="3846" max="3846" width="11.25" style="344" bestFit="1" customWidth="1"/>
    <col min="3847" max="3847" width="16.125" style="344" bestFit="1" customWidth="1"/>
    <col min="3848" max="3848" width="9.875" style="344" customWidth="1"/>
    <col min="3849" max="3849" width="14.125" style="344" bestFit="1" customWidth="1"/>
    <col min="3850" max="4096" width="10.125" style="344"/>
    <col min="4097" max="4097" width="12.25" style="344" customWidth="1"/>
    <col min="4098" max="4098" width="1.75" style="344" customWidth="1"/>
    <col min="4099" max="4100" width="10.25" style="344" bestFit="1" customWidth="1"/>
    <col min="4101" max="4101" width="3.25" style="344" customWidth="1"/>
    <col min="4102" max="4102" width="11.25" style="344" bestFit="1" customWidth="1"/>
    <col min="4103" max="4103" width="16.125" style="344" bestFit="1" customWidth="1"/>
    <col min="4104" max="4104" width="9.875" style="344" customWidth="1"/>
    <col min="4105" max="4105" width="14.125" style="344" bestFit="1" customWidth="1"/>
    <col min="4106" max="4352" width="10.125" style="344"/>
    <col min="4353" max="4353" width="12.25" style="344" customWidth="1"/>
    <col min="4354" max="4354" width="1.75" style="344" customWidth="1"/>
    <col min="4355" max="4356" width="10.25" style="344" bestFit="1" customWidth="1"/>
    <col min="4357" max="4357" width="3.25" style="344" customWidth="1"/>
    <col min="4358" max="4358" width="11.25" style="344" bestFit="1" customWidth="1"/>
    <col min="4359" max="4359" width="16.125" style="344" bestFit="1" customWidth="1"/>
    <col min="4360" max="4360" width="9.875" style="344" customWidth="1"/>
    <col min="4361" max="4361" width="14.125" style="344" bestFit="1" customWidth="1"/>
    <col min="4362" max="4608" width="10.125" style="344"/>
    <col min="4609" max="4609" width="12.25" style="344" customWidth="1"/>
    <col min="4610" max="4610" width="1.75" style="344" customWidth="1"/>
    <col min="4611" max="4612" width="10.25" style="344" bestFit="1" customWidth="1"/>
    <col min="4613" max="4613" width="3.25" style="344" customWidth="1"/>
    <col min="4614" max="4614" width="11.25" style="344" bestFit="1" customWidth="1"/>
    <col min="4615" max="4615" width="16.125" style="344" bestFit="1" customWidth="1"/>
    <col min="4616" max="4616" width="9.875" style="344" customWidth="1"/>
    <col min="4617" max="4617" width="14.125" style="344" bestFit="1" customWidth="1"/>
    <col min="4618" max="4864" width="10.125" style="344"/>
    <col min="4865" max="4865" width="12.25" style="344" customWidth="1"/>
    <col min="4866" max="4866" width="1.75" style="344" customWidth="1"/>
    <col min="4867" max="4868" width="10.25" style="344" bestFit="1" customWidth="1"/>
    <col min="4869" max="4869" width="3.25" style="344" customWidth="1"/>
    <col min="4870" max="4870" width="11.25" style="344" bestFit="1" customWidth="1"/>
    <col min="4871" max="4871" width="16.125" style="344" bestFit="1" customWidth="1"/>
    <col min="4872" max="4872" width="9.875" style="344" customWidth="1"/>
    <col min="4873" max="4873" width="14.125" style="344" bestFit="1" customWidth="1"/>
    <col min="4874" max="5120" width="10.125" style="344"/>
    <col min="5121" max="5121" width="12.25" style="344" customWidth="1"/>
    <col min="5122" max="5122" width="1.75" style="344" customWidth="1"/>
    <col min="5123" max="5124" width="10.25" style="344" bestFit="1" customWidth="1"/>
    <col min="5125" max="5125" width="3.25" style="344" customWidth="1"/>
    <col min="5126" max="5126" width="11.25" style="344" bestFit="1" customWidth="1"/>
    <col min="5127" max="5127" width="16.125" style="344" bestFit="1" customWidth="1"/>
    <col min="5128" max="5128" width="9.875" style="344" customWidth="1"/>
    <col min="5129" max="5129" width="14.125" style="344" bestFit="1" customWidth="1"/>
    <col min="5130" max="5376" width="10.125" style="344"/>
    <col min="5377" max="5377" width="12.25" style="344" customWidth="1"/>
    <col min="5378" max="5378" width="1.75" style="344" customWidth="1"/>
    <col min="5379" max="5380" width="10.25" style="344" bestFit="1" customWidth="1"/>
    <col min="5381" max="5381" width="3.25" style="344" customWidth="1"/>
    <col min="5382" max="5382" width="11.25" style="344" bestFit="1" customWidth="1"/>
    <col min="5383" max="5383" width="16.125" style="344" bestFit="1" customWidth="1"/>
    <col min="5384" max="5384" width="9.875" style="344" customWidth="1"/>
    <col min="5385" max="5385" width="14.125" style="344" bestFit="1" customWidth="1"/>
    <col min="5386" max="5632" width="10.125" style="344"/>
    <col min="5633" max="5633" width="12.25" style="344" customWidth="1"/>
    <col min="5634" max="5634" width="1.75" style="344" customWidth="1"/>
    <col min="5635" max="5636" width="10.25" style="344" bestFit="1" customWidth="1"/>
    <col min="5637" max="5637" width="3.25" style="344" customWidth="1"/>
    <col min="5638" max="5638" width="11.25" style="344" bestFit="1" customWidth="1"/>
    <col min="5639" max="5639" width="16.125" style="344" bestFit="1" customWidth="1"/>
    <col min="5640" max="5640" width="9.875" style="344" customWidth="1"/>
    <col min="5641" max="5641" width="14.125" style="344" bestFit="1" customWidth="1"/>
    <col min="5642" max="5888" width="10.125" style="344"/>
    <col min="5889" max="5889" width="12.25" style="344" customWidth="1"/>
    <col min="5890" max="5890" width="1.75" style="344" customWidth="1"/>
    <col min="5891" max="5892" width="10.25" style="344" bestFit="1" customWidth="1"/>
    <col min="5893" max="5893" width="3.25" style="344" customWidth="1"/>
    <col min="5894" max="5894" width="11.25" style="344" bestFit="1" customWidth="1"/>
    <col min="5895" max="5895" width="16.125" style="344" bestFit="1" customWidth="1"/>
    <col min="5896" max="5896" width="9.875" style="344" customWidth="1"/>
    <col min="5897" max="5897" width="14.125" style="344" bestFit="1" customWidth="1"/>
    <col min="5898" max="6144" width="10.125" style="344"/>
    <col min="6145" max="6145" width="12.25" style="344" customWidth="1"/>
    <col min="6146" max="6146" width="1.75" style="344" customWidth="1"/>
    <col min="6147" max="6148" width="10.25" style="344" bestFit="1" customWidth="1"/>
    <col min="6149" max="6149" width="3.25" style="344" customWidth="1"/>
    <col min="6150" max="6150" width="11.25" style="344" bestFit="1" customWidth="1"/>
    <col min="6151" max="6151" width="16.125" style="344" bestFit="1" customWidth="1"/>
    <col min="6152" max="6152" width="9.875" style="344" customWidth="1"/>
    <col min="6153" max="6153" width="14.125" style="344" bestFit="1" customWidth="1"/>
    <col min="6154" max="6400" width="10.125" style="344"/>
    <col min="6401" max="6401" width="12.25" style="344" customWidth="1"/>
    <col min="6402" max="6402" width="1.75" style="344" customWidth="1"/>
    <col min="6403" max="6404" width="10.25" style="344" bestFit="1" customWidth="1"/>
    <col min="6405" max="6405" width="3.25" style="344" customWidth="1"/>
    <col min="6406" max="6406" width="11.25" style="344" bestFit="1" customWidth="1"/>
    <col min="6407" max="6407" width="16.125" style="344" bestFit="1" customWidth="1"/>
    <col min="6408" max="6408" width="9.875" style="344" customWidth="1"/>
    <col min="6409" max="6409" width="14.125" style="344" bestFit="1" customWidth="1"/>
    <col min="6410" max="6656" width="10.125" style="344"/>
    <col min="6657" max="6657" width="12.25" style="344" customWidth="1"/>
    <col min="6658" max="6658" width="1.75" style="344" customWidth="1"/>
    <col min="6659" max="6660" width="10.25" style="344" bestFit="1" customWidth="1"/>
    <col min="6661" max="6661" width="3.25" style="344" customWidth="1"/>
    <col min="6662" max="6662" width="11.25" style="344" bestFit="1" customWidth="1"/>
    <col min="6663" max="6663" width="16.125" style="344" bestFit="1" customWidth="1"/>
    <col min="6664" max="6664" width="9.875" style="344" customWidth="1"/>
    <col min="6665" max="6665" width="14.125" style="344" bestFit="1" customWidth="1"/>
    <col min="6666" max="6912" width="10.125" style="344"/>
    <col min="6913" max="6913" width="12.25" style="344" customWidth="1"/>
    <col min="6914" max="6914" width="1.75" style="344" customWidth="1"/>
    <col min="6915" max="6916" width="10.25" style="344" bestFit="1" customWidth="1"/>
    <col min="6917" max="6917" width="3.25" style="344" customWidth="1"/>
    <col min="6918" max="6918" width="11.25" style="344" bestFit="1" customWidth="1"/>
    <col min="6919" max="6919" width="16.125" style="344" bestFit="1" customWidth="1"/>
    <col min="6920" max="6920" width="9.875" style="344" customWidth="1"/>
    <col min="6921" max="6921" width="14.125" style="344" bestFit="1" customWidth="1"/>
    <col min="6922" max="7168" width="10.125" style="344"/>
    <col min="7169" max="7169" width="12.25" style="344" customWidth="1"/>
    <col min="7170" max="7170" width="1.75" style="344" customWidth="1"/>
    <col min="7171" max="7172" width="10.25" style="344" bestFit="1" customWidth="1"/>
    <col min="7173" max="7173" width="3.25" style="344" customWidth="1"/>
    <col min="7174" max="7174" width="11.25" style="344" bestFit="1" customWidth="1"/>
    <col min="7175" max="7175" width="16.125" style="344" bestFit="1" customWidth="1"/>
    <col min="7176" max="7176" width="9.875" style="344" customWidth="1"/>
    <col min="7177" max="7177" width="14.125" style="344" bestFit="1" customWidth="1"/>
    <col min="7178" max="7424" width="10.125" style="344"/>
    <col min="7425" max="7425" width="12.25" style="344" customWidth="1"/>
    <col min="7426" max="7426" width="1.75" style="344" customWidth="1"/>
    <col min="7427" max="7428" width="10.25" style="344" bestFit="1" customWidth="1"/>
    <col min="7429" max="7429" width="3.25" style="344" customWidth="1"/>
    <col min="7430" max="7430" width="11.25" style="344" bestFit="1" customWidth="1"/>
    <col min="7431" max="7431" width="16.125" style="344" bestFit="1" customWidth="1"/>
    <col min="7432" max="7432" width="9.875" style="344" customWidth="1"/>
    <col min="7433" max="7433" width="14.125" style="344" bestFit="1" customWidth="1"/>
    <col min="7434" max="7680" width="10.125" style="344"/>
    <col min="7681" max="7681" width="12.25" style="344" customWidth="1"/>
    <col min="7682" max="7682" width="1.75" style="344" customWidth="1"/>
    <col min="7683" max="7684" width="10.25" style="344" bestFit="1" customWidth="1"/>
    <col min="7685" max="7685" width="3.25" style="344" customWidth="1"/>
    <col min="7686" max="7686" width="11.25" style="344" bestFit="1" customWidth="1"/>
    <col min="7687" max="7687" width="16.125" style="344" bestFit="1" customWidth="1"/>
    <col min="7688" max="7688" width="9.875" style="344" customWidth="1"/>
    <col min="7689" max="7689" width="14.125" style="344" bestFit="1" customWidth="1"/>
    <col min="7690" max="7936" width="10.125" style="344"/>
    <col min="7937" max="7937" width="12.25" style="344" customWidth="1"/>
    <col min="7938" max="7938" width="1.75" style="344" customWidth="1"/>
    <col min="7939" max="7940" width="10.25" style="344" bestFit="1" customWidth="1"/>
    <col min="7941" max="7941" width="3.25" style="344" customWidth="1"/>
    <col min="7942" max="7942" width="11.25" style="344" bestFit="1" customWidth="1"/>
    <col min="7943" max="7943" width="16.125" style="344" bestFit="1" customWidth="1"/>
    <col min="7944" max="7944" width="9.875" style="344" customWidth="1"/>
    <col min="7945" max="7945" width="14.125" style="344" bestFit="1" customWidth="1"/>
    <col min="7946" max="8192" width="10.125" style="344"/>
    <col min="8193" max="8193" width="12.25" style="344" customWidth="1"/>
    <col min="8194" max="8194" width="1.75" style="344" customWidth="1"/>
    <col min="8195" max="8196" width="10.25" style="344" bestFit="1" customWidth="1"/>
    <col min="8197" max="8197" width="3.25" style="344" customWidth="1"/>
    <col min="8198" max="8198" width="11.25" style="344" bestFit="1" customWidth="1"/>
    <col min="8199" max="8199" width="16.125" style="344" bestFit="1" customWidth="1"/>
    <col min="8200" max="8200" width="9.875" style="344" customWidth="1"/>
    <col min="8201" max="8201" width="14.125" style="344" bestFit="1" customWidth="1"/>
    <col min="8202" max="8448" width="10.125" style="344"/>
    <col min="8449" max="8449" width="12.25" style="344" customWidth="1"/>
    <col min="8450" max="8450" width="1.75" style="344" customWidth="1"/>
    <col min="8451" max="8452" width="10.25" style="344" bestFit="1" customWidth="1"/>
    <col min="8453" max="8453" width="3.25" style="344" customWidth="1"/>
    <col min="8454" max="8454" width="11.25" style="344" bestFit="1" customWidth="1"/>
    <col min="8455" max="8455" width="16.125" style="344" bestFit="1" customWidth="1"/>
    <col min="8456" max="8456" width="9.875" style="344" customWidth="1"/>
    <col min="8457" max="8457" width="14.125" style="344" bestFit="1" customWidth="1"/>
    <col min="8458" max="8704" width="10.125" style="344"/>
    <col min="8705" max="8705" width="12.25" style="344" customWidth="1"/>
    <col min="8706" max="8706" width="1.75" style="344" customWidth="1"/>
    <col min="8707" max="8708" width="10.25" style="344" bestFit="1" customWidth="1"/>
    <col min="8709" max="8709" width="3.25" style="344" customWidth="1"/>
    <col min="8710" max="8710" width="11.25" style="344" bestFit="1" customWidth="1"/>
    <col min="8711" max="8711" width="16.125" style="344" bestFit="1" customWidth="1"/>
    <col min="8712" max="8712" width="9.875" style="344" customWidth="1"/>
    <col min="8713" max="8713" width="14.125" style="344" bestFit="1" customWidth="1"/>
    <col min="8714" max="8960" width="10.125" style="344"/>
    <col min="8961" max="8961" width="12.25" style="344" customWidth="1"/>
    <col min="8962" max="8962" width="1.75" style="344" customWidth="1"/>
    <col min="8963" max="8964" width="10.25" style="344" bestFit="1" customWidth="1"/>
    <col min="8965" max="8965" width="3.25" style="344" customWidth="1"/>
    <col min="8966" max="8966" width="11.25" style="344" bestFit="1" customWidth="1"/>
    <col min="8967" max="8967" width="16.125" style="344" bestFit="1" customWidth="1"/>
    <col min="8968" max="8968" width="9.875" style="344" customWidth="1"/>
    <col min="8969" max="8969" width="14.125" style="344" bestFit="1" customWidth="1"/>
    <col min="8970" max="9216" width="10.125" style="344"/>
    <col min="9217" max="9217" width="12.25" style="344" customWidth="1"/>
    <col min="9218" max="9218" width="1.75" style="344" customWidth="1"/>
    <col min="9219" max="9220" width="10.25" style="344" bestFit="1" customWidth="1"/>
    <col min="9221" max="9221" width="3.25" style="344" customWidth="1"/>
    <col min="9222" max="9222" width="11.25" style="344" bestFit="1" customWidth="1"/>
    <col min="9223" max="9223" width="16.125" style="344" bestFit="1" customWidth="1"/>
    <col min="9224" max="9224" width="9.875" style="344" customWidth="1"/>
    <col min="9225" max="9225" width="14.125" style="344" bestFit="1" customWidth="1"/>
    <col min="9226" max="9472" width="10.125" style="344"/>
    <col min="9473" max="9473" width="12.25" style="344" customWidth="1"/>
    <col min="9474" max="9474" width="1.75" style="344" customWidth="1"/>
    <col min="9475" max="9476" width="10.25" style="344" bestFit="1" customWidth="1"/>
    <col min="9477" max="9477" width="3.25" style="344" customWidth="1"/>
    <col min="9478" max="9478" width="11.25" style="344" bestFit="1" customWidth="1"/>
    <col min="9479" max="9479" width="16.125" style="344" bestFit="1" customWidth="1"/>
    <col min="9480" max="9480" width="9.875" style="344" customWidth="1"/>
    <col min="9481" max="9481" width="14.125" style="344" bestFit="1" customWidth="1"/>
    <col min="9482" max="9728" width="10.125" style="344"/>
    <col min="9729" max="9729" width="12.25" style="344" customWidth="1"/>
    <col min="9730" max="9730" width="1.75" style="344" customWidth="1"/>
    <col min="9731" max="9732" width="10.25" style="344" bestFit="1" customWidth="1"/>
    <col min="9733" max="9733" width="3.25" style="344" customWidth="1"/>
    <col min="9734" max="9734" width="11.25" style="344" bestFit="1" customWidth="1"/>
    <col min="9735" max="9735" width="16.125" style="344" bestFit="1" customWidth="1"/>
    <col min="9736" max="9736" width="9.875" style="344" customWidth="1"/>
    <col min="9737" max="9737" width="14.125" style="344" bestFit="1" customWidth="1"/>
    <col min="9738" max="9984" width="10.125" style="344"/>
    <col min="9985" max="9985" width="12.25" style="344" customWidth="1"/>
    <col min="9986" max="9986" width="1.75" style="344" customWidth="1"/>
    <col min="9987" max="9988" width="10.25" style="344" bestFit="1" customWidth="1"/>
    <col min="9989" max="9989" width="3.25" style="344" customWidth="1"/>
    <col min="9990" max="9990" width="11.25" style="344" bestFit="1" customWidth="1"/>
    <col min="9991" max="9991" width="16.125" style="344" bestFit="1" customWidth="1"/>
    <col min="9992" max="9992" width="9.875" style="344" customWidth="1"/>
    <col min="9993" max="9993" width="14.125" style="344" bestFit="1" customWidth="1"/>
    <col min="9994" max="10240" width="10.125" style="344"/>
    <col min="10241" max="10241" width="12.25" style="344" customWidth="1"/>
    <col min="10242" max="10242" width="1.75" style="344" customWidth="1"/>
    <col min="10243" max="10244" width="10.25" style="344" bestFit="1" customWidth="1"/>
    <col min="10245" max="10245" width="3.25" style="344" customWidth="1"/>
    <col min="10246" max="10246" width="11.25" style="344" bestFit="1" customWidth="1"/>
    <col min="10247" max="10247" width="16.125" style="344" bestFit="1" customWidth="1"/>
    <col min="10248" max="10248" width="9.875" style="344" customWidth="1"/>
    <col min="10249" max="10249" width="14.125" style="344" bestFit="1" customWidth="1"/>
    <col min="10250" max="10496" width="10.125" style="344"/>
    <col min="10497" max="10497" width="12.25" style="344" customWidth="1"/>
    <col min="10498" max="10498" width="1.75" style="344" customWidth="1"/>
    <col min="10499" max="10500" width="10.25" style="344" bestFit="1" customWidth="1"/>
    <col min="10501" max="10501" width="3.25" style="344" customWidth="1"/>
    <col min="10502" max="10502" width="11.25" style="344" bestFit="1" customWidth="1"/>
    <col min="10503" max="10503" width="16.125" style="344" bestFit="1" customWidth="1"/>
    <col min="10504" max="10504" width="9.875" style="344" customWidth="1"/>
    <col min="10505" max="10505" width="14.125" style="344" bestFit="1" customWidth="1"/>
    <col min="10506" max="10752" width="10.125" style="344"/>
    <col min="10753" max="10753" width="12.25" style="344" customWidth="1"/>
    <col min="10754" max="10754" width="1.75" style="344" customWidth="1"/>
    <col min="10755" max="10756" width="10.25" style="344" bestFit="1" customWidth="1"/>
    <col min="10757" max="10757" width="3.25" style="344" customWidth="1"/>
    <col min="10758" max="10758" width="11.25" style="344" bestFit="1" customWidth="1"/>
    <col min="10759" max="10759" width="16.125" style="344" bestFit="1" customWidth="1"/>
    <col min="10760" max="10760" width="9.875" style="344" customWidth="1"/>
    <col min="10761" max="10761" width="14.125" style="344" bestFit="1" customWidth="1"/>
    <col min="10762" max="11008" width="10.125" style="344"/>
    <col min="11009" max="11009" width="12.25" style="344" customWidth="1"/>
    <col min="11010" max="11010" width="1.75" style="344" customWidth="1"/>
    <col min="11011" max="11012" width="10.25" style="344" bestFit="1" customWidth="1"/>
    <col min="11013" max="11013" width="3.25" style="344" customWidth="1"/>
    <col min="11014" max="11014" width="11.25" style="344" bestFit="1" customWidth="1"/>
    <col min="11015" max="11015" width="16.125" style="344" bestFit="1" customWidth="1"/>
    <col min="11016" max="11016" width="9.875" style="344" customWidth="1"/>
    <col min="11017" max="11017" width="14.125" style="344" bestFit="1" customWidth="1"/>
    <col min="11018" max="11264" width="10.125" style="344"/>
    <col min="11265" max="11265" width="12.25" style="344" customWidth="1"/>
    <col min="11266" max="11266" width="1.75" style="344" customWidth="1"/>
    <col min="11267" max="11268" width="10.25" style="344" bestFit="1" customWidth="1"/>
    <col min="11269" max="11269" width="3.25" style="344" customWidth="1"/>
    <col min="11270" max="11270" width="11.25" style="344" bestFit="1" customWidth="1"/>
    <col min="11271" max="11271" width="16.125" style="344" bestFit="1" customWidth="1"/>
    <col min="11272" max="11272" width="9.875" style="344" customWidth="1"/>
    <col min="11273" max="11273" width="14.125" style="344" bestFit="1" customWidth="1"/>
    <col min="11274" max="11520" width="10.125" style="344"/>
    <col min="11521" max="11521" width="12.25" style="344" customWidth="1"/>
    <col min="11522" max="11522" width="1.75" style="344" customWidth="1"/>
    <col min="11523" max="11524" width="10.25" style="344" bestFit="1" customWidth="1"/>
    <col min="11525" max="11525" width="3.25" style="344" customWidth="1"/>
    <col min="11526" max="11526" width="11.25" style="344" bestFit="1" customWidth="1"/>
    <col min="11527" max="11527" width="16.125" style="344" bestFit="1" customWidth="1"/>
    <col min="11528" max="11528" width="9.875" style="344" customWidth="1"/>
    <col min="11529" max="11529" width="14.125" style="344" bestFit="1" customWidth="1"/>
    <col min="11530" max="11776" width="10.125" style="344"/>
    <col min="11777" max="11777" width="12.25" style="344" customWidth="1"/>
    <col min="11778" max="11778" width="1.75" style="344" customWidth="1"/>
    <col min="11779" max="11780" width="10.25" style="344" bestFit="1" customWidth="1"/>
    <col min="11781" max="11781" width="3.25" style="344" customWidth="1"/>
    <col min="11782" max="11782" width="11.25" style="344" bestFit="1" customWidth="1"/>
    <col min="11783" max="11783" width="16.125" style="344" bestFit="1" customWidth="1"/>
    <col min="11784" max="11784" width="9.875" style="344" customWidth="1"/>
    <col min="11785" max="11785" width="14.125" style="344" bestFit="1" customWidth="1"/>
    <col min="11786" max="12032" width="10.125" style="344"/>
    <col min="12033" max="12033" width="12.25" style="344" customWidth="1"/>
    <col min="12034" max="12034" width="1.75" style="344" customWidth="1"/>
    <col min="12035" max="12036" width="10.25" style="344" bestFit="1" customWidth="1"/>
    <col min="12037" max="12037" width="3.25" style="344" customWidth="1"/>
    <col min="12038" max="12038" width="11.25" style="344" bestFit="1" customWidth="1"/>
    <col min="12039" max="12039" width="16.125" style="344" bestFit="1" customWidth="1"/>
    <col min="12040" max="12040" width="9.875" style="344" customWidth="1"/>
    <col min="12041" max="12041" width="14.125" style="344" bestFit="1" customWidth="1"/>
    <col min="12042" max="12288" width="10.125" style="344"/>
    <col min="12289" max="12289" width="12.25" style="344" customWidth="1"/>
    <col min="12290" max="12290" width="1.75" style="344" customWidth="1"/>
    <col min="12291" max="12292" width="10.25" style="344" bestFit="1" customWidth="1"/>
    <col min="12293" max="12293" width="3.25" style="344" customWidth="1"/>
    <col min="12294" max="12294" width="11.25" style="344" bestFit="1" customWidth="1"/>
    <col min="12295" max="12295" width="16.125" style="344" bestFit="1" customWidth="1"/>
    <col min="12296" max="12296" width="9.875" style="344" customWidth="1"/>
    <col min="12297" max="12297" width="14.125" style="344" bestFit="1" customWidth="1"/>
    <col min="12298" max="12544" width="10.125" style="344"/>
    <col min="12545" max="12545" width="12.25" style="344" customWidth="1"/>
    <col min="12546" max="12546" width="1.75" style="344" customWidth="1"/>
    <col min="12547" max="12548" width="10.25" style="344" bestFit="1" customWidth="1"/>
    <col min="12549" max="12549" width="3.25" style="344" customWidth="1"/>
    <col min="12550" max="12550" width="11.25" style="344" bestFit="1" customWidth="1"/>
    <col min="12551" max="12551" width="16.125" style="344" bestFit="1" customWidth="1"/>
    <col min="12552" max="12552" width="9.875" style="344" customWidth="1"/>
    <col min="12553" max="12553" width="14.125" style="344" bestFit="1" customWidth="1"/>
    <col min="12554" max="12800" width="10.125" style="344"/>
    <col min="12801" max="12801" width="12.25" style="344" customWidth="1"/>
    <col min="12802" max="12802" width="1.75" style="344" customWidth="1"/>
    <col min="12803" max="12804" width="10.25" style="344" bestFit="1" customWidth="1"/>
    <col min="12805" max="12805" width="3.25" style="344" customWidth="1"/>
    <col min="12806" max="12806" width="11.25" style="344" bestFit="1" customWidth="1"/>
    <col min="12807" max="12807" width="16.125" style="344" bestFit="1" customWidth="1"/>
    <col min="12808" max="12808" width="9.875" style="344" customWidth="1"/>
    <col min="12809" max="12809" width="14.125" style="344" bestFit="1" customWidth="1"/>
    <col min="12810" max="13056" width="10.125" style="344"/>
    <col min="13057" max="13057" width="12.25" style="344" customWidth="1"/>
    <col min="13058" max="13058" width="1.75" style="344" customWidth="1"/>
    <col min="13059" max="13060" width="10.25" style="344" bestFit="1" customWidth="1"/>
    <col min="13061" max="13061" width="3.25" style="344" customWidth="1"/>
    <col min="13062" max="13062" width="11.25" style="344" bestFit="1" customWidth="1"/>
    <col min="13063" max="13063" width="16.125" style="344" bestFit="1" customWidth="1"/>
    <col min="13064" max="13064" width="9.875" style="344" customWidth="1"/>
    <col min="13065" max="13065" width="14.125" style="344" bestFit="1" customWidth="1"/>
    <col min="13066" max="13312" width="10.125" style="344"/>
    <col min="13313" max="13313" width="12.25" style="344" customWidth="1"/>
    <col min="13314" max="13314" width="1.75" style="344" customWidth="1"/>
    <col min="13315" max="13316" width="10.25" style="344" bestFit="1" customWidth="1"/>
    <col min="13317" max="13317" width="3.25" style="344" customWidth="1"/>
    <col min="13318" max="13318" width="11.25" style="344" bestFit="1" customWidth="1"/>
    <col min="13319" max="13319" width="16.125" style="344" bestFit="1" customWidth="1"/>
    <col min="13320" max="13320" width="9.875" style="344" customWidth="1"/>
    <col min="13321" max="13321" width="14.125" style="344" bestFit="1" customWidth="1"/>
    <col min="13322" max="13568" width="10.125" style="344"/>
    <col min="13569" max="13569" width="12.25" style="344" customWidth="1"/>
    <col min="13570" max="13570" width="1.75" style="344" customWidth="1"/>
    <col min="13571" max="13572" width="10.25" style="344" bestFit="1" customWidth="1"/>
    <col min="13573" max="13573" width="3.25" style="344" customWidth="1"/>
    <col min="13574" max="13574" width="11.25" style="344" bestFit="1" customWidth="1"/>
    <col min="13575" max="13575" width="16.125" style="344" bestFit="1" customWidth="1"/>
    <col min="13576" max="13576" width="9.875" style="344" customWidth="1"/>
    <col min="13577" max="13577" width="14.125" style="344" bestFit="1" customWidth="1"/>
    <col min="13578" max="13824" width="10.125" style="344"/>
    <col min="13825" max="13825" width="12.25" style="344" customWidth="1"/>
    <col min="13826" max="13826" width="1.75" style="344" customWidth="1"/>
    <col min="13827" max="13828" width="10.25" style="344" bestFit="1" customWidth="1"/>
    <col min="13829" max="13829" width="3.25" style="344" customWidth="1"/>
    <col min="13830" max="13830" width="11.25" style="344" bestFit="1" customWidth="1"/>
    <col min="13831" max="13831" width="16.125" style="344" bestFit="1" customWidth="1"/>
    <col min="13832" max="13832" width="9.875" style="344" customWidth="1"/>
    <col min="13833" max="13833" width="14.125" style="344" bestFit="1" customWidth="1"/>
    <col min="13834" max="14080" width="10.125" style="344"/>
    <col min="14081" max="14081" width="12.25" style="344" customWidth="1"/>
    <col min="14082" max="14082" width="1.75" style="344" customWidth="1"/>
    <col min="14083" max="14084" width="10.25" style="344" bestFit="1" customWidth="1"/>
    <col min="14085" max="14085" width="3.25" style="344" customWidth="1"/>
    <col min="14086" max="14086" width="11.25" style="344" bestFit="1" customWidth="1"/>
    <col min="14087" max="14087" width="16.125" style="344" bestFit="1" customWidth="1"/>
    <col min="14088" max="14088" width="9.875" style="344" customWidth="1"/>
    <col min="14089" max="14089" width="14.125" style="344" bestFit="1" customWidth="1"/>
    <col min="14090" max="14336" width="10.125" style="344"/>
    <col min="14337" max="14337" width="12.25" style="344" customWidth="1"/>
    <col min="14338" max="14338" width="1.75" style="344" customWidth="1"/>
    <col min="14339" max="14340" width="10.25" style="344" bestFit="1" customWidth="1"/>
    <col min="14341" max="14341" width="3.25" style="344" customWidth="1"/>
    <col min="14342" max="14342" width="11.25" style="344" bestFit="1" customWidth="1"/>
    <col min="14343" max="14343" width="16.125" style="344" bestFit="1" customWidth="1"/>
    <col min="14344" max="14344" width="9.875" style="344" customWidth="1"/>
    <col min="14345" max="14345" width="14.125" style="344" bestFit="1" customWidth="1"/>
    <col min="14346" max="14592" width="10.125" style="344"/>
    <col min="14593" max="14593" width="12.25" style="344" customWidth="1"/>
    <col min="14594" max="14594" width="1.75" style="344" customWidth="1"/>
    <col min="14595" max="14596" width="10.25" style="344" bestFit="1" customWidth="1"/>
    <col min="14597" max="14597" width="3.25" style="344" customWidth="1"/>
    <col min="14598" max="14598" width="11.25" style="344" bestFit="1" customWidth="1"/>
    <col min="14599" max="14599" width="16.125" style="344" bestFit="1" customWidth="1"/>
    <col min="14600" max="14600" width="9.875" style="344" customWidth="1"/>
    <col min="14601" max="14601" width="14.125" style="344" bestFit="1" customWidth="1"/>
    <col min="14602" max="14848" width="10.125" style="344"/>
    <col min="14849" max="14849" width="12.25" style="344" customWidth="1"/>
    <col min="14850" max="14850" width="1.75" style="344" customWidth="1"/>
    <col min="14851" max="14852" width="10.25" style="344" bestFit="1" customWidth="1"/>
    <col min="14853" max="14853" width="3.25" style="344" customWidth="1"/>
    <col min="14854" max="14854" width="11.25" style="344" bestFit="1" customWidth="1"/>
    <col min="14855" max="14855" width="16.125" style="344" bestFit="1" customWidth="1"/>
    <col min="14856" max="14856" width="9.875" style="344" customWidth="1"/>
    <col min="14857" max="14857" width="14.125" style="344" bestFit="1" customWidth="1"/>
    <col min="14858" max="15104" width="10.125" style="344"/>
    <col min="15105" max="15105" width="12.25" style="344" customWidth="1"/>
    <col min="15106" max="15106" width="1.75" style="344" customWidth="1"/>
    <col min="15107" max="15108" width="10.25" style="344" bestFit="1" customWidth="1"/>
    <col min="15109" max="15109" width="3.25" style="344" customWidth="1"/>
    <col min="15110" max="15110" width="11.25" style="344" bestFit="1" customWidth="1"/>
    <col min="15111" max="15111" width="16.125" style="344" bestFit="1" customWidth="1"/>
    <col min="15112" max="15112" width="9.875" style="344" customWidth="1"/>
    <col min="15113" max="15113" width="14.125" style="344" bestFit="1" customWidth="1"/>
    <col min="15114" max="15360" width="10.125" style="344"/>
    <col min="15361" max="15361" width="12.25" style="344" customWidth="1"/>
    <col min="15362" max="15362" width="1.75" style="344" customWidth="1"/>
    <col min="15363" max="15364" width="10.25" style="344" bestFit="1" customWidth="1"/>
    <col min="15365" max="15365" width="3.25" style="344" customWidth="1"/>
    <col min="15366" max="15366" width="11.25" style="344" bestFit="1" customWidth="1"/>
    <col min="15367" max="15367" width="16.125" style="344" bestFit="1" customWidth="1"/>
    <col min="15368" max="15368" width="9.875" style="344" customWidth="1"/>
    <col min="15369" max="15369" width="14.125" style="344" bestFit="1" customWidth="1"/>
    <col min="15370" max="15616" width="10.125" style="344"/>
    <col min="15617" max="15617" width="12.25" style="344" customWidth="1"/>
    <col min="15618" max="15618" width="1.75" style="344" customWidth="1"/>
    <col min="15619" max="15620" width="10.25" style="344" bestFit="1" customWidth="1"/>
    <col min="15621" max="15621" width="3.25" style="344" customWidth="1"/>
    <col min="15622" max="15622" width="11.25" style="344" bestFit="1" customWidth="1"/>
    <col min="15623" max="15623" width="16.125" style="344" bestFit="1" customWidth="1"/>
    <col min="15624" max="15624" width="9.875" style="344" customWidth="1"/>
    <col min="15625" max="15625" width="14.125" style="344" bestFit="1" customWidth="1"/>
    <col min="15626" max="15872" width="10.125" style="344"/>
    <col min="15873" max="15873" width="12.25" style="344" customWidth="1"/>
    <col min="15874" max="15874" width="1.75" style="344" customWidth="1"/>
    <col min="15875" max="15876" width="10.25" style="344" bestFit="1" customWidth="1"/>
    <col min="15877" max="15877" width="3.25" style="344" customWidth="1"/>
    <col min="15878" max="15878" width="11.25" style="344" bestFit="1" customWidth="1"/>
    <col min="15879" max="15879" width="16.125" style="344" bestFit="1" customWidth="1"/>
    <col min="15880" max="15880" width="9.875" style="344" customWidth="1"/>
    <col min="15881" max="15881" width="14.125" style="344" bestFit="1" customWidth="1"/>
    <col min="15882" max="16128" width="10.125" style="344"/>
    <col min="16129" max="16129" width="12.25" style="344" customWidth="1"/>
    <col min="16130" max="16130" width="1.75" style="344" customWidth="1"/>
    <col min="16131" max="16132" width="10.25" style="344" bestFit="1" customWidth="1"/>
    <col min="16133" max="16133" width="3.25" style="344" customWidth="1"/>
    <col min="16134" max="16134" width="11.25" style="344" bestFit="1" customWidth="1"/>
    <col min="16135" max="16135" width="16.125" style="344" bestFit="1" customWidth="1"/>
    <col min="16136" max="16136" width="9.875" style="344" customWidth="1"/>
    <col min="16137" max="16137" width="14.125" style="344" bestFit="1" customWidth="1"/>
    <col min="16138" max="16384" width="10.125" style="344"/>
  </cols>
  <sheetData>
    <row r="1" spans="1:9" ht="4.5" customHeight="1" thickBot="1"/>
    <row r="2" spans="1:9" s="346" customFormat="1" ht="12.95" customHeight="1" thickTop="1">
      <c r="A2" s="964" t="s">
        <v>437</v>
      </c>
      <c r="B2" s="345"/>
      <c r="C2" s="967" t="s">
        <v>438</v>
      </c>
      <c r="D2" s="967" t="s">
        <v>439</v>
      </c>
      <c r="E2" s="970" t="s">
        <v>440</v>
      </c>
      <c r="F2" s="972" t="s">
        <v>441</v>
      </c>
      <c r="G2" s="972"/>
      <c r="H2" s="972"/>
      <c r="I2" s="973"/>
    </row>
    <row r="3" spans="1:9" s="346" customFormat="1" ht="12.95" customHeight="1">
      <c r="A3" s="965"/>
      <c r="B3" s="347"/>
      <c r="C3" s="968"/>
      <c r="D3" s="968"/>
      <c r="E3" s="971"/>
      <c r="F3" s="974" t="s">
        <v>442</v>
      </c>
      <c r="G3" s="974"/>
      <c r="H3" s="974" t="s">
        <v>443</v>
      </c>
      <c r="I3" s="975"/>
    </row>
    <row r="4" spans="1:9" s="346" customFormat="1" ht="17.25" customHeight="1">
      <c r="A4" s="966"/>
      <c r="B4" s="348"/>
      <c r="C4" s="969"/>
      <c r="D4" s="969"/>
      <c r="E4" s="971"/>
      <c r="F4" s="349" t="s">
        <v>444</v>
      </c>
      <c r="G4" s="349" t="s">
        <v>445</v>
      </c>
      <c r="H4" s="349" t="s">
        <v>146</v>
      </c>
      <c r="I4" s="350" t="s">
        <v>446</v>
      </c>
    </row>
    <row r="5" spans="1:9" s="353" customFormat="1" ht="11.25" customHeight="1">
      <c r="A5" s="351"/>
      <c r="B5" s="351"/>
      <c r="C5" s="352" t="s">
        <v>410</v>
      </c>
      <c r="D5" s="351" t="s">
        <v>411</v>
      </c>
      <c r="E5" s="351"/>
      <c r="F5" s="351" t="s">
        <v>447</v>
      </c>
      <c r="G5" s="351" t="s">
        <v>81</v>
      </c>
      <c r="H5" s="351" t="s">
        <v>447</v>
      </c>
      <c r="I5" s="351" t="s">
        <v>81</v>
      </c>
    </row>
    <row r="6" spans="1:9" s="357" customFormat="1" ht="11.1" customHeight="1">
      <c r="A6" s="354" t="s">
        <v>448</v>
      </c>
      <c r="B6" s="355"/>
      <c r="C6" s="356">
        <v>1512893</v>
      </c>
      <c r="D6" s="356">
        <v>2613348</v>
      </c>
      <c r="E6" s="356">
        <v>39</v>
      </c>
      <c r="F6" s="356">
        <v>38936115</v>
      </c>
      <c r="G6" s="356">
        <v>710617788315</v>
      </c>
      <c r="H6" s="356">
        <v>1107603</v>
      </c>
      <c r="I6" s="356">
        <v>11749189980</v>
      </c>
    </row>
    <row r="7" spans="1:9" s="357" customFormat="1" ht="11.1" customHeight="1">
      <c r="A7" s="354" t="s">
        <v>449</v>
      </c>
      <c r="B7" s="355"/>
      <c r="C7" s="356">
        <v>1514314</v>
      </c>
      <c r="D7" s="356">
        <v>2599747</v>
      </c>
      <c r="E7" s="356">
        <v>39</v>
      </c>
      <c r="F7" s="356">
        <v>39327711</v>
      </c>
      <c r="G7" s="356">
        <v>732153223253</v>
      </c>
      <c r="H7" s="356">
        <v>1164342</v>
      </c>
      <c r="I7" s="356">
        <v>12109965257</v>
      </c>
    </row>
    <row r="8" spans="1:9" s="357" customFormat="1" ht="11.1" customHeight="1">
      <c r="A8" s="354" t="s">
        <v>450</v>
      </c>
      <c r="B8" s="355"/>
      <c r="C8" s="356">
        <f>SUM(C10:C12)</f>
        <v>1506079</v>
      </c>
      <c r="D8" s="356">
        <f>SUM(D10:D12)</f>
        <v>2564632</v>
      </c>
      <c r="E8" s="356">
        <v>39</v>
      </c>
      <c r="F8" s="356">
        <f>SUM(F10:F12)</f>
        <v>39756885</v>
      </c>
      <c r="G8" s="356">
        <f>SUM(G10:G12)</f>
        <v>741963294272</v>
      </c>
      <c r="H8" s="356">
        <f>SUM(H10:H12)</f>
        <v>1195899</v>
      </c>
      <c r="I8" s="356">
        <f>SUM(I10:I12)</f>
        <v>12309138842</v>
      </c>
    </row>
    <row r="9" spans="1:9" s="357" customFormat="1" ht="7.5" customHeight="1">
      <c r="A9" s="358"/>
      <c r="B9" s="359"/>
      <c r="C9" s="360"/>
      <c r="D9" s="356"/>
      <c r="E9" s="356"/>
      <c r="F9" s="356"/>
      <c r="G9" s="356"/>
      <c r="H9" s="356"/>
      <c r="I9" s="356"/>
    </row>
    <row r="10" spans="1:9" s="357" customFormat="1" ht="11.1" customHeight="1">
      <c r="A10" s="361" t="s">
        <v>451</v>
      </c>
      <c r="B10" s="359"/>
      <c r="C10" s="360">
        <f>SUM(C14:C35)</f>
        <v>1372661</v>
      </c>
      <c r="D10" s="356">
        <f>SUM(D14:D35)</f>
        <v>2302640</v>
      </c>
      <c r="E10" s="356"/>
      <c r="F10" s="356">
        <f>SUM(F14:F35)</f>
        <v>36229380</v>
      </c>
      <c r="G10" s="356">
        <f>SUM(G14:G35)</f>
        <v>680950280314</v>
      </c>
      <c r="H10" s="356">
        <f>SUM(H14:H35)</f>
        <v>1087655</v>
      </c>
      <c r="I10" s="356">
        <f>SUM(I14:I35)</f>
        <v>11309837259</v>
      </c>
    </row>
    <row r="11" spans="1:9" s="357" customFormat="1" ht="11.1" customHeight="1">
      <c r="A11" s="361" t="s">
        <v>452</v>
      </c>
      <c r="B11" s="359"/>
      <c r="C11" s="360">
        <f>SUM(C37:C52)</f>
        <v>53820</v>
      </c>
      <c r="D11" s="356">
        <f>SUM(D37:D52)</f>
        <v>95476</v>
      </c>
      <c r="E11" s="356"/>
      <c r="F11" s="356">
        <f>SUM(F37:F52)</f>
        <v>1482399</v>
      </c>
      <c r="G11" s="356">
        <f>SUM(G37:G52)</f>
        <v>29587401317</v>
      </c>
      <c r="H11" s="356">
        <f>SUM(H37:H52)</f>
        <v>33152</v>
      </c>
      <c r="I11" s="356">
        <f>SUM(I37:I52)</f>
        <v>369463780</v>
      </c>
    </row>
    <row r="12" spans="1:9" s="357" customFormat="1" ht="11.1" customHeight="1">
      <c r="A12" s="361" t="s">
        <v>453</v>
      </c>
      <c r="B12" s="359"/>
      <c r="C12" s="360">
        <f>SUM(C54:C59)</f>
        <v>79598</v>
      </c>
      <c r="D12" s="356">
        <f>SUM(D54:D59)</f>
        <v>166516</v>
      </c>
      <c r="E12" s="356"/>
      <c r="F12" s="356">
        <f>SUM(F54:F59)</f>
        <v>2045106</v>
      </c>
      <c r="G12" s="356">
        <f>SUM(G54:G59)</f>
        <v>31425612641</v>
      </c>
      <c r="H12" s="356">
        <f>SUM(H54:H59)</f>
        <v>75092</v>
      </c>
      <c r="I12" s="356">
        <f>SUM(I54:I59)</f>
        <v>629837803</v>
      </c>
    </row>
    <row r="13" spans="1:9" ht="7.5" customHeight="1">
      <c r="A13" s="362"/>
      <c r="B13" s="363"/>
      <c r="C13" s="364"/>
      <c r="D13" s="365"/>
      <c r="E13" s="365"/>
      <c r="F13" s="365"/>
      <c r="G13" s="365"/>
      <c r="H13" s="365"/>
      <c r="I13" s="365"/>
    </row>
    <row r="14" spans="1:9" ht="11.1" customHeight="1">
      <c r="A14" s="362" t="s">
        <v>340</v>
      </c>
      <c r="B14" s="363"/>
      <c r="C14" s="364">
        <v>556999</v>
      </c>
      <c r="D14" s="365">
        <v>912325</v>
      </c>
      <c r="E14" s="365" t="s">
        <v>454</v>
      </c>
      <c r="F14" s="365">
        <v>14818238</v>
      </c>
      <c r="G14" s="365">
        <v>272948692949</v>
      </c>
      <c r="H14" s="365">
        <v>455152</v>
      </c>
      <c r="I14" s="365">
        <v>4699305936</v>
      </c>
    </row>
    <row r="15" spans="1:9" ht="11.1" customHeight="1">
      <c r="A15" s="362" t="s">
        <v>359</v>
      </c>
      <c r="B15" s="363"/>
      <c r="C15" s="364">
        <v>208877</v>
      </c>
      <c r="D15" s="365">
        <v>342583</v>
      </c>
      <c r="E15" s="365" t="s">
        <v>454</v>
      </c>
      <c r="F15" s="365">
        <v>5209766</v>
      </c>
      <c r="G15" s="365">
        <v>98757158942</v>
      </c>
      <c r="H15" s="365">
        <v>179037</v>
      </c>
      <c r="I15" s="365">
        <v>1902165652</v>
      </c>
    </row>
    <row r="16" spans="1:9" ht="11.1" customHeight="1">
      <c r="A16" s="362" t="s">
        <v>455</v>
      </c>
      <c r="B16" s="363"/>
      <c r="C16" s="364">
        <v>121688</v>
      </c>
      <c r="D16" s="365">
        <v>210083</v>
      </c>
      <c r="E16" s="365" t="s">
        <v>454</v>
      </c>
      <c r="F16" s="365">
        <v>3063408</v>
      </c>
      <c r="G16" s="365">
        <v>59135239288</v>
      </c>
      <c r="H16" s="365">
        <v>101325</v>
      </c>
      <c r="I16" s="365">
        <v>1048149391</v>
      </c>
    </row>
    <row r="17" spans="1:18" ht="11.1" customHeight="1">
      <c r="A17" s="362" t="s">
        <v>416</v>
      </c>
      <c r="B17" s="363"/>
      <c r="C17" s="364">
        <v>72395</v>
      </c>
      <c r="D17" s="365">
        <v>121664</v>
      </c>
      <c r="E17" s="365" t="s">
        <v>454</v>
      </c>
      <c r="F17" s="365">
        <v>2137730</v>
      </c>
      <c r="G17" s="365">
        <v>39913152397</v>
      </c>
      <c r="H17" s="365">
        <v>49161</v>
      </c>
      <c r="I17" s="365">
        <v>542419174</v>
      </c>
    </row>
    <row r="18" spans="1:18" ht="11.1" customHeight="1">
      <c r="A18" s="362" t="s">
        <v>374</v>
      </c>
      <c r="B18" s="363"/>
      <c r="C18" s="364">
        <v>43632</v>
      </c>
      <c r="D18" s="365">
        <v>76353</v>
      </c>
      <c r="E18" s="365" t="s">
        <v>454</v>
      </c>
      <c r="F18" s="365">
        <v>1149213</v>
      </c>
      <c r="G18" s="365">
        <v>22264794561</v>
      </c>
      <c r="H18" s="365">
        <v>27933</v>
      </c>
      <c r="I18" s="365">
        <v>309638506</v>
      </c>
    </row>
    <row r="19" spans="1:18" ht="7.5" customHeight="1">
      <c r="A19" s="362"/>
      <c r="B19" s="363"/>
      <c r="C19" s="364"/>
      <c r="D19" s="365"/>
      <c r="E19" s="365"/>
      <c r="F19" s="365"/>
      <c r="G19" s="365"/>
      <c r="H19" s="365"/>
      <c r="I19" s="365"/>
    </row>
    <row r="20" spans="1:18" ht="11.1" customHeight="1">
      <c r="A20" s="362" t="s">
        <v>456</v>
      </c>
      <c r="B20" s="363"/>
      <c r="C20" s="364">
        <v>29911</v>
      </c>
      <c r="D20" s="365">
        <v>49196</v>
      </c>
      <c r="E20" s="365" t="s">
        <v>454</v>
      </c>
      <c r="F20" s="365">
        <v>802221</v>
      </c>
      <c r="G20" s="365">
        <v>14956086640</v>
      </c>
      <c r="H20" s="365">
        <v>23176</v>
      </c>
      <c r="I20" s="365">
        <v>257287325</v>
      </c>
    </row>
    <row r="21" spans="1:18" ht="11.1" customHeight="1">
      <c r="A21" s="362" t="s">
        <v>376</v>
      </c>
      <c r="B21" s="363"/>
      <c r="C21" s="364">
        <v>63315</v>
      </c>
      <c r="D21" s="365">
        <v>108899</v>
      </c>
      <c r="E21" s="365" t="s">
        <v>454</v>
      </c>
      <c r="F21" s="365">
        <v>1781856</v>
      </c>
      <c r="G21" s="365">
        <v>31127873670</v>
      </c>
      <c r="H21" s="365">
        <v>48252</v>
      </c>
      <c r="I21" s="365">
        <v>475529244</v>
      </c>
    </row>
    <row r="22" spans="1:18" ht="11.1" customHeight="1">
      <c r="A22" s="362" t="s">
        <v>377</v>
      </c>
      <c r="B22" s="363"/>
      <c r="C22" s="364">
        <v>32689</v>
      </c>
      <c r="D22" s="365">
        <v>56743</v>
      </c>
      <c r="E22" s="365" t="s">
        <v>454</v>
      </c>
      <c r="F22" s="365">
        <v>905028</v>
      </c>
      <c r="G22" s="365">
        <v>18301013938</v>
      </c>
      <c r="H22" s="365">
        <v>23208</v>
      </c>
      <c r="I22" s="365">
        <v>225632628</v>
      </c>
    </row>
    <row r="23" spans="1:18" ht="11.1" customHeight="1">
      <c r="A23" s="362" t="s">
        <v>378</v>
      </c>
      <c r="B23" s="363"/>
      <c r="C23" s="364">
        <v>37447</v>
      </c>
      <c r="D23" s="365">
        <v>65558</v>
      </c>
      <c r="E23" s="365" t="s">
        <v>454</v>
      </c>
      <c r="F23" s="365">
        <v>1019408</v>
      </c>
      <c r="G23" s="365">
        <v>18776025232</v>
      </c>
      <c r="H23" s="365">
        <v>35581</v>
      </c>
      <c r="I23" s="365">
        <v>336820432</v>
      </c>
    </row>
    <row r="24" spans="1:18" ht="11.1" customHeight="1">
      <c r="A24" s="362" t="s">
        <v>379</v>
      </c>
      <c r="B24" s="363"/>
      <c r="C24" s="364">
        <v>10179</v>
      </c>
      <c r="D24" s="365">
        <v>16902</v>
      </c>
      <c r="E24" s="365" t="s">
        <v>454</v>
      </c>
      <c r="F24" s="365">
        <v>296967</v>
      </c>
      <c r="G24" s="365">
        <v>5266968994</v>
      </c>
      <c r="H24" s="365">
        <v>7284</v>
      </c>
      <c r="I24" s="365">
        <v>77865158</v>
      </c>
      <c r="J24" s="362"/>
      <c r="K24" s="363"/>
      <c r="L24" s="364"/>
      <c r="M24" s="365"/>
      <c r="N24" s="365"/>
      <c r="O24" s="365"/>
      <c r="P24" s="365"/>
      <c r="Q24" s="365"/>
      <c r="R24" s="365"/>
    </row>
    <row r="25" spans="1:18" ht="7.5" customHeight="1">
      <c r="A25" s="362"/>
      <c r="B25" s="363"/>
      <c r="C25" s="364"/>
      <c r="D25" s="365"/>
      <c r="E25" s="365"/>
      <c r="F25" s="365"/>
      <c r="G25" s="365"/>
      <c r="H25" s="365"/>
      <c r="I25" s="365"/>
    </row>
    <row r="26" spans="1:18" ht="11.1" customHeight="1">
      <c r="A26" s="362" t="s">
        <v>380</v>
      </c>
      <c r="B26" s="363"/>
      <c r="C26" s="364">
        <v>9483</v>
      </c>
      <c r="D26" s="365">
        <v>17816</v>
      </c>
      <c r="E26" s="365" t="s">
        <v>454</v>
      </c>
      <c r="F26" s="365">
        <v>288891</v>
      </c>
      <c r="G26" s="365">
        <v>5542034920</v>
      </c>
      <c r="H26" s="365">
        <v>8956</v>
      </c>
      <c r="I26" s="365">
        <v>91341442</v>
      </c>
    </row>
    <row r="27" spans="1:18" ht="11.1" customHeight="1">
      <c r="A27" s="362" t="s">
        <v>381</v>
      </c>
      <c r="B27" s="363"/>
      <c r="C27" s="364">
        <v>27733</v>
      </c>
      <c r="D27" s="365">
        <v>48536</v>
      </c>
      <c r="E27" s="365" t="s">
        <v>454</v>
      </c>
      <c r="F27" s="365">
        <v>716749</v>
      </c>
      <c r="G27" s="365">
        <v>14358063603</v>
      </c>
      <c r="H27" s="365">
        <v>16239</v>
      </c>
      <c r="I27" s="365">
        <v>163045714</v>
      </c>
    </row>
    <row r="28" spans="1:18" ht="11.1" customHeight="1">
      <c r="A28" s="362" t="s">
        <v>382</v>
      </c>
      <c r="B28" s="363"/>
      <c r="C28" s="364">
        <v>38036</v>
      </c>
      <c r="D28" s="365">
        <v>67303</v>
      </c>
      <c r="E28" s="365" t="s">
        <v>454</v>
      </c>
      <c r="F28" s="365">
        <v>989521</v>
      </c>
      <c r="G28" s="365">
        <v>19651439686</v>
      </c>
      <c r="H28" s="365">
        <v>24630</v>
      </c>
      <c r="I28" s="365">
        <v>265372024</v>
      </c>
    </row>
    <row r="29" spans="1:18" ht="11.1" customHeight="1">
      <c r="A29" s="362" t="s">
        <v>383</v>
      </c>
      <c r="B29" s="363"/>
      <c r="C29" s="364">
        <v>39775</v>
      </c>
      <c r="D29" s="365">
        <v>67815</v>
      </c>
      <c r="E29" s="365" t="s">
        <v>454</v>
      </c>
      <c r="F29" s="365">
        <v>1027684</v>
      </c>
      <c r="G29" s="365">
        <v>18930774883</v>
      </c>
      <c r="H29" s="365">
        <v>31313</v>
      </c>
      <c r="I29" s="365">
        <v>324263528</v>
      </c>
    </row>
    <row r="30" spans="1:18" ht="11.1" customHeight="1">
      <c r="A30" s="362" t="s">
        <v>384</v>
      </c>
      <c r="B30" s="363"/>
      <c r="C30" s="364">
        <v>15588</v>
      </c>
      <c r="D30" s="365">
        <v>27499</v>
      </c>
      <c r="E30" s="365" t="s">
        <v>454</v>
      </c>
      <c r="F30" s="365">
        <v>405340</v>
      </c>
      <c r="G30" s="365">
        <v>8348835803</v>
      </c>
      <c r="H30" s="365">
        <v>12114</v>
      </c>
      <c r="I30" s="365">
        <v>133142223</v>
      </c>
    </row>
    <row r="31" spans="1:18" ht="7.5" customHeight="1">
      <c r="A31" s="362"/>
      <c r="B31" s="363"/>
      <c r="C31" s="364"/>
      <c r="D31" s="365"/>
      <c r="E31" s="365"/>
      <c r="F31" s="365"/>
      <c r="G31" s="365"/>
      <c r="H31" s="365"/>
      <c r="I31" s="365"/>
    </row>
    <row r="32" spans="1:18" ht="11.1" customHeight="1">
      <c r="A32" s="362" t="s">
        <v>385</v>
      </c>
      <c r="B32" s="363"/>
      <c r="C32" s="364">
        <v>20518</v>
      </c>
      <c r="D32" s="365">
        <v>35841</v>
      </c>
      <c r="E32" s="365" t="s">
        <v>454</v>
      </c>
      <c r="F32" s="365">
        <v>479884</v>
      </c>
      <c r="G32" s="365">
        <v>10053117346</v>
      </c>
      <c r="H32" s="365">
        <v>14493</v>
      </c>
      <c r="I32" s="365">
        <v>143638252</v>
      </c>
    </row>
    <row r="33" spans="1:9" ht="11.1" customHeight="1">
      <c r="A33" s="362" t="s">
        <v>386</v>
      </c>
      <c r="B33" s="363"/>
      <c r="C33" s="364">
        <v>22659</v>
      </c>
      <c r="D33" s="365">
        <v>38547</v>
      </c>
      <c r="E33" s="365" t="s">
        <v>454</v>
      </c>
      <c r="F33" s="365">
        <v>567157</v>
      </c>
      <c r="G33" s="365">
        <v>11281114320</v>
      </c>
      <c r="H33" s="365">
        <v>14983</v>
      </c>
      <c r="I33" s="365">
        <v>152883736</v>
      </c>
    </row>
    <row r="34" spans="1:9" ht="11.1" customHeight="1">
      <c r="A34" s="362" t="s">
        <v>387</v>
      </c>
      <c r="B34" s="363"/>
      <c r="C34" s="364">
        <v>6706</v>
      </c>
      <c r="D34" s="365">
        <v>11750</v>
      </c>
      <c r="E34" s="365" t="s">
        <v>454</v>
      </c>
      <c r="F34" s="365">
        <v>188508</v>
      </c>
      <c r="G34" s="365">
        <v>3622417868</v>
      </c>
      <c r="H34" s="365">
        <v>4020</v>
      </c>
      <c r="I34" s="365">
        <v>47073818</v>
      </c>
    </row>
    <row r="35" spans="1:9" ht="11.1" customHeight="1">
      <c r="A35" s="362" t="s">
        <v>388</v>
      </c>
      <c r="B35" s="363"/>
      <c r="C35" s="364">
        <v>15031</v>
      </c>
      <c r="D35" s="365">
        <v>27227</v>
      </c>
      <c r="E35" s="365" t="s">
        <v>454</v>
      </c>
      <c r="F35" s="365">
        <v>381811</v>
      </c>
      <c r="G35" s="365">
        <v>7715475274</v>
      </c>
      <c r="H35" s="365">
        <v>10798</v>
      </c>
      <c r="I35" s="365">
        <v>114263076</v>
      </c>
    </row>
    <row r="36" spans="1:9" ht="7.5" customHeight="1">
      <c r="A36" s="362"/>
      <c r="B36" s="363"/>
      <c r="C36" s="364"/>
      <c r="D36" s="365"/>
      <c r="E36" s="365"/>
      <c r="F36" s="365"/>
      <c r="G36" s="365"/>
      <c r="H36" s="365"/>
      <c r="I36" s="365"/>
    </row>
    <row r="37" spans="1:9" ht="11.1" customHeight="1">
      <c r="A37" s="362" t="s">
        <v>389</v>
      </c>
      <c r="B37" s="363"/>
      <c r="C37" s="364">
        <v>5815</v>
      </c>
      <c r="D37" s="365">
        <v>10451</v>
      </c>
      <c r="E37" s="365" t="s">
        <v>454</v>
      </c>
      <c r="F37" s="365">
        <v>163551</v>
      </c>
      <c r="G37" s="365">
        <v>3017847081</v>
      </c>
      <c r="H37" s="365">
        <v>4443</v>
      </c>
      <c r="I37" s="365">
        <v>45834458</v>
      </c>
    </row>
    <row r="38" spans="1:9" ht="11.1" customHeight="1">
      <c r="A38" s="362" t="s">
        <v>390</v>
      </c>
      <c r="B38" s="363"/>
      <c r="C38" s="364">
        <v>8013</v>
      </c>
      <c r="D38" s="365">
        <v>14498</v>
      </c>
      <c r="E38" s="365" t="s">
        <v>454</v>
      </c>
      <c r="F38" s="365">
        <v>210667</v>
      </c>
      <c r="G38" s="365">
        <v>4354997175</v>
      </c>
      <c r="H38" s="365">
        <v>5738</v>
      </c>
      <c r="I38" s="365">
        <v>69872290</v>
      </c>
    </row>
    <row r="39" spans="1:9" ht="11.1" customHeight="1">
      <c r="A39" s="362" t="s">
        <v>391</v>
      </c>
      <c r="B39" s="363"/>
      <c r="C39" s="364">
        <v>5689</v>
      </c>
      <c r="D39" s="365">
        <v>9881</v>
      </c>
      <c r="E39" s="365" t="s">
        <v>454</v>
      </c>
      <c r="F39" s="365">
        <v>161851</v>
      </c>
      <c r="G39" s="365">
        <v>3283855248</v>
      </c>
      <c r="H39" s="365">
        <v>2912</v>
      </c>
      <c r="I39" s="365">
        <v>35481979</v>
      </c>
    </row>
    <row r="40" spans="1:9" ht="11.1" customHeight="1">
      <c r="A40" s="362" t="s">
        <v>392</v>
      </c>
      <c r="B40" s="363"/>
      <c r="C40" s="364">
        <v>4895</v>
      </c>
      <c r="D40" s="365">
        <v>8416</v>
      </c>
      <c r="E40" s="365" t="s">
        <v>454</v>
      </c>
      <c r="F40" s="365">
        <v>142767</v>
      </c>
      <c r="G40" s="365">
        <v>2841632998</v>
      </c>
      <c r="H40" s="365">
        <v>2397</v>
      </c>
      <c r="I40" s="365">
        <v>31263672</v>
      </c>
    </row>
    <row r="41" spans="1:9" ht="11.1" customHeight="1">
      <c r="A41" s="362" t="s">
        <v>393</v>
      </c>
      <c r="B41" s="363"/>
      <c r="C41" s="364">
        <v>1686</v>
      </c>
      <c r="D41" s="365">
        <v>3185</v>
      </c>
      <c r="E41" s="365" t="s">
        <v>454</v>
      </c>
      <c r="F41" s="365">
        <v>49371</v>
      </c>
      <c r="G41" s="365">
        <v>996498998</v>
      </c>
      <c r="H41" s="365">
        <v>718</v>
      </c>
      <c r="I41" s="365">
        <v>9344190</v>
      </c>
    </row>
    <row r="42" spans="1:9" ht="7.5" customHeight="1">
      <c r="A42" s="362"/>
      <c r="B42" s="363"/>
      <c r="C42" s="364"/>
      <c r="D42" s="365"/>
      <c r="E42" s="365"/>
      <c r="F42" s="365"/>
      <c r="G42" s="365"/>
      <c r="H42" s="365"/>
      <c r="I42" s="365"/>
    </row>
    <row r="43" spans="1:9" ht="11.1" customHeight="1">
      <c r="A43" s="362" t="s">
        <v>394</v>
      </c>
      <c r="B43" s="363"/>
      <c r="C43" s="364">
        <v>2741</v>
      </c>
      <c r="D43" s="365">
        <v>5145</v>
      </c>
      <c r="E43" s="365" t="s">
        <v>454</v>
      </c>
      <c r="F43" s="365">
        <v>76617</v>
      </c>
      <c r="G43" s="365">
        <v>1393477938</v>
      </c>
      <c r="H43" s="365">
        <v>1301</v>
      </c>
      <c r="I43" s="365">
        <v>16533209</v>
      </c>
    </row>
    <row r="44" spans="1:9" ht="11.1" customHeight="1">
      <c r="A44" s="362" t="s">
        <v>395</v>
      </c>
      <c r="B44" s="363"/>
      <c r="C44" s="364">
        <v>2006</v>
      </c>
      <c r="D44" s="365">
        <v>3430</v>
      </c>
      <c r="E44" s="365" t="s">
        <v>454</v>
      </c>
      <c r="F44" s="365">
        <v>55526</v>
      </c>
      <c r="G44" s="365">
        <v>1068265502</v>
      </c>
      <c r="H44" s="365">
        <v>1314</v>
      </c>
      <c r="I44" s="365">
        <v>17940160</v>
      </c>
    </row>
    <row r="45" spans="1:9" ht="11.1" customHeight="1">
      <c r="A45" s="362" t="s">
        <v>396</v>
      </c>
      <c r="B45" s="363"/>
      <c r="C45" s="364">
        <v>1942</v>
      </c>
      <c r="D45" s="365">
        <v>3370</v>
      </c>
      <c r="E45" s="365" t="s">
        <v>454</v>
      </c>
      <c r="F45" s="365">
        <v>58484</v>
      </c>
      <c r="G45" s="365">
        <v>1178812654</v>
      </c>
      <c r="H45" s="365">
        <v>857</v>
      </c>
      <c r="I45" s="365">
        <v>9049919</v>
      </c>
    </row>
    <row r="46" spans="1:9" ht="11.1" customHeight="1">
      <c r="A46" s="362" t="s">
        <v>397</v>
      </c>
      <c r="B46" s="363"/>
      <c r="C46" s="364">
        <v>2277</v>
      </c>
      <c r="D46" s="365">
        <v>4031</v>
      </c>
      <c r="E46" s="365" t="s">
        <v>454</v>
      </c>
      <c r="F46" s="365">
        <v>69973</v>
      </c>
      <c r="G46" s="365">
        <v>1298362153</v>
      </c>
      <c r="H46" s="365">
        <v>896</v>
      </c>
      <c r="I46" s="365">
        <v>9614297</v>
      </c>
    </row>
    <row r="47" spans="1:9" ht="11.1" customHeight="1">
      <c r="A47" s="362" t="s">
        <v>398</v>
      </c>
      <c r="B47" s="363"/>
      <c r="C47" s="364">
        <v>2624</v>
      </c>
      <c r="D47" s="365">
        <v>4208</v>
      </c>
      <c r="E47" s="365" t="s">
        <v>454</v>
      </c>
      <c r="F47" s="365">
        <v>63095</v>
      </c>
      <c r="G47" s="365">
        <v>1292403458</v>
      </c>
      <c r="H47" s="365">
        <v>1094</v>
      </c>
      <c r="I47" s="365">
        <v>9878028</v>
      </c>
    </row>
    <row r="48" spans="1:9" ht="7.5" customHeight="1">
      <c r="A48" s="362"/>
      <c r="B48" s="363"/>
      <c r="C48" s="364"/>
      <c r="D48" s="365"/>
      <c r="E48" s="365"/>
      <c r="F48" s="365"/>
      <c r="G48" s="365"/>
      <c r="H48" s="365"/>
      <c r="I48" s="365"/>
    </row>
    <row r="49" spans="1:9" ht="11.1" customHeight="1">
      <c r="A49" s="362" t="s">
        <v>399</v>
      </c>
      <c r="B49" s="363"/>
      <c r="C49" s="364">
        <v>1697</v>
      </c>
      <c r="D49" s="365">
        <v>2985</v>
      </c>
      <c r="E49" s="365" t="s">
        <v>454</v>
      </c>
      <c r="F49" s="365">
        <v>43631</v>
      </c>
      <c r="G49" s="365">
        <v>1011057814</v>
      </c>
      <c r="H49" s="365">
        <v>1202</v>
      </c>
      <c r="I49" s="365">
        <v>11975255</v>
      </c>
    </row>
    <row r="50" spans="1:9" ht="11.1" customHeight="1">
      <c r="A50" s="362" t="s">
        <v>400</v>
      </c>
      <c r="B50" s="363"/>
      <c r="C50" s="364">
        <v>5801</v>
      </c>
      <c r="D50" s="365">
        <v>10108</v>
      </c>
      <c r="E50" s="365" t="s">
        <v>454</v>
      </c>
      <c r="F50" s="365">
        <v>150014</v>
      </c>
      <c r="G50" s="365">
        <v>3096306256</v>
      </c>
      <c r="H50" s="365">
        <v>4759</v>
      </c>
      <c r="I50" s="365">
        <v>46950655</v>
      </c>
    </row>
    <row r="51" spans="1:9" ht="11.1" customHeight="1">
      <c r="A51" s="362" t="s">
        <v>401</v>
      </c>
      <c r="B51" s="363"/>
      <c r="C51" s="364">
        <v>8018</v>
      </c>
      <c r="D51" s="365">
        <v>14672</v>
      </c>
      <c r="E51" s="365" t="s">
        <v>454</v>
      </c>
      <c r="F51" s="365">
        <v>220844</v>
      </c>
      <c r="G51" s="365">
        <v>4432879336</v>
      </c>
      <c r="H51" s="365">
        <v>5168</v>
      </c>
      <c r="I51" s="365">
        <v>51212692</v>
      </c>
    </row>
    <row r="52" spans="1:9" ht="11.1" customHeight="1">
      <c r="A52" s="362" t="s">
        <v>402</v>
      </c>
      <c r="B52" s="363"/>
      <c r="C52" s="364">
        <v>616</v>
      </c>
      <c r="D52" s="365">
        <v>1096</v>
      </c>
      <c r="E52" s="365" t="s">
        <v>454</v>
      </c>
      <c r="F52" s="365">
        <v>16008</v>
      </c>
      <c r="G52" s="365">
        <v>321004706</v>
      </c>
      <c r="H52" s="365">
        <v>353</v>
      </c>
      <c r="I52" s="365">
        <v>4512976</v>
      </c>
    </row>
    <row r="53" spans="1:9" ht="7.5" customHeight="1">
      <c r="A53" s="362"/>
      <c r="B53" s="363"/>
      <c r="C53" s="364"/>
      <c r="D53" s="365"/>
      <c r="E53" s="365"/>
      <c r="F53" s="365"/>
      <c r="G53" s="365"/>
      <c r="H53" s="365"/>
      <c r="I53" s="365"/>
    </row>
    <row r="54" spans="1:9" ht="11.1" customHeight="1">
      <c r="A54" s="362" t="s">
        <v>457</v>
      </c>
      <c r="B54" s="363"/>
      <c r="C54" s="364">
        <v>7922</v>
      </c>
      <c r="D54" s="365">
        <v>14075</v>
      </c>
      <c r="E54" s="365" t="s">
        <v>454</v>
      </c>
      <c r="F54" s="365">
        <v>144250</v>
      </c>
      <c r="G54" s="365">
        <v>2284615492</v>
      </c>
      <c r="H54" s="365">
        <v>3538</v>
      </c>
      <c r="I54" s="365">
        <v>24407270</v>
      </c>
    </row>
    <row r="55" spans="1:9" ht="11.1" customHeight="1">
      <c r="A55" s="362" t="s">
        <v>458</v>
      </c>
      <c r="B55" s="363"/>
      <c r="C55" s="364">
        <v>10145</v>
      </c>
      <c r="D55" s="365">
        <v>17037</v>
      </c>
      <c r="E55" s="365" t="s">
        <v>454</v>
      </c>
      <c r="F55" s="365">
        <v>187636</v>
      </c>
      <c r="G55" s="365">
        <v>2655791792</v>
      </c>
      <c r="H55" s="365">
        <v>7435</v>
      </c>
      <c r="I55" s="365">
        <v>53152323</v>
      </c>
    </row>
    <row r="56" spans="1:9" ht="11.1" customHeight="1">
      <c r="A56" s="362" t="s">
        <v>459</v>
      </c>
      <c r="B56" s="363"/>
      <c r="C56" s="364">
        <v>10984</v>
      </c>
      <c r="D56" s="365">
        <v>20793</v>
      </c>
      <c r="E56" s="365" t="s">
        <v>454</v>
      </c>
      <c r="F56" s="365">
        <v>296536</v>
      </c>
      <c r="G56" s="365">
        <v>4838677772</v>
      </c>
      <c r="H56" s="365">
        <v>14416</v>
      </c>
      <c r="I56" s="365">
        <v>131830664</v>
      </c>
    </row>
    <row r="57" spans="1:9" ht="11.1" customHeight="1">
      <c r="A57" s="362" t="s">
        <v>460</v>
      </c>
      <c r="B57" s="363"/>
      <c r="C57" s="364">
        <v>2850</v>
      </c>
      <c r="D57" s="365">
        <v>4268</v>
      </c>
      <c r="E57" s="365" t="s">
        <v>454</v>
      </c>
      <c r="F57" s="365">
        <v>61467</v>
      </c>
      <c r="G57" s="365">
        <v>829980360</v>
      </c>
      <c r="H57" s="365">
        <v>1735</v>
      </c>
      <c r="I57" s="365">
        <v>15289318</v>
      </c>
    </row>
    <row r="58" spans="1:9" ht="11.1" customHeight="1">
      <c r="A58" s="362" t="s">
        <v>461</v>
      </c>
      <c r="B58" s="363"/>
      <c r="C58" s="364">
        <v>4810</v>
      </c>
      <c r="D58" s="365">
        <v>10938</v>
      </c>
      <c r="E58" s="365" t="s">
        <v>454</v>
      </c>
      <c r="F58" s="365">
        <v>139937</v>
      </c>
      <c r="G58" s="365">
        <v>2043363196</v>
      </c>
      <c r="H58" s="365">
        <v>4812</v>
      </c>
      <c r="I58" s="365">
        <v>40380544</v>
      </c>
    </row>
    <row r="59" spans="1:9" ht="11.1" customHeight="1">
      <c r="A59" s="362" t="s">
        <v>462</v>
      </c>
      <c r="B59" s="363"/>
      <c r="C59" s="364">
        <v>42887</v>
      </c>
      <c r="D59" s="365">
        <v>99405</v>
      </c>
      <c r="E59" s="365" t="s">
        <v>454</v>
      </c>
      <c r="F59" s="365">
        <v>1215280</v>
      </c>
      <c r="G59" s="365">
        <v>18773184029</v>
      </c>
      <c r="H59" s="365">
        <v>43156</v>
      </c>
      <c r="I59" s="365">
        <v>364777684</v>
      </c>
    </row>
    <row r="60" spans="1:9" ht="4.5" customHeight="1" thickBot="1">
      <c r="A60" s="366"/>
      <c r="B60" s="366"/>
      <c r="C60" s="367"/>
      <c r="D60" s="368"/>
      <c r="E60" s="368"/>
      <c r="F60" s="368"/>
      <c r="G60" s="368"/>
      <c r="H60" s="368"/>
      <c r="I60" s="368"/>
    </row>
    <row r="61" spans="1:9" ht="6" customHeight="1" thickTop="1"/>
  </sheetData>
  <mergeCells count="7">
    <mergeCell ref="A2:A4"/>
    <mergeCell ref="C2:C4"/>
    <mergeCell ref="D2:D4"/>
    <mergeCell ref="E2:E4"/>
    <mergeCell ref="F2:I2"/>
    <mergeCell ref="F3:G3"/>
    <mergeCell ref="H3:I3"/>
  </mergeCells>
  <phoneticPr fontId="2"/>
  <printOptions horizontalCentered="1"/>
  <pageMargins left="0.47244094488188981" right="0.31496062992125984" top="0.78" bottom="0.43307086614173229" header="0.35433070866141736" footer="0.35433070866141736"/>
  <pageSetup paperSize="9" scale="105" orientation="portrait" r:id="rId1"/>
  <headerFooter alignWithMargins="0">
    <oddHeader>&amp;R&amp;9&amp;F　国民健康保険給付状況</oddHeader>
  </headerFooter>
</worksheet>
</file>

<file path=xl/worksheets/sheet15.xml><?xml version="1.0" encoding="utf-8"?>
<worksheet xmlns="http://schemas.openxmlformats.org/spreadsheetml/2006/main" xmlns:r="http://schemas.openxmlformats.org/officeDocument/2006/relationships">
  <dimension ref="A1:I10"/>
  <sheetViews>
    <sheetView zoomScale="150" zoomScaleNormal="150" workbookViewId="0">
      <selection activeCell="I22" sqref="I22"/>
    </sheetView>
  </sheetViews>
  <sheetFormatPr defaultColWidth="10.125" defaultRowHeight="10.5"/>
  <cols>
    <col min="1" max="1" width="9.125" style="369" customWidth="1"/>
    <col min="2" max="2" width="0.625" style="369" customWidth="1"/>
    <col min="3" max="9" width="7.625" style="369" customWidth="1"/>
    <col min="10" max="256" width="10.125" style="369"/>
    <col min="257" max="257" width="9.125" style="369" customWidth="1"/>
    <col min="258" max="258" width="0.625" style="369" customWidth="1"/>
    <col min="259" max="265" width="7.625" style="369" customWidth="1"/>
    <col min="266" max="512" width="10.125" style="369"/>
    <col min="513" max="513" width="9.125" style="369" customWidth="1"/>
    <col min="514" max="514" width="0.625" style="369" customWidth="1"/>
    <col min="515" max="521" width="7.625" style="369" customWidth="1"/>
    <col min="522" max="768" width="10.125" style="369"/>
    <col min="769" max="769" width="9.125" style="369" customWidth="1"/>
    <col min="770" max="770" width="0.625" style="369" customWidth="1"/>
    <col min="771" max="777" width="7.625" style="369" customWidth="1"/>
    <col min="778" max="1024" width="10.125" style="369"/>
    <col min="1025" max="1025" width="9.125" style="369" customWidth="1"/>
    <col min="1026" max="1026" width="0.625" style="369" customWidth="1"/>
    <col min="1027" max="1033" width="7.625" style="369" customWidth="1"/>
    <col min="1034" max="1280" width="10.125" style="369"/>
    <col min="1281" max="1281" width="9.125" style="369" customWidth="1"/>
    <col min="1282" max="1282" width="0.625" style="369" customWidth="1"/>
    <col min="1283" max="1289" width="7.625" style="369" customWidth="1"/>
    <col min="1290" max="1536" width="10.125" style="369"/>
    <col min="1537" max="1537" width="9.125" style="369" customWidth="1"/>
    <col min="1538" max="1538" width="0.625" style="369" customWidth="1"/>
    <col min="1539" max="1545" width="7.625" style="369" customWidth="1"/>
    <col min="1546" max="1792" width="10.125" style="369"/>
    <col min="1793" max="1793" width="9.125" style="369" customWidth="1"/>
    <col min="1794" max="1794" width="0.625" style="369" customWidth="1"/>
    <col min="1795" max="1801" width="7.625" style="369" customWidth="1"/>
    <col min="1802" max="2048" width="10.125" style="369"/>
    <col min="2049" max="2049" width="9.125" style="369" customWidth="1"/>
    <col min="2050" max="2050" width="0.625" style="369" customWidth="1"/>
    <col min="2051" max="2057" width="7.625" style="369" customWidth="1"/>
    <col min="2058" max="2304" width="10.125" style="369"/>
    <col min="2305" max="2305" width="9.125" style="369" customWidth="1"/>
    <col min="2306" max="2306" width="0.625" style="369" customWidth="1"/>
    <col min="2307" max="2313" width="7.625" style="369" customWidth="1"/>
    <col min="2314" max="2560" width="10.125" style="369"/>
    <col min="2561" max="2561" width="9.125" style="369" customWidth="1"/>
    <col min="2562" max="2562" width="0.625" style="369" customWidth="1"/>
    <col min="2563" max="2569" width="7.625" style="369" customWidth="1"/>
    <col min="2570" max="2816" width="10.125" style="369"/>
    <col min="2817" max="2817" width="9.125" style="369" customWidth="1"/>
    <col min="2818" max="2818" width="0.625" style="369" customWidth="1"/>
    <col min="2819" max="2825" width="7.625" style="369" customWidth="1"/>
    <col min="2826" max="3072" width="10.125" style="369"/>
    <col min="3073" max="3073" width="9.125" style="369" customWidth="1"/>
    <col min="3074" max="3074" width="0.625" style="369" customWidth="1"/>
    <col min="3075" max="3081" width="7.625" style="369" customWidth="1"/>
    <col min="3082" max="3328" width="10.125" style="369"/>
    <col min="3329" max="3329" width="9.125" style="369" customWidth="1"/>
    <col min="3330" max="3330" width="0.625" style="369" customWidth="1"/>
    <col min="3331" max="3337" width="7.625" style="369" customWidth="1"/>
    <col min="3338" max="3584" width="10.125" style="369"/>
    <col min="3585" max="3585" width="9.125" style="369" customWidth="1"/>
    <col min="3586" max="3586" width="0.625" style="369" customWidth="1"/>
    <col min="3587" max="3593" width="7.625" style="369" customWidth="1"/>
    <col min="3594" max="3840" width="10.125" style="369"/>
    <col min="3841" max="3841" width="9.125" style="369" customWidth="1"/>
    <col min="3842" max="3842" width="0.625" style="369" customWidth="1"/>
    <col min="3843" max="3849" width="7.625" style="369" customWidth="1"/>
    <col min="3850" max="4096" width="10.125" style="369"/>
    <col min="4097" max="4097" width="9.125" style="369" customWidth="1"/>
    <col min="4098" max="4098" width="0.625" style="369" customWidth="1"/>
    <col min="4099" max="4105" width="7.625" style="369" customWidth="1"/>
    <col min="4106" max="4352" width="10.125" style="369"/>
    <col min="4353" max="4353" width="9.125" style="369" customWidth="1"/>
    <col min="4354" max="4354" width="0.625" style="369" customWidth="1"/>
    <col min="4355" max="4361" width="7.625" style="369" customWidth="1"/>
    <col min="4362" max="4608" width="10.125" style="369"/>
    <col min="4609" max="4609" width="9.125" style="369" customWidth="1"/>
    <col min="4610" max="4610" width="0.625" style="369" customWidth="1"/>
    <col min="4611" max="4617" width="7.625" style="369" customWidth="1"/>
    <col min="4618" max="4864" width="10.125" style="369"/>
    <col min="4865" max="4865" width="9.125" style="369" customWidth="1"/>
    <col min="4866" max="4866" width="0.625" style="369" customWidth="1"/>
    <col min="4867" max="4873" width="7.625" style="369" customWidth="1"/>
    <col min="4874" max="5120" width="10.125" style="369"/>
    <col min="5121" max="5121" width="9.125" style="369" customWidth="1"/>
    <col min="5122" max="5122" width="0.625" style="369" customWidth="1"/>
    <col min="5123" max="5129" width="7.625" style="369" customWidth="1"/>
    <col min="5130" max="5376" width="10.125" style="369"/>
    <col min="5377" max="5377" width="9.125" style="369" customWidth="1"/>
    <col min="5378" max="5378" width="0.625" style="369" customWidth="1"/>
    <col min="5379" max="5385" width="7.625" style="369" customWidth="1"/>
    <col min="5386" max="5632" width="10.125" style="369"/>
    <col min="5633" max="5633" width="9.125" style="369" customWidth="1"/>
    <col min="5634" max="5634" width="0.625" style="369" customWidth="1"/>
    <col min="5635" max="5641" width="7.625" style="369" customWidth="1"/>
    <col min="5642" max="5888" width="10.125" style="369"/>
    <col min="5889" max="5889" width="9.125" style="369" customWidth="1"/>
    <col min="5890" max="5890" width="0.625" style="369" customWidth="1"/>
    <col min="5891" max="5897" width="7.625" style="369" customWidth="1"/>
    <col min="5898" max="6144" width="10.125" style="369"/>
    <col min="6145" max="6145" width="9.125" style="369" customWidth="1"/>
    <col min="6146" max="6146" width="0.625" style="369" customWidth="1"/>
    <col min="6147" max="6153" width="7.625" style="369" customWidth="1"/>
    <col min="6154" max="6400" width="10.125" style="369"/>
    <col min="6401" max="6401" width="9.125" style="369" customWidth="1"/>
    <col min="6402" max="6402" width="0.625" style="369" customWidth="1"/>
    <col min="6403" max="6409" width="7.625" style="369" customWidth="1"/>
    <col min="6410" max="6656" width="10.125" style="369"/>
    <col min="6657" max="6657" width="9.125" style="369" customWidth="1"/>
    <col min="6658" max="6658" width="0.625" style="369" customWidth="1"/>
    <col min="6659" max="6665" width="7.625" style="369" customWidth="1"/>
    <col min="6666" max="6912" width="10.125" style="369"/>
    <col min="6913" max="6913" width="9.125" style="369" customWidth="1"/>
    <col min="6914" max="6914" width="0.625" style="369" customWidth="1"/>
    <col min="6915" max="6921" width="7.625" style="369" customWidth="1"/>
    <col min="6922" max="7168" width="10.125" style="369"/>
    <col min="7169" max="7169" width="9.125" style="369" customWidth="1"/>
    <col min="7170" max="7170" width="0.625" style="369" customWidth="1"/>
    <col min="7171" max="7177" width="7.625" style="369" customWidth="1"/>
    <col min="7178" max="7424" width="10.125" style="369"/>
    <col min="7425" max="7425" width="9.125" style="369" customWidth="1"/>
    <col min="7426" max="7426" width="0.625" style="369" customWidth="1"/>
    <col min="7427" max="7433" width="7.625" style="369" customWidth="1"/>
    <col min="7434" max="7680" width="10.125" style="369"/>
    <col min="7681" max="7681" width="9.125" style="369" customWidth="1"/>
    <col min="7682" max="7682" width="0.625" style="369" customWidth="1"/>
    <col min="7683" max="7689" width="7.625" style="369" customWidth="1"/>
    <col min="7690" max="7936" width="10.125" style="369"/>
    <col min="7937" max="7937" width="9.125" style="369" customWidth="1"/>
    <col min="7938" max="7938" width="0.625" style="369" customWidth="1"/>
    <col min="7939" max="7945" width="7.625" style="369" customWidth="1"/>
    <col min="7946" max="8192" width="10.125" style="369"/>
    <col min="8193" max="8193" width="9.125" style="369" customWidth="1"/>
    <col min="8194" max="8194" width="0.625" style="369" customWidth="1"/>
    <col min="8195" max="8201" width="7.625" style="369" customWidth="1"/>
    <col min="8202" max="8448" width="10.125" style="369"/>
    <col min="8449" max="8449" width="9.125" style="369" customWidth="1"/>
    <col min="8450" max="8450" width="0.625" style="369" customWidth="1"/>
    <col min="8451" max="8457" width="7.625" style="369" customWidth="1"/>
    <col min="8458" max="8704" width="10.125" style="369"/>
    <col min="8705" max="8705" width="9.125" style="369" customWidth="1"/>
    <col min="8706" max="8706" width="0.625" style="369" customWidth="1"/>
    <col min="8707" max="8713" width="7.625" style="369" customWidth="1"/>
    <col min="8714" max="8960" width="10.125" style="369"/>
    <col min="8961" max="8961" width="9.125" style="369" customWidth="1"/>
    <col min="8962" max="8962" width="0.625" style="369" customWidth="1"/>
    <col min="8963" max="8969" width="7.625" style="369" customWidth="1"/>
    <col min="8970" max="9216" width="10.125" style="369"/>
    <col min="9217" max="9217" width="9.125" style="369" customWidth="1"/>
    <col min="9218" max="9218" width="0.625" style="369" customWidth="1"/>
    <col min="9219" max="9225" width="7.625" style="369" customWidth="1"/>
    <col min="9226" max="9472" width="10.125" style="369"/>
    <col min="9473" max="9473" width="9.125" style="369" customWidth="1"/>
    <col min="9474" max="9474" width="0.625" style="369" customWidth="1"/>
    <col min="9475" max="9481" width="7.625" style="369" customWidth="1"/>
    <col min="9482" max="9728" width="10.125" style="369"/>
    <col min="9729" max="9729" width="9.125" style="369" customWidth="1"/>
    <col min="9730" max="9730" width="0.625" style="369" customWidth="1"/>
    <col min="9731" max="9737" width="7.625" style="369" customWidth="1"/>
    <col min="9738" max="9984" width="10.125" style="369"/>
    <col min="9985" max="9985" width="9.125" style="369" customWidth="1"/>
    <col min="9986" max="9986" width="0.625" style="369" customWidth="1"/>
    <col min="9987" max="9993" width="7.625" style="369" customWidth="1"/>
    <col min="9994" max="10240" width="10.125" style="369"/>
    <col min="10241" max="10241" width="9.125" style="369" customWidth="1"/>
    <col min="10242" max="10242" width="0.625" style="369" customWidth="1"/>
    <col min="10243" max="10249" width="7.625" style="369" customWidth="1"/>
    <col min="10250" max="10496" width="10.125" style="369"/>
    <col min="10497" max="10497" width="9.125" style="369" customWidth="1"/>
    <col min="10498" max="10498" width="0.625" style="369" customWidth="1"/>
    <col min="10499" max="10505" width="7.625" style="369" customWidth="1"/>
    <col min="10506" max="10752" width="10.125" style="369"/>
    <col min="10753" max="10753" width="9.125" style="369" customWidth="1"/>
    <col min="10754" max="10754" width="0.625" style="369" customWidth="1"/>
    <col min="10755" max="10761" width="7.625" style="369" customWidth="1"/>
    <col min="10762" max="11008" width="10.125" style="369"/>
    <col min="11009" max="11009" width="9.125" style="369" customWidth="1"/>
    <col min="11010" max="11010" width="0.625" style="369" customWidth="1"/>
    <col min="11011" max="11017" width="7.625" style="369" customWidth="1"/>
    <col min="11018" max="11264" width="10.125" style="369"/>
    <col min="11265" max="11265" width="9.125" style="369" customWidth="1"/>
    <col min="11266" max="11266" width="0.625" style="369" customWidth="1"/>
    <col min="11267" max="11273" width="7.625" style="369" customWidth="1"/>
    <col min="11274" max="11520" width="10.125" style="369"/>
    <col min="11521" max="11521" width="9.125" style="369" customWidth="1"/>
    <col min="11522" max="11522" width="0.625" style="369" customWidth="1"/>
    <col min="11523" max="11529" width="7.625" style="369" customWidth="1"/>
    <col min="11530" max="11776" width="10.125" style="369"/>
    <col min="11777" max="11777" width="9.125" style="369" customWidth="1"/>
    <col min="11778" max="11778" width="0.625" style="369" customWidth="1"/>
    <col min="11779" max="11785" width="7.625" style="369" customWidth="1"/>
    <col min="11786" max="12032" width="10.125" style="369"/>
    <col min="12033" max="12033" width="9.125" style="369" customWidth="1"/>
    <col min="12034" max="12034" width="0.625" style="369" customWidth="1"/>
    <col min="12035" max="12041" width="7.625" style="369" customWidth="1"/>
    <col min="12042" max="12288" width="10.125" style="369"/>
    <col min="12289" max="12289" width="9.125" style="369" customWidth="1"/>
    <col min="12290" max="12290" width="0.625" style="369" customWidth="1"/>
    <col min="12291" max="12297" width="7.625" style="369" customWidth="1"/>
    <col min="12298" max="12544" width="10.125" style="369"/>
    <col min="12545" max="12545" width="9.125" style="369" customWidth="1"/>
    <col min="12546" max="12546" width="0.625" style="369" customWidth="1"/>
    <col min="12547" max="12553" width="7.625" style="369" customWidth="1"/>
    <col min="12554" max="12800" width="10.125" style="369"/>
    <col min="12801" max="12801" width="9.125" style="369" customWidth="1"/>
    <col min="12802" max="12802" width="0.625" style="369" customWidth="1"/>
    <col min="12803" max="12809" width="7.625" style="369" customWidth="1"/>
    <col min="12810" max="13056" width="10.125" style="369"/>
    <col min="13057" max="13057" width="9.125" style="369" customWidth="1"/>
    <col min="13058" max="13058" width="0.625" style="369" customWidth="1"/>
    <col min="13059" max="13065" width="7.625" style="369" customWidth="1"/>
    <col min="13066" max="13312" width="10.125" style="369"/>
    <col min="13313" max="13313" width="9.125" style="369" customWidth="1"/>
    <col min="13314" max="13314" width="0.625" style="369" customWidth="1"/>
    <col min="13315" max="13321" width="7.625" style="369" customWidth="1"/>
    <col min="13322" max="13568" width="10.125" style="369"/>
    <col min="13569" max="13569" width="9.125" style="369" customWidth="1"/>
    <col min="13570" max="13570" width="0.625" style="369" customWidth="1"/>
    <col min="13571" max="13577" width="7.625" style="369" customWidth="1"/>
    <col min="13578" max="13824" width="10.125" style="369"/>
    <col min="13825" max="13825" width="9.125" style="369" customWidth="1"/>
    <col min="13826" max="13826" width="0.625" style="369" customWidth="1"/>
    <col min="13827" max="13833" width="7.625" style="369" customWidth="1"/>
    <col min="13834" max="14080" width="10.125" style="369"/>
    <col min="14081" max="14081" width="9.125" style="369" customWidth="1"/>
    <col min="14082" max="14082" width="0.625" style="369" customWidth="1"/>
    <col min="14083" max="14089" width="7.625" style="369" customWidth="1"/>
    <col min="14090" max="14336" width="10.125" style="369"/>
    <col min="14337" max="14337" width="9.125" style="369" customWidth="1"/>
    <col min="14338" max="14338" width="0.625" style="369" customWidth="1"/>
    <col min="14339" max="14345" width="7.625" style="369" customWidth="1"/>
    <col min="14346" max="14592" width="10.125" style="369"/>
    <col min="14593" max="14593" width="9.125" style="369" customWidth="1"/>
    <col min="14594" max="14594" width="0.625" style="369" customWidth="1"/>
    <col min="14595" max="14601" width="7.625" style="369" customWidth="1"/>
    <col min="14602" max="14848" width="10.125" style="369"/>
    <col min="14849" max="14849" width="9.125" style="369" customWidth="1"/>
    <col min="14850" max="14850" width="0.625" style="369" customWidth="1"/>
    <col min="14851" max="14857" width="7.625" style="369" customWidth="1"/>
    <col min="14858" max="15104" width="10.125" style="369"/>
    <col min="15105" max="15105" width="9.125" style="369" customWidth="1"/>
    <col min="15106" max="15106" width="0.625" style="369" customWidth="1"/>
    <col min="15107" max="15113" width="7.625" style="369" customWidth="1"/>
    <col min="15114" max="15360" width="10.125" style="369"/>
    <col min="15361" max="15361" width="9.125" style="369" customWidth="1"/>
    <col min="15362" max="15362" width="0.625" style="369" customWidth="1"/>
    <col min="15363" max="15369" width="7.625" style="369" customWidth="1"/>
    <col min="15370" max="15616" width="10.125" style="369"/>
    <col min="15617" max="15617" width="9.125" style="369" customWidth="1"/>
    <col min="15618" max="15618" width="0.625" style="369" customWidth="1"/>
    <col min="15619" max="15625" width="7.625" style="369" customWidth="1"/>
    <col min="15626" max="15872" width="10.125" style="369"/>
    <col min="15873" max="15873" width="9.125" style="369" customWidth="1"/>
    <col min="15874" max="15874" width="0.625" style="369" customWidth="1"/>
    <col min="15875" max="15881" width="7.625" style="369" customWidth="1"/>
    <col min="15882" max="16128" width="10.125" style="369"/>
    <col min="16129" max="16129" width="9.125" style="369" customWidth="1"/>
    <col min="16130" max="16130" width="0.625" style="369" customWidth="1"/>
    <col min="16131" max="16137" width="7.625" style="369" customWidth="1"/>
    <col min="16138" max="16384" width="10.125" style="369"/>
  </cols>
  <sheetData>
    <row r="1" spans="1:9" ht="6" customHeight="1" thickBot="1">
      <c r="B1" s="370"/>
    </row>
    <row r="2" spans="1:9" s="372" customFormat="1" ht="11.25" customHeight="1" thickTop="1">
      <c r="A2" s="976" t="s">
        <v>463</v>
      </c>
      <c r="B2" s="371"/>
      <c r="C2" s="978" t="s">
        <v>464</v>
      </c>
      <c r="D2" s="980" t="s">
        <v>465</v>
      </c>
      <c r="E2" s="980"/>
      <c r="F2" s="980"/>
      <c r="G2" s="981" t="s">
        <v>466</v>
      </c>
      <c r="H2" s="982"/>
      <c r="I2" s="982"/>
    </row>
    <row r="3" spans="1:9" s="372" customFormat="1" ht="9.75" customHeight="1">
      <c r="A3" s="977"/>
      <c r="B3" s="373"/>
      <c r="C3" s="979"/>
      <c r="D3" s="374" t="s">
        <v>467</v>
      </c>
      <c r="E3" s="374" t="s">
        <v>468</v>
      </c>
      <c r="F3" s="374" t="s">
        <v>469</v>
      </c>
      <c r="G3" s="374" t="s">
        <v>467</v>
      </c>
      <c r="H3" s="374" t="s">
        <v>468</v>
      </c>
      <c r="I3" s="375" t="s">
        <v>469</v>
      </c>
    </row>
    <row r="4" spans="1:9" s="379" customFormat="1" ht="8.25" customHeight="1">
      <c r="A4" s="376"/>
      <c r="B4" s="377"/>
      <c r="C4" s="376"/>
      <c r="D4" s="378" t="s">
        <v>411</v>
      </c>
      <c r="E4" s="378" t="s">
        <v>411</v>
      </c>
      <c r="F4" s="378" t="s">
        <v>411</v>
      </c>
      <c r="G4" s="378" t="s">
        <v>81</v>
      </c>
      <c r="H4" s="378" t="s">
        <v>81</v>
      </c>
      <c r="I4" s="376" t="s">
        <v>81</v>
      </c>
    </row>
    <row r="5" spans="1:9" ht="10.5" customHeight="1">
      <c r="A5" s="380" t="s">
        <v>470</v>
      </c>
      <c r="B5" s="377"/>
      <c r="C5" s="381">
        <v>69007</v>
      </c>
      <c r="D5" s="382">
        <v>693688</v>
      </c>
      <c r="E5" s="382">
        <v>447980</v>
      </c>
      <c r="F5" s="382">
        <v>245708</v>
      </c>
      <c r="G5" s="382">
        <v>311037</v>
      </c>
      <c r="H5" s="382">
        <v>347221</v>
      </c>
      <c r="I5" s="381">
        <v>245065</v>
      </c>
    </row>
    <row r="6" spans="1:9" ht="10.5" customHeight="1">
      <c r="A6" s="383" t="s">
        <v>471</v>
      </c>
      <c r="B6" s="384"/>
      <c r="C6" s="385">
        <v>69524</v>
      </c>
      <c r="D6" s="386">
        <v>696986</v>
      </c>
      <c r="E6" s="386">
        <v>448521</v>
      </c>
      <c r="F6" s="386">
        <v>248465</v>
      </c>
      <c r="G6" s="386">
        <v>308443</v>
      </c>
      <c r="H6" s="386">
        <v>344371</v>
      </c>
      <c r="I6" s="385">
        <v>243587</v>
      </c>
    </row>
    <row r="7" spans="1:9" ht="10.5" customHeight="1">
      <c r="A7" s="387" t="s">
        <v>472</v>
      </c>
      <c r="B7" s="388"/>
      <c r="C7" s="381">
        <v>70720</v>
      </c>
      <c r="D7" s="382">
        <v>713901</v>
      </c>
      <c r="E7" s="382">
        <v>458108</v>
      </c>
      <c r="F7" s="382">
        <v>255793</v>
      </c>
      <c r="G7" s="382">
        <v>309841</v>
      </c>
      <c r="H7" s="382">
        <v>346113</v>
      </c>
      <c r="I7" s="381">
        <v>244880</v>
      </c>
    </row>
    <row r="8" spans="1:9" ht="3.75" customHeight="1" thickBot="1">
      <c r="A8" s="370"/>
      <c r="B8" s="389"/>
      <c r="C8" s="370"/>
      <c r="D8" s="370"/>
      <c r="E8" s="370"/>
      <c r="F8" s="370"/>
      <c r="G8" s="370"/>
      <c r="H8" s="370"/>
      <c r="I8" s="370"/>
    </row>
    <row r="9" spans="1:9" ht="5.25" customHeight="1" thickTop="1"/>
    <row r="10" spans="1:9">
      <c r="I10" s="390"/>
    </row>
  </sheetData>
  <mergeCells count="4">
    <mergeCell ref="A2:A3"/>
    <mergeCell ref="C2:C3"/>
    <mergeCell ref="D2:F2"/>
    <mergeCell ref="G2:I2"/>
  </mergeCells>
  <phoneticPr fontId="2"/>
  <printOptions horizontalCentered="1"/>
  <pageMargins left="0.78740157480314965" right="0.78740157480314965" top="1.45" bottom="0.98425196850393704" header="0.93" footer="0.51181102362204722"/>
  <pageSetup paperSize="9" scale="120" orientation="portrait" r:id="rId1"/>
  <headerFooter alignWithMargins="0">
    <oddHeader>&amp;R&amp;9&amp;F-1　健康保健適用、給付状況－協会けんぽ
－(&amp;A）</oddHeader>
  </headerFooter>
</worksheet>
</file>

<file path=xl/worksheets/sheet16.xml><?xml version="1.0" encoding="utf-8"?>
<worksheet xmlns="http://schemas.openxmlformats.org/spreadsheetml/2006/main" xmlns:r="http://schemas.openxmlformats.org/officeDocument/2006/relationships">
  <dimension ref="A1:K47"/>
  <sheetViews>
    <sheetView zoomScale="170" zoomScaleNormal="170" workbookViewId="0">
      <selection activeCell="G16" sqref="G16"/>
    </sheetView>
  </sheetViews>
  <sheetFormatPr defaultColWidth="10.125" defaultRowHeight="10.5"/>
  <cols>
    <col min="1" max="1" width="3.5" style="391" customWidth="1"/>
    <col min="2" max="2" width="2.125" style="391" customWidth="1"/>
    <col min="3" max="3" width="18.125" style="391" customWidth="1"/>
    <col min="4" max="4" width="1" style="391" customWidth="1"/>
    <col min="5" max="6" width="12.625" style="391" customWidth="1"/>
    <col min="7" max="256" width="10.125" style="391"/>
    <col min="257" max="257" width="3.5" style="391" customWidth="1"/>
    <col min="258" max="258" width="2.125" style="391" customWidth="1"/>
    <col min="259" max="259" width="18.125" style="391" customWidth="1"/>
    <col min="260" max="260" width="1" style="391" customWidth="1"/>
    <col min="261" max="262" width="12.625" style="391" customWidth="1"/>
    <col min="263" max="512" width="10.125" style="391"/>
    <col min="513" max="513" width="3.5" style="391" customWidth="1"/>
    <col min="514" max="514" width="2.125" style="391" customWidth="1"/>
    <col min="515" max="515" width="18.125" style="391" customWidth="1"/>
    <col min="516" max="516" width="1" style="391" customWidth="1"/>
    <col min="517" max="518" width="12.625" style="391" customWidth="1"/>
    <col min="519" max="768" width="10.125" style="391"/>
    <col min="769" max="769" width="3.5" style="391" customWidth="1"/>
    <col min="770" max="770" width="2.125" style="391" customWidth="1"/>
    <col min="771" max="771" width="18.125" style="391" customWidth="1"/>
    <col min="772" max="772" width="1" style="391" customWidth="1"/>
    <col min="773" max="774" width="12.625" style="391" customWidth="1"/>
    <col min="775" max="1024" width="10.125" style="391"/>
    <col min="1025" max="1025" width="3.5" style="391" customWidth="1"/>
    <col min="1026" max="1026" width="2.125" style="391" customWidth="1"/>
    <col min="1027" max="1027" width="18.125" style="391" customWidth="1"/>
    <col min="1028" max="1028" width="1" style="391" customWidth="1"/>
    <col min="1029" max="1030" width="12.625" style="391" customWidth="1"/>
    <col min="1031" max="1280" width="10.125" style="391"/>
    <col min="1281" max="1281" width="3.5" style="391" customWidth="1"/>
    <col min="1282" max="1282" width="2.125" style="391" customWidth="1"/>
    <col min="1283" max="1283" width="18.125" style="391" customWidth="1"/>
    <col min="1284" max="1284" width="1" style="391" customWidth="1"/>
    <col min="1285" max="1286" width="12.625" style="391" customWidth="1"/>
    <col min="1287" max="1536" width="10.125" style="391"/>
    <col min="1537" max="1537" width="3.5" style="391" customWidth="1"/>
    <col min="1538" max="1538" width="2.125" style="391" customWidth="1"/>
    <col min="1539" max="1539" width="18.125" style="391" customWidth="1"/>
    <col min="1540" max="1540" width="1" style="391" customWidth="1"/>
    <col min="1541" max="1542" width="12.625" style="391" customWidth="1"/>
    <col min="1543" max="1792" width="10.125" style="391"/>
    <col min="1793" max="1793" width="3.5" style="391" customWidth="1"/>
    <col min="1794" max="1794" width="2.125" style="391" customWidth="1"/>
    <col min="1795" max="1795" width="18.125" style="391" customWidth="1"/>
    <col min="1796" max="1796" width="1" style="391" customWidth="1"/>
    <col min="1797" max="1798" width="12.625" style="391" customWidth="1"/>
    <col min="1799" max="2048" width="10.125" style="391"/>
    <col min="2049" max="2049" width="3.5" style="391" customWidth="1"/>
    <col min="2050" max="2050" width="2.125" style="391" customWidth="1"/>
    <col min="2051" max="2051" width="18.125" style="391" customWidth="1"/>
    <col min="2052" max="2052" width="1" style="391" customWidth="1"/>
    <col min="2053" max="2054" width="12.625" style="391" customWidth="1"/>
    <col min="2055" max="2304" width="10.125" style="391"/>
    <col min="2305" max="2305" width="3.5" style="391" customWidth="1"/>
    <col min="2306" max="2306" width="2.125" style="391" customWidth="1"/>
    <col min="2307" max="2307" width="18.125" style="391" customWidth="1"/>
    <col min="2308" max="2308" width="1" style="391" customWidth="1"/>
    <col min="2309" max="2310" width="12.625" style="391" customWidth="1"/>
    <col min="2311" max="2560" width="10.125" style="391"/>
    <col min="2561" max="2561" width="3.5" style="391" customWidth="1"/>
    <col min="2562" max="2562" width="2.125" style="391" customWidth="1"/>
    <col min="2563" max="2563" width="18.125" style="391" customWidth="1"/>
    <col min="2564" max="2564" width="1" style="391" customWidth="1"/>
    <col min="2565" max="2566" width="12.625" style="391" customWidth="1"/>
    <col min="2567" max="2816" width="10.125" style="391"/>
    <col min="2817" max="2817" width="3.5" style="391" customWidth="1"/>
    <col min="2818" max="2818" width="2.125" style="391" customWidth="1"/>
    <col min="2819" max="2819" width="18.125" style="391" customWidth="1"/>
    <col min="2820" max="2820" width="1" style="391" customWidth="1"/>
    <col min="2821" max="2822" width="12.625" style="391" customWidth="1"/>
    <col min="2823" max="3072" width="10.125" style="391"/>
    <col min="3073" max="3073" width="3.5" style="391" customWidth="1"/>
    <col min="3074" max="3074" width="2.125" style="391" customWidth="1"/>
    <col min="3075" max="3075" width="18.125" style="391" customWidth="1"/>
    <col min="3076" max="3076" width="1" style="391" customWidth="1"/>
    <col min="3077" max="3078" width="12.625" style="391" customWidth="1"/>
    <col min="3079" max="3328" width="10.125" style="391"/>
    <col min="3329" max="3329" width="3.5" style="391" customWidth="1"/>
    <col min="3330" max="3330" width="2.125" style="391" customWidth="1"/>
    <col min="3331" max="3331" width="18.125" style="391" customWidth="1"/>
    <col min="3332" max="3332" width="1" style="391" customWidth="1"/>
    <col min="3333" max="3334" width="12.625" style="391" customWidth="1"/>
    <col min="3335" max="3584" width="10.125" style="391"/>
    <col min="3585" max="3585" width="3.5" style="391" customWidth="1"/>
    <col min="3586" max="3586" width="2.125" style="391" customWidth="1"/>
    <col min="3587" max="3587" width="18.125" style="391" customWidth="1"/>
    <col min="3588" max="3588" width="1" style="391" customWidth="1"/>
    <col min="3589" max="3590" width="12.625" style="391" customWidth="1"/>
    <col min="3591" max="3840" width="10.125" style="391"/>
    <col min="3841" max="3841" width="3.5" style="391" customWidth="1"/>
    <col min="3842" max="3842" width="2.125" style="391" customWidth="1"/>
    <col min="3843" max="3843" width="18.125" style="391" customWidth="1"/>
    <col min="3844" max="3844" width="1" style="391" customWidth="1"/>
    <col min="3845" max="3846" width="12.625" style="391" customWidth="1"/>
    <col min="3847" max="4096" width="10.125" style="391"/>
    <col min="4097" max="4097" width="3.5" style="391" customWidth="1"/>
    <col min="4098" max="4098" width="2.125" style="391" customWidth="1"/>
    <col min="4099" max="4099" width="18.125" style="391" customWidth="1"/>
    <col min="4100" max="4100" width="1" style="391" customWidth="1"/>
    <col min="4101" max="4102" width="12.625" style="391" customWidth="1"/>
    <col min="4103" max="4352" width="10.125" style="391"/>
    <col min="4353" max="4353" width="3.5" style="391" customWidth="1"/>
    <col min="4354" max="4354" width="2.125" style="391" customWidth="1"/>
    <col min="4355" max="4355" width="18.125" style="391" customWidth="1"/>
    <col min="4356" max="4356" width="1" style="391" customWidth="1"/>
    <col min="4357" max="4358" width="12.625" style="391" customWidth="1"/>
    <col min="4359" max="4608" width="10.125" style="391"/>
    <col min="4609" max="4609" width="3.5" style="391" customWidth="1"/>
    <col min="4610" max="4610" width="2.125" style="391" customWidth="1"/>
    <col min="4611" max="4611" width="18.125" style="391" customWidth="1"/>
    <col min="4612" max="4612" width="1" style="391" customWidth="1"/>
    <col min="4613" max="4614" width="12.625" style="391" customWidth="1"/>
    <col min="4615" max="4864" width="10.125" style="391"/>
    <col min="4865" max="4865" width="3.5" style="391" customWidth="1"/>
    <col min="4866" max="4866" width="2.125" style="391" customWidth="1"/>
    <col min="4867" max="4867" width="18.125" style="391" customWidth="1"/>
    <col min="4868" max="4868" width="1" style="391" customWidth="1"/>
    <col min="4869" max="4870" width="12.625" style="391" customWidth="1"/>
    <col min="4871" max="5120" width="10.125" style="391"/>
    <col min="5121" max="5121" width="3.5" style="391" customWidth="1"/>
    <col min="5122" max="5122" width="2.125" style="391" customWidth="1"/>
    <col min="5123" max="5123" width="18.125" style="391" customWidth="1"/>
    <col min="5124" max="5124" width="1" style="391" customWidth="1"/>
    <col min="5125" max="5126" width="12.625" style="391" customWidth="1"/>
    <col min="5127" max="5376" width="10.125" style="391"/>
    <col min="5377" max="5377" width="3.5" style="391" customWidth="1"/>
    <col min="5378" max="5378" width="2.125" style="391" customWidth="1"/>
    <col min="5379" max="5379" width="18.125" style="391" customWidth="1"/>
    <col min="5380" max="5380" width="1" style="391" customWidth="1"/>
    <col min="5381" max="5382" width="12.625" style="391" customWidth="1"/>
    <col min="5383" max="5632" width="10.125" style="391"/>
    <col min="5633" max="5633" width="3.5" style="391" customWidth="1"/>
    <col min="5634" max="5634" width="2.125" style="391" customWidth="1"/>
    <col min="5635" max="5635" width="18.125" style="391" customWidth="1"/>
    <col min="5636" max="5636" width="1" style="391" customWidth="1"/>
    <col min="5637" max="5638" width="12.625" style="391" customWidth="1"/>
    <col min="5639" max="5888" width="10.125" style="391"/>
    <col min="5889" max="5889" width="3.5" style="391" customWidth="1"/>
    <col min="5890" max="5890" width="2.125" style="391" customWidth="1"/>
    <col min="5891" max="5891" width="18.125" style="391" customWidth="1"/>
    <col min="5892" max="5892" width="1" style="391" customWidth="1"/>
    <col min="5893" max="5894" width="12.625" style="391" customWidth="1"/>
    <col min="5895" max="6144" width="10.125" style="391"/>
    <col min="6145" max="6145" width="3.5" style="391" customWidth="1"/>
    <col min="6146" max="6146" width="2.125" style="391" customWidth="1"/>
    <col min="6147" max="6147" width="18.125" style="391" customWidth="1"/>
    <col min="6148" max="6148" width="1" style="391" customWidth="1"/>
    <col min="6149" max="6150" width="12.625" style="391" customWidth="1"/>
    <col min="6151" max="6400" width="10.125" style="391"/>
    <col min="6401" max="6401" width="3.5" style="391" customWidth="1"/>
    <col min="6402" max="6402" width="2.125" style="391" customWidth="1"/>
    <col min="6403" max="6403" width="18.125" style="391" customWidth="1"/>
    <col min="6404" max="6404" width="1" style="391" customWidth="1"/>
    <col min="6405" max="6406" width="12.625" style="391" customWidth="1"/>
    <col min="6407" max="6656" width="10.125" style="391"/>
    <col min="6657" max="6657" width="3.5" style="391" customWidth="1"/>
    <col min="6658" max="6658" width="2.125" style="391" customWidth="1"/>
    <col min="6659" max="6659" width="18.125" style="391" customWidth="1"/>
    <col min="6660" max="6660" width="1" style="391" customWidth="1"/>
    <col min="6661" max="6662" width="12.625" style="391" customWidth="1"/>
    <col min="6663" max="6912" width="10.125" style="391"/>
    <col min="6913" max="6913" width="3.5" style="391" customWidth="1"/>
    <col min="6914" max="6914" width="2.125" style="391" customWidth="1"/>
    <col min="6915" max="6915" width="18.125" style="391" customWidth="1"/>
    <col min="6916" max="6916" width="1" style="391" customWidth="1"/>
    <col min="6917" max="6918" width="12.625" style="391" customWidth="1"/>
    <col min="6919" max="7168" width="10.125" style="391"/>
    <col min="7169" max="7169" width="3.5" style="391" customWidth="1"/>
    <col min="7170" max="7170" width="2.125" style="391" customWidth="1"/>
    <col min="7171" max="7171" width="18.125" style="391" customWidth="1"/>
    <col min="7172" max="7172" width="1" style="391" customWidth="1"/>
    <col min="7173" max="7174" width="12.625" style="391" customWidth="1"/>
    <col min="7175" max="7424" width="10.125" style="391"/>
    <col min="7425" max="7425" width="3.5" style="391" customWidth="1"/>
    <col min="7426" max="7426" width="2.125" style="391" customWidth="1"/>
    <col min="7427" max="7427" width="18.125" style="391" customWidth="1"/>
    <col min="7428" max="7428" width="1" style="391" customWidth="1"/>
    <col min="7429" max="7430" width="12.625" style="391" customWidth="1"/>
    <col min="7431" max="7680" width="10.125" style="391"/>
    <col min="7681" max="7681" width="3.5" style="391" customWidth="1"/>
    <col min="7682" max="7682" width="2.125" style="391" customWidth="1"/>
    <col min="7683" max="7683" width="18.125" style="391" customWidth="1"/>
    <col min="7684" max="7684" width="1" style="391" customWidth="1"/>
    <col min="7685" max="7686" width="12.625" style="391" customWidth="1"/>
    <col min="7687" max="7936" width="10.125" style="391"/>
    <col min="7937" max="7937" width="3.5" style="391" customWidth="1"/>
    <col min="7938" max="7938" width="2.125" style="391" customWidth="1"/>
    <col min="7939" max="7939" width="18.125" style="391" customWidth="1"/>
    <col min="7940" max="7940" width="1" style="391" customWidth="1"/>
    <col min="7941" max="7942" width="12.625" style="391" customWidth="1"/>
    <col min="7943" max="8192" width="10.125" style="391"/>
    <col min="8193" max="8193" width="3.5" style="391" customWidth="1"/>
    <col min="8194" max="8194" width="2.125" style="391" customWidth="1"/>
    <col min="8195" max="8195" width="18.125" style="391" customWidth="1"/>
    <col min="8196" max="8196" width="1" style="391" customWidth="1"/>
    <col min="8197" max="8198" width="12.625" style="391" customWidth="1"/>
    <col min="8199" max="8448" width="10.125" style="391"/>
    <col min="8449" max="8449" width="3.5" style="391" customWidth="1"/>
    <col min="8450" max="8450" width="2.125" style="391" customWidth="1"/>
    <col min="8451" max="8451" width="18.125" style="391" customWidth="1"/>
    <col min="8452" max="8452" width="1" style="391" customWidth="1"/>
    <col min="8453" max="8454" width="12.625" style="391" customWidth="1"/>
    <col min="8455" max="8704" width="10.125" style="391"/>
    <col min="8705" max="8705" width="3.5" style="391" customWidth="1"/>
    <col min="8706" max="8706" width="2.125" style="391" customWidth="1"/>
    <col min="8707" max="8707" width="18.125" style="391" customWidth="1"/>
    <col min="8708" max="8708" width="1" style="391" customWidth="1"/>
    <col min="8709" max="8710" width="12.625" style="391" customWidth="1"/>
    <col min="8711" max="8960" width="10.125" style="391"/>
    <col min="8961" max="8961" width="3.5" style="391" customWidth="1"/>
    <col min="8962" max="8962" width="2.125" style="391" customWidth="1"/>
    <col min="8963" max="8963" width="18.125" style="391" customWidth="1"/>
    <col min="8964" max="8964" width="1" style="391" customWidth="1"/>
    <col min="8965" max="8966" width="12.625" style="391" customWidth="1"/>
    <col min="8967" max="9216" width="10.125" style="391"/>
    <col min="9217" max="9217" width="3.5" style="391" customWidth="1"/>
    <col min="9218" max="9218" width="2.125" style="391" customWidth="1"/>
    <col min="9219" max="9219" width="18.125" style="391" customWidth="1"/>
    <col min="9220" max="9220" width="1" style="391" customWidth="1"/>
    <col min="9221" max="9222" width="12.625" style="391" customWidth="1"/>
    <col min="9223" max="9472" width="10.125" style="391"/>
    <col min="9473" max="9473" width="3.5" style="391" customWidth="1"/>
    <col min="9474" max="9474" width="2.125" style="391" customWidth="1"/>
    <col min="9475" max="9475" width="18.125" style="391" customWidth="1"/>
    <col min="9476" max="9476" width="1" style="391" customWidth="1"/>
    <col min="9477" max="9478" width="12.625" style="391" customWidth="1"/>
    <col min="9479" max="9728" width="10.125" style="391"/>
    <col min="9729" max="9729" width="3.5" style="391" customWidth="1"/>
    <col min="9730" max="9730" width="2.125" style="391" customWidth="1"/>
    <col min="9731" max="9731" width="18.125" style="391" customWidth="1"/>
    <col min="9732" max="9732" width="1" style="391" customWidth="1"/>
    <col min="9733" max="9734" width="12.625" style="391" customWidth="1"/>
    <col min="9735" max="9984" width="10.125" style="391"/>
    <col min="9985" max="9985" width="3.5" style="391" customWidth="1"/>
    <col min="9986" max="9986" width="2.125" style="391" customWidth="1"/>
    <col min="9987" max="9987" width="18.125" style="391" customWidth="1"/>
    <col min="9988" max="9988" width="1" style="391" customWidth="1"/>
    <col min="9989" max="9990" width="12.625" style="391" customWidth="1"/>
    <col min="9991" max="10240" width="10.125" style="391"/>
    <col min="10241" max="10241" width="3.5" style="391" customWidth="1"/>
    <col min="10242" max="10242" width="2.125" style="391" customWidth="1"/>
    <col min="10243" max="10243" width="18.125" style="391" customWidth="1"/>
    <col min="10244" max="10244" width="1" style="391" customWidth="1"/>
    <col min="10245" max="10246" width="12.625" style="391" customWidth="1"/>
    <col min="10247" max="10496" width="10.125" style="391"/>
    <col min="10497" max="10497" width="3.5" style="391" customWidth="1"/>
    <col min="10498" max="10498" width="2.125" style="391" customWidth="1"/>
    <col min="10499" max="10499" width="18.125" style="391" customWidth="1"/>
    <col min="10500" max="10500" width="1" style="391" customWidth="1"/>
    <col min="10501" max="10502" width="12.625" style="391" customWidth="1"/>
    <col min="10503" max="10752" width="10.125" style="391"/>
    <col min="10753" max="10753" width="3.5" style="391" customWidth="1"/>
    <col min="10754" max="10754" width="2.125" style="391" customWidth="1"/>
    <col min="10755" max="10755" width="18.125" style="391" customWidth="1"/>
    <col min="10756" max="10756" width="1" style="391" customWidth="1"/>
    <col min="10757" max="10758" width="12.625" style="391" customWidth="1"/>
    <col min="10759" max="11008" width="10.125" style="391"/>
    <col min="11009" max="11009" width="3.5" style="391" customWidth="1"/>
    <col min="11010" max="11010" width="2.125" style="391" customWidth="1"/>
    <col min="11011" max="11011" width="18.125" style="391" customWidth="1"/>
    <col min="11012" max="11012" width="1" style="391" customWidth="1"/>
    <col min="11013" max="11014" width="12.625" style="391" customWidth="1"/>
    <col min="11015" max="11264" width="10.125" style="391"/>
    <col min="11265" max="11265" width="3.5" style="391" customWidth="1"/>
    <col min="11266" max="11266" width="2.125" style="391" customWidth="1"/>
    <col min="11267" max="11267" width="18.125" style="391" customWidth="1"/>
    <col min="11268" max="11268" width="1" style="391" customWidth="1"/>
    <col min="11269" max="11270" width="12.625" style="391" customWidth="1"/>
    <col min="11271" max="11520" width="10.125" style="391"/>
    <col min="11521" max="11521" width="3.5" style="391" customWidth="1"/>
    <col min="11522" max="11522" width="2.125" style="391" customWidth="1"/>
    <col min="11523" max="11523" width="18.125" style="391" customWidth="1"/>
    <col min="11524" max="11524" width="1" style="391" customWidth="1"/>
    <col min="11525" max="11526" width="12.625" style="391" customWidth="1"/>
    <col min="11527" max="11776" width="10.125" style="391"/>
    <col min="11777" max="11777" width="3.5" style="391" customWidth="1"/>
    <col min="11778" max="11778" width="2.125" style="391" customWidth="1"/>
    <col min="11779" max="11779" width="18.125" style="391" customWidth="1"/>
    <col min="11780" max="11780" width="1" style="391" customWidth="1"/>
    <col min="11781" max="11782" width="12.625" style="391" customWidth="1"/>
    <col min="11783" max="12032" width="10.125" style="391"/>
    <col min="12033" max="12033" width="3.5" style="391" customWidth="1"/>
    <col min="12034" max="12034" width="2.125" style="391" customWidth="1"/>
    <col min="12035" max="12035" width="18.125" style="391" customWidth="1"/>
    <col min="12036" max="12036" width="1" style="391" customWidth="1"/>
    <col min="12037" max="12038" width="12.625" style="391" customWidth="1"/>
    <col min="12039" max="12288" width="10.125" style="391"/>
    <col min="12289" max="12289" width="3.5" style="391" customWidth="1"/>
    <col min="12290" max="12290" width="2.125" style="391" customWidth="1"/>
    <col min="12291" max="12291" width="18.125" style="391" customWidth="1"/>
    <col min="12292" max="12292" width="1" style="391" customWidth="1"/>
    <col min="12293" max="12294" width="12.625" style="391" customWidth="1"/>
    <col min="12295" max="12544" width="10.125" style="391"/>
    <col min="12545" max="12545" width="3.5" style="391" customWidth="1"/>
    <col min="12546" max="12546" width="2.125" style="391" customWidth="1"/>
    <col min="12547" max="12547" width="18.125" style="391" customWidth="1"/>
    <col min="12548" max="12548" width="1" style="391" customWidth="1"/>
    <col min="12549" max="12550" width="12.625" style="391" customWidth="1"/>
    <col min="12551" max="12800" width="10.125" style="391"/>
    <col min="12801" max="12801" width="3.5" style="391" customWidth="1"/>
    <col min="12802" max="12802" width="2.125" style="391" customWidth="1"/>
    <col min="12803" max="12803" width="18.125" style="391" customWidth="1"/>
    <col min="12804" max="12804" width="1" style="391" customWidth="1"/>
    <col min="12805" max="12806" width="12.625" style="391" customWidth="1"/>
    <col min="12807" max="13056" width="10.125" style="391"/>
    <col min="13057" max="13057" width="3.5" style="391" customWidth="1"/>
    <col min="13058" max="13058" width="2.125" style="391" customWidth="1"/>
    <col min="13059" max="13059" width="18.125" style="391" customWidth="1"/>
    <col min="13060" max="13060" width="1" style="391" customWidth="1"/>
    <col min="13061" max="13062" width="12.625" style="391" customWidth="1"/>
    <col min="13063" max="13312" width="10.125" style="391"/>
    <col min="13313" max="13313" width="3.5" style="391" customWidth="1"/>
    <col min="13314" max="13314" width="2.125" style="391" customWidth="1"/>
    <col min="13315" max="13315" width="18.125" style="391" customWidth="1"/>
    <col min="13316" max="13316" width="1" style="391" customWidth="1"/>
    <col min="13317" max="13318" width="12.625" style="391" customWidth="1"/>
    <col min="13319" max="13568" width="10.125" style="391"/>
    <col min="13569" max="13569" width="3.5" style="391" customWidth="1"/>
    <col min="13570" max="13570" width="2.125" style="391" customWidth="1"/>
    <col min="13571" max="13571" width="18.125" style="391" customWidth="1"/>
    <col min="13572" max="13572" width="1" style="391" customWidth="1"/>
    <col min="13573" max="13574" width="12.625" style="391" customWidth="1"/>
    <col min="13575" max="13824" width="10.125" style="391"/>
    <col min="13825" max="13825" width="3.5" style="391" customWidth="1"/>
    <col min="13826" max="13826" width="2.125" style="391" customWidth="1"/>
    <col min="13827" max="13827" width="18.125" style="391" customWidth="1"/>
    <col min="13828" max="13828" width="1" style="391" customWidth="1"/>
    <col min="13829" max="13830" width="12.625" style="391" customWidth="1"/>
    <col min="13831" max="14080" width="10.125" style="391"/>
    <col min="14081" max="14081" width="3.5" style="391" customWidth="1"/>
    <col min="14082" max="14082" width="2.125" style="391" customWidth="1"/>
    <col min="14083" max="14083" width="18.125" style="391" customWidth="1"/>
    <col min="14084" max="14084" width="1" style="391" customWidth="1"/>
    <col min="14085" max="14086" width="12.625" style="391" customWidth="1"/>
    <col min="14087" max="14336" width="10.125" style="391"/>
    <col min="14337" max="14337" width="3.5" style="391" customWidth="1"/>
    <col min="14338" max="14338" width="2.125" style="391" customWidth="1"/>
    <col min="14339" max="14339" width="18.125" style="391" customWidth="1"/>
    <col min="14340" max="14340" width="1" style="391" customWidth="1"/>
    <col min="14341" max="14342" width="12.625" style="391" customWidth="1"/>
    <col min="14343" max="14592" width="10.125" style="391"/>
    <col min="14593" max="14593" width="3.5" style="391" customWidth="1"/>
    <col min="14594" max="14594" width="2.125" style="391" customWidth="1"/>
    <col min="14595" max="14595" width="18.125" style="391" customWidth="1"/>
    <col min="14596" max="14596" width="1" style="391" customWidth="1"/>
    <col min="14597" max="14598" width="12.625" style="391" customWidth="1"/>
    <col min="14599" max="14848" width="10.125" style="391"/>
    <col min="14849" max="14849" width="3.5" style="391" customWidth="1"/>
    <col min="14850" max="14850" width="2.125" style="391" customWidth="1"/>
    <col min="14851" max="14851" width="18.125" style="391" customWidth="1"/>
    <col min="14852" max="14852" width="1" style="391" customWidth="1"/>
    <col min="14853" max="14854" width="12.625" style="391" customWidth="1"/>
    <col min="14855" max="15104" width="10.125" style="391"/>
    <col min="15105" max="15105" width="3.5" style="391" customWidth="1"/>
    <col min="15106" max="15106" width="2.125" style="391" customWidth="1"/>
    <col min="15107" max="15107" width="18.125" style="391" customWidth="1"/>
    <col min="15108" max="15108" width="1" style="391" customWidth="1"/>
    <col min="15109" max="15110" width="12.625" style="391" customWidth="1"/>
    <col min="15111" max="15360" width="10.125" style="391"/>
    <col min="15361" max="15361" width="3.5" style="391" customWidth="1"/>
    <col min="15362" max="15362" width="2.125" style="391" customWidth="1"/>
    <col min="15363" max="15363" width="18.125" style="391" customWidth="1"/>
    <col min="15364" max="15364" width="1" style="391" customWidth="1"/>
    <col min="15365" max="15366" width="12.625" style="391" customWidth="1"/>
    <col min="15367" max="15616" width="10.125" style="391"/>
    <col min="15617" max="15617" width="3.5" style="391" customWidth="1"/>
    <col min="15618" max="15618" width="2.125" style="391" customWidth="1"/>
    <col min="15619" max="15619" width="18.125" style="391" customWidth="1"/>
    <col min="15620" max="15620" width="1" style="391" customWidth="1"/>
    <col min="15621" max="15622" width="12.625" style="391" customWidth="1"/>
    <col min="15623" max="15872" width="10.125" style="391"/>
    <col min="15873" max="15873" width="3.5" style="391" customWidth="1"/>
    <col min="15874" max="15874" width="2.125" style="391" customWidth="1"/>
    <col min="15875" max="15875" width="18.125" style="391" customWidth="1"/>
    <col min="15876" max="15876" width="1" style="391" customWidth="1"/>
    <col min="15877" max="15878" width="12.625" style="391" customWidth="1"/>
    <col min="15879" max="16128" width="10.125" style="391"/>
    <col min="16129" max="16129" width="3.5" style="391" customWidth="1"/>
    <col min="16130" max="16130" width="2.125" style="391" customWidth="1"/>
    <col min="16131" max="16131" width="18.125" style="391" customWidth="1"/>
    <col min="16132" max="16132" width="1" style="391" customWidth="1"/>
    <col min="16133" max="16134" width="12.625" style="391" customWidth="1"/>
    <col min="16135" max="16384" width="10.125" style="391"/>
  </cols>
  <sheetData>
    <row r="1" spans="1:11" ht="3.75" customHeight="1" thickBot="1"/>
    <row r="2" spans="1:11" ht="12.75" customHeight="1" thickTop="1">
      <c r="A2" s="990" t="s">
        <v>473</v>
      </c>
      <c r="B2" s="990"/>
      <c r="C2" s="990"/>
      <c r="D2" s="392"/>
      <c r="E2" s="393" t="s">
        <v>474</v>
      </c>
      <c r="F2" s="394" t="s">
        <v>475</v>
      </c>
    </row>
    <row r="3" spans="1:11" s="398" customFormat="1" ht="11.25" customHeight="1">
      <c r="A3" s="395"/>
      <c r="B3" s="395"/>
      <c r="C3" s="395"/>
      <c r="D3" s="395"/>
      <c r="E3" s="396" t="s">
        <v>447</v>
      </c>
      <c r="F3" s="397" t="s">
        <v>412</v>
      </c>
    </row>
    <row r="4" spans="1:11" ht="11.25" customHeight="1">
      <c r="A4" s="991" t="s">
        <v>476</v>
      </c>
      <c r="B4" s="992"/>
      <c r="C4" s="992"/>
      <c r="D4" s="399"/>
      <c r="E4" s="400">
        <v>14291579</v>
      </c>
      <c r="F4" s="401">
        <v>158273249</v>
      </c>
    </row>
    <row r="5" spans="1:11" ht="11.25" customHeight="1">
      <c r="A5" s="991" t="s">
        <v>477</v>
      </c>
      <c r="B5" s="991"/>
      <c r="C5" s="991"/>
      <c r="D5" s="399"/>
      <c r="E5" s="400">
        <v>14366910</v>
      </c>
      <c r="F5" s="401">
        <v>160331993</v>
      </c>
    </row>
    <row r="6" spans="1:11" ht="11.25" customHeight="1">
      <c r="A6" s="991" t="s">
        <v>478</v>
      </c>
      <c r="B6" s="991"/>
      <c r="C6" s="991"/>
      <c r="D6" s="399"/>
      <c r="E6" s="400">
        <v>14814706</v>
      </c>
      <c r="F6" s="401">
        <v>164000252</v>
      </c>
      <c r="G6" s="402"/>
    </row>
    <row r="7" spans="1:11" ht="3" customHeight="1">
      <c r="A7" s="395"/>
      <c r="B7" s="395"/>
      <c r="C7" s="395"/>
      <c r="D7" s="395"/>
      <c r="E7" s="403"/>
      <c r="F7" s="404"/>
      <c r="G7" s="402"/>
    </row>
    <row r="8" spans="1:11" ht="9" customHeight="1">
      <c r="A8" s="983" t="s">
        <v>479</v>
      </c>
      <c r="B8" s="984" t="s">
        <v>480</v>
      </c>
      <c r="C8" s="984"/>
      <c r="D8" s="405"/>
      <c r="E8" s="400">
        <v>7781513</v>
      </c>
      <c r="F8" s="401">
        <v>89376978</v>
      </c>
      <c r="H8" s="406"/>
      <c r="I8" s="406"/>
      <c r="J8" s="407"/>
      <c r="K8" s="407"/>
    </row>
    <row r="9" spans="1:11" ht="9" customHeight="1">
      <c r="A9" s="983"/>
      <c r="B9" s="987" t="s">
        <v>481</v>
      </c>
      <c r="C9" s="987"/>
      <c r="D9" s="408"/>
      <c r="E9" s="409">
        <v>7422395</v>
      </c>
      <c r="F9" s="410">
        <v>77752398</v>
      </c>
      <c r="H9" s="411"/>
      <c r="I9" s="406"/>
      <c r="J9" s="412"/>
      <c r="K9" s="412"/>
    </row>
    <row r="10" spans="1:11" ht="9" customHeight="1">
      <c r="A10" s="983"/>
      <c r="B10" s="413"/>
      <c r="C10" s="414" t="s">
        <v>482</v>
      </c>
      <c r="D10" s="414"/>
      <c r="E10" s="409">
        <v>3861046</v>
      </c>
      <c r="F10" s="410">
        <v>51854379</v>
      </c>
      <c r="H10" s="411"/>
      <c r="I10" s="406"/>
      <c r="J10" s="412"/>
      <c r="K10" s="412"/>
    </row>
    <row r="11" spans="1:11" ht="9" customHeight="1">
      <c r="A11" s="983"/>
      <c r="B11" s="413"/>
      <c r="C11" s="414" t="s">
        <v>483</v>
      </c>
      <c r="D11" s="414"/>
      <c r="E11" s="409">
        <v>1033512</v>
      </c>
      <c r="F11" s="410">
        <v>9579312</v>
      </c>
      <c r="H11" s="411"/>
      <c r="I11" s="406"/>
      <c r="J11" s="412"/>
      <c r="K11" s="412"/>
    </row>
    <row r="12" spans="1:11" ht="9" customHeight="1">
      <c r="A12" s="983"/>
      <c r="B12" s="413"/>
      <c r="C12" s="414" t="s">
        <v>484</v>
      </c>
      <c r="D12" s="414"/>
      <c r="E12" s="409">
        <v>2527837</v>
      </c>
      <c r="F12" s="410">
        <v>16318707</v>
      </c>
      <c r="H12" s="411"/>
      <c r="I12" s="406"/>
      <c r="J12" s="412"/>
      <c r="K12" s="412"/>
    </row>
    <row r="13" spans="1:11" ht="9" customHeight="1">
      <c r="A13" s="983"/>
      <c r="B13" s="987" t="s">
        <v>485</v>
      </c>
      <c r="C13" s="988"/>
      <c r="D13" s="415"/>
      <c r="E13" s="409">
        <v>359118</v>
      </c>
      <c r="F13" s="410">
        <v>11624580</v>
      </c>
      <c r="H13" s="406"/>
      <c r="I13" s="406"/>
      <c r="J13" s="412"/>
      <c r="K13" s="412"/>
    </row>
    <row r="14" spans="1:11" ht="9" customHeight="1">
      <c r="A14" s="983"/>
      <c r="B14" s="413"/>
      <c r="C14" s="414" t="s">
        <v>486</v>
      </c>
      <c r="D14" s="414"/>
      <c r="E14" s="409">
        <v>312009</v>
      </c>
      <c r="F14" s="410">
        <v>1521155</v>
      </c>
      <c r="G14" s="402"/>
      <c r="H14" s="406"/>
      <c r="I14" s="406"/>
      <c r="J14" s="412"/>
      <c r="K14" s="412"/>
    </row>
    <row r="15" spans="1:11" ht="9" customHeight="1">
      <c r="A15" s="983"/>
      <c r="B15" s="413"/>
      <c r="C15" s="414" t="s">
        <v>487</v>
      </c>
      <c r="D15" s="414"/>
      <c r="E15" s="409">
        <v>7540</v>
      </c>
      <c r="F15" s="410">
        <v>752650</v>
      </c>
      <c r="H15" s="406"/>
      <c r="I15" s="406"/>
      <c r="J15" s="412"/>
      <c r="K15" s="412"/>
    </row>
    <row r="16" spans="1:11" ht="9" customHeight="1">
      <c r="A16" s="983"/>
      <c r="B16" s="413"/>
      <c r="C16" s="414" t="s">
        <v>488</v>
      </c>
      <c r="D16" s="414"/>
      <c r="E16" s="409">
        <v>0</v>
      </c>
      <c r="F16" s="410">
        <v>0</v>
      </c>
      <c r="G16" s="402"/>
      <c r="H16" s="406"/>
      <c r="I16" s="406"/>
      <c r="J16" s="412"/>
      <c r="K16" s="412"/>
    </row>
    <row r="17" spans="1:11" ht="9" customHeight="1">
      <c r="A17" s="983"/>
      <c r="B17" s="413"/>
      <c r="C17" s="414" t="s">
        <v>489</v>
      </c>
      <c r="D17" s="414"/>
      <c r="E17" s="409">
        <v>0</v>
      </c>
      <c r="F17" s="410">
        <v>0</v>
      </c>
      <c r="H17" s="406"/>
      <c r="I17" s="406"/>
      <c r="J17" s="412"/>
      <c r="K17" s="412"/>
    </row>
    <row r="18" spans="1:11" ht="9" customHeight="1">
      <c r="A18" s="983"/>
      <c r="B18" s="413"/>
      <c r="C18" s="414" t="s">
        <v>490</v>
      </c>
      <c r="D18" s="414"/>
      <c r="E18" s="409">
        <v>31338</v>
      </c>
      <c r="F18" s="410">
        <v>6090371</v>
      </c>
      <c r="H18" s="406"/>
      <c r="I18" s="406"/>
      <c r="J18" s="412"/>
      <c r="K18" s="412"/>
    </row>
    <row r="19" spans="1:11" ht="9" customHeight="1">
      <c r="A19" s="983"/>
      <c r="B19" s="413"/>
      <c r="C19" s="414" t="s">
        <v>491</v>
      </c>
      <c r="D19" s="416"/>
      <c r="E19" s="409">
        <v>901</v>
      </c>
      <c r="F19" s="410">
        <v>45040</v>
      </c>
      <c r="H19" s="986"/>
      <c r="I19" s="406"/>
      <c r="J19" s="412"/>
      <c r="K19" s="412"/>
    </row>
    <row r="20" spans="1:11" ht="9" customHeight="1">
      <c r="A20" s="983"/>
      <c r="B20" s="413"/>
      <c r="C20" s="414" t="s">
        <v>492</v>
      </c>
      <c r="D20" s="414"/>
      <c r="E20" s="409">
        <v>4032</v>
      </c>
      <c r="F20" s="410">
        <v>1689594</v>
      </c>
      <c r="H20" s="986"/>
      <c r="I20" s="406"/>
      <c r="J20" s="412"/>
      <c r="K20" s="412"/>
    </row>
    <row r="21" spans="1:11" ht="9" customHeight="1">
      <c r="A21" s="983"/>
      <c r="B21" s="417"/>
      <c r="C21" s="418" t="s">
        <v>493</v>
      </c>
      <c r="D21" s="418"/>
      <c r="E21" s="403">
        <v>3298</v>
      </c>
      <c r="F21" s="404">
        <v>1525770</v>
      </c>
      <c r="H21" s="419"/>
      <c r="I21" s="406"/>
      <c r="J21" s="412"/>
      <c r="K21" s="412"/>
    </row>
    <row r="22" spans="1:11" ht="6" customHeight="1">
      <c r="A22" s="420"/>
      <c r="B22" s="417"/>
      <c r="C22" s="418"/>
      <c r="D22" s="418"/>
      <c r="E22" s="403"/>
      <c r="F22" s="404"/>
      <c r="H22" s="406"/>
      <c r="I22" s="406"/>
      <c r="J22" s="412"/>
      <c r="K22" s="412"/>
    </row>
    <row r="23" spans="1:11" ht="9" customHeight="1">
      <c r="A23" s="983" t="s">
        <v>494</v>
      </c>
      <c r="B23" s="984" t="s">
        <v>495</v>
      </c>
      <c r="C23" s="984"/>
      <c r="D23" s="421"/>
      <c r="E23" s="400">
        <v>6454333</v>
      </c>
      <c r="F23" s="401">
        <v>64054730</v>
      </c>
      <c r="H23" s="422"/>
      <c r="I23" s="406"/>
      <c r="J23" s="412"/>
      <c r="K23" s="412"/>
    </row>
    <row r="24" spans="1:11" ht="9" customHeight="1">
      <c r="A24" s="983"/>
      <c r="B24" s="987" t="s">
        <v>481</v>
      </c>
      <c r="C24" s="987"/>
      <c r="D24" s="415"/>
      <c r="E24" s="409">
        <v>6282729</v>
      </c>
      <c r="F24" s="410">
        <v>58759534</v>
      </c>
      <c r="J24" s="423"/>
      <c r="K24" s="423"/>
    </row>
    <row r="25" spans="1:11" ht="9" customHeight="1">
      <c r="A25" s="983"/>
      <c r="B25" s="413"/>
      <c r="C25" s="414" t="s">
        <v>482</v>
      </c>
      <c r="D25" s="414"/>
      <c r="E25" s="409">
        <v>3341844</v>
      </c>
      <c r="F25" s="410">
        <v>41282768</v>
      </c>
      <c r="J25" s="423"/>
      <c r="K25" s="423"/>
    </row>
    <row r="26" spans="1:11" ht="9" customHeight="1">
      <c r="A26" s="983"/>
      <c r="B26" s="413"/>
      <c r="C26" s="414" t="s">
        <v>483</v>
      </c>
      <c r="D26" s="414"/>
      <c r="E26" s="409">
        <v>723129</v>
      </c>
      <c r="F26" s="410">
        <v>5737532</v>
      </c>
      <c r="J26" s="423"/>
      <c r="K26" s="423"/>
    </row>
    <row r="27" spans="1:11" ht="9" customHeight="1">
      <c r="A27" s="983"/>
      <c r="B27" s="413"/>
      <c r="C27" s="414" t="s">
        <v>484</v>
      </c>
      <c r="D27" s="414"/>
      <c r="E27" s="409">
        <v>2217756</v>
      </c>
      <c r="F27" s="410">
        <v>11739234</v>
      </c>
      <c r="J27" s="423"/>
      <c r="K27" s="423"/>
    </row>
    <row r="28" spans="1:11" ht="9" customHeight="1">
      <c r="A28" s="983"/>
      <c r="B28" s="987" t="s">
        <v>485</v>
      </c>
      <c r="C28" s="988"/>
      <c r="D28" s="415"/>
      <c r="E28" s="409">
        <v>171604</v>
      </c>
      <c r="F28" s="410">
        <v>5295196</v>
      </c>
    </row>
    <row r="29" spans="1:11" ht="9" customHeight="1">
      <c r="A29" s="983"/>
      <c r="B29" s="413"/>
      <c r="C29" s="414" t="s">
        <v>486</v>
      </c>
      <c r="D29" s="414"/>
      <c r="E29" s="409">
        <v>155943</v>
      </c>
      <c r="F29" s="410">
        <v>910242</v>
      </c>
    </row>
    <row r="30" spans="1:11" ht="9" customHeight="1">
      <c r="A30" s="983"/>
      <c r="B30" s="413"/>
      <c r="C30" s="414" t="s">
        <v>496</v>
      </c>
      <c r="D30" s="414"/>
      <c r="E30" s="409">
        <v>6000</v>
      </c>
      <c r="F30" s="410">
        <v>544544</v>
      </c>
    </row>
    <row r="31" spans="1:11" ht="9" customHeight="1">
      <c r="A31" s="983"/>
      <c r="B31" s="413"/>
      <c r="C31" s="414" t="s">
        <v>489</v>
      </c>
      <c r="D31" s="414"/>
      <c r="E31" s="409">
        <v>0</v>
      </c>
      <c r="F31" s="410">
        <v>0</v>
      </c>
    </row>
    <row r="32" spans="1:11" ht="9" customHeight="1">
      <c r="A32" s="983"/>
      <c r="B32" s="413"/>
      <c r="C32" s="414" t="s">
        <v>497</v>
      </c>
      <c r="D32" s="414"/>
      <c r="E32" s="409">
        <v>569</v>
      </c>
      <c r="F32" s="424">
        <v>28450</v>
      </c>
    </row>
    <row r="33" spans="1:6" ht="9" customHeight="1">
      <c r="A33" s="983"/>
      <c r="B33" s="417"/>
      <c r="C33" s="418" t="s">
        <v>498</v>
      </c>
      <c r="D33" s="418"/>
      <c r="E33" s="403">
        <v>9092</v>
      </c>
      <c r="F33" s="404">
        <v>3811960</v>
      </c>
    </row>
    <row r="34" spans="1:6" ht="6" customHeight="1">
      <c r="A34" s="425"/>
      <c r="B34" s="417"/>
      <c r="C34" s="418"/>
      <c r="D34" s="418"/>
      <c r="E34" s="403"/>
      <c r="F34" s="404"/>
    </row>
    <row r="35" spans="1:6" ht="12" customHeight="1">
      <c r="A35" s="989" t="s">
        <v>499</v>
      </c>
      <c r="B35" s="984" t="s">
        <v>481</v>
      </c>
      <c r="C35" s="984"/>
      <c r="D35" s="426"/>
      <c r="E35" s="400">
        <v>124914</v>
      </c>
      <c r="F35" s="401">
        <v>2041503</v>
      </c>
    </row>
    <row r="36" spans="1:6" ht="12" customHeight="1">
      <c r="A36" s="989"/>
      <c r="B36" s="417"/>
      <c r="C36" s="414" t="s">
        <v>482</v>
      </c>
      <c r="D36" s="414"/>
      <c r="E36" s="409">
        <v>66681</v>
      </c>
      <c r="F36" s="410">
        <v>1508299</v>
      </c>
    </row>
    <row r="37" spans="1:6" ht="12" customHeight="1">
      <c r="A37" s="989"/>
      <c r="B37" s="417"/>
      <c r="C37" s="414" t="s">
        <v>483</v>
      </c>
      <c r="D37" s="414"/>
      <c r="E37" s="409">
        <v>13343</v>
      </c>
      <c r="F37" s="410">
        <v>117187</v>
      </c>
    </row>
    <row r="38" spans="1:6" ht="12" customHeight="1">
      <c r="A38" s="989"/>
      <c r="B38" s="417"/>
      <c r="C38" s="418" t="s">
        <v>484</v>
      </c>
      <c r="D38" s="418"/>
      <c r="E38" s="403">
        <v>44890</v>
      </c>
      <c r="F38" s="404">
        <v>416017</v>
      </c>
    </row>
    <row r="39" spans="1:6" ht="6" customHeight="1">
      <c r="A39" s="425"/>
      <c r="B39" s="417"/>
      <c r="C39" s="418"/>
      <c r="D39" s="418"/>
      <c r="E39" s="427"/>
      <c r="F39" s="404"/>
    </row>
    <row r="40" spans="1:6" ht="12" customHeight="1">
      <c r="A40" s="983" t="s">
        <v>500</v>
      </c>
      <c r="B40" s="984" t="s">
        <v>481</v>
      </c>
      <c r="C40" s="984"/>
      <c r="D40" s="426"/>
      <c r="E40" s="400">
        <v>445477</v>
      </c>
      <c r="F40" s="401">
        <v>7908262</v>
      </c>
    </row>
    <row r="41" spans="1:6" ht="12" customHeight="1">
      <c r="A41" s="983"/>
      <c r="B41" s="417"/>
      <c r="C41" s="414" t="s">
        <v>482</v>
      </c>
      <c r="D41" s="414"/>
      <c r="E41" s="409">
        <v>238571</v>
      </c>
      <c r="F41" s="410">
        <v>5766269</v>
      </c>
    </row>
    <row r="42" spans="1:6" ht="12" customHeight="1">
      <c r="A42" s="983"/>
      <c r="B42" s="417"/>
      <c r="C42" s="414" t="s">
        <v>483</v>
      </c>
      <c r="D42" s="414"/>
      <c r="E42" s="409">
        <v>42189</v>
      </c>
      <c r="F42" s="410">
        <v>491227</v>
      </c>
    </row>
    <row r="43" spans="1:6" ht="12" customHeight="1">
      <c r="A43" s="983"/>
      <c r="B43" s="417"/>
      <c r="C43" s="418" t="s">
        <v>484</v>
      </c>
      <c r="D43" s="417"/>
      <c r="E43" s="403">
        <v>164717</v>
      </c>
      <c r="F43" s="404">
        <v>1650766</v>
      </c>
    </row>
    <row r="44" spans="1:6" ht="6.75" customHeight="1">
      <c r="A44" s="417"/>
      <c r="B44" s="417"/>
      <c r="C44" s="418"/>
      <c r="D44" s="417"/>
      <c r="E44" s="403"/>
      <c r="F44" s="404"/>
    </row>
    <row r="45" spans="1:6" ht="11.25" customHeight="1">
      <c r="A45" s="985" t="s">
        <v>501</v>
      </c>
      <c r="B45" s="985"/>
      <c r="C45" s="985"/>
      <c r="D45" s="428"/>
      <c r="E45" s="429">
        <v>8469</v>
      </c>
      <c r="F45" s="430">
        <v>618779</v>
      </c>
    </row>
    <row r="46" spans="1:6" ht="3" customHeight="1" thickBot="1">
      <c r="A46" s="431"/>
      <c r="B46" s="431"/>
      <c r="C46" s="431"/>
      <c r="D46" s="431"/>
      <c r="E46" s="432"/>
      <c r="F46" s="433"/>
    </row>
    <row r="47" spans="1:6" ht="5.25" customHeight="1" thickTop="1"/>
  </sheetData>
  <mergeCells count="18">
    <mergeCell ref="A2:C2"/>
    <mergeCell ref="A4:C4"/>
    <mergeCell ref="A5:C5"/>
    <mergeCell ref="A6:C6"/>
    <mergeCell ref="A8:A21"/>
    <mergeCell ref="B8:C8"/>
    <mergeCell ref="B9:C9"/>
    <mergeCell ref="B13:C13"/>
    <mergeCell ref="A40:A43"/>
    <mergeCell ref="B40:C40"/>
    <mergeCell ref="A45:C45"/>
    <mergeCell ref="H19:H20"/>
    <mergeCell ref="A23:A33"/>
    <mergeCell ref="B23:C23"/>
    <mergeCell ref="B24:C24"/>
    <mergeCell ref="B28:C28"/>
    <mergeCell ref="A35:A38"/>
    <mergeCell ref="B35:C35"/>
  </mergeCells>
  <phoneticPr fontId="2"/>
  <printOptions horizontalCentered="1"/>
  <pageMargins left="0.78740157480314965" right="0.78740157480314965" top="1.45" bottom="0.98425196850393704" header="0.93" footer="0.51181102362204722"/>
  <pageSetup paperSize="9" scale="120" orientation="portrait" r:id="rId1"/>
  <headerFooter alignWithMargins="0">
    <oddHeader>&amp;R&amp;9&amp;F-1　健康保健適用、給付状況－協会けんぽ
－(&amp;A）</oddHeader>
  </headerFooter>
  <drawing r:id="rId2"/>
</worksheet>
</file>

<file path=xl/worksheets/sheet17.xml><?xml version="1.0" encoding="utf-8"?>
<worksheet xmlns="http://schemas.openxmlformats.org/spreadsheetml/2006/main" xmlns:r="http://schemas.openxmlformats.org/officeDocument/2006/relationships">
  <dimension ref="A1:K10"/>
  <sheetViews>
    <sheetView zoomScale="150" zoomScaleNormal="150" workbookViewId="0">
      <selection activeCell="E17" sqref="E17"/>
    </sheetView>
  </sheetViews>
  <sheetFormatPr defaultColWidth="12.75" defaultRowHeight="10.5"/>
  <cols>
    <col min="1" max="1" width="1.25" style="434" customWidth="1"/>
    <col min="2" max="2" width="9.25" style="434" customWidth="1"/>
    <col min="3" max="3" width="1.25" style="434" customWidth="1"/>
    <col min="4" max="4" width="7" style="434" customWidth="1"/>
    <col min="5" max="5" width="8" style="434" customWidth="1"/>
    <col min="6" max="8" width="9.375" style="434" customWidth="1"/>
    <col min="9" max="10" width="9.125" style="434" customWidth="1"/>
    <col min="11" max="11" width="9.375" style="434" customWidth="1"/>
    <col min="12" max="256" width="12.75" style="434"/>
    <col min="257" max="257" width="1.25" style="434" customWidth="1"/>
    <col min="258" max="258" width="9.25" style="434" customWidth="1"/>
    <col min="259" max="259" width="1.25" style="434" customWidth="1"/>
    <col min="260" max="260" width="7" style="434" customWidth="1"/>
    <col min="261" max="261" width="8" style="434" customWidth="1"/>
    <col min="262" max="264" width="9.375" style="434" customWidth="1"/>
    <col min="265" max="266" width="9.125" style="434" customWidth="1"/>
    <col min="267" max="267" width="9.375" style="434" customWidth="1"/>
    <col min="268" max="512" width="12.75" style="434"/>
    <col min="513" max="513" width="1.25" style="434" customWidth="1"/>
    <col min="514" max="514" width="9.25" style="434" customWidth="1"/>
    <col min="515" max="515" width="1.25" style="434" customWidth="1"/>
    <col min="516" max="516" width="7" style="434" customWidth="1"/>
    <col min="517" max="517" width="8" style="434" customWidth="1"/>
    <col min="518" max="520" width="9.375" style="434" customWidth="1"/>
    <col min="521" max="522" width="9.125" style="434" customWidth="1"/>
    <col min="523" max="523" width="9.375" style="434" customWidth="1"/>
    <col min="524" max="768" width="12.75" style="434"/>
    <col min="769" max="769" width="1.25" style="434" customWidth="1"/>
    <col min="770" max="770" width="9.25" style="434" customWidth="1"/>
    <col min="771" max="771" width="1.25" style="434" customWidth="1"/>
    <col min="772" max="772" width="7" style="434" customWidth="1"/>
    <col min="773" max="773" width="8" style="434" customWidth="1"/>
    <col min="774" max="776" width="9.375" style="434" customWidth="1"/>
    <col min="777" max="778" width="9.125" style="434" customWidth="1"/>
    <col min="779" max="779" width="9.375" style="434" customWidth="1"/>
    <col min="780" max="1024" width="12.75" style="434"/>
    <col min="1025" max="1025" width="1.25" style="434" customWidth="1"/>
    <col min="1026" max="1026" width="9.25" style="434" customWidth="1"/>
    <col min="1027" max="1027" width="1.25" style="434" customWidth="1"/>
    <col min="1028" max="1028" width="7" style="434" customWidth="1"/>
    <col min="1029" max="1029" width="8" style="434" customWidth="1"/>
    <col min="1030" max="1032" width="9.375" style="434" customWidth="1"/>
    <col min="1033" max="1034" width="9.125" style="434" customWidth="1"/>
    <col min="1035" max="1035" width="9.375" style="434" customWidth="1"/>
    <col min="1036" max="1280" width="12.75" style="434"/>
    <col min="1281" max="1281" width="1.25" style="434" customWidth="1"/>
    <col min="1282" max="1282" width="9.25" style="434" customWidth="1"/>
    <col min="1283" max="1283" width="1.25" style="434" customWidth="1"/>
    <col min="1284" max="1284" width="7" style="434" customWidth="1"/>
    <col min="1285" max="1285" width="8" style="434" customWidth="1"/>
    <col min="1286" max="1288" width="9.375" style="434" customWidth="1"/>
    <col min="1289" max="1290" width="9.125" style="434" customWidth="1"/>
    <col min="1291" max="1291" width="9.375" style="434" customWidth="1"/>
    <col min="1292" max="1536" width="12.75" style="434"/>
    <col min="1537" max="1537" width="1.25" style="434" customWidth="1"/>
    <col min="1538" max="1538" width="9.25" style="434" customWidth="1"/>
    <col min="1539" max="1539" width="1.25" style="434" customWidth="1"/>
    <col min="1540" max="1540" width="7" style="434" customWidth="1"/>
    <col min="1541" max="1541" width="8" style="434" customWidth="1"/>
    <col min="1542" max="1544" width="9.375" style="434" customWidth="1"/>
    <col min="1545" max="1546" width="9.125" style="434" customWidth="1"/>
    <col min="1547" max="1547" width="9.375" style="434" customWidth="1"/>
    <col min="1548" max="1792" width="12.75" style="434"/>
    <col min="1793" max="1793" width="1.25" style="434" customWidth="1"/>
    <col min="1794" max="1794" width="9.25" style="434" customWidth="1"/>
    <col min="1795" max="1795" width="1.25" style="434" customWidth="1"/>
    <col min="1796" max="1796" width="7" style="434" customWidth="1"/>
    <col min="1797" max="1797" width="8" style="434" customWidth="1"/>
    <col min="1798" max="1800" width="9.375" style="434" customWidth="1"/>
    <col min="1801" max="1802" width="9.125" style="434" customWidth="1"/>
    <col min="1803" max="1803" width="9.375" style="434" customWidth="1"/>
    <col min="1804" max="2048" width="12.75" style="434"/>
    <col min="2049" max="2049" width="1.25" style="434" customWidth="1"/>
    <col min="2050" max="2050" width="9.25" style="434" customWidth="1"/>
    <col min="2051" max="2051" width="1.25" style="434" customWidth="1"/>
    <col min="2052" max="2052" width="7" style="434" customWidth="1"/>
    <col min="2053" max="2053" width="8" style="434" customWidth="1"/>
    <col min="2054" max="2056" width="9.375" style="434" customWidth="1"/>
    <col min="2057" max="2058" width="9.125" style="434" customWidth="1"/>
    <col min="2059" max="2059" width="9.375" style="434" customWidth="1"/>
    <col min="2060" max="2304" width="12.75" style="434"/>
    <col min="2305" max="2305" width="1.25" style="434" customWidth="1"/>
    <col min="2306" max="2306" width="9.25" style="434" customWidth="1"/>
    <col min="2307" max="2307" width="1.25" style="434" customWidth="1"/>
    <col min="2308" max="2308" width="7" style="434" customWidth="1"/>
    <col min="2309" max="2309" width="8" style="434" customWidth="1"/>
    <col min="2310" max="2312" width="9.375" style="434" customWidth="1"/>
    <col min="2313" max="2314" width="9.125" style="434" customWidth="1"/>
    <col min="2315" max="2315" width="9.375" style="434" customWidth="1"/>
    <col min="2316" max="2560" width="12.75" style="434"/>
    <col min="2561" max="2561" width="1.25" style="434" customWidth="1"/>
    <col min="2562" max="2562" width="9.25" style="434" customWidth="1"/>
    <col min="2563" max="2563" width="1.25" style="434" customWidth="1"/>
    <col min="2564" max="2564" width="7" style="434" customWidth="1"/>
    <col min="2565" max="2565" width="8" style="434" customWidth="1"/>
    <col min="2566" max="2568" width="9.375" style="434" customWidth="1"/>
    <col min="2569" max="2570" width="9.125" style="434" customWidth="1"/>
    <col min="2571" max="2571" width="9.375" style="434" customWidth="1"/>
    <col min="2572" max="2816" width="12.75" style="434"/>
    <col min="2817" max="2817" width="1.25" style="434" customWidth="1"/>
    <col min="2818" max="2818" width="9.25" style="434" customWidth="1"/>
    <col min="2819" max="2819" width="1.25" style="434" customWidth="1"/>
    <col min="2820" max="2820" width="7" style="434" customWidth="1"/>
    <col min="2821" max="2821" width="8" style="434" customWidth="1"/>
    <col min="2822" max="2824" width="9.375" style="434" customWidth="1"/>
    <col min="2825" max="2826" width="9.125" style="434" customWidth="1"/>
    <col min="2827" max="2827" width="9.375" style="434" customWidth="1"/>
    <col min="2828" max="3072" width="12.75" style="434"/>
    <col min="3073" max="3073" width="1.25" style="434" customWidth="1"/>
    <col min="3074" max="3074" width="9.25" style="434" customWidth="1"/>
    <col min="3075" max="3075" width="1.25" style="434" customWidth="1"/>
    <col min="3076" max="3076" width="7" style="434" customWidth="1"/>
    <col min="3077" max="3077" width="8" style="434" customWidth="1"/>
    <col min="3078" max="3080" width="9.375" style="434" customWidth="1"/>
    <col min="3081" max="3082" width="9.125" style="434" customWidth="1"/>
    <col min="3083" max="3083" width="9.375" style="434" customWidth="1"/>
    <col min="3084" max="3328" width="12.75" style="434"/>
    <col min="3329" max="3329" width="1.25" style="434" customWidth="1"/>
    <col min="3330" max="3330" width="9.25" style="434" customWidth="1"/>
    <col min="3331" max="3331" width="1.25" style="434" customWidth="1"/>
    <col min="3332" max="3332" width="7" style="434" customWidth="1"/>
    <col min="3333" max="3333" width="8" style="434" customWidth="1"/>
    <col min="3334" max="3336" width="9.375" style="434" customWidth="1"/>
    <col min="3337" max="3338" width="9.125" style="434" customWidth="1"/>
    <col min="3339" max="3339" width="9.375" style="434" customWidth="1"/>
    <col min="3340" max="3584" width="12.75" style="434"/>
    <col min="3585" max="3585" width="1.25" style="434" customWidth="1"/>
    <col min="3586" max="3586" width="9.25" style="434" customWidth="1"/>
    <col min="3587" max="3587" width="1.25" style="434" customWidth="1"/>
    <col min="3588" max="3588" width="7" style="434" customWidth="1"/>
    <col min="3589" max="3589" width="8" style="434" customWidth="1"/>
    <col min="3590" max="3592" width="9.375" style="434" customWidth="1"/>
    <col min="3593" max="3594" width="9.125" style="434" customWidth="1"/>
    <col min="3595" max="3595" width="9.375" style="434" customWidth="1"/>
    <col min="3596" max="3840" width="12.75" style="434"/>
    <col min="3841" max="3841" width="1.25" style="434" customWidth="1"/>
    <col min="3842" max="3842" width="9.25" style="434" customWidth="1"/>
    <col min="3843" max="3843" width="1.25" style="434" customWidth="1"/>
    <col min="3844" max="3844" width="7" style="434" customWidth="1"/>
    <col min="3845" max="3845" width="8" style="434" customWidth="1"/>
    <col min="3846" max="3848" width="9.375" style="434" customWidth="1"/>
    <col min="3849" max="3850" width="9.125" style="434" customWidth="1"/>
    <col min="3851" max="3851" width="9.375" style="434" customWidth="1"/>
    <col min="3852" max="4096" width="12.75" style="434"/>
    <col min="4097" max="4097" width="1.25" style="434" customWidth="1"/>
    <col min="4098" max="4098" width="9.25" style="434" customWidth="1"/>
    <col min="4099" max="4099" width="1.25" style="434" customWidth="1"/>
    <col min="4100" max="4100" width="7" style="434" customWidth="1"/>
    <col min="4101" max="4101" width="8" style="434" customWidth="1"/>
    <col min="4102" max="4104" width="9.375" style="434" customWidth="1"/>
    <col min="4105" max="4106" width="9.125" style="434" customWidth="1"/>
    <col min="4107" max="4107" width="9.375" style="434" customWidth="1"/>
    <col min="4108" max="4352" width="12.75" style="434"/>
    <col min="4353" max="4353" width="1.25" style="434" customWidth="1"/>
    <col min="4354" max="4354" width="9.25" style="434" customWidth="1"/>
    <col min="4355" max="4355" width="1.25" style="434" customWidth="1"/>
    <col min="4356" max="4356" width="7" style="434" customWidth="1"/>
    <col min="4357" max="4357" width="8" style="434" customWidth="1"/>
    <col min="4358" max="4360" width="9.375" style="434" customWidth="1"/>
    <col min="4361" max="4362" width="9.125" style="434" customWidth="1"/>
    <col min="4363" max="4363" width="9.375" style="434" customWidth="1"/>
    <col min="4364" max="4608" width="12.75" style="434"/>
    <col min="4609" max="4609" width="1.25" style="434" customWidth="1"/>
    <col min="4610" max="4610" width="9.25" style="434" customWidth="1"/>
    <col min="4611" max="4611" width="1.25" style="434" customWidth="1"/>
    <col min="4612" max="4612" width="7" style="434" customWidth="1"/>
    <col min="4613" max="4613" width="8" style="434" customWidth="1"/>
    <col min="4614" max="4616" width="9.375" style="434" customWidth="1"/>
    <col min="4617" max="4618" width="9.125" style="434" customWidth="1"/>
    <col min="4619" max="4619" width="9.375" style="434" customWidth="1"/>
    <col min="4620" max="4864" width="12.75" style="434"/>
    <col min="4865" max="4865" width="1.25" style="434" customWidth="1"/>
    <col min="4866" max="4866" width="9.25" style="434" customWidth="1"/>
    <col min="4867" max="4867" width="1.25" style="434" customWidth="1"/>
    <col min="4868" max="4868" width="7" style="434" customWidth="1"/>
    <col min="4869" max="4869" width="8" style="434" customWidth="1"/>
    <col min="4870" max="4872" width="9.375" style="434" customWidth="1"/>
    <col min="4873" max="4874" width="9.125" style="434" customWidth="1"/>
    <col min="4875" max="4875" width="9.375" style="434" customWidth="1"/>
    <col min="4876" max="5120" width="12.75" style="434"/>
    <col min="5121" max="5121" width="1.25" style="434" customWidth="1"/>
    <col min="5122" max="5122" width="9.25" style="434" customWidth="1"/>
    <col min="5123" max="5123" width="1.25" style="434" customWidth="1"/>
    <col min="5124" max="5124" width="7" style="434" customWidth="1"/>
    <col min="5125" max="5125" width="8" style="434" customWidth="1"/>
    <col min="5126" max="5128" width="9.375" style="434" customWidth="1"/>
    <col min="5129" max="5130" width="9.125" style="434" customWidth="1"/>
    <col min="5131" max="5131" width="9.375" style="434" customWidth="1"/>
    <col min="5132" max="5376" width="12.75" style="434"/>
    <col min="5377" max="5377" width="1.25" style="434" customWidth="1"/>
    <col min="5378" max="5378" width="9.25" style="434" customWidth="1"/>
    <col min="5379" max="5379" width="1.25" style="434" customWidth="1"/>
    <col min="5380" max="5380" width="7" style="434" customWidth="1"/>
    <col min="5381" max="5381" width="8" style="434" customWidth="1"/>
    <col min="5382" max="5384" width="9.375" style="434" customWidth="1"/>
    <col min="5385" max="5386" width="9.125" style="434" customWidth="1"/>
    <col min="5387" max="5387" width="9.375" style="434" customWidth="1"/>
    <col min="5388" max="5632" width="12.75" style="434"/>
    <col min="5633" max="5633" width="1.25" style="434" customWidth="1"/>
    <col min="5634" max="5634" width="9.25" style="434" customWidth="1"/>
    <col min="5635" max="5635" width="1.25" style="434" customWidth="1"/>
    <col min="5636" max="5636" width="7" style="434" customWidth="1"/>
    <col min="5637" max="5637" width="8" style="434" customWidth="1"/>
    <col min="5638" max="5640" width="9.375" style="434" customWidth="1"/>
    <col min="5641" max="5642" width="9.125" style="434" customWidth="1"/>
    <col min="5643" max="5643" width="9.375" style="434" customWidth="1"/>
    <col min="5644" max="5888" width="12.75" style="434"/>
    <col min="5889" max="5889" width="1.25" style="434" customWidth="1"/>
    <col min="5890" max="5890" width="9.25" style="434" customWidth="1"/>
    <col min="5891" max="5891" width="1.25" style="434" customWidth="1"/>
    <col min="5892" max="5892" width="7" style="434" customWidth="1"/>
    <col min="5893" max="5893" width="8" style="434" customWidth="1"/>
    <col min="5894" max="5896" width="9.375" style="434" customWidth="1"/>
    <col min="5897" max="5898" width="9.125" style="434" customWidth="1"/>
    <col min="5899" max="5899" width="9.375" style="434" customWidth="1"/>
    <col min="5900" max="6144" width="12.75" style="434"/>
    <col min="6145" max="6145" width="1.25" style="434" customWidth="1"/>
    <col min="6146" max="6146" width="9.25" style="434" customWidth="1"/>
    <col min="6147" max="6147" width="1.25" style="434" customWidth="1"/>
    <col min="6148" max="6148" width="7" style="434" customWidth="1"/>
    <col min="6149" max="6149" width="8" style="434" customWidth="1"/>
    <col min="6150" max="6152" width="9.375" style="434" customWidth="1"/>
    <col min="6153" max="6154" width="9.125" style="434" customWidth="1"/>
    <col min="6155" max="6155" width="9.375" style="434" customWidth="1"/>
    <col min="6156" max="6400" width="12.75" style="434"/>
    <col min="6401" max="6401" width="1.25" style="434" customWidth="1"/>
    <col min="6402" max="6402" width="9.25" style="434" customWidth="1"/>
    <col min="6403" max="6403" width="1.25" style="434" customWidth="1"/>
    <col min="6404" max="6404" width="7" style="434" customWidth="1"/>
    <col min="6405" max="6405" width="8" style="434" customWidth="1"/>
    <col min="6406" max="6408" width="9.375" style="434" customWidth="1"/>
    <col min="6409" max="6410" width="9.125" style="434" customWidth="1"/>
    <col min="6411" max="6411" width="9.375" style="434" customWidth="1"/>
    <col min="6412" max="6656" width="12.75" style="434"/>
    <col min="6657" max="6657" width="1.25" style="434" customWidth="1"/>
    <col min="6658" max="6658" width="9.25" style="434" customWidth="1"/>
    <col min="6659" max="6659" width="1.25" style="434" customWidth="1"/>
    <col min="6660" max="6660" width="7" style="434" customWidth="1"/>
    <col min="6661" max="6661" width="8" style="434" customWidth="1"/>
    <col min="6662" max="6664" width="9.375" style="434" customWidth="1"/>
    <col min="6665" max="6666" width="9.125" style="434" customWidth="1"/>
    <col min="6667" max="6667" width="9.375" style="434" customWidth="1"/>
    <col min="6668" max="6912" width="12.75" style="434"/>
    <col min="6913" max="6913" width="1.25" style="434" customWidth="1"/>
    <col min="6914" max="6914" width="9.25" style="434" customWidth="1"/>
    <col min="6915" max="6915" width="1.25" style="434" customWidth="1"/>
    <col min="6916" max="6916" width="7" style="434" customWidth="1"/>
    <col min="6917" max="6917" width="8" style="434" customWidth="1"/>
    <col min="6918" max="6920" width="9.375" style="434" customWidth="1"/>
    <col min="6921" max="6922" width="9.125" style="434" customWidth="1"/>
    <col min="6923" max="6923" width="9.375" style="434" customWidth="1"/>
    <col min="6924" max="7168" width="12.75" style="434"/>
    <col min="7169" max="7169" width="1.25" style="434" customWidth="1"/>
    <col min="7170" max="7170" width="9.25" style="434" customWidth="1"/>
    <col min="7171" max="7171" width="1.25" style="434" customWidth="1"/>
    <col min="7172" max="7172" width="7" style="434" customWidth="1"/>
    <col min="7173" max="7173" width="8" style="434" customWidth="1"/>
    <col min="7174" max="7176" width="9.375" style="434" customWidth="1"/>
    <col min="7177" max="7178" width="9.125" style="434" customWidth="1"/>
    <col min="7179" max="7179" width="9.375" style="434" customWidth="1"/>
    <col min="7180" max="7424" width="12.75" style="434"/>
    <col min="7425" max="7425" width="1.25" style="434" customWidth="1"/>
    <col min="7426" max="7426" width="9.25" style="434" customWidth="1"/>
    <col min="7427" max="7427" width="1.25" style="434" customWidth="1"/>
    <col min="7428" max="7428" width="7" style="434" customWidth="1"/>
    <col min="7429" max="7429" width="8" style="434" customWidth="1"/>
    <col min="7430" max="7432" width="9.375" style="434" customWidth="1"/>
    <col min="7433" max="7434" width="9.125" style="434" customWidth="1"/>
    <col min="7435" max="7435" width="9.375" style="434" customWidth="1"/>
    <col min="7436" max="7680" width="12.75" style="434"/>
    <col min="7681" max="7681" width="1.25" style="434" customWidth="1"/>
    <col min="7682" max="7682" width="9.25" style="434" customWidth="1"/>
    <col min="7683" max="7683" width="1.25" style="434" customWidth="1"/>
    <col min="7684" max="7684" width="7" style="434" customWidth="1"/>
    <col min="7685" max="7685" width="8" style="434" customWidth="1"/>
    <col min="7686" max="7688" width="9.375" style="434" customWidth="1"/>
    <col min="7689" max="7690" width="9.125" style="434" customWidth="1"/>
    <col min="7691" max="7691" width="9.375" style="434" customWidth="1"/>
    <col min="7692" max="7936" width="12.75" style="434"/>
    <col min="7937" max="7937" width="1.25" style="434" customWidth="1"/>
    <col min="7938" max="7938" width="9.25" style="434" customWidth="1"/>
    <col min="7939" max="7939" width="1.25" style="434" customWidth="1"/>
    <col min="7940" max="7940" width="7" style="434" customWidth="1"/>
    <col min="7941" max="7941" width="8" style="434" customWidth="1"/>
    <col min="7942" max="7944" width="9.375" style="434" customWidth="1"/>
    <col min="7945" max="7946" width="9.125" style="434" customWidth="1"/>
    <col min="7947" max="7947" width="9.375" style="434" customWidth="1"/>
    <col min="7948" max="8192" width="12.75" style="434"/>
    <col min="8193" max="8193" width="1.25" style="434" customWidth="1"/>
    <col min="8194" max="8194" width="9.25" style="434" customWidth="1"/>
    <col min="8195" max="8195" width="1.25" style="434" customWidth="1"/>
    <col min="8196" max="8196" width="7" style="434" customWidth="1"/>
    <col min="8197" max="8197" width="8" style="434" customWidth="1"/>
    <col min="8198" max="8200" width="9.375" style="434" customWidth="1"/>
    <col min="8201" max="8202" width="9.125" style="434" customWidth="1"/>
    <col min="8203" max="8203" width="9.375" style="434" customWidth="1"/>
    <col min="8204" max="8448" width="12.75" style="434"/>
    <col min="8449" max="8449" width="1.25" style="434" customWidth="1"/>
    <col min="8450" max="8450" width="9.25" style="434" customWidth="1"/>
    <col min="8451" max="8451" width="1.25" style="434" customWidth="1"/>
    <col min="8452" max="8452" width="7" style="434" customWidth="1"/>
    <col min="8453" max="8453" width="8" style="434" customWidth="1"/>
    <col min="8454" max="8456" width="9.375" style="434" customWidth="1"/>
    <col min="8457" max="8458" width="9.125" style="434" customWidth="1"/>
    <col min="8459" max="8459" width="9.375" style="434" customWidth="1"/>
    <col min="8460" max="8704" width="12.75" style="434"/>
    <col min="8705" max="8705" width="1.25" style="434" customWidth="1"/>
    <col min="8706" max="8706" width="9.25" style="434" customWidth="1"/>
    <col min="8707" max="8707" width="1.25" style="434" customWidth="1"/>
    <col min="8708" max="8708" width="7" style="434" customWidth="1"/>
    <col min="8709" max="8709" width="8" style="434" customWidth="1"/>
    <col min="8710" max="8712" width="9.375" style="434" customWidth="1"/>
    <col min="8713" max="8714" width="9.125" style="434" customWidth="1"/>
    <col min="8715" max="8715" width="9.375" style="434" customWidth="1"/>
    <col min="8716" max="8960" width="12.75" style="434"/>
    <col min="8961" max="8961" width="1.25" style="434" customWidth="1"/>
    <col min="8962" max="8962" width="9.25" style="434" customWidth="1"/>
    <col min="8963" max="8963" width="1.25" style="434" customWidth="1"/>
    <col min="8964" max="8964" width="7" style="434" customWidth="1"/>
    <col min="8965" max="8965" width="8" style="434" customWidth="1"/>
    <col min="8966" max="8968" width="9.375" style="434" customWidth="1"/>
    <col min="8969" max="8970" width="9.125" style="434" customWidth="1"/>
    <col min="8971" max="8971" width="9.375" style="434" customWidth="1"/>
    <col min="8972" max="9216" width="12.75" style="434"/>
    <col min="9217" max="9217" width="1.25" style="434" customWidth="1"/>
    <col min="9218" max="9218" width="9.25" style="434" customWidth="1"/>
    <col min="9219" max="9219" width="1.25" style="434" customWidth="1"/>
    <col min="9220" max="9220" width="7" style="434" customWidth="1"/>
    <col min="9221" max="9221" width="8" style="434" customWidth="1"/>
    <col min="9222" max="9224" width="9.375" style="434" customWidth="1"/>
    <col min="9225" max="9226" width="9.125" style="434" customWidth="1"/>
    <col min="9227" max="9227" width="9.375" style="434" customWidth="1"/>
    <col min="9228" max="9472" width="12.75" style="434"/>
    <col min="9473" max="9473" width="1.25" style="434" customWidth="1"/>
    <col min="9474" max="9474" width="9.25" style="434" customWidth="1"/>
    <col min="9475" max="9475" width="1.25" style="434" customWidth="1"/>
    <col min="9476" max="9476" width="7" style="434" customWidth="1"/>
    <col min="9477" max="9477" width="8" style="434" customWidth="1"/>
    <col min="9478" max="9480" width="9.375" style="434" customWidth="1"/>
    <col min="9481" max="9482" width="9.125" style="434" customWidth="1"/>
    <col min="9483" max="9483" width="9.375" style="434" customWidth="1"/>
    <col min="9484" max="9728" width="12.75" style="434"/>
    <col min="9729" max="9729" width="1.25" style="434" customWidth="1"/>
    <col min="9730" max="9730" width="9.25" style="434" customWidth="1"/>
    <col min="9731" max="9731" width="1.25" style="434" customWidth="1"/>
    <col min="9732" max="9732" width="7" style="434" customWidth="1"/>
    <col min="9733" max="9733" width="8" style="434" customWidth="1"/>
    <col min="9734" max="9736" width="9.375" style="434" customWidth="1"/>
    <col min="9737" max="9738" width="9.125" style="434" customWidth="1"/>
    <col min="9739" max="9739" width="9.375" style="434" customWidth="1"/>
    <col min="9740" max="9984" width="12.75" style="434"/>
    <col min="9985" max="9985" width="1.25" style="434" customWidth="1"/>
    <col min="9986" max="9986" width="9.25" style="434" customWidth="1"/>
    <col min="9987" max="9987" width="1.25" style="434" customWidth="1"/>
    <col min="9988" max="9988" width="7" style="434" customWidth="1"/>
    <col min="9989" max="9989" width="8" style="434" customWidth="1"/>
    <col min="9990" max="9992" width="9.375" style="434" customWidth="1"/>
    <col min="9993" max="9994" width="9.125" style="434" customWidth="1"/>
    <col min="9995" max="9995" width="9.375" style="434" customWidth="1"/>
    <col min="9996" max="10240" width="12.75" style="434"/>
    <col min="10241" max="10241" width="1.25" style="434" customWidth="1"/>
    <col min="10242" max="10242" width="9.25" style="434" customWidth="1"/>
    <col min="10243" max="10243" width="1.25" style="434" customWidth="1"/>
    <col min="10244" max="10244" width="7" style="434" customWidth="1"/>
    <col min="10245" max="10245" width="8" style="434" customWidth="1"/>
    <col min="10246" max="10248" width="9.375" style="434" customWidth="1"/>
    <col min="10249" max="10250" width="9.125" style="434" customWidth="1"/>
    <col min="10251" max="10251" width="9.375" style="434" customWidth="1"/>
    <col min="10252" max="10496" width="12.75" style="434"/>
    <col min="10497" max="10497" width="1.25" style="434" customWidth="1"/>
    <col min="10498" max="10498" width="9.25" style="434" customWidth="1"/>
    <col min="10499" max="10499" width="1.25" style="434" customWidth="1"/>
    <col min="10500" max="10500" width="7" style="434" customWidth="1"/>
    <col min="10501" max="10501" width="8" style="434" customWidth="1"/>
    <col min="10502" max="10504" width="9.375" style="434" customWidth="1"/>
    <col min="10505" max="10506" width="9.125" style="434" customWidth="1"/>
    <col min="10507" max="10507" width="9.375" style="434" customWidth="1"/>
    <col min="10508" max="10752" width="12.75" style="434"/>
    <col min="10753" max="10753" width="1.25" style="434" customWidth="1"/>
    <col min="10754" max="10754" width="9.25" style="434" customWidth="1"/>
    <col min="10755" max="10755" width="1.25" style="434" customWidth="1"/>
    <col min="10756" max="10756" width="7" style="434" customWidth="1"/>
    <col min="10757" max="10757" width="8" style="434" customWidth="1"/>
    <col min="10758" max="10760" width="9.375" style="434" customWidth="1"/>
    <col min="10761" max="10762" width="9.125" style="434" customWidth="1"/>
    <col min="10763" max="10763" width="9.375" style="434" customWidth="1"/>
    <col min="10764" max="11008" width="12.75" style="434"/>
    <col min="11009" max="11009" width="1.25" style="434" customWidth="1"/>
    <col min="11010" max="11010" width="9.25" style="434" customWidth="1"/>
    <col min="11011" max="11011" width="1.25" style="434" customWidth="1"/>
    <col min="11012" max="11012" width="7" style="434" customWidth="1"/>
    <col min="11013" max="11013" width="8" style="434" customWidth="1"/>
    <col min="11014" max="11016" width="9.375" style="434" customWidth="1"/>
    <col min="11017" max="11018" width="9.125" style="434" customWidth="1"/>
    <col min="11019" max="11019" width="9.375" style="434" customWidth="1"/>
    <col min="11020" max="11264" width="12.75" style="434"/>
    <col min="11265" max="11265" width="1.25" style="434" customWidth="1"/>
    <col min="11266" max="11266" width="9.25" style="434" customWidth="1"/>
    <col min="11267" max="11267" width="1.25" style="434" customWidth="1"/>
    <col min="11268" max="11268" width="7" style="434" customWidth="1"/>
    <col min="11269" max="11269" width="8" style="434" customWidth="1"/>
    <col min="11270" max="11272" width="9.375" style="434" customWidth="1"/>
    <col min="11273" max="11274" width="9.125" style="434" customWidth="1"/>
    <col min="11275" max="11275" width="9.375" style="434" customWidth="1"/>
    <col min="11276" max="11520" width="12.75" style="434"/>
    <col min="11521" max="11521" width="1.25" style="434" customWidth="1"/>
    <col min="11522" max="11522" width="9.25" style="434" customWidth="1"/>
    <col min="11523" max="11523" width="1.25" style="434" customWidth="1"/>
    <col min="11524" max="11524" width="7" style="434" customWidth="1"/>
    <col min="11525" max="11525" width="8" style="434" customWidth="1"/>
    <col min="11526" max="11528" width="9.375" style="434" customWidth="1"/>
    <col min="11529" max="11530" width="9.125" style="434" customWidth="1"/>
    <col min="11531" max="11531" width="9.375" style="434" customWidth="1"/>
    <col min="11532" max="11776" width="12.75" style="434"/>
    <col min="11777" max="11777" width="1.25" style="434" customWidth="1"/>
    <col min="11778" max="11778" width="9.25" style="434" customWidth="1"/>
    <col min="11779" max="11779" width="1.25" style="434" customWidth="1"/>
    <col min="11780" max="11780" width="7" style="434" customWidth="1"/>
    <col min="11781" max="11781" width="8" style="434" customWidth="1"/>
    <col min="11782" max="11784" width="9.375" style="434" customWidth="1"/>
    <col min="11785" max="11786" width="9.125" style="434" customWidth="1"/>
    <col min="11787" max="11787" width="9.375" style="434" customWidth="1"/>
    <col min="11788" max="12032" width="12.75" style="434"/>
    <col min="12033" max="12033" width="1.25" style="434" customWidth="1"/>
    <col min="12034" max="12034" width="9.25" style="434" customWidth="1"/>
    <col min="12035" max="12035" width="1.25" style="434" customWidth="1"/>
    <col min="12036" max="12036" width="7" style="434" customWidth="1"/>
    <col min="12037" max="12037" width="8" style="434" customWidth="1"/>
    <col min="12038" max="12040" width="9.375" style="434" customWidth="1"/>
    <col min="12041" max="12042" width="9.125" style="434" customWidth="1"/>
    <col min="12043" max="12043" width="9.375" style="434" customWidth="1"/>
    <col min="12044" max="12288" width="12.75" style="434"/>
    <col min="12289" max="12289" width="1.25" style="434" customWidth="1"/>
    <col min="12290" max="12290" width="9.25" style="434" customWidth="1"/>
    <col min="12291" max="12291" width="1.25" style="434" customWidth="1"/>
    <col min="12292" max="12292" width="7" style="434" customWidth="1"/>
    <col min="12293" max="12293" width="8" style="434" customWidth="1"/>
    <col min="12294" max="12296" width="9.375" style="434" customWidth="1"/>
    <col min="12297" max="12298" width="9.125" style="434" customWidth="1"/>
    <col min="12299" max="12299" width="9.375" style="434" customWidth="1"/>
    <col min="12300" max="12544" width="12.75" style="434"/>
    <col min="12545" max="12545" width="1.25" style="434" customWidth="1"/>
    <col min="12546" max="12546" width="9.25" style="434" customWidth="1"/>
    <col min="12547" max="12547" width="1.25" style="434" customWidth="1"/>
    <col min="12548" max="12548" width="7" style="434" customWidth="1"/>
    <col min="12549" max="12549" width="8" style="434" customWidth="1"/>
    <col min="12550" max="12552" width="9.375" style="434" customWidth="1"/>
    <col min="12553" max="12554" width="9.125" style="434" customWidth="1"/>
    <col min="12555" max="12555" width="9.375" style="434" customWidth="1"/>
    <col min="12556" max="12800" width="12.75" style="434"/>
    <col min="12801" max="12801" width="1.25" style="434" customWidth="1"/>
    <col min="12802" max="12802" width="9.25" style="434" customWidth="1"/>
    <col min="12803" max="12803" width="1.25" style="434" customWidth="1"/>
    <col min="12804" max="12804" width="7" style="434" customWidth="1"/>
    <col min="12805" max="12805" width="8" style="434" customWidth="1"/>
    <col min="12806" max="12808" width="9.375" style="434" customWidth="1"/>
    <col min="12809" max="12810" width="9.125" style="434" customWidth="1"/>
    <col min="12811" max="12811" width="9.375" style="434" customWidth="1"/>
    <col min="12812" max="13056" width="12.75" style="434"/>
    <col min="13057" max="13057" width="1.25" style="434" customWidth="1"/>
    <col min="13058" max="13058" width="9.25" style="434" customWidth="1"/>
    <col min="13059" max="13059" width="1.25" style="434" customWidth="1"/>
    <col min="13060" max="13060" width="7" style="434" customWidth="1"/>
    <col min="13061" max="13061" width="8" style="434" customWidth="1"/>
    <col min="13062" max="13064" width="9.375" style="434" customWidth="1"/>
    <col min="13065" max="13066" width="9.125" style="434" customWidth="1"/>
    <col min="13067" max="13067" width="9.375" style="434" customWidth="1"/>
    <col min="13068" max="13312" width="12.75" style="434"/>
    <col min="13313" max="13313" width="1.25" style="434" customWidth="1"/>
    <col min="13314" max="13314" width="9.25" style="434" customWidth="1"/>
    <col min="13315" max="13315" width="1.25" style="434" customWidth="1"/>
    <col min="13316" max="13316" width="7" style="434" customWidth="1"/>
    <col min="13317" max="13317" width="8" style="434" customWidth="1"/>
    <col min="13318" max="13320" width="9.375" style="434" customWidth="1"/>
    <col min="13321" max="13322" width="9.125" style="434" customWidth="1"/>
    <col min="13323" max="13323" width="9.375" style="434" customWidth="1"/>
    <col min="13324" max="13568" width="12.75" style="434"/>
    <col min="13569" max="13569" width="1.25" style="434" customWidth="1"/>
    <col min="13570" max="13570" width="9.25" style="434" customWidth="1"/>
    <col min="13571" max="13571" width="1.25" style="434" customWidth="1"/>
    <col min="13572" max="13572" width="7" style="434" customWidth="1"/>
    <col min="13573" max="13573" width="8" style="434" customWidth="1"/>
    <col min="13574" max="13576" width="9.375" style="434" customWidth="1"/>
    <col min="13577" max="13578" width="9.125" style="434" customWidth="1"/>
    <col min="13579" max="13579" width="9.375" style="434" customWidth="1"/>
    <col min="13580" max="13824" width="12.75" style="434"/>
    <col min="13825" max="13825" width="1.25" style="434" customWidth="1"/>
    <col min="13826" max="13826" width="9.25" style="434" customWidth="1"/>
    <col min="13827" max="13827" width="1.25" style="434" customWidth="1"/>
    <col min="13828" max="13828" width="7" style="434" customWidth="1"/>
    <col min="13829" max="13829" width="8" style="434" customWidth="1"/>
    <col min="13830" max="13832" width="9.375" style="434" customWidth="1"/>
    <col min="13833" max="13834" width="9.125" style="434" customWidth="1"/>
    <col min="13835" max="13835" width="9.375" style="434" customWidth="1"/>
    <col min="13836" max="14080" width="12.75" style="434"/>
    <col min="14081" max="14081" width="1.25" style="434" customWidth="1"/>
    <col min="14082" max="14082" width="9.25" style="434" customWidth="1"/>
    <col min="14083" max="14083" width="1.25" style="434" customWidth="1"/>
    <col min="14084" max="14084" width="7" style="434" customWidth="1"/>
    <col min="14085" max="14085" width="8" style="434" customWidth="1"/>
    <col min="14086" max="14088" width="9.375" style="434" customWidth="1"/>
    <col min="14089" max="14090" width="9.125" style="434" customWidth="1"/>
    <col min="14091" max="14091" width="9.375" style="434" customWidth="1"/>
    <col min="14092" max="14336" width="12.75" style="434"/>
    <col min="14337" max="14337" width="1.25" style="434" customWidth="1"/>
    <col min="14338" max="14338" width="9.25" style="434" customWidth="1"/>
    <col min="14339" max="14339" width="1.25" style="434" customWidth="1"/>
    <col min="14340" max="14340" width="7" style="434" customWidth="1"/>
    <col min="14341" max="14341" width="8" style="434" customWidth="1"/>
    <col min="14342" max="14344" width="9.375" style="434" customWidth="1"/>
    <col min="14345" max="14346" width="9.125" style="434" customWidth="1"/>
    <col min="14347" max="14347" width="9.375" style="434" customWidth="1"/>
    <col min="14348" max="14592" width="12.75" style="434"/>
    <col min="14593" max="14593" width="1.25" style="434" customWidth="1"/>
    <col min="14594" max="14594" width="9.25" style="434" customWidth="1"/>
    <col min="14595" max="14595" width="1.25" style="434" customWidth="1"/>
    <col min="14596" max="14596" width="7" style="434" customWidth="1"/>
    <col min="14597" max="14597" width="8" style="434" customWidth="1"/>
    <col min="14598" max="14600" width="9.375" style="434" customWidth="1"/>
    <col min="14601" max="14602" width="9.125" style="434" customWidth="1"/>
    <col min="14603" max="14603" width="9.375" style="434" customWidth="1"/>
    <col min="14604" max="14848" width="12.75" style="434"/>
    <col min="14849" max="14849" width="1.25" style="434" customWidth="1"/>
    <col min="14850" max="14850" width="9.25" style="434" customWidth="1"/>
    <col min="14851" max="14851" width="1.25" style="434" customWidth="1"/>
    <col min="14852" max="14852" width="7" style="434" customWidth="1"/>
    <col min="14853" max="14853" width="8" style="434" customWidth="1"/>
    <col min="14854" max="14856" width="9.375" style="434" customWidth="1"/>
    <col min="14857" max="14858" width="9.125" style="434" customWidth="1"/>
    <col min="14859" max="14859" width="9.375" style="434" customWidth="1"/>
    <col min="14860" max="15104" width="12.75" style="434"/>
    <col min="15105" max="15105" width="1.25" style="434" customWidth="1"/>
    <col min="15106" max="15106" width="9.25" style="434" customWidth="1"/>
    <col min="15107" max="15107" width="1.25" style="434" customWidth="1"/>
    <col min="15108" max="15108" width="7" style="434" customWidth="1"/>
    <col min="15109" max="15109" width="8" style="434" customWidth="1"/>
    <col min="15110" max="15112" width="9.375" style="434" customWidth="1"/>
    <col min="15113" max="15114" width="9.125" style="434" customWidth="1"/>
    <col min="15115" max="15115" width="9.375" style="434" customWidth="1"/>
    <col min="15116" max="15360" width="12.75" style="434"/>
    <col min="15361" max="15361" width="1.25" style="434" customWidth="1"/>
    <col min="15362" max="15362" width="9.25" style="434" customWidth="1"/>
    <col min="15363" max="15363" width="1.25" style="434" customWidth="1"/>
    <col min="15364" max="15364" width="7" style="434" customWidth="1"/>
    <col min="15365" max="15365" width="8" style="434" customWidth="1"/>
    <col min="15366" max="15368" width="9.375" style="434" customWidth="1"/>
    <col min="15369" max="15370" width="9.125" style="434" customWidth="1"/>
    <col min="15371" max="15371" width="9.375" style="434" customWidth="1"/>
    <col min="15372" max="15616" width="12.75" style="434"/>
    <col min="15617" max="15617" width="1.25" style="434" customWidth="1"/>
    <col min="15618" max="15618" width="9.25" style="434" customWidth="1"/>
    <col min="15619" max="15619" width="1.25" style="434" customWidth="1"/>
    <col min="15620" max="15620" width="7" style="434" customWidth="1"/>
    <col min="15621" max="15621" width="8" style="434" customWidth="1"/>
    <col min="15622" max="15624" width="9.375" style="434" customWidth="1"/>
    <col min="15625" max="15626" width="9.125" style="434" customWidth="1"/>
    <col min="15627" max="15627" width="9.375" style="434" customWidth="1"/>
    <col min="15628" max="15872" width="12.75" style="434"/>
    <col min="15873" max="15873" width="1.25" style="434" customWidth="1"/>
    <col min="15874" max="15874" width="9.25" style="434" customWidth="1"/>
    <col min="15875" max="15875" width="1.25" style="434" customWidth="1"/>
    <col min="15876" max="15876" width="7" style="434" customWidth="1"/>
    <col min="15877" max="15877" width="8" style="434" customWidth="1"/>
    <col min="15878" max="15880" width="9.375" style="434" customWidth="1"/>
    <col min="15881" max="15882" width="9.125" style="434" customWidth="1"/>
    <col min="15883" max="15883" width="9.375" style="434" customWidth="1"/>
    <col min="15884" max="16128" width="12.75" style="434"/>
    <col min="16129" max="16129" width="1.25" style="434" customWidth="1"/>
    <col min="16130" max="16130" width="9.25" style="434" customWidth="1"/>
    <col min="16131" max="16131" width="1.25" style="434" customWidth="1"/>
    <col min="16132" max="16132" width="7" style="434" customWidth="1"/>
    <col min="16133" max="16133" width="8" style="434" customWidth="1"/>
    <col min="16134" max="16136" width="9.375" style="434" customWidth="1"/>
    <col min="16137" max="16138" width="9.125" style="434" customWidth="1"/>
    <col min="16139" max="16139" width="9.375" style="434" customWidth="1"/>
    <col min="16140" max="16384" width="12.75" style="434"/>
  </cols>
  <sheetData>
    <row r="1" spans="1:11" ht="6.75" customHeight="1" thickBot="1">
      <c r="C1" s="435"/>
    </row>
    <row r="2" spans="1:11" s="438" customFormat="1" ht="12.75" customHeight="1" thickTop="1">
      <c r="A2" s="436"/>
      <c r="B2" s="993" t="s">
        <v>502</v>
      </c>
      <c r="C2" s="437"/>
      <c r="D2" s="995" t="s">
        <v>503</v>
      </c>
      <c r="E2" s="997" t="s">
        <v>464</v>
      </c>
      <c r="F2" s="999" t="s">
        <v>504</v>
      </c>
      <c r="G2" s="1000"/>
      <c r="H2" s="1001"/>
      <c r="I2" s="999" t="s">
        <v>466</v>
      </c>
      <c r="J2" s="1000"/>
      <c r="K2" s="1000"/>
    </row>
    <row r="3" spans="1:11" s="438" customFormat="1" ht="12.75" customHeight="1">
      <c r="A3" s="439"/>
      <c r="B3" s="994"/>
      <c r="C3" s="440"/>
      <c r="D3" s="996"/>
      <c r="E3" s="998"/>
      <c r="F3" s="441" t="s">
        <v>467</v>
      </c>
      <c r="G3" s="441" t="s">
        <v>468</v>
      </c>
      <c r="H3" s="441" t="s">
        <v>469</v>
      </c>
      <c r="I3" s="441" t="s">
        <v>467</v>
      </c>
      <c r="J3" s="441" t="s">
        <v>468</v>
      </c>
      <c r="K3" s="442" t="s">
        <v>469</v>
      </c>
    </row>
    <row r="4" spans="1:11" s="443" customFormat="1" ht="12.6" customHeight="1">
      <c r="B4" s="444"/>
      <c r="C4" s="445"/>
      <c r="D4" s="444"/>
      <c r="E4" s="444"/>
      <c r="F4" s="444" t="s">
        <v>411</v>
      </c>
      <c r="G4" s="444" t="s">
        <v>411</v>
      </c>
      <c r="H4" s="444" t="s">
        <v>411</v>
      </c>
      <c r="I4" s="444" t="s">
        <v>81</v>
      </c>
      <c r="J4" s="444" t="s">
        <v>81</v>
      </c>
      <c r="K4" s="444" t="s">
        <v>81</v>
      </c>
    </row>
    <row r="5" spans="1:11" ht="12.75" customHeight="1">
      <c r="B5" s="446" t="s">
        <v>505</v>
      </c>
      <c r="C5" s="447"/>
      <c r="D5" s="448">
        <v>78</v>
      </c>
      <c r="E5" s="448">
        <v>5548</v>
      </c>
      <c r="F5" s="448">
        <v>842568</v>
      </c>
      <c r="G5" s="448">
        <v>665080</v>
      </c>
      <c r="H5" s="448">
        <v>177488</v>
      </c>
      <c r="I5" s="448">
        <v>389136</v>
      </c>
      <c r="J5" s="448">
        <v>419556</v>
      </c>
      <c r="K5" s="448">
        <v>275149</v>
      </c>
    </row>
    <row r="6" spans="1:11" ht="12.75" customHeight="1">
      <c r="B6" s="446" t="s">
        <v>506</v>
      </c>
      <c r="C6" s="449"/>
      <c r="D6" s="448">
        <v>75</v>
      </c>
      <c r="E6" s="448">
        <v>5366</v>
      </c>
      <c r="F6" s="448">
        <v>830833</v>
      </c>
      <c r="G6" s="448">
        <v>653608</v>
      </c>
      <c r="H6" s="448">
        <v>177225</v>
      </c>
      <c r="I6" s="448">
        <v>387409</v>
      </c>
      <c r="J6" s="448">
        <v>417955</v>
      </c>
      <c r="K6" s="448">
        <v>274755</v>
      </c>
    </row>
    <row r="7" spans="1:11" ht="12.75" customHeight="1">
      <c r="B7" s="446" t="s">
        <v>507</v>
      </c>
      <c r="C7" s="449"/>
      <c r="D7" s="448">
        <v>74</v>
      </c>
      <c r="E7" s="448">
        <v>5305</v>
      </c>
      <c r="F7" s="448">
        <v>821324</v>
      </c>
      <c r="G7" s="448">
        <v>643642</v>
      </c>
      <c r="H7" s="448">
        <v>177682</v>
      </c>
      <c r="I7" s="448">
        <v>395941</v>
      </c>
      <c r="J7" s="448">
        <v>427520</v>
      </c>
      <c r="K7" s="448">
        <v>281549</v>
      </c>
    </row>
    <row r="8" spans="1:11" ht="3" customHeight="1" thickBot="1">
      <c r="A8" s="435"/>
      <c r="B8" s="435"/>
      <c r="C8" s="450"/>
      <c r="D8" s="435"/>
      <c r="E8" s="435"/>
      <c r="F8" s="435"/>
      <c r="G8" s="435"/>
      <c r="H8" s="435"/>
      <c r="I8" s="435"/>
      <c r="J8" s="435"/>
      <c r="K8" s="435"/>
    </row>
    <row r="9" spans="1:11" ht="6" customHeight="1" thickTop="1"/>
    <row r="10" spans="1:11">
      <c r="F10" s="451"/>
      <c r="I10" s="451"/>
    </row>
  </sheetData>
  <mergeCells count="5">
    <mergeCell ref="B2:B3"/>
    <mergeCell ref="D2:D3"/>
    <mergeCell ref="E2:E3"/>
    <mergeCell ref="F2:H2"/>
    <mergeCell ref="I2:K2"/>
  </mergeCells>
  <phoneticPr fontId="2"/>
  <printOptions horizontalCentered="1"/>
  <pageMargins left="0.78740157480314965" right="0.78740157480314965" top="1.4960629921259843" bottom="1.1811023622047245" header="0.74803149606299213" footer="0.51181102362204722"/>
  <pageSetup paperSize="9" scale="95" orientation="portrait" r:id="rId1"/>
  <headerFooter alignWithMargins="0">
    <oddHeader>&amp;R&amp;9&amp;F-1　健康保険適用、給付状況－組合管掌－（&amp;A）</oddHeader>
  </headerFooter>
  <colBreaks count="1" manualBreakCount="1">
    <brk id="11" max="13" man="1"/>
  </colBreaks>
</worksheet>
</file>

<file path=xl/worksheets/sheet18.xml><?xml version="1.0" encoding="utf-8"?>
<worksheet xmlns="http://schemas.openxmlformats.org/spreadsheetml/2006/main" xmlns:r="http://schemas.openxmlformats.org/officeDocument/2006/relationships">
  <dimension ref="A1:F18"/>
  <sheetViews>
    <sheetView zoomScale="145" workbookViewId="0">
      <selection activeCell="F14" sqref="F14"/>
    </sheetView>
  </sheetViews>
  <sheetFormatPr defaultColWidth="12.75" defaultRowHeight="10.5"/>
  <cols>
    <col min="1" max="1" width="4.875" style="452" customWidth="1"/>
    <col min="2" max="2" width="25.375" style="452" customWidth="1"/>
    <col min="3" max="3" width="2.125" style="452" customWidth="1"/>
    <col min="4" max="4" width="21.5" style="452" customWidth="1"/>
    <col min="5" max="5" width="2.75" style="452" customWidth="1"/>
    <col min="6" max="256" width="12.75" style="452"/>
    <col min="257" max="257" width="4.875" style="452" customWidth="1"/>
    <col min="258" max="258" width="25.375" style="452" customWidth="1"/>
    <col min="259" max="259" width="2.125" style="452" customWidth="1"/>
    <col min="260" max="260" width="21.5" style="452" customWidth="1"/>
    <col min="261" max="261" width="2.75" style="452" customWidth="1"/>
    <col min="262" max="512" width="12.75" style="452"/>
    <col min="513" max="513" width="4.875" style="452" customWidth="1"/>
    <col min="514" max="514" width="25.375" style="452" customWidth="1"/>
    <col min="515" max="515" width="2.125" style="452" customWidth="1"/>
    <col min="516" max="516" width="21.5" style="452" customWidth="1"/>
    <col min="517" max="517" width="2.75" style="452" customWidth="1"/>
    <col min="518" max="768" width="12.75" style="452"/>
    <col min="769" max="769" width="4.875" style="452" customWidth="1"/>
    <col min="770" max="770" width="25.375" style="452" customWidth="1"/>
    <col min="771" max="771" width="2.125" style="452" customWidth="1"/>
    <col min="772" max="772" width="21.5" style="452" customWidth="1"/>
    <col min="773" max="773" width="2.75" style="452" customWidth="1"/>
    <col min="774" max="1024" width="12.75" style="452"/>
    <col min="1025" max="1025" width="4.875" style="452" customWidth="1"/>
    <col min="1026" max="1026" width="25.375" style="452" customWidth="1"/>
    <col min="1027" max="1027" width="2.125" style="452" customWidth="1"/>
    <col min="1028" max="1028" width="21.5" style="452" customWidth="1"/>
    <col min="1029" max="1029" width="2.75" style="452" customWidth="1"/>
    <col min="1030" max="1280" width="12.75" style="452"/>
    <col min="1281" max="1281" width="4.875" style="452" customWidth="1"/>
    <col min="1282" max="1282" width="25.375" style="452" customWidth="1"/>
    <col min="1283" max="1283" width="2.125" style="452" customWidth="1"/>
    <col min="1284" max="1284" width="21.5" style="452" customWidth="1"/>
    <col min="1285" max="1285" width="2.75" style="452" customWidth="1"/>
    <col min="1286" max="1536" width="12.75" style="452"/>
    <col min="1537" max="1537" width="4.875" style="452" customWidth="1"/>
    <col min="1538" max="1538" width="25.375" style="452" customWidth="1"/>
    <col min="1539" max="1539" width="2.125" style="452" customWidth="1"/>
    <col min="1540" max="1540" width="21.5" style="452" customWidth="1"/>
    <col min="1541" max="1541" width="2.75" style="452" customWidth="1"/>
    <col min="1542" max="1792" width="12.75" style="452"/>
    <col min="1793" max="1793" width="4.875" style="452" customWidth="1"/>
    <col min="1794" max="1794" width="25.375" style="452" customWidth="1"/>
    <col min="1795" max="1795" width="2.125" style="452" customWidth="1"/>
    <col min="1796" max="1796" width="21.5" style="452" customWidth="1"/>
    <col min="1797" max="1797" width="2.75" style="452" customWidth="1"/>
    <col min="1798" max="2048" width="12.75" style="452"/>
    <col min="2049" max="2049" width="4.875" style="452" customWidth="1"/>
    <col min="2050" max="2050" width="25.375" style="452" customWidth="1"/>
    <col min="2051" max="2051" width="2.125" style="452" customWidth="1"/>
    <col min="2052" max="2052" width="21.5" style="452" customWidth="1"/>
    <col min="2053" max="2053" width="2.75" style="452" customWidth="1"/>
    <col min="2054" max="2304" width="12.75" style="452"/>
    <col min="2305" max="2305" width="4.875" style="452" customWidth="1"/>
    <col min="2306" max="2306" width="25.375" style="452" customWidth="1"/>
    <col min="2307" max="2307" width="2.125" style="452" customWidth="1"/>
    <col min="2308" max="2308" width="21.5" style="452" customWidth="1"/>
    <col min="2309" max="2309" width="2.75" style="452" customWidth="1"/>
    <col min="2310" max="2560" width="12.75" style="452"/>
    <col min="2561" max="2561" width="4.875" style="452" customWidth="1"/>
    <col min="2562" max="2562" width="25.375" style="452" customWidth="1"/>
    <col min="2563" max="2563" width="2.125" style="452" customWidth="1"/>
    <col min="2564" max="2564" width="21.5" style="452" customWidth="1"/>
    <col min="2565" max="2565" width="2.75" style="452" customWidth="1"/>
    <col min="2566" max="2816" width="12.75" style="452"/>
    <col min="2817" max="2817" width="4.875" style="452" customWidth="1"/>
    <col min="2818" max="2818" width="25.375" style="452" customWidth="1"/>
    <col min="2819" max="2819" width="2.125" style="452" customWidth="1"/>
    <col min="2820" max="2820" width="21.5" style="452" customWidth="1"/>
    <col min="2821" max="2821" width="2.75" style="452" customWidth="1"/>
    <col min="2822" max="3072" width="12.75" style="452"/>
    <col min="3073" max="3073" width="4.875" style="452" customWidth="1"/>
    <col min="3074" max="3074" width="25.375" style="452" customWidth="1"/>
    <col min="3075" max="3075" width="2.125" style="452" customWidth="1"/>
    <col min="3076" max="3076" width="21.5" style="452" customWidth="1"/>
    <col min="3077" max="3077" width="2.75" style="452" customWidth="1"/>
    <col min="3078" max="3328" width="12.75" style="452"/>
    <col min="3329" max="3329" width="4.875" style="452" customWidth="1"/>
    <col min="3330" max="3330" width="25.375" style="452" customWidth="1"/>
    <col min="3331" max="3331" width="2.125" style="452" customWidth="1"/>
    <col min="3332" max="3332" width="21.5" style="452" customWidth="1"/>
    <col min="3333" max="3333" width="2.75" style="452" customWidth="1"/>
    <col min="3334" max="3584" width="12.75" style="452"/>
    <col min="3585" max="3585" width="4.875" style="452" customWidth="1"/>
    <col min="3586" max="3586" width="25.375" style="452" customWidth="1"/>
    <col min="3587" max="3587" width="2.125" style="452" customWidth="1"/>
    <col min="3588" max="3588" width="21.5" style="452" customWidth="1"/>
    <col min="3589" max="3589" width="2.75" style="452" customWidth="1"/>
    <col min="3590" max="3840" width="12.75" style="452"/>
    <col min="3841" max="3841" width="4.875" style="452" customWidth="1"/>
    <col min="3842" max="3842" width="25.375" style="452" customWidth="1"/>
    <col min="3843" max="3843" width="2.125" style="452" customWidth="1"/>
    <col min="3844" max="3844" width="21.5" style="452" customWidth="1"/>
    <col min="3845" max="3845" width="2.75" style="452" customWidth="1"/>
    <col min="3846" max="4096" width="12.75" style="452"/>
    <col min="4097" max="4097" width="4.875" style="452" customWidth="1"/>
    <col min="4098" max="4098" width="25.375" style="452" customWidth="1"/>
    <col min="4099" max="4099" width="2.125" style="452" customWidth="1"/>
    <col min="4100" max="4100" width="21.5" style="452" customWidth="1"/>
    <col min="4101" max="4101" width="2.75" style="452" customWidth="1"/>
    <col min="4102" max="4352" width="12.75" style="452"/>
    <col min="4353" max="4353" width="4.875" style="452" customWidth="1"/>
    <col min="4354" max="4354" width="25.375" style="452" customWidth="1"/>
    <col min="4355" max="4355" width="2.125" style="452" customWidth="1"/>
    <col min="4356" max="4356" width="21.5" style="452" customWidth="1"/>
    <col min="4357" max="4357" width="2.75" style="452" customWidth="1"/>
    <col min="4358" max="4608" width="12.75" style="452"/>
    <col min="4609" max="4609" width="4.875" style="452" customWidth="1"/>
    <col min="4610" max="4610" width="25.375" style="452" customWidth="1"/>
    <col min="4611" max="4611" width="2.125" style="452" customWidth="1"/>
    <col min="4612" max="4612" width="21.5" style="452" customWidth="1"/>
    <col min="4613" max="4613" width="2.75" style="452" customWidth="1"/>
    <col min="4614" max="4864" width="12.75" style="452"/>
    <col min="4865" max="4865" width="4.875" style="452" customWidth="1"/>
    <col min="4866" max="4866" width="25.375" style="452" customWidth="1"/>
    <col min="4867" max="4867" width="2.125" style="452" customWidth="1"/>
    <col min="4868" max="4868" width="21.5" style="452" customWidth="1"/>
    <col min="4869" max="4869" width="2.75" style="452" customWidth="1"/>
    <col min="4870" max="5120" width="12.75" style="452"/>
    <col min="5121" max="5121" width="4.875" style="452" customWidth="1"/>
    <col min="5122" max="5122" width="25.375" style="452" customWidth="1"/>
    <col min="5123" max="5123" width="2.125" style="452" customWidth="1"/>
    <col min="5124" max="5124" width="21.5" style="452" customWidth="1"/>
    <col min="5125" max="5125" width="2.75" style="452" customWidth="1"/>
    <col min="5126" max="5376" width="12.75" style="452"/>
    <col min="5377" max="5377" width="4.875" style="452" customWidth="1"/>
    <col min="5378" max="5378" width="25.375" style="452" customWidth="1"/>
    <col min="5379" max="5379" width="2.125" style="452" customWidth="1"/>
    <col min="5380" max="5380" width="21.5" style="452" customWidth="1"/>
    <col min="5381" max="5381" width="2.75" style="452" customWidth="1"/>
    <col min="5382" max="5632" width="12.75" style="452"/>
    <col min="5633" max="5633" width="4.875" style="452" customWidth="1"/>
    <col min="5634" max="5634" width="25.375" style="452" customWidth="1"/>
    <col min="5635" max="5635" width="2.125" style="452" customWidth="1"/>
    <col min="5636" max="5636" width="21.5" style="452" customWidth="1"/>
    <col min="5637" max="5637" width="2.75" style="452" customWidth="1"/>
    <col min="5638" max="5888" width="12.75" style="452"/>
    <col min="5889" max="5889" width="4.875" style="452" customWidth="1"/>
    <col min="5890" max="5890" width="25.375" style="452" customWidth="1"/>
    <col min="5891" max="5891" width="2.125" style="452" customWidth="1"/>
    <col min="5892" max="5892" width="21.5" style="452" customWidth="1"/>
    <col min="5893" max="5893" width="2.75" style="452" customWidth="1"/>
    <col min="5894" max="6144" width="12.75" style="452"/>
    <col min="6145" max="6145" width="4.875" style="452" customWidth="1"/>
    <col min="6146" max="6146" width="25.375" style="452" customWidth="1"/>
    <col min="6147" max="6147" width="2.125" style="452" customWidth="1"/>
    <col min="6148" max="6148" width="21.5" style="452" customWidth="1"/>
    <col min="6149" max="6149" width="2.75" style="452" customWidth="1"/>
    <col min="6150" max="6400" width="12.75" style="452"/>
    <col min="6401" max="6401" width="4.875" style="452" customWidth="1"/>
    <col min="6402" max="6402" width="25.375" style="452" customWidth="1"/>
    <col min="6403" max="6403" width="2.125" style="452" customWidth="1"/>
    <col min="6404" max="6404" width="21.5" style="452" customWidth="1"/>
    <col min="6405" max="6405" width="2.75" style="452" customWidth="1"/>
    <col min="6406" max="6656" width="12.75" style="452"/>
    <col min="6657" max="6657" width="4.875" style="452" customWidth="1"/>
    <col min="6658" max="6658" width="25.375" style="452" customWidth="1"/>
    <col min="6659" max="6659" width="2.125" style="452" customWidth="1"/>
    <col min="6660" max="6660" width="21.5" style="452" customWidth="1"/>
    <col min="6661" max="6661" width="2.75" style="452" customWidth="1"/>
    <col min="6662" max="6912" width="12.75" style="452"/>
    <col min="6913" max="6913" width="4.875" style="452" customWidth="1"/>
    <col min="6914" max="6914" width="25.375" style="452" customWidth="1"/>
    <col min="6915" max="6915" width="2.125" style="452" customWidth="1"/>
    <col min="6916" max="6916" width="21.5" style="452" customWidth="1"/>
    <col min="6917" max="6917" width="2.75" style="452" customWidth="1"/>
    <col min="6918" max="7168" width="12.75" style="452"/>
    <col min="7169" max="7169" width="4.875" style="452" customWidth="1"/>
    <col min="7170" max="7170" width="25.375" style="452" customWidth="1"/>
    <col min="7171" max="7171" width="2.125" style="452" customWidth="1"/>
    <col min="7172" max="7172" width="21.5" style="452" customWidth="1"/>
    <col min="7173" max="7173" width="2.75" style="452" customWidth="1"/>
    <col min="7174" max="7424" width="12.75" style="452"/>
    <col min="7425" max="7425" width="4.875" style="452" customWidth="1"/>
    <col min="7426" max="7426" width="25.375" style="452" customWidth="1"/>
    <col min="7427" max="7427" width="2.125" style="452" customWidth="1"/>
    <col min="7428" max="7428" width="21.5" style="452" customWidth="1"/>
    <col min="7429" max="7429" width="2.75" style="452" customWidth="1"/>
    <col min="7430" max="7680" width="12.75" style="452"/>
    <col min="7681" max="7681" width="4.875" style="452" customWidth="1"/>
    <col min="7682" max="7682" width="25.375" style="452" customWidth="1"/>
    <col min="7683" max="7683" width="2.125" style="452" customWidth="1"/>
    <col min="7684" max="7684" width="21.5" style="452" customWidth="1"/>
    <col min="7685" max="7685" width="2.75" style="452" customWidth="1"/>
    <col min="7686" max="7936" width="12.75" style="452"/>
    <col min="7937" max="7937" width="4.875" style="452" customWidth="1"/>
    <col min="7938" max="7938" width="25.375" style="452" customWidth="1"/>
    <col min="7939" max="7939" width="2.125" style="452" customWidth="1"/>
    <col min="7940" max="7940" width="21.5" style="452" customWidth="1"/>
    <col min="7941" max="7941" width="2.75" style="452" customWidth="1"/>
    <col min="7942" max="8192" width="12.75" style="452"/>
    <col min="8193" max="8193" width="4.875" style="452" customWidth="1"/>
    <col min="8194" max="8194" width="25.375" style="452" customWidth="1"/>
    <col min="8195" max="8195" width="2.125" style="452" customWidth="1"/>
    <col min="8196" max="8196" width="21.5" style="452" customWidth="1"/>
    <col min="8197" max="8197" width="2.75" style="452" customWidth="1"/>
    <col min="8198" max="8448" width="12.75" style="452"/>
    <col min="8449" max="8449" width="4.875" style="452" customWidth="1"/>
    <col min="8450" max="8450" width="25.375" style="452" customWidth="1"/>
    <col min="8451" max="8451" width="2.125" style="452" customWidth="1"/>
    <col min="8452" max="8452" width="21.5" style="452" customWidth="1"/>
    <col min="8453" max="8453" width="2.75" style="452" customWidth="1"/>
    <col min="8454" max="8704" width="12.75" style="452"/>
    <col min="8705" max="8705" width="4.875" style="452" customWidth="1"/>
    <col min="8706" max="8706" width="25.375" style="452" customWidth="1"/>
    <col min="8707" max="8707" width="2.125" style="452" customWidth="1"/>
    <col min="8708" max="8708" width="21.5" style="452" customWidth="1"/>
    <col min="8709" max="8709" width="2.75" style="452" customWidth="1"/>
    <col min="8710" max="8960" width="12.75" style="452"/>
    <col min="8961" max="8961" width="4.875" style="452" customWidth="1"/>
    <col min="8962" max="8962" width="25.375" style="452" customWidth="1"/>
    <col min="8963" max="8963" width="2.125" style="452" customWidth="1"/>
    <col min="8964" max="8964" width="21.5" style="452" customWidth="1"/>
    <col min="8965" max="8965" width="2.75" style="452" customWidth="1"/>
    <col min="8966" max="9216" width="12.75" style="452"/>
    <col min="9217" max="9217" width="4.875" style="452" customWidth="1"/>
    <col min="9218" max="9218" width="25.375" style="452" customWidth="1"/>
    <col min="9219" max="9219" width="2.125" style="452" customWidth="1"/>
    <col min="9220" max="9220" width="21.5" style="452" customWidth="1"/>
    <col min="9221" max="9221" width="2.75" style="452" customWidth="1"/>
    <col min="9222" max="9472" width="12.75" style="452"/>
    <col min="9473" max="9473" width="4.875" style="452" customWidth="1"/>
    <col min="9474" max="9474" width="25.375" style="452" customWidth="1"/>
    <col min="9475" max="9475" width="2.125" style="452" customWidth="1"/>
    <col min="9476" max="9476" width="21.5" style="452" customWidth="1"/>
    <col min="9477" max="9477" width="2.75" style="452" customWidth="1"/>
    <col min="9478" max="9728" width="12.75" style="452"/>
    <col min="9729" max="9729" width="4.875" style="452" customWidth="1"/>
    <col min="9730" max="9730" width="25.375" style="452" customWidth="1"/>
    <col min="9731" max="9731" width="2.125" style="452" customWidth="1"/>
    <col min="9732" max="9732" width="21.5" style="452" customWidth="1"/>
    <col min="9733" max="9733" width="2.75" style="452" customWidth="1"/>
    <col min="9734" max="9984" width="12.75" style="452"/>
    <col min="9985" max="9985" width="4.875" style="452" customWidth="1"/>
    <col min="9986" max="9986" width="25.375" style="452" customWidth="1"/>
    <col min="9987" max="9987" width="2.125" style="452" customWidth="1"/>
    <col min="9988" max="9988" width="21.5" style="452" customWidth="1"/>
    <col min="9989" max="9989" width="2.75" style="452" customWidth="1"/>
    <col min="9990" max="10240" width="12.75" style="452"/>
    <col min="10241" max="10241" width="4.875" style="452" customWidth="1"/>
    <col min="10242" max="10242" width="25.375" style="452" customWidth="1"/>
    <col min="10243" max="10243" width="2.125" style="452" customWidth="1"/>
    <col min="10244" max="10244" width="21.5" style="452" customWidth="1"/>
    <col min="10245" max="10245" width="2.75" style="452" customWidth="1"/>
    <col min="10246" max="10496" width="12.75" style="452"/>
    <col min="10497" max="10497" width="4.875" style="452" customWidth="1"/>
    <col min="10498" max="10498" width="25.375" style="452" customWidth="1"/>
    <col min="10499" max="10499" width="2.125" style="452" customWidth="1"/>
    <col min="10500" max="10500" width="21.5" style="452" customWidth="1"/>
    <col min="10501" max="10501" width="2.75" style="452" customWidth="1"/>
    <col min="10502" max="10752" width="12.75" style="452"/>
    <col min="10753" max="10753" width="4.875" style="452" customWidth="1"/>
    <col min="10754" max="10754" width="25.375" style="452" customWidth="1"/>
    <col min="10755" max="10755" width="2.125" style="452" customWidth="1"/>
    <col min="10756" max="10756" width="21.5" style="452" customWidth="1"/>
    <col min="10757" max="10757" width="2.75" style="452" customWidth="1"/>
    <col min="10758" max="11008" width="12.75" style="452"/>
    <col min="11009" max="11009" width="4.875" style="452" customWidth="1"/>
    <col min="11010" max="11010" width="25.375" style="452" customWidth="1"/>
    <col min="11011" max="11011" width="2.125" style="452" customWidth="1"/>
    <col min="11012" max="11012" width="21.5" style="452" customWidth="1"/>
    <col min="11013" max="11013" width="2.75" style="452" customWidth="1"/>
    <col min="11014" max="11264" width="12.75" style="452"/>
    <col min="11265" max="11265" width="4.875" style="452" customWidth="1"/>
    <col min="11266" max="11266" width="25.375" style="452" customWidth="1"/>
    <col min="11267" max="11267" width="2.125" style="452" customWidth="1"/>
    <col min="11268" max="11268" width="21.5" style="452" customWidth="1"/>
    <col min="11269" max="11269" width="2.75" style="452" customWidth="1"/>
    <col min="11270" max="11520" width="12.75" style="452"/>
    <col min="11521" max="11521" width="4.875" style="452" customWidth="1"/>
    <col min="11522" max="11522" width="25.375" style="452" customWidth="1"/>
    <col min="11523" max="11523" width="2.125" style="452" customWidth="1"/>
    <col min="11524" max="11524" width="21.5" style="452" customWidth="1"/>
    <col min="11525" max="11525" width="2.75" style="452" customWidth="1"/>
    <col min="11526" max="11776" width="12.75" style="452"/>
    <col min="11777" max="11777" width="4.875" style="452" customWidth="1"/>
    <col min="11778" max="11778" width="25.375" style="452" customWidth="1"/>
    <col min="11779" max="11779" width="2.125" style="452" customWidth="1"/>
    <col min="11780" max="11780" width="21.5" style="452" customWidth="1"/>
    <col min="11781" max="11781" width="2.75" style="452" customWidth="1"/>
    <col min="11782" max="12032" width="12.75" style="452"/>
    <col min="12033" max="12033" width="4.875" style="452" customWidth="1"/>
    <col min="12034" max="12034" width="25.375" style="452" customWidth="1"/>
    <col min="12035" max="12035" width="2.125" style="452" customWidth="1"/>
    <col min="12036" max="12036" width="21.5" style="452" customWidth="1"/>
    <col min="12037" max="12037" width="2.75" style="452" customWidth="1"/>
    <col min="12038" max="12288" width="12.75" style="452"/>
    <col min="12289" max="12289" width="4.875" style="452" customWidth="1"/>
    <col min="12290" max="12290" width="25.375" style="452" customWidth="1"/>
    <col min="12291" max="12291" width="2.125" style="452" customWidth="1"/>
    <col min="12292" max="12292" width="21.5" style="452" customWidth="1"/>
    <col min="12293" max="12293" width="2.75" style="452" customWidth="1"/>
    <col min="12294" max="12544" width="12.75" style="452"/>
    <col min="12545" max="12545" width="4.875" style="452" customWidth="1"/>
    <col min="12546" max="12546" width="25.375" style="452" customWidth="1"/>
    <col min="12547" max="12547" width="2.125" style="452" customWidth="1"/>
    <col min="12548" max="12548" width="21.5" style="452" customWidth="1"/>
    <col min="12549" max="12549" width="2.75" style="452" customWidth="1"/>
    <col min="12550" max="12800" width="12.75" style="452"/>
    <col min="12801" max="12801" width="4.875" style="452" customWidth="1"/>
    <col min="12802" max="12802" width="25.375" style="452" customWidth="1"/>
    <col min="12803" max="12803" width="2.125" style="452" customWidth="1"/>
    <col min="12804" max="12804" width="21.5" style="452" customWidth="1"/>
    <col min="12805" max="12805" width="2.75" style="452" customWidth="1"/>
    <col min="12806" max="13056" width="12.75" style="452"/>
    <col min="13057" max="13057" width="4.875" style="452" customWidth="1"/>
    <col min="13058" max="13058" width="25.375" style="452" customWidth="1"/>
    <col min="13059" max="13059" width="2.125" style="452" customWidth="1"/>
    <col min="13060" max="13060" width="21.5" style="452" customWidth="1"/>
    <col min="13061" max="13061" width="2.75" style="452" customWidth="1"/>
    <col min="13062" max="13312" width="12.75" style="452"/>
    <col min="13313" max="13313" width="4.875" style="452" customWidth="1"/>
    <col min="13314" max="13314" width="25.375" style="452" customWidth="1"/>
    <col min="13315" max="13315" width="2.125" style="452" customWidth="1"/>
    <col min="13316" max="13316" width="21.5" style="452" customWidth="1"/>
    <col min="13317" max="13317" width="2.75" style="452" customWidth="1"/>
    <col min="13318" max="13568" width="12.75" style="452"/>
    <col min="13569" max="13569" width="4.875" style="452" customWidth="1"/>
    <col min="13570" max="13570" width="25.375" style="452" customWidth="1"/>
    <col min="13571" max="13571" width="2.125" style="452" customWidth="1"/>
    <col min="13572" max="13572" width="21.5" style="452" customWidth="1"/>
    <col min="13573" max="13573" width="2.75" style="452" customWidth="1"/>
    <col min="13574" max="13824" width="12.75" style="452"/>
    <col min="13825" max="13825" width="4.875" style="452" customWidth="1"/>
    <col min="13826" max="13826" width="25.375" style="452" customWidth="1"/>
    <col min="13827" max="13827" width="2.125" style="452" customWidth="1"/>
    <col min="13828" max="13828" width="21.5" style="452" customWidth="1"/>
    <col min="13829" max="13829" width="2.75" style="452" customWidth="1"/>
    <col min="13830" max="14080" width="12.75" style="452"/>
    <col min="14081" max="14081" width="4.875" style="452" customWidth="1"/>
    <col min="14082" max="14082" width="25.375" style="452" customWidth="1"/>
    <col min="14083" max="14083" width="2.125" style="452" customWidth="1"/>
    <col min="14084" max="14084" width="21.5" style="452" customWidth="1"/>
    <col min="14085" max="14085" width="2.75" style="452" customWidth="1"/>
    <col min="14086" max="14336" width="12.75" style="452"/>
    <col min="14337" max="14337" width="4.875" style="452" customWidth="1"/>
    <col min="14338" max="14338" width="25.375" style="452" customWidth="1"/>
    <col min="14339" max="14339" width="2.125" style="452" customWidth="1"/>
    <col min="14340" max="14340" width="21.5" style="452" customWidth="1"/>
    <col min="14341" max="14341" width="2.75" style="452" customWidth="1"/>
    <col min="14342" max="14592" width="12.75" style="452"/>
    <col min="14593" max="14593" width="4.875" style="452" customWidth="1"/>
    <col min="14594" max="14594" width="25.375" style="452" customWidth="1"/>
    <col min="14595" max="14595" width="2.125" style="452" customWidth="1"/>
    <col min="14596" max="14596" width="21.5" style="452" customWidth="1"/>
    <col min="14597" max="14597" width="2.75" style="452" customWidth="1"/>
    <col min="14598" max="14848" width="12.75" style="452"/>
    <col min="14849" max="14849" width="4.875" style="452" customWidth="1"/>
    <col min="14850" max="14850" width="25.375" style="452" customWidth="1"/>
    <col min="14851" max="14851" width="2.125" style="452" customWidth="1"/>
    <col min="14852" max="14852" width="21.5" style="452" customWidth="1"/>
    <col min="14853" max="14853" width="2.75" style="452" customWidth="1"/>
    <col min="14854" max="15104" width="12.75" style="452"/>
    <col min="15105" max="15105" width="4.875" style="452" customWidth="1"/>
    <col min="15106" max="15106" width="25.375" style="452" customWidth="1"/>
    <col min="15107" max="15107" width="2.125" style="452" customWidth="1"/>
    <col min="15108" max="15108" width="21.5" style="452" customWidth="1"/>
    <col min="15109" max="15109" width="2.75" style="452" customWidth="1"/>
    <col min="15110" max="15360" width="12.75" style="452"/>
    <col min="15361" max="15361" width="4.875" style="452" customWidth="1"/>
    <col min="15362" max="15362" width="25.375" style="452" customWidth="1"/>
    <col min="15363" max="15363" width="2.125" style="452" customWidth="1"/>
    <col min="15364" max="15364" width="21.5" style="452" customWidth="1"/>
    <col min="15365" max="15365" width="2.75" style="452" customWidth="1"/>
    <col min="15366" max="15616" width="12.75" style="452"/>
    <col min="15617" max="15617" width="4.875" style="452" customWidth="1"/>
    <col min="15618" max="15618" width="25.375" style="452" customWidth="1"/>
    <col min="15619" max="15619" width="2.125" style="452" customWidth="1"/>
    <col min="15620" max="15620" width="21.5" style="452" customWidth="1"/>
    <col min="15621" max="15621" width="2.75" style="452" customWidth="1"/>
    <col min="15622" max="15872" width="12.75" style="452"/>
    <col min="15873" max="15873" width="4.875" style="452" customWidth="1"/>
    <col min="15874" max="15874" width="25.375" style="452" customWidth="1"/>
    <col min="15875" max="15875" width="2.125" style="452" customWidth="1"/>
    <col min="15876" max="15876" width="21.5" style="452" customWidth="1"/>
    <col min="15877" max="15877" width="2.75" style="452" customWidth="1"/>
    <col min="15878" max="16128" width="12.75" style="452"/>
    <col min="16129" max="16129" width="4.875" style="452" customWidth="1"/>
    <col min="16130" max="16130" width="25.375" style="452" customWidth="1"/>
    <col min="16131" max="16131" width="2.125" style="452" customWidth="1"/>
    <col min="16132" max="16132" width="21.5" style="452" customWidth="1"/>
    <col min="16133" max="16133" width="2.75" style="452" customWidth="1"/>
    <col min="16134" max="16384" width="12.75" style="452"/>
  </cols>
  <sheetData>
    <row r="1" spans="1:6" ht="5.25" customHeight="1" thickBot="1"/>
    <row r="2" spans="1:6" s="454" customFormat="1" ht="15.95" customHeight="1" thickTop="1">
      <c r="A2" s="1003" t="s">
        <v>508</v>
      </c>
      <c r="B2" s="1003"/>
      <c r="C2" s="453"/>
      <c r="D2" s="1004" t="s">
        <v>509</v>
      </c>
      <c r="E2" s="1003"/>
    </row>
    <row r="3" spans="1:6" ht="12" customHeight="1">
      <c r="A3" s="455"/>
      <c r="B3" s="455"/>
      <c r="C3" s="455"/>
      <c r="D3" s="456" t="s">
        <v>412</v>
      </c>
    </row>
    <row r="4" spans="1:6" ht="15.95" customHeight="1">
      <c r="B4" s="457" t="s">
        <v>510</v>
      </c>
      <c r="C4" s="457"/>
      <c r="D4" s="458">
        <v>207853233</v>
      </c>
    </row>
    <row r="5" spans="1:6" ht="15.95" customHeight="1">
      <c r="A5" s="457"/>
      <c r="B5" s="457" t="s">
        <v>511</v>
      </c>
      <c r="C5" s="457"/>
      <c r="D5" s="458">
        <v>207793955</v>
      </c>
    </row>
    <row r="6" spans="1:6" ht="15.95" customHeight="1">
      <c r="A6" s="457"/>
      <c r="B6" s="457" t="s">
        <v>512</v>
      </c>
      <c r="C6" s="457"/>
      <c r="D6" s="458">
        <f>D8+D11+D12+D14</f>
        <v>213689612</v>
      </c>
    </row>
    <row r="7" spans="1:6" ht="6" customHeight="1">
      <c r="A7" s="455"/>
      <c r="B7" s="455"/>
      <c r="C7" s="455"/>
      <c r="D7" s="459"/>
    </row>
    <row r="8" spans="1:6" ht="17.25" customHeight="1">
      <c r="A8" s="1002" t="s">
        <v>513</v>
      </c>
      <c r="B8" s="460" t="s">
        <v>514</v>
      </c>
      <c r="C8" s="461"/>
      <c r="D8" s="462">
        <f>SUM(D9:D10)</f>
        <v>99324372</v>
      </c>
    </row>
    <row r="9" spans="1:6" ht="17.25" customHeight="1">
      <c r="A9" s="1002"/>
      <c r="B9" s="463" t="s">
        <v>515</v>
      </c>
      <c r="C9" s="463"/>
      <c r="D9" s="462">
        <v>84157410</v>
      </c>
    </row>
    <row r="10" spans="1:6" ht="17.25" customHeight="1">
      <c r="A10" s="1002"/>
      <c r="B10" s="463" t="s">
        <v>516</v>
      </c>
      <c r="C10" s="463"/>
      <c r="D10" s="462">
        <v>15166962</v>
      </c>
      <c r="F10" s="464"/>
    </row>
    <row r="11" spans="1:6" ht="17.25" customHeight="1">
      <c r="A11" s="1005" t="s">
        <v>517</v>
      </c>
      <c r="B11" s="1006"/>
      <c r="C11" s="463"/>
      <c r="D11" s="462">
        <v>11447987</v>
      </c>
    </row>
    <row r="12" spans="1:6" ht="17.25" customHeight="1">
      <c r="A12" s="1005" t="s">
        <v>518</v>
      </c>
      <c r="B12" s="1006"/>
      <c r="C12" s="463"/>
      <c r="D12" s="462">
        <v>8857535</v>
      </c>
      <c r="F12" s="464"/>
    </row>
    <row r="13" spans="1:6" ht="6" customHeight="1">
      <c r="A13" s="465"/>
      <c r="B13" s="455"/>
      <c r="C13" s="455"/>
      <c r="D13" s="462"/>
    </row>
    <row r="14" spans="1:6" ht="17.25" customHeight="1">
      <c r="A14" s="1002" t="s">
        <v>519</v>
      </c>
      <c r="B14" s="460" t="s">
        <v>514</v>
      </c>
      <c r="C14" s="461"/>
      <c r="D14" s="462">
        <f>SUM(D15:D16)</f>
        <v>94059718</v>
      </c>
    </row>
    <row r="15" spans="1:6" ht="17.25" customHeight="1">
      <c r="A15" s="1002"/>
      <c r="B15" s="463" t="s">
        <v>515</v>
      </c>
      <c r="C15" s="463"/>
      <c r="D15" s="462">
        <v>87538813</v>
      </c>
    </row>
    <row r="16" spans="1:6" ht="17.25" customHeight="1">
      <c r="A16" s="1002"/>
      <c r="B16" s="463" t="s">
        <v>516</v>
      </c>
      <c r="C16" s="463"/>
      <c r="D16" s="462">
        <v>6520905</v>
      </c>
      <c r="E16" s="455"/>
      <c r="F16" s="464"/>
    </row>
    <row r="17" spans="1:5" ht="6.75" customHeight="1" thickBot="1">
      <c r="A17" s="466"/>
      <c r="B17" s="466"/>
      <c r="C17" s="466"/>
      <c r="D17" s="467"/>
      <c r="E17" s="466"/>
    </row>
    <row r="18" spans="1:5" ht="5.25" customHeight="1" thickTop="1">
      <c r="A18" s="455"/>
      <c r="B18" s="455"/>
      <c r="C18" s="455"/>
    </row>
  </sheetData>
  <mergeCells count="6">
    <mergeCell ref="A14:A16"/>
    <mergeCell ref="A2:B2"/>
    <mergeCell ref="D2:E2"/>
    <mergeCell ref="A8:A10"/>
    <mergeCell ref="A11:B11"/>
    <mergeCell ref="A12:B12"/>
  </mergeCells>
  <phoneticPr fontId="2"/>
  <printOptions horizontalCentered="1"/>
  <pageMargins left="0.78740157480314965" right="0.78740157480314965" top="1.4" bottom="0.98425196850393704" header="0.88" footer="0.51181102362204722"/>
  <pageSetup paperSize="9" scale="120" orientation="portrait" r:id="rId1"/>
  <headerFooter alignWithMargins="0">
    <oddHeader>&amp;R&amp;"ＭＳ ゴシック,標準"&amp;9&amp;F-2　健康保険適用、給付状況－組合管掌－（&amp;A）</oddHeader>
  </headerFooter>
  <drawing r:id="rId2"/>
</worksheet>
</file>

<file path=xl/worksheets/sheet19.xml><?xml version="1.0" encoding="utf-8"?>
<worksheet xmlns="http://schemas.openxmlformats.org/spreadsheetml/2006/main" xmlns:r="http://schemas.openxmlformats.org/officeDocument/2006/relationships">
  <dimension ref="A1:C16"/>
  <sheetViews>
    <sheetView zoomScale="150" workbookViewId="0">
      <selection activeCell="D16" sqref="D16"/>
    </sheetView>
  </sheetViews>
  <sheetFormatPr defaultColWidth="12.75" defaultRowHeight="10.5"/>
  <cols>
    <col min="1" max="1" width="13.625" style="468" bestFit="1" customWidth="1"/>
    <col min="2" max="2" width="19.375" style="468" customWidth="1"/>
    <col min="3" max="3" width="20.25" style="468" customWidth="1"/>
    <col min="4" max="256" width="12.75" style="468"/>
    <col min="257" max="257" width="13.625" style="468" bestFit="1" customWidth="1"/>
    <col min="258" max="258" width="19.375" style="468" customWidth="1"/>
    <col min="259" max="259" width="20.25" style="468" customWidth="1"/>
    <col min="260" max="512" width="12.75" style="468"/>
    <col min="513" max="513" width="13.625" style="468" bestFit="1" customWidth="1"/>
    <col min="514" max="514" width="19.375" style="468" customWidth="1"/>
    <col min="515" max="515" width="20.25" style="468" customWidth="1"/>
    <col min="516" max="768" width="12.75" style="468"/>
    <col min="769" max="769" width="13.625" style="468" bestFit="1" customWidth="1"/>
    <col min="770" max="770" width="19.375" style="468" customWidth="1"/>
    <col min="771" max="771" width="20.25" style="468" customWidth="1"/>
    <col min="772" max="1024" width="12.75" style="468"/>
    <col min="1025" max="1025" width="13.625" style="468" bestFit="1" customWidth="1"/>
    <col min="1026" max="1026" width="19.375" style="468" customWidth="1"/>
    <col min="1027" max="1027" width="20.25" style="468" customWidth="1"/>
    <col min="1028" max="1280" width="12.75" style="468"/>
    <col min="1281" max="1281" width="13.625" style="468" bestFit="1" customWidth="1"/>
    <col min="1282" max="1282" width="19.375" style="468" customWidth="1"/>
    <col min="1283" max="1283" width="20.25" style="468" customWidth="1"/>
    <col min="1284" max="1536" width="12.75" style="468"/>
    <col min="1537" max="1537" width="13.625" style="468" bestFit="1" customWidth="1"/>
    <col min="1538" max="1538" width="19.375" style="468" customWidth="1"/>
    <col min="1539" max="1539" width="20.25" style="468" customWidth="1"/>
    <col min="1540" max="1792" width="12.75" style="468"/>
    <col min="1793" max="1793" width="13.625" style="468" bestFit="1" customWidth="1"/>
    <col min="1794" max="1794" width="19.375" style="468" customWidth="1"/>
    <col min="1795" max="1795" width="20.25" style="468" customWidth="1"/>
    <col min="1796" max="2048" width="12.75" style="468"/>
    <col min="2049" max="2049" width="13.625" style="468" bestFit="1" customWidth="1"/>
    <col min="2050" max="2050" width="19.375" style="468" customWidth="1"/>
    <col min="2051" max="2051" width="20.25" style="468" customWidth="1"/>
    <col min="2052" max="2304" width="12.75" style="468"/>
    <col min="2305" max="2305" width="13.625" style="468" bestFit="1" customWidth="1"/>
    <col min="2306" max="2306" width="19.375" style="468" customWidth="1"/>
    <col min="2307" max="2307" width="20.25" style="468" customWidth="1"/>
    <col min="2308" max="2560" width="12.75" style="468"/>
    <col min="2561" max="2561" width="13.625" style="468" bestFit="1" customWidth="1"/>
    <col min="2562" max="2562" width="19.375" style="468" customWidth="1"/>
    <col min="2563" max="2563" width="20.25" style="468" customWidth="1"/>
    <col min="2564" max="2816" width="12.75" style="468"/>
    <col min="2817" max="2817" width="13.625" style="468" bestFit="1" customWidth="1"/>
    <col min="2818" max="2818" width="19.375" style="468" customWidth="1"/>
    <col min="2819" max="2819" width="20.25" style="468" customWidth="1"/>
    <col min="2820" max="3072" width="12.75" style="468"/>
    <col min="3073" max="3073" width="13.625" style="468" bestFit="1" customWidth="1"/>
    <col min="3074" max="3074" width="19.375" style="468" customWidth="1"/>
    <col min="3075" max="3075" width="20.25" style="468" customWidth="1"/>
    <col min="3076" max="3328" width="12.75" style="468"/>
    <col min="3329" max="3329" width="13.625" style="468" bestFit="1" customWidth="1"/>
    <col min="3330" max="3330" width="19.375" style="468" customWidth="1"/>
    <col min="3331" max="3331" width="20.25" style="468" customWidth="1"/>
    <col min="3332" max="3584" width="12.75" style="468"/>
    <col min="3585" max="3585" width="13.625" style="468" bestFit="1" customWidth="1"/>
    <col min="3586" max="3586" width="19.375" style="468" customWidth="1"/>
    <col min="3587" max="3587" width="20.25" style="468" customWidth="1"/>
    <col min="3588" max="3840" width="12.75" style="468"/>
    <col min="3841" max="3841" width="13.625" style="468" bestFit="1" customWidth="1"/>
    <col min="3842" max="3842" width="19.375" style="468" customWidth="1"/>
    <col min="3843" max="3843" width="20.25" style="468" customWidth="1"/>
    <col min="3844" max="4096" width="12.75" style="468"/>
    <col min="4097" max="4097" width="13.625" style="468" bestFit="1" customWidth="1"/>
    <col min="4098" max="4098" width="19.375" style="468" customWidth="1"/>
    <col min="4099" max="4099" width="20.25" style="468" customWidth="1"/>
    <col min="4100" max="4352" width="12.75" style="468"/>
    <col min="4353" max="4353" width="13.625" style="468" bestFit="1" customWidth="1"/>
    <col min="4354" max="4354" width="19.375" style="468" customWidth="1"/>
    <col min="4355" max="4355" width="20.25" style="468" customWidth="1"/>
    <col min="4356" max="4608" width="12.75" style="468"/>
    <col min="4609" max="4609" width="13.625" style="468" bestFit="1" customWidth="1"/>
    <col min="4610" max="4610" width="19.375" style="468" customWidth="1"/>
    <col min="4611" max="4611" width="20.25" style="468" customWidth="1"/>
    <col min="4612" max="4864" width="12.75" style="468"/>
    <col min="4865" max="4865" width="13.625" style="468" bestFit="1" customWidth="1"/>
    <col min="4866" max="4866" width="19.375" style="468" customWidth="1"/>
    <col min="4867" max="4867" width="20.25" style="468" customWidth="1"/>
    <col min="4868" max="5120" width="12.75" style="468"/>
    <col min="5121" max="5121" width="13.625" style="468" bestFit="1" customWidth="1"/>
    <col min="5122" max="5122" width="19.375" style="468" customWidth="1"/>
    <col min="5123" max="5123" width="20.25" style="468" customWidth="1"/>
    <col min="5124" max="5376" width="12.75" style="468"/>
    <col min="5377" max="5377" width="13.625" style="468" bestFit="1" customWidth="1"/>
    <col min="5378" max="5378" width="19.375" style="468" customWidth="1"/>
    <col min="5379" max="5379" width="20.25" style="468" customWidth="1"/>
    <col min="5380" max="5632" width="12.75" style="468"/>
    <col min="5633" max="5633" width="13.625" style="468" bestFit="1" customWidth="1"/>
    <col min="5634" max="5634" width="19.375" style="468" customWidth="1"/>
    <col min="5635" max="5635" width="20.25" style="468" customWidth="1"/>
    <col min="5636" max="5888" width="12.75" style="468"/>
    <col min="5889" max="5889" width="13.625" style="468" bestFit="1" customWidth="1"/>
    <col min="5890" max="5890" width="19.375" style="468" customWidth="1"/>
    <col min="5891" max="5891" width="20.25" style="468" customWidth="1"/>
    <col min="5892" max="6144" width="12.75" style="468"/>
    <col min="6145" max="6145" width="13.625" style="468" bestFit="1" customWidth="1"/>
    <col min="6146" max="6146" width="19.375" style="468" customWidth="1"/>
    <col min="6147" max="6147" width="20.25" style="468" customWidth="1"/>
    <col min="6148" max="6400" width="12.75" style="468"/>
    <col min="6401" max="6401" width="13.625" style="468" bestFit="1" customWidth="1"/>
    <col min="6402" max="6402" width="19.375" style="468" customWidth="1"/>
    <col min="6403" max="6403" width="20.25" style="468" customWidth="1"/>
    <col min="6404" max="6656" width="12.75" style="468"/>
    <col min="6657" max="6657" width="13.625" style="468" bestFit="1" customWidth="1"/>
    <col min="6658" max="6658" width="19.375" style="468" customWidth="1"/>
    <col min="6659" max="6659" width="20.25" style="468" customWidth="1"/>
    <col min="6660" max="6912" width="12.75" style="468"/>
    <col min="6913" max="6913" width="13.625" style="468" bestFit="1" customWidth="1"/>
    <col min="6914" max="6914" width="19.375" style="468" customWidth="1"/>
    <col min="6915" max="6915" width="20.25" style="468" customWidth="1"/>
    <col min="6916" max="7168" width="12.75" style="468"/>
    <col min="7169" max="7169" width="13.625" style="468" bestFit="1" customWidth="1"/>
    <col min="7170" max="7170" width="19.375" style="468" customWidth="1"/>
    <col min="7171" max="7171" width="20.25" style="468" customWidth="1"/>
    <col min="7172" max="7424" width="12.75" style="468"/>
    <col min="7425" max="7425" width="13.625" style="468" bestFit="1" customWidth="1"/>
    <col min="7426" max="7426" width="19.375" style="468" customWidth="1"/>
    <col min="7427" max="7427" width="20.25" style="468" customWidth="1"/>
    <col min="7428" max="7680" width="12.75" style="468"/>
    <col min="7681" max="7681" width="13.625" style="468" bestFit="1" customWidth="1"/>
    <col min="7682" max="7682" width="19.375" style="468" customWidth="1"/>
    <col min="7683" max="7683" width="20.25" style="468" customWidth="1"/>
    <col min="7684" max="7936" width="12.75" style="468"/>
    <col min="7937" max="7937" width="13.625" style="468" bestFit="1" customWidth="1"/>
    <col min="7938" max="7938" width="19.375" style="468" customWidth="1"/>
    <col min="7939" max="7939" width="20.25" style="468" customWidth="1"/>
    <col min="7940" max="8192" width="12.75" style="468"/>
    <col min="8193" max="8193" width="13.625" style="468" bestFit="1" customWidth="1"/>
    <col min="8194" max="8194" width="19.375" style="468" customWidth="1"/>
    <col min="8195" max="8195" width="20.25" style="468" customWidth="1"/>
    <col min="8196" max="8448" width="12.75" style="468"/>
    <col min="8449" max="8449" width="13.625" style="468" bestFit="1" customWidth="1"/>
    <col min="8450" max="8450" width="19.375" style="468" customWidth="1"/>
    <col min="8451" max="8451" width="20.25" style="468" customWidth="1"/>
    <col min="8452" max="8704" width="12.75" style="468"/>
    <col min="8705" max="8705" width="13.625" style="468" bestFit="1" customWidth="1"/>
    <col min="8706" max="8706" width="19.375" style="468" customWidth="1"/>
    <col min="8707" max="8707" width="20.25" style="468" customWidth="1"/>
    <col min="8708" max="8960" width="12.75" style="468"/>
    <col min="8961" max="8961" width="13.625" style="468" bestFit="1" customWidth="1"/>
    <col min="8962" max="8962" width="19.375" style="468" customWidth="1"/>
    <col min="8963" max="8963" width="20.25" style="468" customWidth="1"/>
    <col min="8964" max="9216" width="12.75" style="468"/>
    <col min="9217" max="9217" width="13.625" style="468" bestFit="1" customWidth="1"/>
    <col min="9218" max="9218" width="19.375" style="468" customWidth="1"/>
    <col min="9219" max="9219" width="20.25" style="468" customWidth="1"/>
    <col min="9220" max="9472" width="12.75" style="468"/>
    <col min="9473" max="9473" width="13.625" style="468" bestFit="1" customWidth="1"/>
    <col min="9474" max="9474" width="19.375" style="468" customWidth="1"/>
    <col min="9475" max="9475" width="20.25" style="468" customWidth="1"/>
    <col min="9476" max="9728" width="12.75" style="468"/>
    <col min="9729" max="9729" width="13.625" style="468" bestFit="1" customWidth="1"/>
    <col min="9730" max="9730" width="19.375" style="468" customWidth="1"/>
    <col min="9731" max="9731" width="20.25" style="468" customWidth="1"/>
    <col min="9732" max="9984" width="12.75" style="468"/>
    <col min="9985" max="9985" width="13.625" style="468" bestFit="1" customWidth="1"/>
    <col min="9986" max="9986" width="19.375" style="468" customWidth="1"/>
    <col min="9987" max="9987" width="20.25" style="468" customWidth="1"/>
    <col min="9988" max="10240" width="12.75" style="468"/>
    <col min="10241" max="10241" width="13.625" style="468" bestFit="1" customWidth="1"/>
    <col min="10242" max="10242" width="19.375" style="468" customWidth="1"/>
    <col min="10243" max="10243" width="20.25" style="468" customWidth="1"/>
    <col min="10244" max="10496" width="12.75" style="468"/>
    <col min="10497" max="10497" width="13.625" style="468" bestFit="1" customWidth="1"/>
    <col min="10498" max="10498" width="19.375" style="468" customWidth="1"/>
    <col min="10499" max="10499" width="20.25" style="468" customWidth="1"/>
    <col min="10500" max="10752" width="12.75" style="468"/>
    <col min="10753" max="10753" width="13.625" style="468" bestFit="1" customWidth="1"/>
    <col min="10754" max="10754" width="19.375" style="468" customWidth="1"/>
    <col min="10755" max="10755" width="20.25" style="468" customWidth="1"/>
    <col min="10756" max="11008" width="12.75" style="468"/>
    <col min="11009" max="11009" width="13.625" style="468" bestFit="1" customWidth="1"/>
    <col min="11010" max="11010" width="19.375" style="468" customWidth="1"/>
    <col min="11011" max="11011" width="20.25" style="468" customWidth="1"/>
    <col min="11012" max="11264" width="12.75" style="468"/>
    <col min="11265" max="11265" width="13.625" style="468" bestFit="1" customWidth="1"/>
    <col min="11266" max="11266" width="19.375" style="468" customWidth="1"/>
    <col min="11267" max="11267" width="20.25" style="468" customWidth="1"/>
    <col min="11268" max="11520" width="12.75" style="468"/>
    <col min="11521" max="11521" width="13.625" style="468" bestFit="1" customWidth="1"/>
    <col min="11522" max="11522" width="19.375" style="468" customWidth="1"/>
    <col min="11523" max="11523" width="20.25" style="468" customWidth="1"/>
    <col min="11524" max="11776" width="12.75" style="468"/>
    <col min="11777" max="11777" width="13.625" style="468" bestFit="1" customWidth="1"/>
    <col min="11778" max="11778" width="19.375" style="468" customWidth="1"/>
    <col min="11779" max="11779" width="20.25" style="468" customWidth="1"/>
    <col min="11780" max="12032" width="12.75" style="468"/>
    <col min="12033" max="12033" width="13.625" style="468" bestFit="1" customWidth="1"/>
    <col min="12034" max="12034" width="19.375" style="468" customWidth="1"/>
    <col min="12035" max="12035" width="20.25" style="468" customWidth="1"/>
    <col min="12036" max="12288" width="12.75" style="468"/>
    <col min="12289" max="12289" width="13.625" style="468" bestFit="1" customWidth="1"/>
    <col min="12290" max="12290" width="19.375" style="468" customWidth="1"/>
    <col min="12291" max="12291" width="20.25" style="468" customWidth="1"/>
    <col min="12292" max="12544" width="12.75" style="468"/>
    <col min="12545" max="12545" width="13.625" style="468" bestFit="1" customWidth="1"/>
    <col min="12546" max="12546" width="19.375" style="468" customWidth="1"/>
    <col min="12547" max="12547" width="20.25" style="468" customWidth="1"/>
    <col min="12548" max="12800" width="12.75" style="468"/>
    <col min="12801" max="12801" width="13.625" style="468" bestFit="1" customWidth="1"/>
    <col min="12802" max="12802" width="19.375" style="468" customWidth="1"/>
    <col min="12803" max="12803" width="20.25" style="468" customWidth="1"/>
    <col min="12804" max="13056" width="12.75" style="468"/>
    <col min="13057" max="13057" width="13.625" style="468" bestFit="1" customWidth="1"/>
    <col min="13058" max="13058" width="19.375" style="468" customWidth="1"/>
    <col min="13059" max="13059" width="20.25" style="468" customWidth="1"/>
    <col min="13060" max="13312" width="12.75" style="468"/>
    <col min="13313" max="13313" width="13.625" style="468" bestFit="1" customWidth="1"/>
    <col min="13314" max="13314" width="19.375" style="468" customWidth="1"/>
    <col min="13315" max="13315" width="20.25" style="468" customWidth="1"/>
    <col min="13316" max="13568" width="12.75" style="468"/>
    <col min="13569" max="13569" width="13.625" style="468" bestFit="1" customWidth="1"/>
    <col min="13570" max="13570" width="19.375" style="468" customWidth="1"/>
    <col min="13571" max="13571" width="20.25" style="468" customWidth="1"/>
    <col min="13572" max="13824" width="12.75" style="468"/>
    <col min="13825" max="13825" width="13.625" style="468" bestFit="1" customWidth="1"/>
    <col min="13826" max="13826" width="19.375" style="468" customWidth="1"/>
    <col min="13827" max="13827" width="20.25" style="468" customWidth="1"/>
    <col min="13828" max="14080" width="12.75" style="468"/>
    <col min="14081" max="14081" width="13.625" style="468" bestFit="1" customWidth="1"/>
    <col min="14082" max="14082" width="19.375" style="468" customWidth="1"/>
    <col min="14083" max="14083" width="20.25" style="468" customWidth="1"/>
    <col min="14084" max="14336" width="12.75" style="468"/>
    <col min="14337" max="14337" width="13.625" style="468" bestFit="1" customWidth="1"/>
    <col min="14338" max="14338" width="19.375" style="468" customWidth="1"/>
    <col min="14339" max="14339" width="20.25" style="468" customWidth="1"/>
    <col min="14340" max="14592" width="12.75" style="468"/>
    <col min="14593" max="14593" width="13.625" style="468" bestFit="1" customWidth="1"/>
    <col min="14594" max="14594" width="19.375" style="468" customWidth="1"/>
    <col min="14595" max="14595" width="20.25" style="468" customWidth="1"/>
    <col min="14596" max="14848" width="12.75" style="468"/>
    <col min="14849" max="14849" width="13.625" style="468" bestFit="1" customWidth="1"/>
    <col min="14850" max="14850" width="19.375" style="468" customWidth="1"/>
    <col min="14851" max="14851" width="20.25" style="468" customWidth="1"/>
    <col min="14852" max="15104" width="12.75" style="468"/>
    <col min="15105" max="15105" width="13.625" style="468" bestFit="1" customWidth="1"/>
    <col min="15106" max="15106" width="19.375" style="468" customWidth="1"/>
    <col min="15107" max="15107" width="20.25" style="468" customWidth="1"/>
    <col min="15108" max="15360" width="12.75" style="468"/>
    <col min="15361" max="15361" width="13.625" style="468" bestFit="1" customWidth="1"/>
    <col min="15362" max="15362" width="19.375" style="468" customWidth="1"/>
    <col min="15363" max="15363" width="20.25" style="468" customWidth="1"/>
    <col min="15364" max="15616" width="12.75" style="468"/>
    <col min="15617" max="15617" width="13.625" style="468" bestFit="1" customWidth="1"/>
    <col min="15618" max="15618" width="19.375" style="468" customWidth="1"/>
    <col min="15619" max="15619" width="20.25" style="468" customWidth="1"/>
    <col min="15620" max="15872" width="12.75" style="468"/>
    <col min="15873" max="15873" width="13.625" style="468" bestFit="1" customWidth="1"/>
    <col min="15874" max="15874" width="19.375" style="468" customWidth="1"/>
    <col min="15875" max="15875" width="20.25" style="468" customWidth="1"/>
    <col min="15876" max="16128" width="12.75" style="468"/>
    <col min="16129" max="16129" width="13.625" style="468" bestFit="1" customWidth="1"/>
    <col min="16130" max="16130" width="19.375" style="468" customWidth="1"/>
    <col min="16131" max="16131" width="20.25" style="468" customWidth="1"/>
    <col min="16132" max="16384" width="12.75" style="468"/>
  </cols>
  <sheetData>
    <row r="1" spans="1:3" ht="3.75" customHeight="1" thickBot="1"/>
    <row r="2" spans="1:3" s="470" customFormat="1" ht="15.95" customHeight="1" thickTop="1">
      <c r="A2" s="1007" t="s">
        <v>520</v>
      </c>
      <c r="B2" s="1007"/>
      <c r="C2" s="469" t="s">
        <v>509</v>
      </c>
    </row>
    <row r="3" spans="1:3" s="473" customFormat="1" ht="15" customHeight="1">
      <c r="A3" s="471"/>
      <c r="B3" s="471"/>
      <c r="C3" s="472" t="s">
        <v>412</v>
      </c>
    </row>
    <row r="4" spans="1:3" ht="15" customHeight="1">
      <c r="A4" s="1008" t="s">
        <v>521</v>
      </c>
      <c r="B4" s="474" t="s">
        <v>522</v>
      </c>
      <c r="C4" s="475">
        <v>5273088</v>
      </c>
    </row>
    <row r="5" spans="1:3" ht="15" customHeight="1">
      <c r="A5" s="1008"/>
      <c r="B5" s="474" t="s">
        <v>523</v>
      </c>
      <c r="C5" s="475">
        <v>1904535</v>
      </c>
    </row>
    <row r="6" spans="1:3" ht="15" customHeight="1">
      <c r="A6" s="1009"/>
      <c r="B6" s="474" t="s">
        <v>524</v>
      </c>
      <c r="C6" s="475">
        <v>254741</v>
      </c>
    </row>
    <row r="7" spans="1:3" ht="9.75" customHeight="1">
      <c r="A7" s="476"/>
      <c r="B7" s="476"/>
      <c r="C7" s="477"/>
    </row>
    <row r="8" spans="1:3" ht="15" customHeight="1">
      <c r="A8" s="1009" t="s">
        <v>525</v>
      </c>
      <c r="B8" s="474" t="s">
        <v>522</v>
      </c>
      <c r="C8" s="475">
        <v>5118987</v>
      </c>
    </row>
    <row r="9" spans="1:3" ht="15" customHeight="1">
      <c r="A9" s="1008"/>
      <c r="B9" s="474" t="s">
        <v>523</v>
      </c>
      <c r="C9" s="475">
        <v>1769652</v>
      </c>
    </row>
    <row r="10" spans="1:3" ht="15" customHeight="1">
      <c r="A10" s="1009"/>
      <c r="B10" s="474" t="s">
        <v>524</v>
      </c>
      <c r="C10" s="475">
        <v>263161</v>
      </c>
    </row>
    <row r="11" spans="1:3" ht="9.75" customHeight="1">
      <c r="A11" s="476"/>
      <c r="B11" s="476"/>
      <c r="C11" s="477"/>
    </row>
    <row r="12" spans="1:3" ht="15" customHeight="1">
      <c r="A12" s="1009" t="s">
        <v>526</v>
      </c>
      <c r="B12" s="474" t="s">
        <v>522</v>
      </c>
      <c r="C12" s="475">
        <v>5309826</v>
      </c>
    </row>
    <row r="13" spans="1:3" ht="15" customHeight="1">
      <c r="A13" s="1008"/>
      <c r="B13" s="474" t="s">
        <v>523</v>
      </c>
      <c r="C13" s="475">
        <v>1821761</v>
      </c>
    </row>
    <row r="14" spans="1:3" ht="15" customHeight="1">
      <c r="A14" s="1010"/>
      <c r="B14" s="474" t="s">
        <v>524</v>
      </c>
      <c r="C14" s="475">
        <v>293621</v>
      </c>
    </row>
    <row r="15" spans="1:3" ht="6.75" customHeight="1" thickBot="1">
      <c r="A15" s="478"/>
      <c r="B15" s="478"/>
      <c r="C15" s="479"/>
    </row>
    <row r="16" spans="1:3" ht="6" customHeight="1" thickTop="1"/>
  </sheetData>
  <mergeCells count="4">
    <mergeCell ref="A2:B2"/>
    <mergeCell ref="A4:A6"/>
    <mergeCell ref="A8:A10"/>
    <mergeCell ref="A12:A14"/>
  </mergeCells>
  <phoneticPr fontId="2"/>
  <printOptions horizontalCentered="1"/>
  <pageMargins left="0.78740157480314965" right="0.78740157480314965" top="1.43" bottom="0.98425196850393704" header="0.88" footer="0.51181102362204722"/>
  <pageSetup paperSize="9" scale="120" orientation="portrait" r:id="rId1"/>
  <headerFooter alignWithMargins="0">
    <oddHeader>&amp;R&amp;"ＭＳ ゴシック,標準"&amp;9&amp;F-3　健康保険適用、給付状況－組合管掌－（&amp;A）</oddHead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O64"/>
  <sheetViews>
    <sheetView zoomScale="150" zoomScaleNormal="125" workbookViewId="0">
      <pane xSplit="3" ySplit="7" topLeftCell="D32" activePane="bottomRight" state="frozen"/>
      <selection pane="topRight" activeCell="D1" sqref="D1"/>
      <selection pane="bottomLeft" activeCell="A8" sqref="A8"/>
      <selection pane="bottomRight" activeCell="L34" sqref="L34"/>
    </sheetView>
  </sheetViews>
  <sheetFormatPr defaultColWidth="14.375" defaultRowHeight="11.1" customHeight="1"/>
  <cols>
    <col min="1" max="1" width="2.75" style="135" customWidth="1"/>
    <col min="2" max="2" width="21.5" style="135" bestFit="1" customWidth="1"/>
    <col min="3" max="3" width="1.625" style="135" customWidth="1"/>
    <col min="4" max="4" width="4.625" style="135" customWidth="1"/>
    <col min="5" max="5" width="5.625" style="135" bestFit="1" customWidth="1"/>
    <col min="6" max="6" width="6.25" style="135" bestFit="1" customWidth="1"/>
    <col min="7" max="7" width="5" style="135" bestFit="1" customWidth="1"/>
    <col min="8" max="8" width="4.125" style="135" bestFit="1" customWidth="1"/>
    <col min="9" max="10" width="5.625" style="135" bestFit="1" customWidth="1"/>
    <col min="11" max="11" width="5" style="135" bestFit="1" customWidth="1"/>
    <col min="12" max="12" width="4.125" style="135" bestFit="1" customWidth="1"/>
    <col min="13" max="15" width="5.625" style="135" bestFit="1" customWidth="1"/>
    <col min="16" max="256" width="14.375" style="135"/>
    <col min="257" max="257" width="2.75" style="135" customWidth="1"/>
    <col min="258" max="258" width="21.5" style="135" bestFit="1" customWidth="1"/>
    <col min="259" max="259" width="1.625" style="135" customWidth="1"/>
    <col min="260" max="260" width="4.625" style="135" customWidth="1"/>
    <col min="261" max="261" width="5.625" style="135" bestFit="1" customWidth="1"/>
    <col min="262" max="262" width="6.25" style="135" bestFit="1" customWidth="1"/>
    <col min="263" max="263" width="5" style="135" bestFit="1" customWidth="1"/>
    <col min="264" max="264" width="4.125" style="135" bestFit="1" customWidth="1"/>
    <col min="265" max="266" width="5.625" style="135" bestFit="1" customWidth="1"/>
    <col min="267" max="267" width="5" style="135" bestFit="1" customWidth="1"/>
    <col min="268" max="268" width="4.125" style="135" bestFit="1" customWidth="1"/>
    <col min="269" max="271" width="5.625" style="135" bestFit="1" customWidth="1"/>
    <col min="272" max="512" width="14.375" style="135"/>
    <col min="513" max="513" width="2.75" style="135" customWidth="1"/>
    <col min="514" max="514" width="21.5" style="135" bestFit="1" customWidth="1"/>
    <col min="515" max="515" width="1.625" style="135" customWidth="1"/>
    <col min="516" max="516" width="4.625" style="135" customWidth="1"/>
    <col min="517" max="517" width="5.625" style="135" bestFit="1" customWidth="1"/>
    <col min="518" max="518" width="6.25" style="135" bestFit="1" customWidth="1"/>
    <col min="519" max="519" width="5" style="135" bestFit="1" customWidth="1"/>
    <col min="520" max="520" width="4.125" style="135" bestFit="1" customWidth="1"/>
    <col min="521" max="522" width="5.625" style="135" bestFit="1" customWidth="1"/>
    <col min="523" max="523" width="5" style="135" bestFit="1" customWidth="1"/>
    <col min="524" max="524" width="4.125" style="135" bestFit="1" customWidth="1"/>
    <col min="525" max="527" width="5.625" style="135" bestFit="1" customWidth="1"/>
    <col min="528" max="768" width="14.375" style="135"/>
    <col min="769" max="769" width="2.75" style="135" customWidth="1"/>
    <col min="770" max="770" width="21.5" style="135" bestFit="1" customWidth="1"/>
    <col min="771" max="771" width="1.625" style="135" customWidth="1"/>
    <col min="772" max="772" width="4.625" style="135" customWidth="1"/>
    <col min="773" max="773" width="5.625" style="135" bestFit="1" customWidth="1"/>
    <col min="774" max="774" width="6.25" style="135" bestFit="1" customWidth="1"/>
    <col min="775" max="775" width="5" style="135" bestFit="1" customWidth="1"/>
    <col min="776" max="776" width="4.125" style="135" bestFit="1" customWidth="1"/>
    <col min="777" max="778" width="5.625" style="135" bestFit="1" customWidth="1"/>
    <col min="779" max="779" width="5" style="135" bestFit="1" customWidth="1"/>
    <col min="780" max="780" width="4.125" style="135" bestFit="1" customWidth="1"/>
    <col min="781" max="783" width="5.625" style="135" bestFit="1" customWidth="1"/>
    <col min="784" max="1024" width="14.375" style="135"/>
    <col min="1025" max="1025" width="2.75" style="135" customWidth="1"/>
    <col min="1026" max="1026" width="21.5" style="135" bestFit="1" customWidth="1"/>
    <col min="1027" max="1027" width="1.625" style="135" customWidth="1"/>
    <col min="1028" max="1028" width="4.625" style="135" customWidth="1"/>
    <col min="1029" max="1029" width="5.625" style="135" bestFit="1" customWidth="1"/>
    <col min="1030" max="1030" width="6.25" style="135" bestFit="1" customWidth="1"/>
    <col min="1031" max="1031" width="5" style="135" bestFit="1" customWidth="1"/>
    <col min="1032" max="1032" width="4.125" style="135" bestFit="1" customWidth="1"/>
    <col min="1033" max="1034" width="5.625" style="135" bestFit="1" customWidth="1"/>
    <col min="1035" max="1035" width="5" style="135" bestFit="1" customWidth="1"/>
    <col min="1036" max="1036" width="4.125" style="135" bestFit="1" customWidth="1"/>
    <col min="1037" max="1039" width="5.625" style="135" bestFit="1" customWidth="1"/>
    <col min="1040" max="1280" width="14.375" style="135"/>
    <col min="1281" max="1281" width="2.75" style="135" customWidth="1"/>
    <col min="1282" max="1282" width="21.5" style="135" bestFit="1" customWidth="1"/>
    <col min="1283" max="1283" width="1.625" style="135" customWidth="1"/>
    <col min="1284" max="1284" width="4.625" style="135" customWidth="1"/>
    <col min="1285" max="1285" width="5.625" style="135" bestFit="1" customWidth="1"/>
    <col min="1286" max="1286" width="6.25" style="135" bestFit="1" customWidth="1"/>
    <col min="1287" max="1287" width="5" style="135" bestFit="1" customWidth="1"/>
    <col min="1288" max="1288" width="4.125" style="135" bestFit="1" customWidth="1"/>
    <col min="1289" max="1290" width="5.625" style="135" bestFit="1" customWidth="1"/>
    <col min="1291" max="1291" width="5" style="135" bestFit="1" customWidth="1"/>
    <col min="1292" max="1292" width="4.125" style="135" bestFit="1" customWidth="1"/>
    <col min="1293" max="1295" width="5.625" style="135" bestFit="1" customWidth="1"/>
    <col min="1296" max="1536" width="14.375" style="135"/>
    <col min="1537" max="1537" width="2.75" style="135" customWidth="1"/>
    <col min="1538" max="1538" width="21.5" style="135" bestFit="1" customWidth="1"/>
    <col min="1539" max="1539" width="1.625" style="135" customWidth="1"/>
    <col min="1540" max="1540" width="4.625" style="135" customWidth="1"/>
    <col min="1541" max="1541" width="5.625" style="135" bestFit="1" customWidth="1"/>
    <col min="1542" max="1542" width="6.25" style="135" bestFit="1" customWidth="1"/>
    <col min="1543" max="1543" width="5" style="135" bestFit="1" customWidth="1"/>
    <col min="1544" max="1544" width="4.125" style="135" bestFit="1" customWidth="1"/>
    <col min="1545" max="1546" width="5.625" style="135" bestFit="1" customWidth="1"/>
    <col min="1547" max="1547" width="5" style="135" bestFit="1" customWidth="1"/>
    <col min="1548" max="1548" width="4.125" style="135" bestFit="1" customWidth="1"/>
    <col min="1549" max="1551" width="5.625" style="135" bestFit="1" customWidth="1"/>
    <col min="1552" max="1792" width="14.375" style="135"/>
    <col min="1793" max="1793" width="2.75" style="135" customWidth="1"/>
    <col min="1794" max="1794" width="21.5" style="135" bestFit="1" customWidth="1"/>
    <col min="1795" max="1795" width="1.625" style="135" customWidth="1"/>
    <col min="1796" max="1796" width="4.625" style="135" customWidth="1"/>
    <col min="1797" max="1797" width="5.625" style="135" bestFit="1" customWidth="1"/>
    <col min="1798" max="1798" width="6.25" style="135" bestFit="1" customWidth="1"/>
    <col min="1799" max="1799" width="5" style="135" bestFit="1" customWidth="1"/>
    <col min="1800" max="1800" width="4.125" style="135" bestFit="1" customWidth="1"/>
    <col min="1801" max="1802" width="5.625" style="135" bestFit="1" customWidth="1"/>
    <col min="1803" max="1803" width="5" style="135" bestFit="1" customWidth="1"/>
    <col min="1804" max="1804" width="4.125" style="135" bestFit="1" customWidth="1"/>
    <col min="1805" max="1807" width="5.625" style="135" bestFit="1" customWidth="1"/>
    <col min="1808" max="2048" width="14.375" style="135"/>
    <col min="2049" max="2049" width="2.75" style="135" customWidth="1"/>
    <col min="2050" max="2050" width="21.5" style="135" bestFit="1" customWidth="1"/>
    <col min="2051" max="2051" width="1.625" style="135" customWidth="1"/>
    <col min="2052" max="2052" width="4.625" style="135" customWidth="1"/>
    <col min="2053" max="2053" width="5.625" style="135" bestFit="1" customWidth="1"/>
    <col min="2054" max="2054" width="6.25" style="135" bestFit="1" customWidth="1"/>
    <col min="2055" max="2055" width="5" style="135" bestFit="1" customWidth="1"/>
    <col min="2056" max="2056" width="4.125" style="135" bestFit="1" customWidth="1"/>
    <col min="2057" max="2058" width="5.625" style="135" bestFit="1" customWidth="1"/>
    <col min="2059" max="2059" width="5" style="135" bestFit="1" customWidth="1"/>
    <col min="2060" max="2060" width="4.125" style="135" bestFit="1" customWidth="1"/>
    <col min="2061" max="2063" width="5.625" style="135" bestFit="1" customWidth="1"/>
    <col min="2064" max="2304" width="14.375" style="135"/>
    <col min="2305" max="2305" width="2.75" style="135" customWidth="1"/>
    <col min="2306" max="2306" width="21.5" style="135" bestFit="1" customWidth="1"/>
    <col min="2307" max="2307" width="1.625" style="135" customWidth="1"/>
    <col min="2308" max="2308" width="4.625" style="135" customWidth="1"/>
    <col min="2309" max="2309" width="5.625" style="135" bestFit="1" customWidth="1"/>
    <col min="2310" max="2310" width="6.25" style="135" bestFit="1" customWidth="1"/>
    <col min="2311" max="2311" width="5" style="135" bestFit="1" customWidth="1"/>
    <col min="2312" max="2312" width="4.125" style="135" bestFit="1" customWidth="1"/>
    <col min="2313" max="2314" width="5.625" style="135" bestFit="1" customWidth="1"/>
    <col min="2315" max="2315" width="5" style="135" bestFit="1" customWidth="1"/>
    <col min="2316" max="2316" width="4.125" style="135" bestFit="1" customWidth="1"/>
    <col min="2317" max="2319" width="5.625" style="135" bestFit="1" customWidth="1"/>
    <col min="2320" max="2560" width="14.375" style="135"/>
    <col min="2561" max="2561" width="2.75" style="135" customWidth="1"/>
    <col min="2562" max="2562" width="21.5" style="135" bestFit="1" customWidth="1"/>
    <col min="2563" max="2563" width="1.625" style="135" customWidth="1"/>
    <col min="2564" max="2564" width="4.625" style="135" customWidth="1"/>
    <col min="2565" max="2565" width="5.625" style="135" bestFit="1" customWidth="1"/>
    <col min="2566" max="2566" width="6.25" style="135" bestFit="1" customWidth="1"/>
    <col min="2567" max="2567" width="5" style="135" bestFit="1" customWidth="1"/>
    <col min="2568" max="2568" width="4.125" style="135" bestFit="1" customWidth="1"/>
    <col min="2569" max="2570" width="5.625" style="135" bestFit="1" customWidth="1"/>
    <col min="2571" max="2571" width="5" style="135" bestFit="1" customWidth="1"/>
    <col min="2572" max="2572" width="4.125" style="135" bestFit="1" customWidth="1"/>
    <col min="2573" max="2575" width="5.625" style="135" bestFit="1" customWidth="1"/>
    <col min="2576" max="2816" width="14.375" style="135"/>
    <col min="2817" max="2817" width="2.75" style="135" customWidth="1"/>
    <col min="2818" max="2818" width="21.5" style="135" bestFit="1" customWidth="1"/>
    <col min="2819" max="2819" width="1.625" style="135" customWidth="1"/>
    <col min="2820" max="2820" width="4.625" style="135" customWidth="1"/>
    <col min="2821" max="2821" width="5.625" style="135" bestFit="1" customWidth="1"/>
    <col min="2822" max="2822" width="6.25" style="135" bestFit="1" customWidth="1"/>
    <col min="2823" max="2823" width="5" style="135" bestFit="1" customWidth="1"/>
    <col min="2824" max="2824" width="4.125" style="135" bestFit="1" customWidth="1"/>
    <col min="2825" max="2826" width="5.625" style="135" bestFit="1" customWidth="1"/>
    <col min="2827" max="2827" width="5" style="135" bestFit="1" customWidth="1"/>
    <col min="2828" max="2828" width="4.125" style="135" bestFit="1" customWidth="1"/>
    <col min="2829" max="2831" width="5.625" style="135" bestFit="1" customWidth="1"/>
    <col min="2832" max="3072" width="14.375" style="135"/>
    <col min="3073" max="3073" width="2.75" style="135" customWidth="1"/>
    <col min="3074" max="3074" width="21.5" style="135" bestFit="1" customWidth="1"/>
    <col min="3075" max="3075" width="1.625" style="135" customWidth="1"/>
    <col min="3076" max="3076" width="4.625" style="135" customWidth="1"/>
    <col min="3077" max="3077" width="5.625" style="135" bestFit="1" customWidth="1"/>
    <col min="3078" max="3078" width="6.25" style="135" bestFit="1" customWidth="1"/>
    <col min="3079" max="3079" width="5" style="135" bestFit="1" customWidth="1"/>
    <col min="3080" max="3080" width="4.125" style="135" bestFit="1" customWidth="1"/>
    <col min="3081" max="3082" width="5.625" style="135" bestFit="1" customWidth="1"/>
    <col min="3083" max="3083" width="5" style="135" bestFit="1" customWidth="1"/>
    <col min="3084" max="3084" width="4.125" style="135" bestFit="1" customWidth="1"/>
    <col min="3085" max="3087" width="5.625" style="135" bestFit="1" customWidth="1"/>
    <col min="3088" max="3328" width="14.375" style="135"/>
    <col min="3329" max="3329" width="2.75" style="135" customWidth="1"/>
    <col min="3330" max="3330" width="21.5" style="135" bestFit="1" customWidth="1"/>
    <col min="3331" max="3331" width="1.625" style="135" customWidth="1"/>
    <col min="3332" max="3332" width="4.625" style="135" customWidth="1"/>
    <col min="3333" max="3333" width="5.625" style="135" bestFit="1" customWidth="1"/>
    <col min="3334" max="3334" width="6.25" style="135" bestFit="1" customWidth="1"/>
    <col min="3335" max="3335" width="5" style="135" bestFit="1" customWidth="1"/>
    <col min="3336" max="3336" width="4.125" style="135" bestFit="1" customWidth="1"/>
    <col min="3337" max="3338" width="5.625" style="135" bestFit="1" customWidth="1"/>
    <col min="3339" max="3339" width="5" style="135" bestFit="1" customWidth="1"/>
    <col min="3340" max="3340" width="4.125" style="135" bestFit="1" customWidth="1"/>
    <col min="3341" max="3343" width="5.625" style="135" bestFit="1" customWidth="1"/>
    <col min="3344" max="3584" width="14.375" style="135"/>
    <col min="3585" max="3585" width="2.75" style="135" customWidth="1"/>
    <col min="3586" max="3586" width="21.5" style="135" bestFit="1" customWidth="1"/>
    <col min="3587" max="3587" width="1.625" style="135" customWidth="1"/>
    <col min="3588" max="3588" width="4.625" style="135" customWidth="1"/>
    <col min="3589" max="3589" width="5.625" style="135" bestFit="1" customWidth="1"/>
    <col min="3590" max="3590" width="6.25" style="135" bestFit="1" customWidth="1"/>
    <col min="3591" max="3591" width="5" style="135" bestFit="1" customWidth="1"/>
    <col min="3592" max="3592" width="4.125" style="135" bestFit="1" customWidth="1"/>
    <col min="3593" max="3594" width="5.625" style="135" bestFit="1" customWidth="1"/>
    <col min="3595" max="3595" width="5" style="135" bestFit="1" customWidth="1"/>
    <col min="3596" max="3596" width="4.125" style="135" bestFit="1" customWidth="1"/>
    <col min="3597" max="3599" width="5.625" style="135" bestFit="1" customWidth="1"/>
    <col min="3600" max="3840" width="14.375" style="135"/>
    <col min="3841" max="3841" width="2.75" style="135" customWidth="1"/>
    <col min="3842" max="3842" width="21.5" style="135" bestFit="1" customWidth="1"/>
    <col min="3843" max="3843" width="1.625" style="135" customWidth="1"/>
    <col min="3844" max="3844" width="4.625" style="135" customWidth="1"/>
    <col min="3845" max="3845" width="5.625" style="135" bestFit="1" customWidth="1"/>
    <col min="3846" max="3846" width="6.25" style="135" bestFit="1" customWidth="1"/>
    <col min="3847" max="3847" width="5" style="135" bestFit="1" customWidth="1"/>
    <col min="3848" max="3848" width="4.125" style="135" bestFit="1" customWidth="1"/>
    <col min="3849" max="3850" width="5.625" style="135" bestFit="1" customWidth="1"/>
    <col min="3851" max="3851" width="5" style="135" bestFit="1" customWidth="1"/>
    <col min="3852" max="3852" width="4.125" style="135" bestFit="1" customWidth="1"/>
    <col min="3853" max="3855" width="5.625" style="135" bestFit="1" customWidth="1"/>
    <col min="3856" max="4096" width="14.375" style="135"/>
    <col min="4097" max="4097" width="2.75" style="135" customWidth="1"/>
    <col min="4098" max="4098" width="21.5" style="135" bestFit="1" customWidth="1"/>
    <col min="4099" max="4099" width="1.625" style="135" customWidth="1"/>
    <col min="4100" max="4100" width="4.625" style="135" customWidth="1"/>
    <col min="4101" max="4101" width="5.625" style="135" bestFit="1" customWidth="1"/>
    <col min="4102" max="4102" width="6.25" style="135" bestFit="1" customWidth="1"/>
    <col min="4103" max="4103" width="5" style="135" bestFit="1" customWidth="1"/>
    <col min="4104" max="4104" width="4.125" style="135" bestFit="1" customWidth="1"/>
    <col min="4105" max="4106" width="5.625" style="135" bestFit="1" customWidth="1"/>
    <col min="4107" max="4107" width="5" style="135" bestFit="1" customWidth="1"/>
    <col min="4108" max="4108" width="4.125" style="135" bestFit="1" customWidth="1"/>
    <col min="4109" max="4111" width="5.625" style="135" bestFit="1" customWidth="1"/>
    <col min="4112" max="4352" width="14.375" style="135"/>
    <col min="4353" max="4353" width="2.75" style="135" customWidth="1"/>
    <col min="4354" max="4354" width="21.5" style="135" bestFit="1" customWidth="1"/>
    <col min="4355" max="4355" width="1.625" style="135" customWidth="1"/>
    <col min="4356" max="4356" width="4.625" style="135" customWidth="1"/>
    <col min="4357" max="4357" width="5.625" style="135" bestFit="1" customWidth="1"/>
    <col min="4358" max="4358" width="6.25" style="135" bestFit="1" customWidth="1"/>
    <col min="4359" max="4359" width="5" style="135" bestFit="1" customWidth="1"/>
    <col min="4360" max="4360" width="4.125" style="135" bestFit="1" customWidth="1"/>
    <col min="4361" max="4362" width="5.625" style="135" bestFit="1" customWidth="1"/>
    <col min="4363" max="4363" width="5" style="135" bestFit="1" customWidth="1"/>
    <col min="4364" max="4364" width="4.125" style="135" bestFit="1" customWidth="1"/>
    <col min="4365" max="4367" width="5.625" style="135" bestFit="1" customWidth="1"/>
    <col min="4368" max="4608" width="14.375" style="135"/>
    <col min="4609" max="4609" width="2.75" style="135" customWidth="1"/>
    <col min="4610" max="4610" width="21.5" style="135" bestFit="1" customWidth="1"/>
    <col min="4611" max="4611" width="1.625" style="135" customWidth="1"/>
    <col min="4612" max="4612" width="4.625" style="135" customWidth="1"/>
    <col min="4613" max="4613" width="5.625" style="135" bestFit="1" customWidth="1"/>
    <col min="4614" max="4614" width="6.25" style="135" bestFit="1" customWidth="1"/>
    <col min="4615" max="4615" width="5" style="135" bestFit="1" customWidth="1"/>
    <col min="4616" max="4616" width="4.125" style="135" bestFit="1" customWidth="1"/>
    <col min="4617" max="4618" width="5.625" style="135" bestFit="1" customWidth="1"/>
    <col min="4619" max="4619" width="5" style="135" bestFit="1" customWidth="1"/>
    <col min="4620" max="4620" width="4.125" style="135" bestFit="1" customWidth="1"/>
    <col min="4621" max="4623" width="5.625" style="135" bestFit="1" customWidth="1"/>
    <col min="4624" max="4864" width="14.375" style="135"/>
    <col min="4865" max="4865" width="2.75" style="135" customWidth="1"/>
    <col min="4866" max="4866" width="21.5" style="135" bestFit="1" customWidth="1"/>
    <col min="4867" max="4867" width="1.625" style="135" customWidth="1"/>
    <col min="4868" max="4868" width="4.625" style="135" customWidth="1"/>
    <col min="4869" max="4869" width="5.625" style="135" bestFit="1" customWidth="1"/>
    <col min="4870" max="4870" width="6.25" style="135" bestFit="1" customWidth="1"/>
    <col min="4871" max="4871" width="5" style="135" bestFit="1" customWidth="1"/>
    <col min="4872" max="4872" width="4.125" style="135" bestFit="1" customWidth="1"/>
    <col min="4873" max="4874" width="5.625" style="135" bestFit="1" customWidth="1"/>
    <col min="4875" max="4875" width="5" style="135" bestFit="1" customWidth="1"/>
    <col min="4876" max="4876" width="4.125" style="135" bestFit="1" customWidth="1"/>
    <col min="4877" max="4879" width="5.625" style="135" bestFit="1" customWidth="1"/>
    <col min="4880" max="5120" width="14.375" style="135"/>
    <col min="5121" max="5121" width="2.75" style="135" customWidth="1"/>
    <col min="5122" max="5122" width="21.5" style="135" bestFit="1" customWidth="1"/>
    <col min="5123" max="5123" width="1.625" style="135" customWidth="1"/>
    <col min="5124" max="5124" width="4.625" style="135" customWidth="1"/>
    <col min="5125" max="5125" width="5.625" style="135" bestFit="1" customWidth="1"/>
    <col min="5126" max="5126" width="6.25" style="135" bestFit="1" customWidth="1"/>
    <col min="5127" max="5127" width="5" style="135" bestFit="1" customWidth="1"/>
    <col min="5128" max="5128" width="4.125" style="135" bestFit="1" customWidth="1"/>
    <col min="5129" max="5130" width="5.625" style="135" bestFit="1" customWidth="1"/>
    <col min="5131" max="5131" width="5" style="135" bestFit="1" customWidth="1"/>
    <col min="5132" max="5132" width="4.125" style="135" bestFit="1" customWidth="1"/>
    <col min="5133" max="5135" width="5.625" style="135" bestFit="1" customWidth="1"/>
    <col min="5136" max="5376" width="14.375" style="135"/>
    <col min="5377" max="5377" width="2.75" style="135" customWidth="1"/>
    <col min="5378" max="5378" width="21.5" style="135" bestFit="1" customWidth="1"/>
    <col min="5379" max="5379" width="1.625" style="135" customWidth="1"/>
    <col min="5380" max="5380" width="4.625" style="135" customWidth="1"/>
    <col min="5381" max="5381" width="5.625" style="135" bestFit="1" customWidth="1"/>
    <col min="5382" max="5382" width="6.25" style="135" bestFit="1" customWidth="1"/>
    <col min="5383" max="5383" width="5" style="135" bestFit="1" customWidth="1"/>
    <col min="5384" max="5384" width="4.125" style="135" bestFit="1" customWidth="1"/>
    <col min="5385" max="5386" width="5.625" style="135" bestFit="1" customWidth="1"/>
    <col min="5387" max="5387" width="5" style="135" bestFit="1" customWidth="1"/>
    <col min="5388" max="5388" width="4.125" style="135" bestFit="1" customWidth="1"/>
    <col min="5389" max="5391" width="5.625" style="135" bestFit="1" customWidth="1"/>
    <col min="5392" max="5632" width="14.375" style="135"/>
    <col min="5633" max="5633" width="2.75" style="135" customWidth="1"/>
    <col min="5634" max="5634" width="21.5" style="135" bestFit="1" customWidth="1"/>
    <col min="5635" max="5635" width="1.625" style="135" customWidth="1"/>
    <col min="5636" max="5636" width="4.625" style="135" customWidth="1"/>
    <col min="5637" max="5637" width="5.625" style="135" bestFit="1" customWidth="1"/>
    <col min="5638" max="5638" width="6.25" style="135" bestFit="1" customWidth="1"/>
    <col min="5639" max="5639" width="5" style="135" bestFit="1" customWidth="1"/>
    <col min="5640" max="5640" width="4.125" style="135" bestFit="1" customWidth="1"/>
    <col min="5641" max="5642" width="5.625" style="135" bestFit="1" customWidth="1"/>
    <col min="5643" max="5643" width="5" style="135" bestFit="1" customWidth="1"/>
    <col min="5644" max="5644" width="4.125" style="135" bestFit="1" customWidth="1"/>
    <col min="5645" max="5647" width="5.625" style="135" bestFit="1" customWidth="1"/>
    <col min="5648" max="5888" width="14.375" style="135"/>
    <col min="5889" max="5889" width="2.75" style="135" customWidth="1"/>
    <col min="5890" max="5890" width="21.5" style="135" bestFit="1" customWidth="1"/>
    <col min="5891" max="5891" width="1.625" style="135" customWidth="1"/>
    <col min="5892" max="5892" width="4.625" style="135" customWidth="1"/>
    <col min="5893" max="5893" width="5.625" style="135" bestFit="1" customWidth="1"/>
    <col min="5894" max="5894" width="6.25" style="135" bestFit="1" customWidth="1"/>
    <col min="5895" max="5895" width="5" style="135" bestFit="1" customWidth="1"/>
    <col min="5896" max="5896" width="4.125" style="135" bestFit="1" customWidth="1"/>
    <col min="5897" max="5898" width="5.625" style="135" bestFit="1" customWidth="1"/>
    <col min="5899" max="5899" width="5" style="135" bestFit="1" customWidth="1"/>
    <col min="5900" max="5900" width="4.125" style="135" bestFit="1" customWidth="1"/>
    <col min="5901" max="5903" width="5.625" style="135" bestFit="1" customWidth="1"/>
    <col min="5904" max="6144" width="14.375" style="135"/>
    <col min="6145" max="6145" width="2.75" style="135" customWidth="1"/>
    <col min="6146" max="6146" width="21.5" style="135" bestFit="1" customWidth="1"/>
    <col min="6147" max="6147" width="1.625" style="135" customWidth="1"/>
    <col min="6148" max="6148" width="4.625" style="135" customWidth="1"/>
    <col min="6149" max="6149" width="5.625" style="135" bestFit="1" customWidth="1"/>
    <col min="6150" max="6150" width="6.25" style="135" bestFit="1" customWidth="1"/>
    <col min="6151" max="6151" width="5" style="135" bestFit="1" customWidth="1"/>
    <col min="6152" max="6152" width="4.125" style="135" bestFit="1" customWidth="1"/>
    <col min="6153" max="6154" width="5.625" style="135" bestFit="1" customWidth="1"/>
    <col min="6155" max="6155" width="5" style="135" bestFit="1" customWidth="1"/>
    <col min="6156" max="6156" width="4.125" style="135" bestFit="1" customWidth="1"/>
    <col min="6157" max="6159" width="5.625" style="135" bestFit="1" customWidth="1"/>
    <col min="6160" max="6400" width="14.375" style="135"/>
    <col min="6401" max="6401" width="2.75" style="135" customWidth="1"/>
    <col min="6402" max="6402" width="21.5" style="135" bestFit="1" customWidth="1"/>
    <col min="6403" max="6403" width="1.625" style="135" customWidth="1"/>
    <col min="6404" max="6404" width="4.625" style="135" customWidth="1"/>
    <col min="6405" max="6405" width="5.625" style="135" bestFit="1" customWidth="1"/>
    <col min="6406" max="6406" width="6.25" style="135" bestFit="1" customWidth="1"/>
    <col min="6407" max="6407" width="5" style="135" bestFit="1" customWidth="1"/>
    <col min="6408" max="6408" width="4.125" style="135" bestFit="1" customWidth="1"/>
    <col min="6409" max="6410" width="5.625" style="135" bestFit="1" customWidth="1"/>
    <col min="6411" max="6411" width="5" style="135" bestFit="1" customWidth="1"/>
    <col min="6412" max="6412" width="4.125" style="135" bestFit="1" customWidth="1"/>
    <col min="6413" max="6415" width="5.625" style="135" bestFit="1" customWidth="1"/>
    <col min="6416" max="6656" width="14.375" style="135"/>
    <col min="6657" max="6657" width="2.75" style="135" customWidth="1"/>
    <col min="6658" max="6658" width="21.5" style="135" bestFit="1" customWidth="1"/>
    <col min="6659" max="6659" width="1.625" style="135" customWidth="1"/>
    <col min="6660" max="6660" width="4.625" style="135" customWidth="1"/>
    <col min="6661" max="6661" width="5.625" style="135" bestFit="1" customWidth="1"/>
    <col min="6662" max="6662" width="6.25" style="135" bestFit="1" customWidth="1"/>
    <col min="6663" max="6663" width="5" style="135" bestFit="1" customWidth="1"/>
    <col min="6664" max="6664" width="4.125" style="135" bestFit="1" customWidth="1"/>
    <col min="6665" max="6666" width="5.625" style="135" bestFit="1" customWidth="1"/>
    <col min="6667" max="6667" width="5" style="135" bestFit="1" customWidth="1"/>
    <col min="6668" max="6668" width="4.125" style="135" bestFit="1" customWidth="1"/>
    <col min="6669" max="6671" width="5.625" style="135" bestFit="1" customWidth="1"/>
    <col min="6672" max="6912" width="14.375" style="135"/>
    <col min="6913" max="6913" width="2.75" style="135" customWidth="1"/>
    <col min="6914" max="6914" width="21.5" style="135" bestFit="1" customWidth="1"/>
    <col min="6915" max="6915" width="1.625" style="135" customWidth="1"/>
    <col min="6916" max="6916" width="4.625" style="135" customWidth="1"/>
    <col min="6917" max="6917" width="5.625" style="135" bestFit="1" customWidth="1"/>
    <col min="6918" max="6918" width="6.25" style="135" bestFit="1" customWidth="1"/>
    <col min="6919" max="6919" width="5" style="135" bestFit="1" customWidth="1"/>
    <col min="6920" max="6920" width="4.125" style="135" bestFit="1" customWidth="1"/>
    <col min="6921" max="6922" width="5.625" style="135" bestFit="1" customWidth="1"/>
    <col min="6923" max="6923" width="5" style="135" bestFit="1" customWidth="1"/>
    <col min="6924" max="6924" width="4.125" style="135" bestFit="1" customWidth="1"/>
    <col min="6925" max="6927" width="5.625" style="135" bestFit="1" customWidth="1"/>
    <col min="6928" max="7168" width="14.375" style="135"/>
    <col min="7169" max="7169" width="2.75" style="135" customWidth="1"/>
    <col min="7170" max="7170" width="21.5" style="135" bestFit="1" customWidth="1"/>
    <col min="7171" max="7171" width="1.625" style="135" customWidth="1"/>
    <col min="7172" max="7172" width="4.625" style="135" customWidth="1"/>
    <col min="7173" max="7173" width="5.625" style="135" bestFit="1" customWidth="1"/>
    <col min="7174" max="7174" width="6.25" style="135" bestFit="1" customWidth="1"/>
    <col min="7175" max="7175" width="5" style="135" bestFit="1" customWidth="1"/>
    <col min="7176" max="7176" width="4.125" style="135" bestFit="1" customWidth="1"/>
    <col min="7177" max="7178" width="5.625" style="135" bestFit="1" customWidth="1"/>
    <col min="7179" max="7179" width="5" style="135" bestFit="1" customWidth="1"/>
    <col min="7180" max="7180" width="4.125" style="135" bestFit="1" customWidth="1"/>
    <col min="7181" max="7183" width="5.625" style="135" bestFit="1" customWidth="1"/>
    <col min="7184" max="7424" width="14.375" style="135"/>
    <col min="7425" max="7425" width="2.75" style="135" customWidth="1"/>
    <col min="7426" max="7426" width="21.5" style="135" bestFit="1" customWidth="1"/>
    <col min="7427" max="7427" width="1.625" style="135" customWidth="1"/>
    <col min="7428" max="7428" width="4.625" style="135" customWidth="1"/>
    <col min="7429" max="7429" width="5.625" style="135" bestFit="1" customWidth="1"/>
    <col min="7430" max="7430" width="6.25" style="135" bestFit="1" customWidth="1"/>
    <col min="7431" max="7431" width="5" style="135" bestFit="1" customWidth="1"/>
    <col min="7432" max="7432" width="4.125" style="135" bestFit="1" customWidth="1"/>
    <col min="7433" max="7434" width="5.625" style="135" bestFit="1" customWidth="1"/>
    <col min="7435" max="7435" width="5" style="135" bestFit="1" customWidth="1"/>
    <col min="7436" max="7436" width="4.125" style="135" bestFit="1" customWidth="1"/>
    <col min="7437" max="7439" width="5.625" style="135" bestFit="1" customWidth="1"/>
    <col min="7440" max="7680" width="14.375" style="135"/>
    <col min="7681" max="7681" width="2.75" style="135" customWidth="1"/>
    <col min="7682" max="7682" width="21.5" style="135" bestFit="1" customWidth="1"/>
    <col min="7683" max="7683" width="1.625" style="135" customWidth="1"/>
    <col min="7684" max="7684" width="4.625" style="135" customWidth="1"/>
    <col min="7685" max="7685" width="5.625" style="135" bestFit="1" customWidth="1"/>
    <col min="7686" max="7686" width="6.25" style="135" bestFit="1" customWidth="1"/>
    <col min="7687" max="7687" width="5" style="135" bestFit="1" customWidth="1"/>
    <col min="7688" max="7688" width="4.125" style="135" bestFit="1" customWidth="1"/>
    <col min="7689" max="7690" width="5.625" style="135" bestFit="1" customWidth="1"/>
    <col min="7691" max="7691" width="5" style="135" bestFit="1" customWidth="1"/>
    <col min="7692" max="7692" width="4.125" style="135" bestFit="1" customWidth="1"/>
    <col min="7693" max="7695" width="5.625" style="135" bestFit="1" customWidth="1"/>
    <col min="7696" max="7936" width="14.375" style="135"/>
    <col min="7937" max="7937" width="2.75" style="135" customWidth="1"/>
    <col min="7938" max="7938" width="21.5" style="135" bestFit="1" customWidth="1"/>
    <col min="7939" max="7939" width="1.625" style="135" customWidth="1"/>
    <col min="7940" max="7940" width="4.625" style="135" customWidth="1"/>
    <col min="7941" max="7941" width="5.625" style="135" bestFit="1" customWidth="1"/>
    <col min="7942" max="7942" width="6.25" style="135" bestFit="1" customWidth="1"/>
    <col min="7943" max="7943" width="5" style="135" bestFit="1" customWidth="1"/>
    <col min="7944" max="7944" width="4.125" style="135" bestFit="1" customWidth="1"/>
    <col min="7945" max="7946" width="5.625" style="135" bestFit="1" customWidth="1"/>
    <col min="7947" max="7947" width="5" style="135" bestFit="1" customWidth="1"/>
    <col min="7948" max="7948" width="4.125" style="135" bestFit="1" customWidth="1"/>
    <col min="7949" max="7951" width="5.625" style="135" bestFit="1" customWidth="1"/>
    <col min="7952" max="8192" width="14.375" style="135"/>
    <col min="8193" max="8193" width="2.75" style="135" customWidth="1"/>
    <col min="8194" max="8194" width="21.5" style="135" bestFit="1" customWidth="1"/>
    <col min="8195" max="8195" width="1.625" style="135" customWidth="1"/>
    <col min="8196" max="8196" width="4.625" style="135" customWidth="1"/>
    <col min="8197" max="8197" width="5.625" style="135" bestFit="1" customWidth="1"/>
    <col min="8198" max="8198" width="6.25" style="135" bestFit="1" customWidth="1"/>
    <col min="8199" max="8199" width="5" style="135" bestFit="1" customWidth="1"/>
    <col min="8200" max="8200" width="4.125" style="135" bestFit="1" customWidth="1"/>
    <col min="8201" max="8202" width="5.625" style="135" bestFit="1" customWidth="1"/>
    <col min="8203" max="8203" width="5" style="135" bestFit="1" customWidth="1"/>
    <col min="8204" max="8204" width="4.125" style="135" bestFit="1" customWidth="1"/>
    <col min="8205" max="8207" width="5.625" style="135" bestFit="1" customWidth="1"/>
    <col min="8208" max="8448" width="14.375" style="135"/>
    <col min="8449" max="8449" width="2.75" style="135" customWidth="1"/>
    <col min="8450" max="8450" width="21.5" style="135" bestFit="1" customWidth="1"/>
    <col min="8451" max="8451" width="1.625" style="135" customWidth="1"/>
    <col min="8452" max="8452" width="4.625" style="135" customWidth="1"/>
    <col min="8453" max="8453" width="5.625" style="135" bestFit="1" customWidth="1"/>
    <col min="8454" max="8454" width="6.25" style="135" bestFit="1" customWidth="1"/>
    <col min="8455" max="8455" width="5" style="135" bestFit="1" customWidth="1"/>
    <col min="8456" max="8456" width="4.125" style="135" bestFit="1" customWidth="1"/>
    <col min="8457" max="8458" width="5.625" style="135" bestFit="1" customWidth="1"/>
    <col min="8459" max="8459" width="5" style="135" bestFit="1" customWidth="1"/>
    <col min="8460" max="8460" width="4.125" style="135" bestFit="1" customWidth="1"/>
    <col min="8461" max="8463" width="5.625" style="135" bestFit="1" customWidth="1"/>
    <col min="8464" max="8704" width="14.375" style="135"/>
    <col min="8705" max="8705" width="2.75" style="135" customWidth="1"/>
    <col min="8706" max="8706" width="21.5" style="135" bestFit="1" customWidth="1"/>
    <col min="8707" max="8707" width="1.625" style="135" customWidth="1"/>
    <col min="8708" max="8708" width="4.625" style="135" customWidth="1"/>
    <col min="8709" max="8709" width="5.625" style="135" bestFit="1" customWidth="1"/>
    <col min="8710" max="8710" width="6.25" style="135" bestFit="1" customWidth="1"/>
    <col min="8711" max="8711" width="5" style="135" bestFit="1" customWidth="1"/>
    <col min="8712" max="8712" width="4.125" style="135" bestFit="1" customWidth="1"/>
    <col min="8713" max="8714" width="5.625" style="135" bestFit="1" customWidth="1"/>
    <col min="8715" max="8715" width="5" style="135" bestFit="1" customWidth="1"/>
    <col min="8716" max="8716" width="4.125" style="135" bestFit="1" customWidth="1"/>
    <col min="8717" max="8719" width="5.625" style="135" bestFit="1" customWidth="1"/>
    <col min="8720" max="8960" width="14.375" style="135"/>
    <col min="8961" max="8961" width="2.75" style="135" customWidth="1"/>
    <col min="8962" max="8962" width="21.5" style="135" bestFit="1" customWidth="1"/>
    <col min="8963" max="8963" width="1.625" style="135" customWidth="1"/>
    <col min="8964" max="8964" width="4.625" style="135" customWidth="1"/>
    <col min="8965" max="8965" width="5.625" style="135" bestFit="1" customWidth="1"/>
    <col min="8966" max="8966" width="6.25" style="135" bestFit="1" customWidth="1"/>
    <col min="8967" max="8967" width="5" style="135" bestFit="1" customWidth="1"/>
    <col min="8968" max="8968" width="4.125" style="135" bestFit="1" customWidth="1"/>
    <col min="8969" max="8970" width="5.625" style="135" bestFit="1" customWidth="1"/>
    <col min="8971" max="8971" width="5" style="135" bestFit="1" customWidth="1"/>
    <col min="8972" max="8972" width="4.125" style="135" bestFit="1" customWidth="1"/>
    <col min="8973" max="8975" width="5.625" style="135" bestFit="1" customWidth="1"/>
    <col min="8976" max="9216" width="14.375" style="135"/>
    <col min="9217" max="9217" width="2.75" style="135" customWidth="1"/>
    <col min="9218" max="9218" width="21.5" style="135" bestFit="1" customWidth="1"/>
    <col min="9219" max="9219" width="1.625" style="135" customWidth="1"/>
    <col min="9220" max="9220" width="4.625" style="135" customWidth="1"/>
    <col min="9221" max="9221" width="5.625" style="135" bestFit="1" customWidth="1"/>
    <col min="9222" max="9222" width="6.25" style="135" bestFit="1" customWidth="1"/>
    <col min="9223" max="9223" width="5" style="135" bestFit="1" customWidth="1"/>
    <col min="9224" max="9224" width="4.125" style="135" bestFit="1" customWidth="1"/>
    <col min="9225" max="9226" width="5.625" style="135" bestFit="1" customWidth="1"/>
    <col min="9227" max="9227" width="5" style="135" bestFit="1" customWidth="1"/>
    <col min="9228" max="9228" width="4.125" style="135" bestFit="1" customWidth="1"/>
    <col min="9229" max="9231" width="5.625" style="135" bestFit="1" customWidth="1"/>
    <col min="9232" max="9472" width="14.375" style="135"/>
    <col min="9473" max="9473" width="2.75" style="135" customWidth="1"/>
    <col min="9474" max="9474" width="21.5" style="135" bestFit="1" customWidth="1"/>
    <col min="9475" max="9475" width="1.625" style="135" customWidth="1"/>
    <col min="9476" max="9476" width="4.625" style="135" customWidth="1"/>
    <col min="9477" max="9477" width="5.625" style="135" bestFit="1" customWidth="1"/>
    <col min="9478" max="9478" width="6.25" style="135" bestFit="1" customWidth="1"/>
    <col min="9479" max="9479" width="5" style="135" bestFit="1" customWidth="1"/>
    <col min="9480" max="9480" width="4.125" style="135" bestFit="1" customWidth="1"/>
    <col min="9481" max="9482" width="5.625" style="135" bestFit="1" customWidth="1"/>
    <col min="9483" max="9483" width="5" style="135" bestFit="1" customWidth="1"/>
    <col min="9484" max="9484" width="4.125" style="135" bestFit="1" customWidth="1"/>
    <col min="9485" max="9487" width="5.625" style="135" bestFit="1" customWidth="1"/>
    <col min="9488" max="9728" width="14.375" style="135"/>
    <col min="9729" max="9729" width="2.75" style="135" customWidth="1"/>
    <col min="9730" max="9730" width="21.5" style="135" bestFit="1" customWidth="1"/>
    <col min="9731" max="9731" width="1.625" style="135" customWidth="1"/>
    <col min="9732" max="9732" width="4.625" style="135" customWidth="1"/>
    <col min="9733" max="9733" width="5.625" style="135" bestFit="1" customWidth="1"/>
    <col min="9734" max="9734" width="6.25" style="135" bestFit="1" customWidth="1"/>
    <col min="9735" max="9735" width="5" style="135" bestFit="1" customWidth="1"/>
    <col min="9736" max="9736" width="4.125" style="135" bestFit="1" customWidth="1"/>
    <col min="9737" max="9738" width="5.625" style="135" bestFit="1" customWidth="1"/>
    <col min="9739" max="9739" width="5" style="135" bestFit="1" customWidth="1"/>
    <col min="9740" max="9740" width="4.125" style="135" bestFit="1" customWidth="1"/>
    <col min="9741" max="9743" width="5.625" style="135" bestFit="1" customWidth="1"/>
    <col min="9744" max="9984" width="14.375" style="135"/>
    <col min="9985" max="9985" width="2.75" style="135" customWidth="1"/>
    <col min="9986" max="9986" width="21.5" style="135" bestFit="1" customWidth="1"/>
    <col min="9987" max="9987" width="1.625" style="135" customWidth="1"/>
    <col min="9988" max="9988" width="4.625" style="135" customWidth="1"/>
    <col min="9989" max="9989" width="5.625" style="135" bestFit="1" customWidth="1"/>
    <col min="9990" max="9990" width="6.25" style="135" bestFit="1" customWidth="1"/>
    <col min="9991" max="9991" width="5" style="135" bestFit="1" customWidth="1"/>
    <col min="9992" max="9992" width="4.125" style="135" bestFit="1" customWidth="1"/>
    <col min="9993" max="9994" width="5.625" style="135" bestFit="1" customWidth="1"/>
    <col min="9995" max="9995" width="5" style="135" bestFit="1" customWidth="1"/>
    <col min="9996" max="9996" width="4.125" style="135" bestFit="1" customWidth="1"/>
    <col min="9997" max="9999" width="5.625" style="135" bestFit="1" customWidth="1"/>
    <col min="10000" max="10240" width="14.375" style="135"/>
    <col min="10241" max="10241" width="2.75" style="135" customWidth="1"/>
    <col min="10242" max="10242" width="21.5" style="135" bestFit="1" customWidth="1"/>
    <col min="10243" max="10243" width="1.625" style="135" customWidth="1"/>
    <col min="10244" max="10244" width="4.625" style="135" customWidth="1"/>
    <col min="10245" max="10245" width="5.625" style="135" bestFit="1" customWidth="1"/>
    <col min="10246" max="10246" width="6.25" style="135" bestFit="1" customWidth="1"/>
    <col min="10247" max="10247" width="5" style="135" bestFit="1" customWidth="1"/>
    <col min="10248" max="10248" width="4.125" style="135" bestFit="1" customWidth="1"/>
    <col min="10249" max="10250" width="5.625" style="135" bestFit="1" customWidth="1"/>
    <col min="10251" max="10251" width="5" style="135" bestFit="1" customWidth="1"/>
    <col min="10252" max="10252" width="4.125" style="135" bestFit="1" customWidth="1"/>
    <col min="10253" max="10255" width="5.625" style="135" bestFit="1" customWidth="1"/>
    <col min="10256" max="10496" width="14.375" style="135"/>
    <col min="10497" max="10497" width="2.75" style="135" customWidth="1"/>
    <col min="10498" max="10498" width="21.5" style="135" bestFit="1" customWidth="1"/>
    <col min="10499" max="10499" width="1.625" style="135" customWidth="1"/>
    <col min="10500" max="10500" width="4.625" style="135" customWidth="1"/>
    <col min="10501" max="10501" width="5.625" style="135" bestFit="1" customWidth="1"/>
    <col min="10502" max="10502" width="6.25" style="135" bestFit="1" customWidth="1"/>
    <col min="10503" max="10503" width="5" style="135" bestFit="1" customWidth="1"/>
    <col min="10504" max="10504" width="4.125" style="135" bestFit="1" customWidth="1"/>
    <col min="10505" max="10506" width="5.625" style="135" bestFit="1" customWidth="1"/>
    <col min="10507" max="10507" width="5" style="135" bestFit="1" customWidth="1"/>
    <col min="10508" max="10508" width="4.125" style="135" bestFit="1" customWidth="1"/>
    <col min="10509" max="10511" width="5.625" style="135" bestFit="1" customWidth="1"/>
    <col min="10512" max="10752" width="14.375" style="135"/>
    <col min="10753" max="10753" width="2.75" style="135" customWidth="1"/>
    <col min="10754" max="10754" width="21.5" style="135" bestFit="1" customWidth="1"/>
    <col min="10755" max="10755" width="1.625" style="135" customWidth="1"/>
    <col min="10756" max="10756" width="4.625" style="135" customWidth="1"/>
    <col min="10757" max="10757" width="5.625" style="135" bestFit="1" customWidth="1"/>
    <col min="10758" max="10758" width="6.25" style="135" bestFit="1" customWidth="1"/>
    <col min="10759" max="10759" width="5" style="135" bestFit="1" customWidth="1"/>
    <col min="10760" max="10760" width="4.125" style="135" bestFit="1" customWidth="1"/>
    <col min="10761" max="10762" width="5.625" style="135" bestFit="1" customWidth="1"/>
    <col min="10763" max="10763" width="5" style="135" bestFit="1" customWidth="1"/>
    <col min="10764" max="10764" width="4.125" style="135" bestFit="1" customWidth="1"/>
    <col min="10765" max="10767" width="5.625" style="135" bestFit="1" customWidth="1"/>
    <col min="10768" max="11008" width="14.375" style="135"/>
    <col min="11009" max="11009" width="2.75" style="135" customWidth="1"/>
    <col min="11010" max="11010" width="21.5" style="135" bestFit="1" customWidth="1"/>
    <col min="11011" max="11011" width="1.625" style="135" customWidth="1"/>
    <col min="11012" max="11012" width="4.625" style="135" customWidth="1"/>
    <col min="11013" max="11013" width="5.625" style="135" bestFit="1" customWidth="1"/>
    <col min="11014" max="11014" width="6.25" style="135" bestFit="1" customWidth="1"/>
    <col min="11015" max="11015" width="5" style="135" bestFit="1" customWidth="1"/>
    <col min="11016" max="11016" width="4.125" style="135" bestFit="1" customWidth="1"/>
    <col min="11017" max="11018" width="5.625" style="135" bestFit="1" customWidth="1"/>
    <col min="11019" max="11019" width="5" style="135" bestFit="1" customWidth="1"/>
    <col min="11020" max="11020" width="4.125" style="135" bestFit="1" customWidth="1"/>
    <col min="11021" max="11023" width="5.625" style="135" bestFit="1" customWidth="1"/>
    <col min="11024" max="11264" width="14.375" style="135"/>
    <col min="11265" max="11265" width="2.75" style="135" customWidth="1"/>
    <col min="11266" max="11266" width="21.5" style="135" bestFit="1" customWidth="1"/>
    <col min="11267" max="11267" width="1.625" style="135" customWidth="1"/>
    <col min="11268" max="11268" width="4.625" style="135" customWidth="1"/>
    <col min="11269" max="11269" width="5.625" style="135" bestFit="1" customWidth="1"/>
    <col min="11270" max="11270" width="6.25" style="135" bestFit="1" customWidth="1"/>
    <col min="11271" max="11271" width="5" style="135" bestFit="1" customWidth="1"/>
    <col min="11272" max="11272" width="4.125" style="135" bestFit="1" customWidth="1"/>
    <col min="11273" max="11274" width="5.625" style="135" bestFit="1" customWidth="1"/>
    <col min="11275" max="11275" width="5" style="135" bestFit="1" customWidth="1"/>
    <col min="11276" max="11276" width="4.125" style="135" bestFit="1" customWidth="1"/>
    <col min="11277" max="11279" width="5.625" style="135" bestFit="1" customWidth="1"/>
    <col min="11280" max="11520" width="14.375" style="135"/>
    <col min="11521" max="11521" width="2.75" style="135" customWidth="1"/>
    <col min="11522" max="11522" width="21.5" style="135" bestFit="1" customWidth="1"/>
    <col min="11523" max="11523" width="1.625" style="135" customWidth="1"/>
    <col min="11524" max="11524" width="4.625" style="135" customWidth="1"/>
    <col min="11525" max="11525" width="5.625" style="135" bestFit="1" customWidth="1"/>
    <col min="11526" max="11526" width="6.25" style="135" bestFit="1" customWidth="1"/>
    <col min="11527" max="11527" width="5" style="135" bestFit="1" customWidth="1"/>
    <col min="11528" max="11528" width="4.125" style="135" bestFit="1" customWidth="1"/>
    <col min="11529" max="11530" width="5.625" style="135" bestFit="1" customWidth="1"/>
    <col min="11531" max="11531" width="5" style="135" bestFit="1" customWidth="1"/>
    <col min="11532" max="11532" width="4.125" style="135" bestFit="1" customWidth="1"/>
    <col min="11533" max="11535" width="5.625" style="135" bestFit="1" customWidth="1"/>
    <col min="11536" max="11776" width="14.375" style="135"/>
    <col min="11777" max="11777" width="2.75" style="135" customWidth="1"/>
    <col min="11778" max="11778" width="21.5" style="135" bestFit="1" customWidth="1"/>
    <col min="11779" max="11779" width="1.625" style="135" customWidth="1"/>
    <col min="11780" max="11780" width="4.625" style="135" customWidth="1"/>
    <col min="11781" max="11781" width="5.625" style="135" bestFit="1" customWidth="1"/>
    <col min="11782" max="11782" width="6.25" style="135" bestFit="1" customWidth="1"/>
    <col min="11783" max="11783" width="5" style="135" bestFit="1" customWidth="1"/>
    <col min="11784" max="11784" width="4.125" style="135" bestFit="1" customWidth="1"/>
    <col min="11785" max="11786" width="5.625" style="135" bestFit="1" customWidth="1"/>
    <col min="11787" max="11787" width="5" style="135" bestFit="1" customWidth="1"/>
    <col min="11788" max="11788" width="4.125" style="135" bestFit="1" customWidth="1"/>
    <col min="11789" max="11791" width="5.625" style="135" bestFit="1" customWidth="1"/>
    <col min="11792" max="12032" width="14.375" style="135"/>
    <col min="12033" max="12033" width="2.75" style="135" customWidth="1"/>
    <col min="12034" max="12034" width="21.5" style="135" bestFit="1" customWidth="1"/>
    <col min="12035" max="12035" width="1.625" style="135" customWidth="1"/>
    <col min="12036" max="12036" width="4.625" style="135" customWidth="1"/>
    <col min="12037" max="12037" width="5.625" style="135" bestFit="1" customWidth="1"/>
    <col min="12038" max="12038" width="6.25" style="135" bestFit="1" customWidth="1"/>
    <col min="12039" max="12039" width="5" style="135" bestFit="1" customWidth="1"/>
    <col min="12040" max="12040" width="4.125" style="135" bestFit="1" customWidth="1"/>
    <col min="12041" max="12042" width="5.625" style="135" bestFit="1" customWidth="1"/>
    <col min="12043" max="12043" width="5" style="135" bestFit="1" customWidth="1"/>
    <col min="12044" max="12044" width="4.125" style="135" bestFit="1" customWidth="1"/>
    <col min="12045" max="12047" width="5.625" style="135" bestFit="1" customWidth="1"/>
    <col min="12048" max="12288" width="14.375" style="135"/>
    <col min="12289" max="12289" width="2.75" style="135" customWidth="1"/>
    <col min="12290" max="12290" width="21.5" style="135" bestFit="1" customWidth="1"/>
    <col min="12291" max="12291" width="1.625" style="135" customWidth="1"/>
    <col min="12292" max="12292" width="4.625" style="135" customWidth="1"/>
    <col min="12293" max="12293" width="5.625" style="135" bestFit="1" customWidth="1"/>
    <col min="12294" max="12294" width="6.25" style="135" bestFit="1" customWidth="1"/>
    <col min="12295" max="12295" width="5" style="135" bestFit="1" customWidth="1"/>
    <col min="12296" max="12296" width="4.125" style="135" bestFit="1" customWidth="1"/>
    <col min="12297" max="12298" width="5.625" style="135" bestFit="1" customWidth="1"/>
    <col min="12299" max="12299" width="5" style="135" bestFit="1" customWidth="1"/>
    <col min="12300" max="12300" width="4.125" style="135" bestFit="1" customWidth="1"/>
    <col min="12301" max="12303" width="5.625" style="135" bestFit="1" customWidth="1"/>
    <col min="12304" max="12544" width="14.375" style="135"/>
    <col min="12545" max="12545" width="2.75" style="135" customWidth="1"/>
    <col min="12546" max="12546" width="21.5" style="135" bestFit="1" customWidth="1"/>
    <col min="12547" max="12547" width="1.625" style="135" customWidth="1"/>
    <col min="12548" max="12548" width="4.625" style="135" customWidth="1"/>
    <col min="12549" max="12549" width="5.625" style="135" bestFit="1" customWidth="1"/>
    <col min="12550" max="12550" width="6.25" style="135" bestFit="1" customWidth="1"/>
    <col min="12551" max="12551" width="5" style="135" bestFit="1" customWidth="1"/>
    <col min="12552" max="12552" width="4.125" style="135" bestFit="1" customWidth="1"/>
    <col min="12553" max="12554" width="5.625" style="135" bestFit="1" customWidth="1"/>
    <col min="12555" max="12555" width="5" style="135" bestFit="1" customWidth="1"/>
    <col min="12556" max="12556" width="4.125" style="135" bestFit="1" customWidth="1"/>
    <col min="12557" max="12559" width="5.625" style="135" bestFit="1" customWidth="1"/>
    <col min="12560" max="12800" width="14.375" style="135"/>
    <col min="12801" max="12801" width="2.75" style="135" customWidth="1"/>
    <col min="12802" max="12802" width="21.5" style="135" bestFit="1" customWidth="1"/>
    <col min="12803" max="12803" width="1.625" style="135" customWidth="1"/>
    <col min="12804" max="12804" width="4.625" style="135" customWidth="1"/>
    <col min="12805" max="12805" width="5.625" style="135" bestFit="1" customWidth="1"/>
    <col min="12806" max="12806" width="6.25" style="135" bestFit="1" customWidth="1"/>
    <col min="12807" max="12807" width="5" style="135" bestFit="1" customWidth="1"/>
    <col min="12808" max="12808" width="4.125" style="135" bestFit="1" customWidth="1"/>
    <col min="12809" max="12810" width="5.625" style="135" bestFit="1" customWidth="1"/>
    <col min="12811" max="12811" width="5" style="135" bestFit="1" customWidth="1"/>
    <col min="12812" max="12812" width="4.125" style="135" bestFit="1" customWidth="1"/>
    <col min="12813" max="12815" width="5.625" style="135" bestFit="1" customWidth="1"/>
    <col min="12816" max="13056" width="14.375" style="135"/>
    <col min="13057" max="13057" width="2.75" style="135" customWidth="1"/>
    <col min="13058" max="13058" width="21.5" style="135" bestFit="1" customWidth="1"/>
    <col min="13059" max="13059" width="1.625" style="135" customWidth="1"/>
    <col min="13060" max="13060" width="4.625" style="135" customWidth="1"/>
    <col min="13061" max="13061" width="5.625" style="135" bestFit="1" customWidth="1"/>
    <col min="13062" max="13062" width="6.25" style="135" bestFit="1" customWidth="1"/>
    <col min="13063" max="13063" width="5" style="135" bestFit="1" customWidth="1"/>
    <col min="13064" max="13064" width="4.125" style="135" bestFit="1" customWidth="1"/>
    <col min="13065" max="13066" width="5.625" style="135" bestFit="1" customWidth="1"/>
    <col min="13067" max="13067" width="5" style="135" bestFit="1" customWidth="1"/>
    <col min="13068" max="13068" width="4.125" style="135" bestFit="1" customWidth="1"/>
    <col min="13069" max="13071" width="5.625" style="135" bestFit="1" customWidth="1"/>
    <col min="13072" max="13312" width="14.375" style="135"/>
    <col min="13313" max="13313" width="2.75" style="135" customWidth="1"/>
    <col min="13314" max="13314" width="21.5" style="135" bestFit="1" customWidth="1"/>
    <col min="13315" max="13315" width="1.625" style="135" customWidth="1"/>
    <col min="13316" max="13316" width="4.625" style="135" customWidth="1"/>
    <col min="13317" max="13317" width="5.625" style="135" bestFit="1" customWidth="1"/>
    <col min="13318" max="13318" width="6.25" style="135" bestFit="1" customWidth="1"/>
    <col min="13319" max="13319" width="5" style="135" bestFit="1" customWidth="1"/>
    <col min="13320" max="13320" width="4.125" style="135" bestFit="1" customWidth="1"/>
    <col min="13321" max="13322" width="5.625" style="135" bestFit="1" customWidth="1"/>
    <col min="13323" max="13323" width="5" style="135" bestFit="1" customWidth="1"/>
    <col min="13324" max="13324" width="4.125" style="135" bestFit="1" customWidth="1"/>
    <col min="13325" max="13327" width="5.625" style="135" bestFit="1" customWidth="1"/>
    <col min="13328" max="13568" width="14.375" style="135"/>
    <col min="13569" max="13569" width="2.75" style="135" customWidth="1"/>
    <col min="13570" max="13570" width="21.5" style="135" bestFit="1" customWidth="1"/>
    <col min="13571" max="13571" width="1.625" style="135" customWidth="1"/>
    <col min="13572" max="13572" width="4.625" style="135" customWidth="1"/>
    <col min="13573" max="13573" width="5.625" style="135" bestFit="1" customWidth="1"/>
    <col min="13574" max="13574" width="6.25" style="135" bestFit="1" customWidth="1"/>
    <col min="13575" max="13575" width="5" style="135" bestFit="1" customWidth="1"/>
    <col min="13576" max="13576" width="4.125" style="135" bestFit="1" customWidth="1"/>
    <col min="13577" max="13578" width="5.625" style="135" bestFit="1" customWidth="1"/>
    <col min="13579" max="13579" width="5" style="135" bestFit="1" customWidth="1"/>
    <col min="13580" max="13580" width="4.125" style="135" bestFit="1" customWidth="1"/>
    <col min="13581" max="13583" width="5.625" style="135" bestFit="1" customWidth="1"/>
    <col min="13584" max="13824" width="14.375" style="135"/>
    <col min="13825" max="13825" width="2.75" style="135" customWidth="1"/>
    <col min="13826" max="13826" width="21.5" style="135" bestFit="1" customWidth="1"/>
    <col min="13827" max="13827" width="1.625" style="135" customWidth="1"/>
    <col min="13828" max="13828" width="4.625" style="135" customWidth="1"/>
    <col min="13829" max="13829" width="5.625" style="135" bestFit="1" customWidth="1"/>
    <col min="13830" max="13830" width="6.25" style="135" bestFit="1" customWidth="1"/>
    <col min="13831" max="13831" width="5" style="135" bestFit="1" customWidth="1"/>
    <col min="13832" max="13832" width="4.125" style="135" bestFit="1" customWidth="1"/>
    <col min="13833" max="13834" width="5.625" style="135" bestFit="1" customWidth="1"/>
    <col min="13835" max="13835" width="5" style="135" bestFit="1" customWidth="1"/>
    <col min="13836" max="13836" width="4.125" style="135" bestFit="1" customWidth="1"/>
    <col min="13837" max="13839" width="5.625" style="135" bestFit="1" customWidth="1"/>
    <col min="13840" max="14080" width="14.375" style="135"/>
    <col min="14081" max="14081" width="2.75" style="135" customWidth="1"/>
    <col min="14082" max="14082" width="21.5" style="135" bestFit="1" customWidth="1"/>
    <col min="14083" max="14083" width="1.625" style="135" customWidth="1"/>
    <col min="14084" max="14084" width="4.625" style="135" customWidth="1"/>
    <col min="14085" max="14085" width="5.625" style="135" bestFit="1" customWidth="1"/>
    <col min="14086" max="14086" width="6.25" style="135" bestFit="1" customWidth="1"/>
    <col min="14087" max="14087" width="5" style="135" bestFit="1" customWidth="1"/>
    <col min="14088" max="14088" width="4.125" style="135" bestFit="1" customWidth="1"/>
    <col min="14089" max="14090" width="5.625" style="135" bestFit="1" customWidth="1"/>
    <col min="14091" max="14091" width="5" style="135" bestFit="1" customWidth="1"/>
    <col min="14092" max="14092" width="4.125" style="135" bestFit="1" customWidth="1"/>
    <col min="14093" max="14095" width="5.625" style="135" bestFit="1" customWidth="1"/>
    <col min="14096" max="14336" width="14.375" style="135"/>
    <col min="14337" max="14337" width="2.75" style="135" customWidth="1"/>
    <col min="14338" max="14338" width="21.5" style="135" bestFit="1" customWidth="1"/>
    <col min="14339" max="14339" width="1.625" style="135" customWidth="1"/>
    <col min="14340" max="14340" width="4.625" style="135" customWidth="1"/>
    <col min="14341" max="14341" width="5.625" style="135" bestFit="1" customWidth="1"/>
    <col min="14342" max="14342" width="6.25" style="135" bestFit="1" customWidth="1"/>
    <col min="14343" max="14343" width="5" style="135" bestFit="1" customWidth="1"/>
    <col min="14344" max="14344" width="4.125" style="135" bestFit="1" customWidth="1"/>
    <col min="14345" max="14346" width="5.625" style="135" bestFit="1" customWidth="1"/>
    <col min="14347" max="14347" width="5" style="135" bestFit="1" customWidth="1"/>
    <col min="14348" max="14348" width="4.125" style="135" bestFit="1" customWidth="1"/>
    <col min="14349" max="14351" width="5.625" style="135" bestFit="1" customWidth="1"/>
    <col min="14352" max="14592" width="14.375" style="135"/>
    <col min="14593" max="14593" width="2.75" style="135" customWidth="1"/>
    <col min="14594" max="14594" width="21.5" style="135" bestFit="1" customWidth="1"/>
    <col min="14595" max="14595" width="1.625" style="135" customWidth="1"/>
    <col min="14596" max="14596" width="4.625" style="135" customWidth="1"/>
    <col min="14597" max="14597" width="5.625" style="135" bestFit="1" customWidth="1"/>
    <col min="14598" max="14598" width="6.25" style="135" bestFit="1" customWidth="1"/>
    <col min="14599" max="14599" width="5" style="135" bestFit="1" customWidth="1"/>
    <col min="14600" max="14600" width="4.125" style="135" bestFit="1" customWidth="1"/>
    <col min="14601" max="14602" width="5.625" style="135" bestFit="1" customWidth="1"/>
    <col min="14603" max="14603" width="5" style="135" bestFit="1" customWidth="1"/>
    <col min="14604" max="14604" width="4.125" style="135" bestFit="1" customWidth="1"/>
    <col min="14605" max="14607" width="5.625" style="135" bestFit="1" customWidth="1"/>
    <col min="14608" max="14848" width="14.375" style="135"/>
    <col min="14849" max="14849" width="2.75" style="135" customWidth="1"/>
    <col min="14850" max="14850" width="21.5" style="135" bestFit="1" customWidth="1"/>
    <col min="14851" max="14851" width="1.625" style="135" customWidth="1"/>
    <col min="14852" max="14852" width="4.625" style="135" customWidth="1"/>
    <col min="14853" max="14853" width="5.625" style="135" bestFit="1" customWidth="1"/>
    <col min="14854" max="14854" width="6.25" style="135" bestFit="1" customWidth="1"/>
    <col min="14855" max="14855" width="5" style="135" bestFit="1" customWidth="1"/>
    <col min="14856" max="14856" width="4.125" style="135" bestFit="1" customWidth="1"/>
    <col min="14857" max="14858" width="5.625" style="135" bestFit="1" customWidth="1"/>
    <col min="14859" max="14859" width="5" style="135" bestFit="1" customWidth="1"/>
    <col min="14860" max="14860" width="4.125" style="135" bestFit="1" customWidth="1"/>
    <col min="14861" max="14863" width="5.625" style="135" bestFit="1" customWidth="1"/>
    <col min="14864" max="15104" width="14.375" style="135"/>
    <col min="15105" max="15105" width="2.75" style="135" customWidth="1"/>
    <col min="15106" max="15106" width="21.5" style="135" bestFit="1" customWidth="1"/>
    <col min="15107" max="15107" width="1.625" style="135" customWidth="1"/>
    <col min="15108" max="15108" width="4.625" style="135" customWidth="1"/>
    <col min="15109" max="15109" width="5.625" style="135" bestFit="1" customWidth="1"/>
    <col min="15110" max="15110" width="6.25" style="135" bestFit="1" customWidth="1"/>
    <col min="15111" max="15111" width="5" style="135" bestFit="1" customWidth="1"/>
    <col min="15112" max="15112" width="4.125" style="135" bestFit="1" customWidth="1"/>
    <col min="15113" max="15114" width="5.625" style="135" bestFit="1" customWidth="1"/>
    <col min="15115" max="15115" width="5" style="135" bestFit="1" customWidth="1"/>
    <col min="15116" max="15116" width="4.125" style="135" bestFit="1" customWidth="1"/>
    <col min="15117" max="15119" width="5.625" style="135" bestFit="1" customWidth="1"/>
    <col min="15120" max="15360" width="14.375" style="135"/>
    <col min="15361" max="15361" width="2.75" style="135" customWidth="1"/>
    <col min="15362" max="15362" width="21.5" style="135" bestFit="1" customWidth="1"/>
    <col min="15363" max="15363" width="1.625" style="135" customWidth="1"/>
    <col min="15364" max="15364" width="4.625" style="135" customWidth="1"/>
    <col min="15365" max="15365" width="5.625" style="135" bestFit="1" customWidth="1"/>
    <col min="15366" max="15366" width="6.25" style="135" bestFit="1" customWidth="1"/>
    <col min="15367" max="15367" width="5" style="135" bestFit="1" customWidth="1"/>
    <col min="15368" max="15368" width="4.125" style="135" bestFit="1" customWidth="1"/>
    <col min="15369" max="15370" width="5.625" style="135" bestFit="1" customWidth="1"/>
    <col min="15371" max="15371" width="5" style="135" bestFit="1" customWidth="1"/>
    <col min="15372" max="15372" width="4.125" style="135" bestFit="1" customWidth="1"/>
    <col min="15373" max="15375" width="5.625" style="135" bestFit="1" customWidth="1"/>
    <col min="15376" max="15616" width="14.375" style="135"/>
    <col min="15617" max="15617" width="2.75" style="135" customWidth="1"/>
    <col min="15618" max="15618" width="21.5" style="135" bestFit="1" customWidth="1"/>
    <col min="15619" max="15619" width="1.625" style="135" customWidth="1"/>
    <col min="15620" max="15620" width="4.625" style="135" customWidth="1"/>
    <col min="15621" max="15621" width="5.625" style="135" bestFit="1" customWidth="1"/>
    <col min="15622" max="15622" width="6.25" style="135" bestFit="1" customWidth="1"/>
    <col min="15623" max="15623" width="5" style="135" bestFit="1" customWidth="1"/>
    <col min="15624" max="15624" width="4.125" style="135" bestFit="1" customWidth="1"/>
    <col min="15625" max="15626" width="5.625" style="135" bestFit="1" customWidth="1"/>
    <col min="15627" max="15627" width="5" style="135" bestFit="1" customWidth="1"/>
    <col min="15628" max="15628" width="4.125" style="135" bestFit="1" customWidth="1"/>
    <col min="15629" max="15631" width="5.625" style="135" bestFit="1" customWidth="1"/>
    <col min="15632" max="15872" width="14.375" style="135"/>
    <col min="15873" max="15873" width="2.75" style="135" customWidth="1"/>
    <col min="15874" max="15874" width="21.5" style="135" bestFit="1" customWidth="1"/>
    <col min="15875" max="15875" width="1.625" style="135" customWidth="1"/>
    <col min="15876" max="15876" width="4.625" style="135" customWidth="1"/>
    <col min="15877" max="15877" width="5.625" style="135" bestFit="1" customWidth="1"/>
    <col min="15878" max="15878" width="6.25" style="135" bestFit="1" customWidth="1"/>
    <col min="15879" max="15879" width="5" style="135" bestFit="1" customWidth="1"/>
    <col min="15880" max="15880" width="4.125" style="135" bestFit="1" customWidth="1"/>
    <col min="15881" max="15882" width="5.625" style="135" bestFit="1" customWidth="1"/>
    <col min="15883" max="15883" width="5" style="135" bestFit="1" customWidth="1"/>
    <col min="15884" max="15884" width="4.125" style="135" bestFit="1" customWidth="1"/>
    <col min="15885" max="15887" width="5.625" style="135" bestFit="1" customWidth="1"/>
    <col min="15888" max="16128" width="14.375" style="135"/>
    <col min="16129" max="16129" width="2.75" style="135" customWidth="1"/>
    <col min="16130" max="16130" width="21.5" style="135" bestFit="1" customWidth="1"/>
    <col min="16131" max="16131" width="1.625" style="135" customWidth="1"/>
    <col min="16132" max="16132" width="4.625" style="135" customWidth="1"/>
    <col min="16133" max="16133" width="5.625" style="135" bestFit="1" customWidth="1"/>
    <col min="16134" max="16134" width="6.25" style="135" bestFit="1" customWidth="1"/>
    <col min="16135" max="16135" width="5" style="135" bestFit="1" customWidth="1"/>
    <col min="16136" max="16136" width="4.125" style="135" bestFit="1" customWidth="1"/>
    <col min="16137" max="16138" width="5.625" style="135" bestFit="1" customWidth="1"/>
    <col min="16139" max="16139" width="5" style="135" bestFit="1" customWidth="1"/>
    <col min="16140" max="16140" width="4.125" style="135" bestFit="1" customWidth="1"/>
    <col min="16141" max="16143" width="5.625" style="135" bestFit="1" customWidth="1"/>
    <col min="16144" max="16384" width="14.375" style="135"/>
  </cols>
  <sheetData>
    <row r="1" spans="1:15" ht="14.25" customHeight="1" thickBot="1">
      <c r="O1" s="136" t="s">
        <v>204</v>
      </c>
    </row>
    <row r="2" spans="1:15" ht="15.75" customHeight="1" thickTop="1">
      <c r="A2" s="861" t="s">
        <v>173</v>
      </c>
      <c r="B2" s="861"/>
      <c r="C2" s="177"/>
      <c r="D2" s="863" t="s">
        <v>174</v>
      </c>
      <c r="E2" s="847"/>
      <c r="F2" s="847"/>
      <c r="G2" s="848"/>
      <c r="H2" s="855" t="s">
        <v>175</v>
      </c>
      <c r="I2" s="855"/>
      <c r="J2" s="855"/>
      <c r="K2" s="855"/>
      <c r="L2" s="855" t="s">
        <v>176</v>
      </c>
      <c r="M2" s="855"/>
      <c r="N2" s="855"/>
      <c r="O2" s="856"/>
    </row>
    <row r="3" spans="1:15" ht="6" customHeight="1">
      <c r="A3" s="862"/>
      <c r="B3" s="862"/>
      <c r="C3" s="157"/>
      <c r="D3" s="178"/>
      <c r="E3" s="178"/>
      <c r="F3" s="178"/>
      <c r="G3" s="178"/>
      <c r="H3" s="178"/>
      <c r="I3" s="178"/>
      <c r="J3" s="178"/>
      <c r="K3" s="178"/>
      <c r="L3" s="178"/>
      <c r="M3" s="178"/>
      <c r="N3" s="178"/>
      <c r="O3" s="179"/>
    </row>
    <row r="4" spans="1:15" s="181" customFormat="1" ht="19.5" customHeight="1">
      <c r="A4" s="862"/>
      <c r="B4" s="862"/>
      <c r="C4" s="180"/>
      <c r="D4" s="857" t="s">
        <v>177</v>
      </c>
      <c r="E4" s="857" t="s">
        <v>178</v>
      </c>
      <c r="F4" s="857" t="s">
        <v>179</v>
      </c>
      <c r="G4" s="857" t="s">
        <v>180</v>
      </c>
      <c r="H4" s="857" t="s">
        <v>177</v>
      </c>
      <c r="I4" s="857" t="s">
        <v>181</v>
      </c>
      <c r="J4" s="857" t="s">
        <v>179</v>
      </c>
      <c r="K4" s="857" t="s">
        <v>180</v>
      </c>
      <c r="L4" s="857" t="s">
        <v>177</v>
      </c>
      <c r="M4" s="857" t="s">
        <v>181</v>
      </c>
      <c r="N4" s="857" t="s">
        <v>179</v>
      </c>
      <c r="O4" s="858" t="s">
        <v>180</v>
      </c>
    </row>
    <row r="5" spans="1:15" ht="40.5" customHeight="1">
      <c r="A5" s="862"/>
      <c r="B5" s="862"/>
      <c r="C5" s="157"/>
      <c r="D5" s="857"/>
      <c r="E5" s="857"/>
      <c r="F5" s="857"/>
      <c r="G5" s="857"/>
      <c r="H5" s="857"/>
      <c r="I5" s="857"/>
      <c r="J5" s="857"/>
      <c r="K5" s="857"/>
      <c r="L5" s="857"/>
      <c r="M5" s="857"/>
      <c r="N5" s="857"/>
      <c r="O5" s="858"/>
    </row>
    <row r="6" spans="1:15" ht="6" customHeight="1">
      <c r="A6" s="144"/>
      <c r="B6" s="144"/>
      <c r="C6" s="145"/>
      <c r="D6" s="146"/>
      <c r="E6" s="146"/>
      <c r="F6" s="146"/>
      <c r="G6" s="146"/>
      <c r="H6" s="146"/>
      <c r="I6" s="146"/>
      <c r="J6" s="146"/>
      <c r="K6" s="146"/>
      <c r="L6" s="146"/>
      <c r="M6" s="146"/>
      <c r="N6" s="146"/>
      <c r="O6" s="147"/>
    </row>
    <row r="7" spans="1:15" ht="3.75" customHeight="1">
      <c r="A7" s="148"/>
      <c r="B7" s="148"/>
      <c r="C7" s="149"/>
      <c r="D7" s="150"/>
      <c r="E7" s="150"/>
      <c r="F7" s="150"/>
      <c r="G7" s="150"/>
      <c r="H7" s="150"/>
      <c r="I7" s="150"/>
      <c r="J7" s="150"/>
      <c r="K7" s="150"/>
      <c r="L7" s="150"/>
      <c r="M7" s="150"/>
      <c r="N7" s="150"/>
      <c r="O7" s="150"/>
    </row>
    <row r="8" spans="1:15" ht="12" customHeight="1">
      <c r="A8" s="859" t="s">
        <v>205</v>
      </c>
      <c r="B8" s="860"/>
      <c r="C8" s="157"/>
      <c r="D8" s="182">
        <f>SUM(D9:D18)</f>
        <v>9</v>
      </c>
      <c r="E8" s="182">
        <f>SUM(E9:E18)</f>
        <v>167</v>
      </c>
      <c r="F8" s="182">
        <f>SUM(F9:F18)</f>
        <v>171</v>
      </c>
      <c r="G8" s="182">
        <f>SUM(G9:G18)</f>
        <v>31</v>
      </c>
      <c r="H8" s="182">
        <f t="shared" ref="H8:O8" si="0">SUM(H9:H18)</f>
        <v>0</v>
      </c>
      <c r="I8" s="182">
        <f t="shared" si="0"/>
        <v>0</v>
      </c>
      <c r="J8" s="182">
        <f t="shared" si="0"/>
        <v>0</v>
      </c>
      <c r="K8" s="182">
        <f t="shared" si="0"/>
        <v>0</v>
      </c>
      <c r="L8" s="182">
        <f t="shared" si="0"/>
        <v>9</v>
      </c>
      <c r="M8" s="182">
        <f t="shared" si="0"/>
        <v>167</v>
      </c>
      <c r="N8" s="182">
        <f t="shared" si="0"/>
        <v>171</v>
      </c>
      <c r="O8" s="182">
        <f t="shared" si="0"/>
        <v>31</v>
      </c>
    </row>
    <row r="9" spans="1:15" ht="12" customHeight="1">
      <c r="A9" s="161"/>
      <c r="B9" s="161" t="s">
        <v>206</v>
      </c>
      <c r="C9" s="157"/>
      <c r="D9" s="182">
        <f t="shared" ref="D9:G18" si="1">H9+L9</f>
        <v>0</v>
      </c>
      <c r="E9" s="160">
        <f t="shared" si="1"/>
        <v>0</v>
      </c>
      <c r="F9" s="160">
        <f t="shared" si="1"/>
        <v>0</v>
      </c>
      <c r="G9" s="160">
        <f t="shared" si="1"/>
        <v>0</v>
      </c>
      <c r="H9" s="160">
        <v>0</v>
      </c>
      <c r="I9" s="182">
        <v>0</v>
      </c>
      <c r="J9" s="182">
        <v>0</v>
      </c>
      <c r="K9" s="182">
        <v>0</v>
      </c>
      <c r="L9" s="182">
        <v>0</v>
      </c>
      <c r="M9" s="160">
        <v>0</v>
      </c>
      <c r="N9" s="160">
        <v>0</v>
      </c>
      <c r="O9" s="160">
        <v>0</v>
      </c>
    </row>
    <row r="10" spans="1:15" ht="12" customHeight="1">
      <c r="A10" s="161"/>
      <c r="B10" s="161" t="s">
        <v>207</v>
      </c>
      <c r="C10" s="157"/>
      <c r="D10" s="182">
        <f t="shared" si="1"/>
        <v>0</v>
      </c>
      <c r="E10" s="160">
        <f t="shared" si="1"/>
        <v>0</v>
      </c>
      <c r="F10" s="160">
        <f t="shared" si="1"/>
        <v>0</v>
      </c>
      <c r="G10" s="160">
        <f t="shared" si="1"/>
        <v>0</v>
      </c>
      <c r="H10" s="160">
        <v>0</v>
      </c>
      <c r="I10" s="182">
        <v>0</v>
      </c>
      <c r="J10" s="182">
        <v>0</v>
      </c>
      <c r="K10" s="182">
        <v>0</v>
      </c>
      <c r="L10" s="182">
        <v>0</v>
      </c>
      <c r="M10" s="160">
        <v>0</v>
      </c>
      <c r="N10" s="160">
        <v>0</v>
      </c>
      <c r="O10" s="160">
        <v>0</v>
      </c>
    </row>
    <row r="11" spans="1:15" ht="12" customHeight="1">
      <c r="A11" s="161"/>
      <c r="B11" s="161" t="s">
        <v>208</v>
      </c>
      <c r="C11" s="157"/>
      <c r="D11" s="182">
        <f>H11+L11</f>
        <v>0</v>
      </c>
      <c r="E11" s="160">
        <f t="shared" si="1"/>
        <v>0</v>
      </c>
      <c r="F11" s="160">
        <f t="shared" si="1"/>
        <v>0</v>
      </c>
      <c r="G11" s="160">
        <f t="shared" si="1"/>
        <v>0</v>
      </c>
      <c r="H11" s="160">
        <v>0</v>
      </c>
      <c r="I11" s="182">
        <v>0</v>
      </c>
      <c r="J11" s="182">
        <v>0</v>
      </c>
      <c r="K11" s="182">
        <v>0</v>
      </c>
      <c r="L11" s="182">
        <v>0</v>
      </c>
      <c r="M11" s="160">
        <v>0</v>
      </c>
      <c r="N11" s="160">
        <v>0</v>
      </c>
      <c r="O11" s="160">
        <v>0</v>
      </c>
    </row>
    <row r="12" spans="1:15" ht="12" customHeight="1">
      <c r="A12" s="161"/>
      <c r="B12" s="161" t="s">
        <v>209</v>
      </c>
      <c r="C12" s="157"/>
      <c r="D12" s="182">
        <f>H12+L12</f>
        <v>0</v>
      </c>
      <c r="E12" s="160">
        <f t="shared" si="1"/>
        <v>0</v>
      </c>
      <c r="F12" s="160">
        <f t="shared" si="1"/>
        <v>0</v>
      </c>
      <c r="G12" s="160">
        <f t="shared" si="1"/>
        <v>0</v>
      </c>
      <c r="H12" s="160">
        <v>0</v>
      </c>
      <c r="I12" s="182">
        <v>0</v>
      </c>
      <c r="J12" s="182">
        <v>0</v>
      </c>
      <c r="K12" s="182">
        <v>0</v>
      </c>
      <c r="L12" s="182">
        <v>0</v>
      </c>
      <c r="M12" s="160">
        <v>0</v>
      </c>
      <c r="N12" s="160">
        <v>0</v>
      </c>
      <c r="O12" s="160">
        <v>0</v>
      </c>
    </row>
    <row r="13" spans="1:15" ht="12" customHeight="1">
      <c r="A13" s="161"/>
      <c r="B13" s="161" t="s">
        <v>210</v>
      </c>
      <c r="C13" s="157"/>
      <c r="D13" s="182">
        <f>H13+L13</f>
        <v>0</v>
      </c>
      <c r="E13" s="160">
        <f t="shared" si="1"/>
        <v>0</v>
      </c>
      <c r="F13" s="160">
        <f t="shared" si="1"/>
        <v>0</v>
      </c>
      <c r="G13" s="160">
        <f t="shared" si="1"/>
        <v>0</v>
      </c>
      <c r="H13" s="160">
        <v>0</v>
      </c>
      <c r="I13" s="182">
        <v>0</v>
      </c>
      <c r="J13" s="182">
        <v>0</v>
      </c>
      <c r="K13" s="182">
        <v>0</v>
      </c>
      <c r="L13" s="182">
        <v>0</v>
      </c>
      <c r="M13" s="160">
        <v>0</v>
      </c>
      <c r="N13" s="160">
        <v>0</v>
      </c>
      <c r="O13" s="160">
        <v>0</v>
      </c>
    </row>
    <row r="14" spans="1:15" ht="7.5" customHeight="1">
      <c r="A14" s="161"/>
      <c r="B14" s="161"/>
      <c r="C14" s="157"/>
      <c r="D14" s="182"/>
      <c r="E14" s="160"/>
      <c r="F14" s="160"/>
      <c r="G14" s="160"/>
      <c r="H14" s="160"/>
      <c r="I14" s="160"/>
      <c r="J14" s="160"/>
      <c r="K14" s="160"/>
      <c r="L14" s="182"/>
      <c r="M14" s="160"/>
      <c r="N14" s="160"/>
      <c r="O14" s="160"/>
    </row>
    <row r="15" spans="1:15" ht="12" customHeight="1">
      <c r="A15" s="161"/>
      <c r="B15" s="161" t="s">
        <v>211</v>
      </c>
      <c r="C15" s="157"/>
      <c r="D15" s="182">
        <f>H15+L15</f>
        <v>0</v>
      </c>
      <c r="E15" s="160">
        <f t="shared" si="1"/>
        <v>0</v>
      </c>
      <c r="F15" s="160">
        <f t="shared" si="1"/>
        <v>0</v>
      </c>
      <c r="G15" s="160">
        <f t="shared" si="1"/>
        <v>0</v>
      </c>
      <c r="H15" s="160">
        <v>0</v>
      </c>
      <c r="I15" s="182">
        <v>0</v>
      </c>
      <c r="J15" s="182">
        <v>0</v>
      </c>
      <c r="K15" s="182">
        <v>0</v>
      </c>
      <c r="L15" s="182">
        <v>0</v>
      </c>
      <c r="M15" s="160">
        <v>0</v>
      </c>
      <c r="N15" s="160">
        <v>0</v>
      </c>
      <c r="O15" s="160">
        <v>0</v>
      </c>
    </row>
    <row r="16" spans="1:15" ht="12" customHeight="1">
      <c r="A16" s="161"/>
      <c r="B16" s="161" t="s">
        <v>212</v>
      </c>
      <c r="C16" s="157"/>
      <c r="D16" s="182">
        <f>H16+L16</f>
        <v>0</v>
      </c>
      <c r="E16" s="160">
        <f t="shared" si="1"/>
        <v>0</v>
      </c>
      <c r="F16" s="160">
        <f t="shared" si="1"/>
        <v>0</v>
      </c>
      <c r="G16" s="160">
        <f t="shared" si="1"/>
        <v>0</v>
      </c>
      <c r="H16" s="160">
        <v>0</v>
      </c>
      <c r="I16" s="182">
        <v>0</v>
      </c>
      <c r="J16" s="182">
        <v>0</v>
      </c>
      <c r="K16" s="182">
        <v>0</v>
      </c>
      <c r="L16" s="182">
        <v>0</v>
      </c>
      <c r="M16" s="160">
        <v>0</v>
      </c>
      <c r="N16" s="160">
        <v>0</v>
      </c>
      <c r="O16" s="160">
        <v>0</v>
      </c>
    </row>
    <row r="17" spans="1:15" ht="12" customHeight="1">
      <c r="A17" s="161"/>
      <c r="B17" s="161" t="s">
        <v>213</v>
      </c>
      <c r="C17" s="157"/>
      <c r="D17" s="182">
        <f>H17+L17</f>
        <v>9</v>
      </c>
      <c r="E17" s="160">
        <f t="shared" si="1"/>
        <v>167</v>
      </c>
      <c r="F17" s="160">
        <f t="shared" si="1"/>
        <v>171</v>
      </c>
      <c r="G17" s="160">
        <f t="shared" si="1"/>
        <v>31</v>
      </c>
      <c r="H17" s="160">
        <v>0</v>
      </c>
      <c r="I17" s="182">
        <v>0</v>
      </c>
      <c r="J17" s="182">
        <v>0</v>
      </c>
      <c r="K17" s="182">
        <v>0</v>
      </c>
      <c r="L17" s="182">
        <v>9</v>
      </c>
      <c r="M17" s="160">
        <v>167</v>
      </c>
      <c r="N17" s="160">
        <v>171</v>
      </c>
      <c r="O17" s="160">
        <v>31</v>
      </c>
    </row>
    <row r="18" spans="1:15" ht="12" customHeight="1">
      <c r="A18" s="161"/>
      <c r="B18" s="161" t="s">
        <v>214</v>
      </c>
      <c r="C18" s="157"/>
      <c r="D18" s="182">
        <f>H18+L18</f>
        <v>0</v>
      </c>
      <c r="E18" s="160">
        <f t="shared" si="1"/>
        <v>0</v>
      </c>
      <c r="F18" s="160">
        <f t="shared" si="1"/>
        <v>0</v>
      </c>
      <c r="G18" s="160">
        <f t="shared" si="1"/>
        <v>0</v>
      </c>
      <c r="H18" s="160">
        <v>0</v>
      </c>
      <c r="I18" s="182">
        <v>0</v>
      </c>
      <c r="J18" s="182">
        <v>0</v>
      </c>
      <c r="K18" s="182">
        <v>0</v>
      </c>
      <c r="L18" s="182">
        <v>0</v>
      </c>
      <c r="M18" s="160">
        <v>0</v>
      </c>
      <c r="N18" s="160">
        <v>0</v>
      </c>
      <c r="O18" s="160">
        <v>0</v>
      </c>
    </row>
    <row r="19" spans="1:15" ht="12" customHeight="1">
      <c r="A19" s="161"/>
      <c r="B19" s="161"/>
      <c r="C19" s="157"/>
      <c r="D19" s="182"/>
      <c r="E19" s="160"/>
      <c r="F19" s="160"/>
      <c r="G19" s="160"/>
      <c r="H19" s="160"/>
      <c r="I19" s="160"/>
      <c r="J19" s="160"/>
      <c r="K19" s="160"/>
      <c r="L19" s="182"/>
      <c r="M19" s="160"/>
      <c r="N19" s="160"/>
      <c r="O19" s="160"/>
    </row>
    <row r="20" spans="1:15" ht="12" customHeight="1">
      <c r="A20" s="161"/>
      <c r="B20" s="161"/>
      <c r="C20" s="157"/>
      <c r="D20" s="182"/>
      <c r="E20" s="160"/>
      <c r="F20" s="160"/>
      <c r="G20" s="160"/>
      <c r="H20" s="160"/>
      <c r="I20" s="160"/>
      <c r="J20" s="160"/>
      <c r="K20" s="160"/>
      <c r="L20" s="182"/>
      <c r="M20" s="160"/>
      <c r="N20" s="160"/>
      <c r="O20" s="160"/>
    </row>
    <row r="21" spans="1:15" ht="12" customHeight="1">
      <c r="A21" s="842" t="s">
        <v>215</v>
      </c>
      <c r="B21" s="842"/>
      <c r="C21" s="157"/>
      <c r="D21" s="182">
        <f>SUM(D22:D30)</f>
        <v>16</v>
      </c>
      <c r="E21" s="182">
        <f>SUM(E22:E30)</f>
        <v>60</v>
      </c>
      <c r="F21" s="182">
        <f>SUM(F22:F30)</f>
        <v>0</v>
      </c>
      <c r="G21" s="182">
        <f t="shared" ref="G21:O21" si="2">SUM(G22:G30)</f>
        <v>263</v>
      </c>
      <c r="H21" s="182">
        <f t="shared" si="2"/>
        <v>3</v>
      </c>
      <c r="I21" s="182">
        <f t="shared" si="2"/>
        <v>0</v>
      </c>
      <c r="J21" s="182">
        <f t="shared" si="2"/>
        <v>0</v>
      </c>
      <c r="K21" s="182">
        <f t="shared" si="2"/>
        <v>35</v>
      </c>
      <c r="L21" s="182">
        <f t="shared" si="2"/>
        <v>13</v>
      </c>
      <c r="M21" s="182">
        <f t="shared" si="2"/>
        <v>60</v>
      </c>
      <c r="N21" s="182">
        <f t="shared" si="2"/>
        <v>0</v>
      </c>
      <c r="O21" s="182">
        <f t="shared" si="2"/>
        <v>228</v>
      </c>
    </row>
    <row r="22" spans="1:15" ht="12" customHeight="1">
      <c r="A22" s="161"/>
      <c r="B22" s="161" t="s">
        <v>216</v>
      </c>
      <c r="C22" s="157"/>
      <c r="D22" s="182">
        <f t="shared" ref="D22:G30" si="3">H22+L22</f>
        <v>1</v>
      </c>
      <c r="E22" s="160">
        <f t="shared" si="3"/>
        <v>0</v>
      </c>
      <c r="F22" s="160">
        <f t="shared" si="3"/>
        <v>0</v>
      </c>
      <c r="G22" s="160">
        <f t="shared" si="3"/>
        <v>38</v>
      </c>
      <c r="H22" s="160">
        <v>0</v>
      </c>
      <c r="I22" s="182">
        <v>0</v>
      </c>
      <c r="J22" s="182">
        <v>0</v>
      </c>
      <c r="K22" s="182">
        <v>0</v>
      </c>
      <c r="L22" s="182">
        <v>1</v>
      </c>
      <c r="M22" s="160">
        <v>0</v>
      </c>
      <c r="N22" s="160">
        <v>0</v>
      </c>
      <c r="O22" s="160">
        <v>38</v>
      </c>
    </row>
    <row r="23" spans="1:15" ht="12" customHeight="1">
      <c r="A23" s="161"/>
      <c r="B23" s="161" t="s">
        <v>217</v>
      </c>
      <c r="C23" s="157"/>
      <c r="D23" s="182">
        <f t="shared" si="3"/>
        <v>4</v>
      </c>
      <c r="E23" s="160">
        <f t="shared" si="3"/>
        <v>0</v>
      </c>
      <c r="F23" s="160">
        <f t="shared" si="3"/>
        <v>0</v>
      </c>
      <c r="G23" s="160">
        <f t="shared" si="3"/>
        <v>32</v>
      </c>
      <c r="H23" s="160">
        <v>0</v>
      </c>
      <c r="I23" s="182">
        <v>0</v>
      </c>
      <c r="J23" s="182">
        <v>0</v>
      </c>
      <c r="K23" s="182">
        <v>0</v>
      </c>
      <c r="L23" s="182">
        <v>4</v>
      </c>
      <c r="M23" s="160">
        <v>0</v>
      </c>
      <c r="N23" s="160">
        <v>0</v>
      </c>
      <c r="O23" s="160">
        <v>32</v>
      </c>
    </row>
    <row r="24" spans="1:15" ht="12" customHeight="1">
      <c r="A24" s="161"/>
      <c r="B24" s="161" t="s">
        <v>218</v>
      </c>
      <c r="C24" s="157"/>
      <c r="D24" s="182">
        <f t="shared" si="3"/>
        <v>1</v>
      </c>
      <c r="E24" s="160">
        <f>I24+M24</f>
        <v>60</v>
      </c>
      <c r="F24" s="160">
        <f t="shared" si="3"/>
        <v>0</v>
      </c>
      <c r="G24" s="160">
        <f t="shared" si="3"/>
        <v>20</v>
      </c>
      <c r="H24" s="160">
        <v>0</v>
      </c>
      <c r="I24" s="182">
        <v>0</v>
      </c>
      <c r="J24" s="182">
        <v>0</v>
      </c>
      <c r="K24" s="182">
        <v>0</v>
      </c>
      <c r="L24" s="182">
        <v>1</v>
      </c>
      <c r="M24" s="160">
        <v>60</v>
      </c>
      <c r="N24" s="160">
        <v>0</v>
      </c>
      <c r="O24" s="160">
        <v>20</v>
      </c>
    </row>
    <row r="25" spans="1:15" ht="12" customHeight="1">
      <c r="A25" s="161"/>
      <c r="B25" s="161" t="s">
        <v>219</v>
      </c>
      <c r="C25" s="157"/>
      <c r="D25" s="182">
        <f t="shared" si="3"/>
        <v>2</v>
      </c>
      <c r="E25" s="160">
        <f>I25+M25</f>
        <v>0</v>
      </c>
      <c r="F25" s="160">
        <f t="shared" si="3"/>
        <v>0</v>
      </c>
      <c r="G25" s="160">
        <f t="shared" si="3"/>
        <v>8</v>
      </c>
      <c r="H25" s="160">
        <v>0</v>
      </c>
      <c r="I25" s="182">
        <v>0</v>
      </c>
      <c r="J25" s="182">
        <v>0</v>
      </c>
      <c r="K25" s="182">
        <v>0</v>
      </c>
      <c r="L25" s="182">
        <v>2</v>
      </c>
      <c r="M25" s="160">
        <v>0</v>
      </c>
      <c r="N25" s="160">
        <v>0</v>
      </c>
      <c r="O25" s="160">
        <v>8</v>
      </c>
    </row>
    <row r="26" spans="1:15" ht="12" customHeight="1">
      <c r="A26" s="161"/>
      <c r="B26" s="161" t="s">
        <v>220</v>
      </c>
      <c r="C26" s="157"/>
      <c r="D26" s="182">
        <f t="shared" si="3"/>
        <v>1</v>
      </c>
      <c r="E26" s="160">
        <f>I26+M26</f>
        <v>0</v>
      </c>
      <c r="F26" s="160">
        <f t="shared" si="3"/>
        <v>0</v>
      </c>
      <c r="G26" s="160">
        <f t="shared" si="3"/>
        <v>44</v>
      </c>
      <c r="H26" s="160">
        <v>0</v>
      </c>
      <c r="I26" s="182">
        <v>0</v>
      </c>
      <c r="J26" s="182">
        <v>0</v>
      </c>
      <c r="K26" s="182">
        <v>0</v>
      </c>
      <c r="L26" s="182">
        <v>1</v>
      </c>
      <c r="M26" s="160">
        <v>0</v>
      </c>
      <c r="N26" s="160">
        <v>0</v>
      </c>
      <c r="O26" s="160">
        <v>44</v>
      </c>
    </row>
    <row r="27" spans="1:15" ht="12" customHeight="1">
      <c r="A27" s="161"/>
      <c r="B27" s="161"/>
      <c r="C27" s="157"/>
      <c r="D27" s="182"/>
      <c r="E27" s="160"/>
      <c r="F27" s="160"/>
      <c r="G27" s="160"/>
      <c r="H27" s="160"/>
      <c r="I27" s="160"/>
      <c r="J27" s="160"/>
      <c r="K27" s="160"/>
      <c r="L27" s="182"/>
      <c r="M27" s="160"/>
      <c r="N27" s="160"/>
      <c r="O27" s="160"/>
    </row>
    <row r="28" spans="1:15" ht="12" customHeight="1">
      <c r="A28" s="161"/>
      <c r="B28" s="161" t="s">
        <v>221</v>
      </c>
      <c r="C28" s="157"/>
      <c r="D28" s="182">
        <f t="shared" si="3"/>
        <v>4</v>
      </c>
      <c r="E28" s="160">
        <f>I28+M28</f>
        <v>0</v>
      </c>
      <c r="F28" s="160">
        <f t="shared" si="3"/>
        <v>0</v>
      </c>
      <c r="G28" s="160">
        <f t="shared" si="3"/>
        <v>75</v>
      </c>
      <c r="H28" s="160">
        <v>3</v>
      </c>
      <c r="I28" s="182">
        <v>0</v>
      </c>
      <c r="J28" s="182">
        <v>0</v>
      </c>
      <c r="K28" s="182">
        <v>35</v>
      </c>
      <c r="L28" s="182">
        <v>1</v>
      </c>
      <c r="M28" s="160">
        <v>0</v>
      </c>
      <c r="N28" s="160">
        <v>0</v>
      </c>
      <c r="O28" s="160">
        <v>40</v>
      </c>
    </row>
    <row r="29" spans="1:15" ht="12" customHeight="1">
      <c r="A29" s="161"/>
      <c r="B29" s="161" t="s">
        <v>222</v>
      </c>
      <c r="C29" s="157"/>
      <c r="D29" s="182">
        <f t="shared" si="3"/>
        <v>0</v>
      </c>
      <c r="E29" s="160">
        <f t="shared" si="3"/>
        <v>0</v>
      </c>
      <c r="F29" s="160">
        <f t="shared" si="3"/>
        <v>0</v>
      </c>
      <c r="G29" s="160">
        <f t="shared" si="3"/>
        <v>0</v>
      </c>
      <c r="H29" s="160">
        <v>0</v>
      </c>
      <c r="I29" s="182">
        <v>0</v>
      </c>
      <c r="J29" s="182">
        <v>0</v>
      </c>
      <c r="K29" s="182">
        <v>0</v>
      </c>
      <c r="L29" s="182">
        <v>0</v>
      </c>
      <c r="M29" s="160">
        <v>0</v>
      </c>
      <c r="N29" s="160">
        <v>0</v>
      </c>
      <c r="O29" s="160">
        <v>0</v>
      </c>
    </row>
    <row r="30" spans="1:15" ht="12" customHeight="1">
      <c r="A30" s="161"/>
      <c r="B30" s="161" t="s">
        <v>223</v>
      </c>
      <c r="C30" s="157"/>
      <c r="D30" s="182">
        <f t="shared" si="3"/>
        <v>3</v>
      </c>
      <c r="E30" s="160">
        <f t="shared" si="3"/>
        <v>0</v>
      </c>
      <c r="F30" s="160">
        <f t="shared" si="3"/>
        <v>0</v>
      </c>
      <c r="G30" s="160">
        <f t="shared" si="3"/>
        <v>46</v>
      </c>
      <c r="H30" s="160">
        <v>0</v>
      </c>
      <c r="I30" s="182">
        <v>0</v>
      </c>
      <c r="J30" s="182">
        <v>0</v>
      </c>
      <c r="K30" s="182">
        <v>0</v>
      </c>
      <c r="L30" s="182">
        <v>3</v>
      </c>
      <c r="M30" s="160">
        <v>0</v>
      </c>
      <c r="N30" s="160">
        <v>0</v>
      </c>
      <c r="O30" s="160">
        <v>46</v>
      </c>
    </row>
    <row r="31" spans="1:15" ht="7.5" customHeight="1">
      <c r="A31" s="161"/>
      <c r="B31" s="161"/>
      <c r="C31" s="157"/>
      <c r="D31" s="183"/>
      <c r="E31" s="160"/>
      <c r="F31" s="160"/>
      <c r="G31" s="160"/>
      <c r="H31" s="160"/>
      <c r="I31" s="160"/>
      <c r="J31" s="160"/>
      <c r="K31" s="160"/>
      <c r="L31" s="183"/>
      <c r="M31" s="160"/>
      <c r="N31" s="160"/>
      <c r="O31" s="160"/>
    </row>
    <row r="32" spans="1:15" ht="12" customHeight="1">
      <c r="A32" s="859" t="s">
        <v>224</v>
      </c>
      <c r="B32" s="859"/>
      <c r="C32" s="157"/>
      <c r="D32" s="182">
        <f>H32+L32</f>
        <v>1</v>
      </c>
      <c r="E32" s="160">
        <f>I32+M32</f>
        <v>70</v>
      </c>
      <c r="F32" s="160">
        <f>J32+N32</f>
        <v>37</v>
      </c>
      <c r="G32" s="160">
        <f>K32+O32</f>
        <v>19</v>
      </c>
      <c r="H32" s="160">
        <v>0</v>
      </c>
      <c r="I32" s="182">
        <v>0</v>
      </c>
      <c r="J32" s="182">
        <v>0</v>
      </c>
      <c r="K32" s="182">
        <v>0</v>
      </c>
      <c r="L32" s="182">
        <v>1</v>
      </c>
      <c r="M32" s="160">
        <v>70</v>
      </c>
      <c r="N32" s="160">
        <v>37</v>
      </c>
      <c r="O32" s="160">
        <v>19</v>
      </c>
    </row>
    <row r="33" spans="1:15" ht="7.5" customHeight="1">
      <c r="A33" s="161"/>
      <c r="B33" s="161"/>
      <c r="C33" s="157"/>
      <c r="D33" s="183"/>
      <c r="E33" s="160"/>
      <c r="F33" s="160"/>
      <c r="G33" s="160"/>
      <c r="H33" s="160"/>
      <c r="I33" s="160"/>
      <c r="J33" s="160"/>
      <c r="K33" s="160"/>
      <c r="L33" s="160"/>
      <c r="M33" s="160"/>
      <c r="N33" s="160"/>
      <c r="O33" s="160"/>
    </row>
    <row r="34" spans="1:15" ht="12" customHeight="1">
      <c r="A34" s="859" t="s">
        <v>225</v>
      </c>
      <c r="B34" s="860"/>
      <c r="C34" s="157"/>
      <c r="D34" s="182">
        <f>SUM(D35:D62)</f>
        <v>1257</v>
      </c>
      <c r="E34" s="182">
        <v>97774</v>
      </c>
      <c r="F34" s="182">
        <v>101503</v>
      </c>
      <c r="G34" s="182">
        <f t="shared" ref="G34:O34" si="4">SUM(G35:G62)</f>
        <v>27549</v>
      </c>
      <c r="H34" s="182">
        <f t="shared" si="4"/>
        <v>391</v>
      </c>
      <c r="I34" s="182">
        <v>29337</v>
      </c>
      <c r="J34" s="182">
        <v>29547</v>
      </c>
      <c r="K34" s="182">
        <f t="shared" si="4"/>
        <v>7401</v>
      </c>
      <c r="L34" s="182">
        <f t="shared" si="4"/>
        <v>866</v>
      </c>
      <c r="M34" s="182">
        <v>68437</v>
      </c>
      <c r="N34" s="182">
        <v>71956</v>
      </c>
      <c r="O34" s="182">
        <f t="shared" si="4"/>
        <v>20148</v>
      </c>
    </row>
    <row r="35" spans="1:15" ht="12" customHeight="1">
      <c r="A35" s="161"/>
      <c r="B35" s="161" t="s">
        <v>226</v>
      </c>
      <c r="C35" s="157"/>
      <c r="D35" s="182">
        <f t="shared" ref="D35:G50" si="5">H35+L35</f>
        <v>28</v>
      </c>
      <c r="E35" s="160">
        <f t="shared" si="5"/>
        <v>85</v>
      </c>
      <c r="F35" s="160">
        <f t="shared" si="5"/>
        <v>0</v>
      </c>
      <c r="G35" s="160">
        <f t="shared" si="5"/>
        <v>0</v>
      </c>
      <c r="H35" s="160">
        <v>9</v>
      </c>
      <c r="I35" s="160">
        <v>25</v>
      </c>
      <c r="J35" s="160">
        <v>0</v>
      </c>
      <c r="K35" s="160">
        <v>0</v>
      </c>
      <c r="L35" s="160">
        <v>19</v>
      </c>
      <c r="M35" s="160">
        <v>60</v>
      </c>
      <c r="N35" s="160">
        <v>0</v>
      </c>
      <c r="O35" s="160">
        <v>0</v>
      </c>
    </row>
    <row r="36" spans="1:15" ht="12" customHeight="1">
      <c r="A36" s="161"/>
      <c r="B36" s="161" t="s">
        <v>227</v>
      </c>
      <c r="C36" s="157"/>
      <c r="D36" s="182">
        <f t="shared" si="5"/>
        <v>9</v>
      </c>
      <c r="E36" s="160">
        <f t="shared" si="5"/>
        <v>246</v>
      </c>
      <c r="F36" s="160">
        <f t="shared" si="5"/>
        <v>172</v>
      </c>
      <c r="G36" s="160">
        <f t="shared" si="5"/>
        <v>312</v>
      </c>
      <c r="H36" s="160">
        <v>1</v>
      </c>
      <c r="I36" s="160">
        <v>20</v>
      </c>
      <c r="J36" s="160">
        <v>16</v>
      </c>
      <c r="K36" s="160">
        <v>25</v>
      </c>
      <c r="L36" s="160">
        <v>8</v>
      </c>
      <c r="M36" s="160">
        <v>226</v>
      </c>
      <c r="N36" s="160">
        <v>156</v>
      </c>
      <c r="O36" s="160">
        <v>287</v>
      </c>
    </row>
    <row r="37" spans="1:15" ht="12" customHeight="1">
      <c r="A37" s="161"/>
      <c r="B37" s="161" t="s">
        <v>228</v>
      </c>
      <c r="C37" s="157"/>
      <c r="D37" s="182">
        <f t="shared" si="5"/>
        <v>12</v>
      </c>
      <c r="E37" s="160">
        <f t="shared" si="5"/>
        <v>247</v>
      </c>
      <c r="F37" s="160">
        <f t="shared" si="5"/>
        <v>478</v>
      </c>
      <c r="G37" s="160">
        <f t="shared" si="5"/>
        <v>117</v>
      </c>
      <c r="H37" s="160">
        <v>4</v>
      </c>
      <c r="I37" s="160">
        <v>82</v>
      </c>
      <c r="J37" s="160">
        <v>94</v>
      </c>
      <c r="K37" s="160">
        <v>25</v>
      </c>
      <c r="L37" s="160">
        <v>8</v>
      </c>
      <c r="M37" s="160">
        <v>165</v>
      </c>
      <c r="N37" s="160">
        <v>384</v>
      </c>
      <c r="O37" s="160">
        <v>92</v>
      </c>
    </row>
    <row r="38" spans="1:15" ht="12" customHeight="1">
      <c r="A38" s="158"/>
      <c r="B38" s="161" t="s">
        <v>229</v>
      </c>
      <c r="C38" s="157"/>
      <c r="D38" s="182">
        <f t="shared" si="5"/>
        <v>992</v>
      </c>
      <c r="E38" s="160">
        <f t="shared" si="5"/>
        <v>92828</v>
      </c>
      <c r="F38" s="160">
        <f t="shared" si="5"/>
        <v>96770</v>
      </c>
      <c r="G38" s="160">
        <f t="shared" si="5"/>
        <v>23147</v>
      </c>
      <c r="H38" s="160">
        <v>299</v>
      </c>
      <c r="I38" s="160">
        <v>28507</v>
      </c>
      <c r="J38" s="160">
        <v>28827</v>
      </c>
      <c r="K38" s="160">
        <v>6600</v>
      </c>
      <c r="L38" s="160">
        <v>693</v>
      </c>
      <c r="M38" s="160">
        <v>64321</v>
      </c>
      <c r="N38" s="160">
        <v>67943</v>
      </c>
      <c r="O38" s="160">
        <v>16547</v>
      </c>
    </row>
    <row r="39" spans="1:15" ht="12" customHeight="1">
      <c r="A39" s="161"/>
      <c r="B39" s="161" t="s">
        <v>102</v>
      </c>
      <c r="C39" s="157"/>
      <c r="D39" s="182">
        <f t="shared" si="5"/>
        <v>28</v>
      </c>
      <c r="E39" s="160">
        <f t="shared" si="5"/>
        <v>1799</v>
      </c>
      <c r="F39" s="160">
        <f t="shared" si="5"/>
        <v>1577</v>
      </c>
      <c r="G39" s="160">
        <f t="shared" si="5"/>
        <v>863</v>
      </c>
      <c r="H39" s="160">
        <v>2</v>
      </c>
      <c r="I39" s="160">
        <v>130</v>
      </c>
      <c r="J39" s="160">
        <v>110</v>
      </c>
      <c r="K39" s="160">
        <v>89</v>
      </c>
      <c r="L39" s="160">
        <v>26</v>
      </c>
      <c r="M39" s="160">
        <v>1669</v>
      </c>
      <c r="N39" s="160">
        <v>1467</v>
      </c>
      <c r="O39" s="160">
        <v>774</v>
      </c>
    </row>
    <row r="40" spans="1:15" ht="7.5" customHeight="1">
      <c r="A40" s="161"/>
      <c r="B40" s="161"/>
      <c r="C40" s="157"/>
      <c r="D40" s="182"/>
      <c r="E40" s="160"/>
      <c r="F40" s="160"/>
      <c r="G40" s="160"/>
      <c r="H40" s="160"/>
      <c r="I40" s="160"/>
      <c r="J40" s="160"/>
      <c r="K40" s="160"/>
      <c r="L40" s="160"/>
      <c r="M40" s="160"/>
      <c r="N40" s="160"/>
      <c r="O40" s="160"/>
    </row>
    <row r="41" spans="1:15" ht="12" customHeight="1">
      <c r="A41" s="161"/>
      <c r="B41" s="161" t="s">
        <v>230</v>
      </c>
      <c r="C41" s="157"/>
      <c r="D41" s="182">
        <f t="shared" si="5"/>
        <v>10</v>
      </c>
      <c r="E41" s="160">
        <f t="shared" si="5"/>
        <v>500</v>
      </c>
      <c r="F41" s="160">
        <f t="shared" si="5"/>
        <v>416</v>
      </c>
      <c r="G41" s="160">
        <f t="shared" si="5"/>
        <v>431</v>
      </c>
      <c r="H41" s="160">
        <v>3</v>
      </c>
      <c r="I41" s="160">
        <v>180</v>
      </c>
      <c r="J41" s="160">
        <v>140</v>
      </c>
      <c r="K41" s="160">
        <v>187</v>
      </c>
      <c r="L41" s="160">
        <v>7</v>
      </c>
      <c r="M41" s="160">
        <v>320</v>
      </c>
      <c r="N41" s="160">
        <v>276</v>
      </c>
      <c r="O41" s="160">
        <v>244</v>
      </c>
    </row>
    <row r="42" spans="1:15" ht="12" customHeight="1">
      <c r="A42" s="161"/>
      <c r="B42" s="161" t="s">
        <v>231</v>
      </c>
      <c r="C42" s="157"/>
      <c r="D42" s="182">
        <f t="shared" si="5"/>
        <v>1</v>
      </c>
      <c r="E42" s="160">
        <f t="shared" si="5"/>
        <v>40</v>
      </c>
      <c r="F42" s="160">
        <f t="shared" si="5"/>
        <v>29</v>
      </c>
      <c r="G42" s="160">
        <f t="shared" si="5"/>
        <v>35</v>
      </c>
      <c r="H42" s="160">
        <v>0</v>
      </c>
      <c r="I42" s="160">
        <v>0</v>
      </c>
      <c r="J42" s="160">
        <v>0</v>
      </c>
      <c r="K42" s="160">
        <v>0</v>
      </c>
      <c r="L42" s="160">
        <v>1</v>
      </c>
      <c r="M42" s="160">
        <v>40</v>
      </c>
      <c r="N42" s="160">
        <v>29</v>
      </c>
      <c r="O42" s="160">
        <v>35</v>
      </c>
    </row>
    <row r="43" spans="1:15" ht="12" customHeight="1">
      <c r="A43" s="161"/>
      <c r="B43" s="161" t="s">
        <v>232</v>
      </c>
      <c r="C43" s="157"/>
      <c r="D43" s="182">
        <f t="shared" si="5"/>
        <v>22</v>
      </c>
      <c r="E43" s="160">
        <f t="shared" si="5"/>
        <v>990</v>
      </c>
      <c r="F43" s="160">
        <f t="shared" si="5"/>
        <v>1477</v>
      </c>
      <c r="G43" s="160">
        <f t="shared" si="5"/>
        <v>573</v>
      </c>
      <c r="H43" s="160">
        <v>5</v>
      </c>
      <c r="I43" s="160">
        <v>210</v>
      </c>
      <c r="J43" s="160">
        <v>277</v>
      </c>
      <c r="K43" s="160">
        <v>115</v>
      </c>
      <c r="L43" s="160">
        <v>17</v>
      </c>
      <c r="M43" s="160">
        <v>780</v>
      </c>
      <c r="N43" s="160">
        <v>1200</v>
      </c>
      <c r="O43" s="160">
        <v>458</v>
      </c>
    </row>
    <row r="44" spans="1:15" ht="12" customHeight="1">
      <c r="A44" s="161"/>
      <c r="B44" s="161" t="s">
        <v>233</v>
      </c>
      <c r="C44" s="157"/>
      <c r="D44" s="182">
        <f t="shared" si="5"/>
        <v>1</v>
      </c>
      <c r="E44" s="160">
        <f t="shared" si="5"/>
        <v>50</v>
      </c>
      <c r="F44" s="160">
        <f t="shared" si="5"/>
        <v>40</v>
      </c>
      <c r="G44" s="160">
        <f t="shared" si="5"/>
        <v>33</v>
      </c>
      <c r="H44" s="160">
        <v>0</v>
      </c>
      <c r="I44" s="160">
        <v>0</v>
      </c>
      <c r="J44" s="160">
        <v>0</v>
      </c>
      <c r="K44" s="160">
        <v>0</v>
      </c>
      <c r="L44" s="160">
        <v>1</v>
      </c>
      <c r="M44" s="160">
        <v>50</v>
      </c>
      <c r="N44" s="160">
        <v>40</v>
      </c>
      <c r="O44" s="160">
        <v>33</v>
      </c>
    </row>
    <row r="45" spans="1:15" ht="12" customHeight="1">
      <c r="A45" s="161"/>
      <c r="B45" s="161" t="s">
        <v>234</v>
      </c>
      <c r="C45" s="157"/>
      <c r="D45" s="182">
        <f t="shared" si="5"/>
        <v>0</v>
      </c>
      <c r="E45" s="160">
        <f t="shared" si="5"/>
        <v>0</v>
      </c>
      <c r="F45" s="160">
        <f t="shared" si="5"/>
        <v>0</v>
      </c>
      <c r="G45" s="160">
        <f t="shared" si="5"/>
        <v>0</v>
      </c>
      <c r="H45" s="160">
        <v>0</v>
      </c>
      <c r="I45" s="160">
        <v>0</v>
      </c>
      <c r="J45" s="160">
        <v>0</v>
      </c>
      <c r="K45" s="160">
        <v>0</v>
      </c>
      <c r="L45" s="160">
        <v>0</v>
      </c>
      <c r="M45" s="160">
        <v>0</v>
      </c>
      <c r="N45" s="160">
        <v>0</v>
      </c>
      <c r="O45" s="160">
        <v>0</v>
      </c>
    </row>
    <row r="46" spans="1:15" ht="7.5" customHeight="1">
      <c r="A46" s="161"/>
      <c r="B46" s="161"/>
      <c r="C46" s="157"/>
      <c r="D46" s="182"/>
      <c r="E46" s="160"/>
      <c r="F46" s="160"/>
      <c r="G46" s="160"/>
      <c r="H46" s="160"/>
      <c r="I46" s="160"/>
      <c r="J46" s="160"/>
      <c r="K46" s="160"/>
      <c r="L46" s="160"/>
      <c r="M46" s="160"/>
      <c r="N46" s="160"/>
      <c r="O46" s="160"/>
    </row>
    <row r="47" spans="1:15" ht="12" customHeight="1">
      <c r="A47" s="161"/>
      <c r="B47" s="161" t="s">
        <v>235</v>
      </c>
      <c r="C47" s="157"/>
      <c r="D47" s="182">
        <f t="shared" si="5"/>
        <v>1</v>
      </c>
      <c r="E47" s="160">
        <f t="shared" si="5"/>
        <v>30</v>
      </c>
      <c r="F47" s="160">
        <f t="shared" si="5"/>
        <v>60</v>
      </c>
      <c r="G47" s="160">
        <f t="shared" si="5"/>
        <v>10</v>
      </c>
      <c r="H47" s="160">
        <v>0</v>
      </c>
      <c r="I47" s="160">
        <v>0</v>
      </c>
      <c r="J47" s="160">
        <v>0</v>
      </c>
      <c r="K47" s="160">
        <v>0</v>
      </c>
      <c r="L47" s="160">
        <v>1</v>
      </c>
      <c r="M47" s="160">
        <v>30</v>
      </c>
      <c r="N47" s="160">
        <v>60</v>
      </c>
      <c r="O47" s="160">
        <v>10</v>
      </c>
    </row>
    <row r="48" spans="1:15" ht="12" customHeight="1">
      <c r="A48" s="161"/>
      <c r="B48" s="161" t="s">
        <v>236</v>
      </c>
      <c r="C48" s="157"/>
      <c r="D48" s="182">
        <f t="shared" si="5"/>
        <v>1</v>
      </c>
      <c r="E48" s="160">
        <f t="shared" si="5"/>
        <v>50</v>
      </c>
      <c r="F48" s="160">
        <f t="shared" si="5"/>
        <v>39</v>
      </c>
      <c r="G48" s="160">
        <f t="shared" si="5"/>
        <v>29</v>
      </c>
      <c r="H48" s="160">
        <v>1</v>
      </c>
      <c r="I48" s="160">
        <v>50</v>
      </c>
      <c r="J48" s="160">
        <v>39</v>
      </c>
      <c r="K48" s="160">
        <v>29</v>
      </c>
      <c r="L48" s="160">
        <v>0</v>
      </c>
      <c r="M48" s="160">
        <v>0</v>
      </c>
      <c r="N48" s="160">
        <v>0</v>
      </c>
      <c r="O48" s="160">
        <v>0</v>
      </c>
    </row>
    <row r="49" spans="1:15" ht="12" customHeight="1">
      <c r="A49" s="161"/>
      <c r="B49" s="161" t="s">
        <v>237</v>
      </c>
      <c r="C49" s="157"/>
      <c r="D49" s="182">
        <f t="shared" si="5"/>
        <v>12</v>
      </c>
      <c r="E49" s="160">
        <f t="shared" si="5"/>
        <v>480</v>
      </c>
      <c r="F49" s="160">
        <f t="shared" si="5"/>
        <v>281</v>
      </c>
      <c r="G49" s="160">
        <f t="shared" si="5"/>
        <v>181</v>
      </c>
      <c r="H49" s="160">
        <v>2</v>
      </c>
      <c r="I49" s="160">
        <v>80</v>
      </c>
      <c r="J49" s="160">
        <v>45</v>
      </c>
      <c r="K49" s="160">
        <v>23</v>
      </c>
      <c r="L49" s="160">
        <v>10</v>
      </c>
      <c r="M49" s="160">
        <v>400</v>
      </c>
      <c r="N49" s="160">
        <v>236</v>
      </c>
      <c r="O49" s="160">
        <v>158</v>
      </c>
    </row>
    <row r="50" spans="1:15" ht="12" customHeight="1">
      <c r="A50" s="161"/>
      <c r="B50" s="161" t="s">
        <v>238</v>
      </c>
      <c r="C50" s="157"/>
      <c r="D50" s="182">
        <f t="shared" si="5"/>
        <v>1</v>
      </c>
      <c r="E50" s="160">
        <f t="shared" si="5"/>
        <v>50</v>
      </c>
      <c r="F50" s="160">
        <f t="shared" si="5"/>
        <v>51</v>
      </c>
      <c r="G50" s="160">
        <f t="shared" si="5"/>
        <v>42</v>
      </c>
      <c r="H50" s="160">
        <v>0</v>
      </c>
      <c r="I50" s="160">
        <v>0</v>
      </c>
      <c r="J50" s="160">
        <v>0</v>
      </c>
      <c r="K50" s="160">
        <v>0</v>
      </c>
      <c r="L50" s="160">
        <v>1</v>
      </c>
      <c r="M50" s="160">
        <v>50</v>
      </c>
      <c r="N50" s="160">
        <v>51</v>
      </c>
      <c r="O50" s="160">
        <v>42</v>
      </c>
    </row>
    <row r="51" spans="1:15" ht="12" customHeight="1">
      <c r="A51" s="161"/>
      <c r="B51" s="161" t="s">
        <v>239</v>
      </c>
      <c r="C51" s="157"/>
      <c r="D51" s="182">
        <f t="shared" ref="D51:G62" si="6">H51+L51</f>
        <v>8</v>
      </c>
      <c r="E51" s="160">
        <f t="shared" si="6"/>
        <v>470</v>
      </c>
      <c r="F51" s="160">
        <f t="shared" si="6"/>
        <v>454</v>
      </c>
      <c r="G51" s="160">
        <f t="shared" si="6"/>
        <v>659</v>
      </c>
      <c r="H51" s="160">
        <v>1</v>
      </c>
      <c r="I51" s="160">
        <v>40</v>
      </c>
      <c r="J51" s="160">
        <v>39</v>
      </c>
      <c r="K51" s="160">
        <v>53</v>
      </c>
      <c r="L51" s="160">
        <v>7</v>
      </c>
      <c r="M51" s="160">
        <v>430</v>
      </c>
      <c r="N51" s="160">
        <v>415</v>
      </c>
      <c r="O51" s="160">
        <v>606</v>
      </c>
    </row>
    <row r="52" spans="1:15" ht="7.5" customHeight="1">
      <c r="A52" s="161"/>
      <c r="B52" s="161"/>
      <c r="C52" s="157"/>
      <c r="D52" s="182"/>
      <c r="E52" s="160"/>
      <c r="F52" s="160"/>
      <c r="G52" s="160"/>
      <c r="H52" s="160"/>
      <c r="I52" s="160"/>
      <c r="J52" s="160"/>
      <c r="K52" s="160"/>
      <c r="L52" s="160"/>
      <c r="M52" s="160"/>
      <c r="N52" s="160"/>
      <c r="O52" s="160"/>
    </row>
    <row r="53" spans="1:15" ht="12" customHeight="1">
      <c r="A53" s="161"/>
      <c r="B53" s="161" t="s">
        <v>240</v>
      </c>
      <c r="C53" s="157"/>
      <c r="D53" s="182">
        <f t="shared" si="6"/>
        <v>1</v>
      </c>
      <c r="E53" s="160">
        <f t="shared" si="6"/>
        <v>71</v>
      </c>
      <c r="F53" s="160">
        <f t="shared" si="6"/>
        <v>62</v>
      </c>
      <c r="G53" s="160">
        <f t="shared" si="6"/>
        <v>33</v>
      </c>
      <c r="H53" s="160">
        <v>0</v>
      </c>
      <c r="I53" s="160">
        <v>0</v>
      </c>
      <c r="J53" s="160">
        <v>0</v>
      </c>
      <c r="K53" s="160">
        <v>0</v>
      </c>
      <c r="L53" s="160">
        <v>1</v>
      </c>
      <c r="M53" s="160">
        <v>71</v>
      </c>
      <c r="N53" s="160">
        <v>62</v>
      </c>
      <c r="O53" s="160">
        <v>33</v>
      </c>
    </row>
    <row r="54" spans="1:15" ht="12" customHeight="1">
      <c r="A54" s="161"/>
      <c r="B54" s="161" t="s">
        <v>241</v>
      </c>
      <c r="C54" s="157"/>
      <c r="D54" s="182">
        <f t="shared" si="6"/>
        <v>3</v>
      </c>
      <c r="E54" s="160">
        <f t="shared" si="6"/>
        <v>170</v>
      </c>
      <c r="F54" s="160">
        <f t="shared" si="6"/>
        <v>75</v>
      </c>
      <c r="G54" s="160">
        <f t="shared" si="6"/>
        <v>102</v>
      </c>
      <c r="H54" s="160">
        <v>2</v>
      </c>
      <c r="I54" s="160">
        <v>120</v>
      </c>
      <c r="J54" s="160">
        <v>54</v>
      </c>
      <c r="K54" s="160">
        <v>86</v>
      </c>
      <c r="L54" s="160">
        <v>1</v>
      </c>
      <c r="M54" s="160">
        <v>50</v>
      </c>
      <c r="N54" s="160">
        <v>21</v>
      </c>
      <c r="O54" s="160">
        <v>16</v>
      </c>
    </row>
    <row r="55" spans="1:15" ht="12" customHeight="1">
      <c r="A55" s="161"/>
      <c r="B55" s="161" t="s">
        <v>242</v>
      </c>
      <c r="C55" s="157"/>
      <c r="D55" s="182">
        <f t="shared" si="6"/>
        <v>4</v>
      </c>
      <c r="E55" s="160">
        <f t="shared" si="6"/>
        <v>0</v>
      </c>
      <c r="F55" s="160">
        <f t="shared" si="6"/>
        <v>0</v>
      </c>
      <c r="G55" s="160">
        <f t="shared" si="6"/>
        <v>12</v>
      </c>
      <c r="H55" s="160">
        <v>0</v>
      </c>
      <c r="I55" s="160">
        <v>0</v>
      </c>
      <c r="J55" s="160">
        <v>0</v>
      </c>
      <c r="K55" s="160">
        <v>0</v>
      </c>
      <c r="L55" s="160">
        <v>4</v>
      </c>
      <c r="M55" s="160">
        <v>0</v>
      </c>
      <c r="N55" s="160">
        <v>0</v>
      </c>
      <c r="O55" s="160">
        <v>12</v>
      </c>
    </row>
    <row r="56" spans="1:15" ht="12" customHeight="1">
      <c r="A56" s="161"/>
      <c r="B56" s="161" t="s">
        <v>243</v>
      </c>
      <c r="C56" s="157"/>
      <c r="D56" s="182">
        <f t="shared" si="6"/>
        <v>14</v>
      </c>
      <c r="E56" s="160">
        <f t="shared" si="6"/>
        <v>0</v>
      </c>
      <c r="F56" s="160">
        <f t="shared" si="6"/>
        <v>0</v>
      </c>
      <c r="G56" s="160">
        <f t="shared" si="6"/>
        <v>29</v>
      </c>
      <c r="H56" s="160">
        <v>10</v>
      </c>
      <c r="I56" s="160">
        <v>0</v>
      </c>
      <c r="J56" s="160">
        <v>0</v>
      </c>
      <c r="K56" s="160">
        <v>17</v>
      </c>
      <c r="L56" s="160">
        <v>4</v>
      </c>
      <c r="M56" s="160">
        <v>0</v>
      </c>
      <c r="N56" s="160">
        <v>0</v>
      </c>
      <c r="O56" s="160">
        <v>12</v>
      </c>
    </row>
    <row r="57" spans="1:15" ht="12" customHeight="1">
      <c r="A57" s="161"/>
      <c r="B57" s="161" t="s">
        <v>244</v>
      </c>
      <c r="C57" s="157"/>
      <c r="D57" s="182">
        <f t="shared" si="6"/>
        <v>81</v>
      </c>
      <c r="E57" s="160">
        <f t="shared" si="6"/>
        <v>0</v>
      </c>
      <c r="F57" s="160">
        <f t="shared" si="6"/>
        <v>0</v>
      </c>
      <c r="G57" s="160">
        <f t="shared" si="6"/>
        <v>901</v>
      </c>
      <c r="H57" s="160">
        <v>24</v>
      </c>
      <c r="I57" s="160">
        <v>0</v>
      </c>
      <c r="J57" s="160">
        <v>0</v>
      </c>
      <c r="K57" s="160">
        <v>112</v>
      </c>
      <c r="L57" s="160">
        <v>57</v>
      </c>
      <c r="M57" s="160">
        <v>0</v>
      </c>
      <c r="N57" s="160">
        <v>0</v>
      </c>
      <c r="O57" s="160">
        <v>789</v>
      </c>
    </row>
    <row r="58" spans="1:15" ht="12" customHeight="1">
      <c r="A58" s="161"/>
      <c r="B58" s="161" t="s">
        <v>245</v>
      </c>
      <c r="C58" s="157"/>
      <c r="D58" s="182">
        <f t="shared" si="6"/>
        <v>0</v>
      </c>
      <c r="E58" s="160">
        <f t="shared" si="6"/>
        <v>0</v>
      </c>
      <c r="F58" s="160">
        <f t="shared" si="6"/>
        <v>0</v>
      </c>
      <c r="G58" s="160">
        <f t="shared" si="6"/>
        <v>0</v>
      </c>
      <c r="H58" s="160">
        <v>0</v>
      </c>
      <c r="I58" s="160">
        <v>0</v>
      </c>
      <c r="J58" s="160">
        <v>0</v>
      </c>
      <c r="K58" s="160">
        <v>0</v>
      </c>
      <c r="L58" s="160">
        <v>0</v>
      </c>
      <c r="M58" s="160">
        <v>0</v>
      </c>
      <c r="N58" s="160">
        <v>0</v>
      </c>
      <c r="O58" s="160">
        <v>0</v>
      </c>
    </row>
    <row r="59" spans="1:15" ht="12" customHeight="1">
      <c r="A59" s="161"/>
      <c r="B59" s="161" t="s">
        <v>246</v>
      </c>
      <c r="C59" s="157"/>
      <c r="D59" s="182">
        <f t="shared" si="6"/>
        <v>0</v>
      </c>
      <c r="E59" s="160">
        <f t="shared" si="6"/>
        <v>0</v>
      </c>
      <c r="F59" s="160">
        <f t="shared" si="6"/>
        <v>0</v>
      </c>
      <c r="G59" s="160">
        <f t="shared" si="6"/>
        <v>0</v>
      </c>
      <c r="H59" s="160">
        <v>0</v>
      </c>
      <c r="I59" s="160">
        <v>0</v>
      </c>
      <c r="J59" s="160">
        <v>0</v>
      </c>
      <c r="K59" s="160">
        <v>0</v>
      </c>
      <c r="L59" s="160">
        <v>0</v>
      </c>
      <c r="M59" s="160">
        <v>0</v>
      </c>
      <c r="N59" s="160">
        <v>0</v>
      </c>
      <c r="O59" s="160">
        <v>0</v>
      </c>
    </row>
    <row r="60" spans="1:15" ht="12" customHeight="1">
      <c r="A60" s="161"/>
      <c r="B60" s="161" t="s">
        <v>247</v>
      </c>
      <c r="C60" s="157"/>
      <c r="D60" s="182">
        <f t="shared" si="6"/>
        <v>0</v>
      </c>
      <c r="E60" s="160">
        <f t="shared" si="6"/>
        <v>0</v>
      </c>
      <c r="F60" s="160">
        <f t="shared" si="6"/>
        <v>0</v>
      </c>
      <c r="G60" s="160">
        <f t="shared" si="6"/>
        <v>0</v>
      </c>
      <c r="H60" s="160">
        <v>0</v>
      </c>
      <c r="I60" s="160">
        <v>0</v>
      </c>
      <c r="J60" s="160">
        <v>0</v>
      </c>
      <c r="K60" s="160">
        <v>0</v>
      </c>
      <c r="L60" s="160">
        <v>0</v>
      </c>
      <c r="M60" s="160">
        <v>0</v>
      </c>
      <c r="N60" s="160">
        <v>0</v>
      </c>
      <c r="O60" s="160">
        <v>0</v>
      </c>
    </row>
    <row r="61" spans="1:15" ht="12" customHeight="1">
      <c r="A61" s="161"/>
      <c r="B61" s="184" t="s">
        <v>248</v>
      </c>
      <c r="C61" s="157"/>
      <c r="D61" s="182">
        <f t="shared" si="6"/>
        <v>23</v>
      </c>
      <c r="E61" s="160">
        <f t="shared" si="6"/>
        <v>0</v>
      </c>
      <c r="F61" s="160">
        <f t="shared" si="6"/>
        <v>0</v>
      </c>
      <c r="G61" s="160">
        <f t="shared" si="6"/>
        <v>40</v>
      </c>
      <c r="H61" s="160">
        <v>23</v>
      </c>
      <c r="I61" s="160">
        <v>0</v>
      </c>
      <c r="J61" s="160">
        <v>0</v>
      </c>
      <c r="K61" s="160">
        <v>40</v>
      </c>
      <c r="L61" s="160">
        <v>0</v>
      </c>
      <c r="M61" s="160">
        <v>0</v>
      </c>
      <c r="N61" s="160">
        <v>0</v>
      </c>
      <c r="O61" s="160">
        <v>0</v>
      </c>
    </row>
    <row r="62" spans="1:15" ht="12" customHeight="1">
      <c r="A62" s="161"/>
      <c r="B62" s="161" t="s">
        <v>249</v>
      </c>
      <c r="C62" s="157"/>
      <c r="D62" s="182">
        <f t="shared" si="6"/>
        <v>5</v>
      </c>
      <c r="E62" s="160">
        <f t="shared" si="6"/>
        <v>0</v>
      </c>
      <c r="F62" s="160">
        <f t="shared" si="6"/>
        <v>0</v>
      </c>
      <c r="G62" s="160">
        <f t="shared" si="6"/>
        <v>0</v>
      </c>
      <c r="H62" s="160">
        <v>5</v>
      </c>
      <c r="I62" s="160">
        <v>0</v>
      </c>
      <c r="J62" s="160">
        <v>0</v>
      </c>
      <c r="K62" s="160">
        <v>0</v>
      </c>
      <c r="L62" s="160">
        <v>0</v>
      </c>
      <c r="M62" s="160">
        <v>0</v>
      </c>
      <c r="N62" s="160">
        <v>0</v>
      </c>
      <c r="O62" s="160">
        <v>0</v>
      </c>
    </row>
    <row r="63" spans="1:15" ht="4.5" customHeight="1" thickBot="1">
      <c r="A63" s="171"/>
      <c r="B63" s="171"/>
      <c r="C63" s="185"/>
      <c r="D63" s="171"/>
      <c r="E63" s="171"/>
      <c r="F63" s="171"/>
      <c r="G63" s="171"/>
      <c r="H63" s="171"/>
      <c r="I63" s="171"/>
      <c r="J63" s="171"/>
      <c r="K63" s="171"/>
      <c r="L63" s="171"/>
      <c r="M63" s="171"/>
      <c r="N63" s="171"/>
      <c r="O63" s="171"/>
    </row>
    <row r="64" spans="1:15" ht="6" customHeight="1" thickTop="1"/>
  </sheetData>
  <mergeCells count="20">
    <mergeCell ref="A8:B8"/>
    <mergeCell ref="A21:B21"/>
    <mergeCell ref="A32:B32"/>
    <mergeCell ref="A34:B34"/>
    <mergeCell ref="J4:J5"/>
    <mergeCell ref="A2:B5"/>
    <mergeCell ref="D2:G2"/>
    <mergeCell ref="H2:K2"/>
    <mergeCell ref="L2:O2"/>
    <mergeCell ref="D4:D5"/>
    <mergeCell ref="E4:E5"/>
    <mergeCell ref="F4:F5"/>
    <mergeCell ref="G4:G5"/>
    <mergeCell ref="H4:H5"/>
    <mergeCell ref="I4:I5"/>
    <mergeCell ref="K4:K5"/>
    <mergeCell ref="L4:L5"/>
    <mergeCell ref="M4:M5"/>
    <mergeCell ref="N4:N5"/>
    <mergeCell ref="O4:O5"/>
  </mergeCells>
  <phoneticPr fontId="2"/>
  <printOptions horizontalCentered="1"/>
  <pageMargins left="0" right="0" top="0.98425196850393704" bottom="0" header="0.23622047244094491" footer="0.27559055118110237"/>
  <pageSetup paperSize="9" fitToHeight="0" pageOrder="overThenDown" orientation="portrait" r:id="rId1"/>
  <headerFooter alignWithMargins="0">
    <oddHeader>&amp;R&amp;9&amp;F　社会福祉施設の状況（&amp;A）</oddHeader>
  </headerFooter>
  <drawing r:id="rId2"/>
</worksheet>
</file>

<file path=xl/worksheets/sheet20.xml><?xml version="1.0" encoding="utf-8"?>
<worksheet xmlns="http://schemas.openxmlformats.org/spreadsheetml/2006/main" xmlns:r="http://schemas.openxmlformats.org/officeDocument/2006/relationships">
  <dimension ref="A1:E10"/>
  <sheetViews>
    <sheetView zoomScale="145" zoomScaleNormal="145" workbookViewId="0">
      <selection activeCell="E19" sqref="E19"/>
    </sheetView>
  </sheetViews>
  <sheetFormatPr defaultRowHeight="10.5"/>
  <cols>
    <col min="1" max="1" width="12.75" style="480" customWidth="1"/>
    <col min="2" max="5" width="10.625" style="480" customWidth="1"/>
    <col min="6" max="256" width="9" style="480"/>
    <col min="257" max="257" width="12.75" style="480" customWidth="1"/>
    <col min="258" max="261" width="10.625" style="480" customWidth="1"/>
    <col min="262" max="512" width="9" style="480"/>
    <col min="513" max="513" width="12.75" style="480" customWidth="1"/>
    <col min="514" max="517" width="10.625" style="480" customWidth="1"/>
    <col min="518" max="768" width="9" style="480"/>
    <col min="769" max="769" width="12.75" style="480" customWidth="1"/>
    <col min="770" max="773" width="10.625" style="480" customWidth="1"/>
    <col min="774" max="1024" width="9" style="480"/>
    <col min="1025" max="1025" width="12.75" style="480" customWidth="1"/>
    <col min="1026" max="1029" width="10.625" style="480" customWidth="1"/>
    <col min="1030" max="1280" width="9" style="480"/>
    <col min="1281" max="1281" width="12.75" style="480" customWidth="1"/>
    <col min="1282" max="1285" width="10.625" style="480" customWidth="1"/>
    <col min="1286" max="1536" width="9" style="480"/>
    <col min="1537" max="1537" width="12.75" style="480" customWidth="1"/>
    <col min="1538" max="1541" width="10.625" style="480" customWidth="1"/>
    <col min="1542" max="1792" width="9" style="480"/>
    <col min="1793" max="1793" width="12.75" style="480" customWidth="1"/>
    <col min="1794" max="1797" width="10.625" style="480" customWidth="1"/>
    <col min="1798" max="2048" width="9" style="480"/>
    <col min="2049" max="2049" width="12.75" style="480" customWidth="1"/>
    <col min="2050" max="2053" width="10.625" style="480" customWidth="1"/>
    <col min="2054" max="2304" width="9" style="480"/>
    <col min="2305" max="2305" width="12.75" style="480" customWidth="1"/>
    <col min="2306" max="2309" width="10.625" style="480" customWidth="1"/>
    <col min="2310" max="2560" width="9" style="480"/>
    <col min="2561" max="2561" width="12.75" style="480" customWidth="1"/>
    <col min="2562" max="2565" width="10.625" style="480" customWidth="1"/>
    <col min="2566" max="2816" width="9" style="480"/>
    <col min="2817" max="2817" width="12.75" style="480" customWidth="1"/>
    <col min="2818" max="2821" width="10.625" style="480" customWidth="1"/>
    <col min="2822" max="3072" width="9" style="480"/>
    <col min="3073" max="3073" width="12.75" style="480" customWidth="1"/>
    <col min="3074" max="3077" width="10.625" style="480" customWidth="1"/>
    <col min="3078" max="3328" width="9" style="480"/>
    <col min="3329" max="3329" width="12.75" style="480" customWidth="1"/>
    <col min="3330" max="3333" width="10.625" style="480" customWidth="1"/>
    <col min="3334" max="3584" width="9" style="480"/>
    <col min="3585" max="3585" width="12.75" style="480" customWidth="1"/>
    <col min="3586" max="3589" width="10.625" style="480" customWidth="1"/>
    <col min="3590" max="3840" width="9" style="480"/>
    <col min="3841" max="3841" width="12.75" style="480" customWidth="1"/>
    <col min="3842" max="3845" width="10.625" style="480" customWidth="1"/>
    <col min="3846" max="4096" width="9" style="480"/>
    <col min="4097" max="4097" width="12.75" style="480" customWidth="1"/>
    <col min="4098" max="4101" width="10.625" style="480" customWidth="1"/>
    <col min="4102" max="4352" width="9" style="480"/>
    <col min="4353" max="4353" width="12.75" style="480" customWidth="1"/>
    <col min="4354" max="4357" width="10.625" style="480" customWidth="1"/>
    <col min="4358" max="4608" width="9" style="480"/>
    <col min="4609" max="4609" width="12.75" style="480" customWidth="1"/>
    <col min="4610" max="4613" width="10.625" style="480" customWidth="1"/>
    <col min="4614" max="4864" width="9" style="480"/>
    <col min="4865" max="4865" width="12.75" style="480" customWidth="1"/>
    <col min="4866" max="4869" width="10.625" style="480" customWidth="1"/>
    <col min="4870" max="5120" width="9" style="480"/>
    <col min="5121" max="5121" width="12.75" style="480" customWidth="1"/>
    <col min="5122" max="5125" width="10.625" style="480" customWidth="1"/>
    <col min="5126" max="5376" width="9" style="480"/>
    <col min="5377" max="5377" width="12.75" style="480" customWidth="1"/>
    <col min="5378" max="5381" width="10.625" style="480" customWidth="1"/>
    <col min="5382" max="5632" width="9" style="480"/>
    <col min="5633" max="5633" width="12.75" style="480" customWidth="1"/>
    <col min="5634" max="5637" width="10.625" style="480" customWidth="1"/>
    <col min="5638" max="5888" width="9" style="480"/>
    <col min="5889" max="5889" width="12.75" style="480" customWidth="1"/>
    <col min="5890" max="5893" width="10.625" style="480" customWidth="1"/>
    <col min="5894" max="6144" width="9" style="480"/>
    <col min="6145" max="6145" width="12.75" style="480" customWidth="1"/>
    <col min="6146" max="6149" width="10.625" style="480" customWidth="1"/>
    <col min="6150" max="6400" width="9" style="480"/>
    <col min="6401" max="6401" width="12.75" style="480" customWidth="1"/>
    <col min="6402" max="6405" width="10.625" style="480" customWidth="1"/>
    <col min="6406" max="6656" width="9" style="480"/>
    <col min="6657" max="6657" width="12.75" style="480" customWidth="1"/>
    <col min="6658" max="6661" width="10.625" style="480" customWidth="1"/>
    <col min="6662" max="6912" width="9" style="480"/>
    <col min="6913" max="6913" width="12.75" style="480" customWidth="1"/>
    <col min="6914" max="6917" width="10.625" style="480" customWidth="1"/>
    <col min="6918" max="7168" width="9" style="480"/>
    <col min="7169" max="7169" width="12.75" style="480" customWidth="1"/>
    <col min="7170" max="7173" width="10.625" style="480" customWidth="1"/>
    <col min="7174" max="7424" width="9" style="480"/>
    <col min="7425" max="7425" width="12.75" style="480" customWidth="1"/>
    <col min="7426" max="7429" width="10.625" style="480" customWidth="1"/>
    <col min="7430" max="7680" width="9" style="480"/>
    <col min="7681" max="7681" width="12.75" style="480" customWidth="1"/>
    <col min="7682" max="7685" width="10.625" style="480" customWidth="1"/>
    <col min="7686" max="7936" width="9" style="480"/>
    <col min="7937" max="7937" width="12.75" style="480" customWidth="1"/>
    <col min="7938" max="7941" width="10.625" style="480" customWidth="1"/>
    <col min="7942" max="8192" width="9" style="480"/>
    <col min="8193" max="8193" width="12.75" style="480" customWidth="1"/>
    <col min="8194" max="8197" width="10.625" style="480" customWidth="1"/>
    <col min="8198" max="8448" width="9" style="480"/>
    <col min="8449" max="8449" width="12.75" style="480" customWidth="1"/>
    <col min="8450" max="8453" width="10.625" style="480" customWidth="1"/>
    <col min="8454" max="8704" width="9" style="480"/>
    <col min="8705" max="8705" width="12.75" style="480" customWidth="1"/>
    <col min="8706" max="8709" width="10.625" style="480" customWidth="1"/>
    <col min="8710" max="8960" width="9" style="480"/>
    <col min="8961" max="8961" width="12.75" style="480" customWidth="1"/>
    <col min="8962" max="8965" width="10.625" style="480" customWidth="1"/>
    <col min="8966" max="9216" width="9" style="480"/>
    <col min="9217" max="9217" width="12.75" style="480" customWidth="1"/>
    <col min="9218" max="9221" width="10.625" style="480" customWidth="1"/>
    <col min="9222" max="9472" width="9" style="480"/>
    <col min="9473" max="9473" width="12.75" style="480" customWidth="1"/>
    <col min="9474" max="9477" width="10.625" style="480" customWidth="1"/>
    <col min="9478" max="9728" width="9" style="480"/>
    <col min="9729" max="9729" width="12.75" style="480" customWidth="1"/>
    <col min="9730" max="9733" width="10.625" style="480" customWidth="1"/>
    <col min="9734" max="9984" width="9" style="480"/>
    <col min="9985" max="9985" width="12.75" style="480" customWidth="1"/>
    <col min="9986" max="9989" width="10.625" style="480" customWidth="1"/>
    <col min="9990" max="10240" width="9" style="480"/>
    <col min="10241" max="10241" width="12.75" style="480" customWidth="1"/>
    <col min="10242" max="10245" width="10.625" style="480" customWidth="1"/>
    <col min="10246" max="10496" width="9" style="480"/>
    <col min="10497" max="10497" width="12.75" style="480" customWidth="1"/>
    <col min="10498" max="10501" width="10.625" style="480" customWidth="1"/>
    <col min="10502" max="10752" width="9" style="480"/>
    <col min="10753" max="10753" width="12.75" style="480" customWidth="1"/>
    <col min="10754" max="10757" width="10.625" style="480" customWidth="1"/>
    <col min="10758" max="11008" width="9" style="480"/>
    <col min="11009" max="11009" width="12.75" style="480" customWidth="1"/>
    <col min="11010" max="11013" width="10.625" style="480" customWidth="1"/>
    <col min="11014" max="11264" width="9" style="480"/>
    <col min="11265" max="11265" width="12.75" style="480" customWidth="1"/>
    <col min="11266" max="11269" width="10.625" style="480" customWidth="1"/>
    <col min="11270" max="11520" width="9" style="480"/>
    <col min="11521" max="11521" width="12.75" style="480" customWidth="1"/>
    <col min="11522" max="11525" width="10.625" style="480" customWidth="1"/>
    <col min="11526" max="11776" width="9" style="480"/>
    <col min="11777" max="11777" width="12.75" style="480" customWidth="1"/>
    <col min="11778" max="11781" width="10.625" style="480" customWidth="1"/>
    <col min="11782" max="12032" width="9" style="480"/>
    <col min="12033" max="12033" width="12.75" style="480" customWidth="1"/>
    <col min="12034" max="12037" width="10.625" style="480" customWidth="1"/>
    <col min="12038" max="12288" width="9" style="480"/>
    <col min="12289" max="12289" width="12.75" style="480" customWidth="1"/>
    <col min="12290" max="12293" width="10.625" style="480" customWidth="1"/>
    <col min="12294" max="12544" width="9" style="480"/>
    <col min="12545" max="12545" width="12.75" style="480" customWidth="1"/>
    <col min="12546" max="12549" width="10.625" style="480" customWidth="1"/>
    <col min="12550" max="12800" width="9" style="480"/>
    <col min="12801" max="12801" width="12.75" style="480" customWidth="1"/>
    <col min="12802" max="12805" width="10.625" style="480" customWidth="1"/>
    <col min="12806" max="13056" width="9" style="480"/>
    <col min="13057" max="13057" width="12.75" style="480" customWidth="1"/>
    <col min="13058" max="13061" width="10.625" style="480" customWidth="1"/>
    <col min="13062" max="13312" width="9" style="480"/>
    <col min="13313" max="13313" width="12.75" style="480" customWidth="1"/>
    <col min="13314" max="13317" width="10.625" style="480" customWidth="1"/>
    <col min="13318" max="13568" width="9" style="480"/>
    <col min="13569" max="13569" width="12.75" style="480" customWidth="1"/>
    <col min="13570" max="13573" width="10.625" style="480" customWidth="1"/>
    <col min="13574" max="13824" width="9" style="480"/>
    <col min="13825" max="13825" width="12.75" style="480" customWidth="1"/>
    <col min="13826" max="13829" width="10.625" style="480" customWidth="1"/>
    <col min="13830" max="14080" width="9" style="480"/>
    <col min="14081" max="14081" width="12.75" style="480" customWidth="1"/>
    <col min="14082" max="14085" width="10.625" style="480" customWidth="1"/>
    <col min="14086" max="14336" width="9" style="480"/>
    <col min="14337" max="14337" width="12.75" style="480" customWidth="1"/>
    <col min="14338" max="14341" width="10.625" style="480" customWidth="1"/>
    <col min="14342" max="14592" width="9" style="480"/>
    <col min="14593" max="14593" width="12.75" style="480" customWidth="1"/>
    <col min="14594" max="14597" width="10.625" style="480" customWidth="1"/>
    <col min="14598" max="14848" width="9" style="480"/>
    <col min="14849" max="14849" width="12.75" style="480" customWidth="1"/>
    <col min="14850" max="14853" width="10.625" style="480" customWidth="1"/>
    <col min="14854" max="15104" width="9" style="480"/>
    <col min="15105" max="15105" width="12.75" style="480" customWidth="1"/>
    <col min="15106" max="15109" width="10.625" style="480" customWidth="1"/>
    <col min="15110" max="15360" width="9" style="480"/>
    <col min="15361" max="15361" width="12.75" style="480" customWidth="1"/>
    <col min="15362" max="15365" width="10.625" style="480" customWidth="1"/>
    <col min="15366" max="15616" width="9" style="480"/>
    <col min="15617" max="15617" width="12.75" style="480" customWidth="1"/>
    <col min="15618" max="15621" width="10.625" style="480" customWidth="1"/>
    <col min="15622" max="15872" width="9" style="480"/>
    <col min="15873" max="15873" width="12.75" style="480" customWidth="1"/>
    <col min="15874" max="15877" width="10.625" style="480" customWidth="1"/>
    <col min="15878" max="16128" width="9" style="480"/>
    <col min="16129" max="16129" width="12.75" style="480" customWidth="1"/>
    <col min="16130" max="16133" width="10.625" style="480" customWidth="1"/>
    <col min="16134" max="16384" width="9" style="480"/>
  </cols>
  <sheetData>
    <row r="1" spans="1:5" ht="5.25" customHeight="1" thickBot="1"/>
    <row r="2" spans="1:5" s="481" customFormat="1" ht="12" customHeight="1" thickTop="1">
      <c r="A2" s="1011" t="s">
        <v>527</v>
      </c>
      <c r="B2" s="1013" t="s">
        <v>528</v>
      </c>
      <c r="C2" s="1013"/>
      <c r="D2" s="1013"/>
      <c r="E2" s="1014" t="s">
        <v>529</v>
      </c>
    </row>
    <row r="3" spans="1:5" s="481" customFormat="1" ht="9.9499999999999993" customHeight="1">
      <c r="A3" s="1012"/>
      <c r="B3" s="482" t="s">
        <v>467</v>
      </c>
      <c r="C3" s="482" t="s">
        <v>468</v>
      </c>
      <c r="D3" s="482" t="s">
        <v>469</v>
      </c>
      <c r="E3" s="1015"/>
    </row>
    <row r="4" spans="1:5" s="486" customFormat="1" ht="8.25" customHeight="1">
      <c r="A4" s="483"/>
      <c r="B4" s="484" t="s">
        <v>411</v>
      </c>
      <c r="C4" s="485" t="s">
        <v>411</v>
      </c>
      <c r="D4" s="485" t="s">
        <v>411</v>
      </c>
      <c r="E4" s="485" t="s">
        <v>81</v>
      </c>
    </row>
    <row r="5" spans="1:5" ht="11.1" customHeight="1">
      <c r="A5" s="483" t="s">
        <v>530</v>
      </c>
      <c r="B5" s="487">
        <v>1006</v>
      </c>
      <c r="C5" s="488">
        <v>884</v>
      </c>
      <c r="D5" s="488">
        <v>122</v>
      </c>
      <c r="E5" s="488">
        <v>14828</v>
      </c>
    </row>
    <row r="6" spans="1:5" ht="11.1" customHeight="1">
      <c r="A6" s="489" t="s">
        <v>531</v>
      </c>
      <c r="B6" s="487">
        <v>1051</v>
      </c>
      <c r="C6" s="488">
        <v>927</v>
      </c>
      <c r="D6" s="488">
        <v>124</v>
      </c>
      <c r="E6" s="488">
        <v>14737</v>
      </c>
    </row>
    <row r="7" spans="1:5" s="491" customFormat="1" ht="11.1" customHeight="1">
      <c r="A7" s="490" t="s">
        <v>532</v>
      </c>
      <c r="B7" s="487">
        <v>1152</v>
      </c>
      <c r="C7" s="488">
        <v>1023</v>
      </c>
      <c r="D7" s="488">
        <v>129</v>
      </c>
      <c r="E7" s="488">
        <v>14724</v>
      </c>
    </row>
    <row r="8" spans="1:5" ht="4.5" customHeight="1" thickBot="1">
      <c r="A8" s="492"/>
      <c r="B8" s="493"/>
      <c r="C8" s="494"/>
      <c r="D8" s="494"/>
      <c r="E8" s="494"/>
    </row>
    <row r="9" spans="1:5" ht="3" customHeight="1" thickTop="1"/>
    <row r="10" spans="1:5">
      <c r="E10" s="495"/>
    </row>
  </sheetData>
  <mergeCells count="3">
    <mergeCell ref="A2:A3"/>
    <mergeCell ref="B2:D2"/>
    <mergeCell ref="E2:E3"/>
  </mergeCells>
  <phoneticPr fontId="2"/>
  <printOptions horizontalCentered="1"/>
  <pageMargins left="0.98425196850393704" right="0.98425196850393704" top="1.43" bottom="0.98425196850393704" header="0.88" footer="0.51181102362204722"/>
  <pageSetup paperSize="9" scale="125" orientation="portrait" r:id="rId1"/>
  <headerFooter alignWithMargins="0">
    <oddHeader>&amp;R&amp;9&amp;F-1　健康保険法第3条の2項による被保険者健康保険適用、給付状況（&amp;A）</oddHeader>
  </headerFooter>
</worksheet>
</file>

<file path=xl/worksheets/sheet21.xml><?xml version="1.0" encoding="utf-8"?>
<worksheet xmlns="http://schemas.openxmlformats.org/spreadsheetml/2006/main" xmlns:r="http://schemas.openxmlformats.org/officeDocument/2006/relationships">
  <dimension ref="A1:I53"/>
  <sheetViews>
    <sheetView topLeftCell="A5" zoomScale="170" zoomScaleNormal="170" zoomScaleSheetLayoutView="100" workbookViewId="0">
      <selection activeCell="F22" sqref="F22"/>
    </sheetView>
  </sheetViews>
  <sheetFormatPr defaultRowHeight="9.75"/>
  <cols>
    <col min="1" max="1" width="3.25" style="496" customWidth="1"/>
    <col min="2" max="2" width="1.5" style="496" customWidth="1"/>
    <col min="3" max="3" width="18.25" style="496" customWidth="1"/>
    <col min="4" max="4" width="1.375" style="496" customWidth="1"/>
    <col min="5" max="6" width="16.25" style="496" customWidth="1"/>
    <col min="7" max="256" width="9" style="496"/>
    <col min="257" max="257" width="3.25" style="496" customWidth="1"/>
    <col min="258" max="258" width="1.5" style="496" customWidth="1"/>
    <col min="259" max="259" width="18.25" style="496" customWidth="1"/>
    <col min="260" max="260" width="1.375" style="496" customWidth="1"/>
    <col min="261" max="262" width="16.25" style="496" customWidth="1"/>
    <col min="263" max="512" width="9" style="496"/>
    <col min="513" max="513" width="3.25" style="496" customWidth="1"/>
    <col min="514" max="514" width="1.5" style="496" customWidth="1"/>
    <col min="515" max="515" width="18.25" style="496" customWidth="1"/>
    <col min="516" max="516" width="1.375" style="496" customWidth="1"/>
    <col min="517" max="518" width="16.25" style="496" customWidth="1"/>
    <col min="519" max="768" width="9" style="496"/>
    <col min="769" max="769" width="3.25" style="496" customWidth="1"/>
    <col min="770" max="770" width="1.5" style="496" customWidth="1"/>
    <col min="771" max="771" width="18.25" style="496" customWidth="1"/>
    <col min="772" max="772" width="1.375" style="496" customWidth="1"/>
    <col min="773" max="774" width="16.25" style="496" customWidth="1"/>
    <col min="775" max="1024" width="9" style="496"/>
    <col min="1025" max="1025" width="3.25" style="496" customWidth="1"/>
    <col min="1026" max="1026" width="1.5" style="496" customWidth="1"/>
    <col min="1027" max="1027" width="18.25" style="496" customWidth="1"/>
    <col min="1028" max="1028" width="1.375" style="496" customWidth="1"/>
    <col min="1029" max="1030" width="16.25" style="496" customWidth="1"/>
    <col min="1031" max="1280" width="9" style="496"/>
    <col min="1281" max="1281" width="3.25" style="496" customWidth="1"/>
    <col min="1282" max="1282" width="1.5" style="496" customWidth="1"/>
    <col min="1283" max="1283" width="18.25" style="496" customWidth="1"/>
    <col min="1284" max="1284" width="1.375" style="496" customWidth="1"/>
    <col min="1285" max="1286" width="16.25" style="496" customWidth="1"/>
    <col min="1287" max="1536" width="9" style="496"/>
    <col min="1537" max="1537" width="3.25" style="496" customWidth="1"/>
    <col min="1538" max="1538" width="1.5" style="496" customWidth="1"/>
    <col min="1539" max="1539" width="18.25" style="496" customWidth="1"/>
    <col min="1540" max="1540" width="1.375" style="496" customWidth="1"/>
    <col min="1541" max="1542" width="16.25" style="496" customWidth="1"/>
    <col min="1543" max="1792" width="9" style="496"/>
    <col min="1793" max="1793" width="3.25" style="496" customWidth="1"/>
    <col min="1794" max="1794" width="1.5" style="496" customWidth="1"/>
    <col min="1795" max="1795" width="18.25" style="496" customWidth="1"/>
    <col min="1796" max="1796" width="1.375" style="496" customWidth="1"/>
    <col min="1797" max="1798" width="16.25" style="496" customWidth="1"/>
    <col min="1799" max="2048" width="9" style="496"/>
    <col min="2049" max="2049" width="3.25" style="496" customWidth="1"/>
    <col min="2050" max="2050" width="1.5" style="496" customWidth="1"/>
    <col min="2051" max="2051" width="18.25" style="496" customWidth="1"/>
    <col min="2052" max="2052" width="1.375" style="496" customWidth="1"/>
    <col min="2053" max="2054" width="16.25" style="496" customWidth="1"/>
    <col min="2055" max="2304" width="9" style="496"/>
    <col min="2305" max="2305" width="3.25" style="496" customWidth="1"/>
    <col min="2306" max="2306" width="1.5" style="496" customWidth="1"/>
    <col min="2307" max="2307" width="18.25" style="496" customWidth="1"/>
    <col min="2308" max="2308" width="1.375" style="496" customWidth="1"/>
    <col min="2309" max="2310" width="16.25" style="496" customWidth="1"/>
    <col min="2311" max="2560" width="9" style="496"/>
    <col min="2561" max="2561" width="3.25" style="496" customWidth="1"/>
    <col min="2562" max="2562" width="1.5" style="496" customWidth="1"/>
    <col min="2563" max="2563" width="18.25" style="496" customWidth="1"/>
    <col min="2564" max="2564" width="1.375" style="496" customWidth="1"/>
    <col min="2565" max="2566" width="16.25" style="496" customWidth="1"/>
    <col min="2567" max="2816" width="9" style="496"/>
    <col min="2817" max="2817" width="3.25" style="496" customWidth="1"/>
    <col min="2818" max="2818" width="1.5" style="496" customWidth="1"/>
    <col min="2819" max="2819" width="18.25" style="496" customWidth="1"/>
    <col min="2820" max="2820" width="1.375" style="496" customWidth="1"/>
    <col min="2821" max="2822" width="16.25" style="496" customWidth="1"/>
    <col min="2823" max="3072" width="9" style="496"/>
    <col min="3073" max="3073" width="3.25" style="496" customWidth="1"/>
    <col min="3074" max="3074" width="1.5" style="496" customWidth="1"/>
    <col min="3075" max="3075" width="18.25" style="496" customWidth="1"/>
    <col min="3076" max="3076" width="1.375" style="496" customWidth="1"/>
    <col min="3077" max="3078" width="16.25" style="496" customWidth="1"/>
    <col min="3079" max="3328" width="9" style="496"/>
    <col min="3329" max="3329" width="3.25" style="496" customWidth="1"/>
    <col min="3330" max="3330" width="1.5" style="496" customWidth="1"/>
    <col min="3331" max="3331" width="18.25" style="496" customWidth="1"/>
    <col min="3332" max="3332" width="1.375" style="496" customWidth="1"/>
    <col min="3333" max="3334" width="16.25" style="496" customWidth="1"/>
    <col min="3335" max="3584" width="9" style="496"/>
    <col min="3585" max="3585" width="3.25" style="496" customWidth="1"/>
    <col min="3586" max="3586" width="1.5" style="496" customWidth="1"/>
    <col min="3587" max="3587" width="18.25" style="496" customWidth="1"/>
    <col min="3588" max="3588" width="1.375" style="496" customWidth="1"/>
    <col min="3589" max="3590" width="16.25" style="496" customWidth="1"/>
    <col min="3591" max="3840" width="9" style="496"/>
    <col min="3841" max="3841" width="3.25" style="496" customWidth="1"/>
    <col min="3842" max="3842" width="1.5" style="496" customWidth="1"/>
    <col min="3843" max="3843" width="18.25" style="496" customWidth="1"/>
    <col min="3844" max="3844" width="1.375" style="496" customWidth="1"/>
    <col min="3845" max="3846" width="16.25" style="496" customWidth="1"/>
    <col min="3847" max="4096" width="9" style="496"/>
    <col min="4097" max="4097" width="3.25" style="496" customWidth="1"/>
    <col min="4098" max="4098" width="1.5" style="496" customWidth="1"/>
    <col min="4099" max="4099" width="18.25" style="496" customWidth="1"/>
    <col min="4100" max="4100" width="1.375" style="496" customWidth="1"/>
    <col min="4101" max="4102" width="16.25" style="496" customWidth="1"/>
    <col min="4103" max="4352" width="9" style="496"/>
    <col min="4353" max="4353" width="3.25" style="496" customWidth="1"/>
    <col min="4354" max="4354" width="1.5" style="496" customWidth="1"/>
    <col min="4355" max="4355" width="18.25" style="496" customWidth="1"/>
    <col min="4356" max="4356" width="1.375" style="496" customWidth="1"/>
    <col min="4357" max="4358" width="16.25" style="496" customWidth="1"/>
    <col min="4359" max="4608" width="9" style="496"/>
    <col min="4609" max="4609" width="3.25" style="496" customWidth="1"/>
    <col min="4610" max="4610" width="1.5" style="496" customWidth="1"/>
    <col min="4611" max="4611" width="18.25" style="496" customWidth="1"/>
    <col min="4612" max="4612" width="1.375" style="496" customWidth="1"/>
    <col min="4613" max="4614" width="16.25" style="496" customWidth="1"/>
    <col min="4615" max="4864" width="9" style="496"/>
    <col min="4865" max="4865" width="3.25" style="496" customWidth="1"/>
    <col min="4866" max="4866" width="1.5" style="496" customWidth="1"/>
    <col min="4867" max="4867" width="18.25" style="496" customWidth="1"/>
    <col min="4868" max="4868" width="1.375" style="496" customWidth="1"/>
    <col min="4869" max="4870" width="16.25" style="496" customWidth="1"/>
    <col min="4871" max="5120" width="9" style="496"/>
    <col min="5121" max="5121" width="3.25" style="496" customWidth="1"/>
    <col min="5122" max="5122" width="1.5" style="496" customWidth="1"/>
    <col min="5123" max="5123" width="18.25" style="496" customWidth="1"/>
    <col min="5124" max="5124" width="1.375" style="496" customWidth="1"/>
    <col min="5125" max="5126" width="16.25" style="496" customWidth="1"/>
    <col min="5127" max="5376" width="9" style="496"/>
    <col min="5377" max="5377" width="3.25" style="496" customWidth="1"/>
    <col min="5378" max="5378" width="1.5" style="496" customWidth="1"/>
    <col min="5379" max="5379" width="18.25" style="496" customWidth="1"/>
    <col min="5380" max="5380" width="1.375" style="496" customWidth="1"/>
    <col min="5381" max="5382" width="16.25" style="496" customWidth="1"/>
    <col min="5383" max="5632" width="9" style="496"/>
    <col min="5633" max="5633" width="3.25" style="496" customWidth="1"/>
    <col min="5634" max="5634" width="1.5" style="496" customWidth="1"/>
    <col min="5635" max="5635" width="18.25" style="496" customWidth="1"/>
    <col min="5636" max="5636" width="1.375" style="496" customWidth="1"/>
    <col min="5637" max="5638" width="16.25" style="496" customWidth="1"/>
    <col min="5639" max="5888" width="9" style="496"/>
    <col min="5889" max="5889" width="3.25" style="496" customWidth="1"/>
    <col min="5890" max="5890" width="1.5" style="496" customWidth="1"/>
    <col min="5891" max="5891" width="18.25" style="496" customWidth="1"/>
    <col min="5892" max="5892" width="1.375" style="496" customWidth="1"/>
    <col min="5893" max="5894" width="16.25" style="496" customWidth="1"/>
    <col min="5895" max="6144" width="9" style="496"/>
    <col min="6145" max="6145" width="3.25" style="496" customWidth="1"/>
    <col min="6146" max="6146" width="1.5" style="496" customWidth="1"/>
    <col min="6147" max="6147" width="18.25" style="496" customWidth="1"/>
    <col min="6148" max="6148" width="1.375" style="496" customWidth="1"/>
    <col min="6149" max="6150" width="16.25" style="496" customWidth="1"/>
    <col min="6151" max="6400" width="9" style="496"/>
    <col min="6401" max="6401" width="3.25" style="496" customWidth="1"/>
    <col min="6402" max="6402" width="1.5" style="496" customWidth="1"/>
    <col min="6403" max="6403" width="18.25" style="496" customWidth="1"/>
    <col min="6404" max="6404" width="1.375" style="496" customWidth="1"/>
    <col min="6405" max="6406" width="16.25" style="496" customWidth="1"/>
    <col min="6407" max="6656" width="9" style="496"/>
    <col min="6657" max="6657" width="3.25" style="496" customWidth="1"/>
    <col min="6658" max="6658" width="1.5" style="496" customWidth="1"/>
    <col min="6659" max="6659" width="18.25" style="496" customWidth="1"/>
    <col min="6660" max="6660" width="1.375" style="496" customWidth="1"/>
    <col min="6661" max="6662" width="16.25" style="496" customWidth="1"/>
    <col min="6663" max="6912" width="9" style="496"/>
    <col min="6913" max="6913" width="3.25" style="496" customWidth="1"/>
    <col min="6914" max="6914" width="1.5" style="496" customWidth="1"/>
    <col min="6915" max="6915" width="18.25" style="496" customWidth="1"/>
    <col min="6916" max="6916" width="1.375" style="496" customWidth="1"/>
    <col min="6917" max="6918" width="16.25" style="496" customWidth="1"/>
    <col min="6919" max="7168" width="9" style="496"/>
    <col min="7169" max="7169" width="3.25" style="496" customWidth="1"/>
    <col min="7170" max="7170" width="1.5" style="496" customWidth="1"/>
    <col min="7171" max="7171" width="18.25" style="496" customWidth="1"/>
    <col min="7172" max="7172" width="1.375" style="496" customWidth="1"/>
    <col min="7173" max="7174" width="16.25" style="496" customWidth="1"/>
    <col min="7175" max="7424" width="9" style="496"/>
    <col min="7425" max="7425" width="3.25" style="496" customWidth="1"/>
    <col min="7426" max="7426" width="1.5" style="496" customWidth="1"/>
    <col min="7427" max="7427" width="18.25" style="496" customWidth="1"/>
    <col min="7428" max="7428" width="1.375" style="496" customWidth="1"/>
    <col min="7429" max="7430" width="16.25" style="496" customWidth="1"/>
    <col min="7431" max="7680" width="9" style="496"/>
    <col min="7681" max="7681" width="3.25" style="496" customWidth="1"/>
    <col min="7682" max="7682" width="1.5" style="496" customWidth="1"/>
    <col min="7683" max="7683" width="18.25" style="496" customWidth="1"/>
    <col min="7684" max="7684" width="1.375" style="496" customWidth="1"/>
    <col min="7685" max="7686" width="16.25" style="496" customWidth="1"/>
    <col min="7687" max="7936" width="9" style="496"/>
    <col min="7937" max="7937" width="3.25" style="496" customWidth="1"/>
    <col min="7938" max="7938" width="1.5" style="496" customWidth="1"/>
    <col min="7939" max="7939" width="18.25" style="496" customWidth="1"/>
    <col min="7940" max="7940" width="1.375" style="496" customWidth="1"/>
    <col min="7941" max="7942" width="16.25" style="496" customWidth="1"/>
    <col min="7943" max="8192" width="9" style="496"/>
    <col min="8193" max="8193" width="3.25" style="496" customWidth="1"/>
    <col min="8194" max="8194" width="1.5" style="496" customWidth="1"/>
    <col min="8195" max="8195" width="18.25" style="496" customWidth="1"/>
    <col min="8196" max="8196" width="1.375" style="496" customWidth="1"/>
    <col min="8197" max="8198" width="16.25" style="496" customWidth="1"/>
    <col min="8199" max="8448" width="9" style="496"/>
    <col min="8449" max="8449" width="3.25" style="496" customWidth="1"/>
    <col min="8450" max="8450" width="1.5" style="496" customWidth="1"/>
    <col min="8451" max="8451" width="18.25" style="496" customWidth="1"/>
    <col min="8452" max="8452" width="1.375" style="496" customWidth="1"/>
    <col min="8453" max="8454" width="16.25" style="496" customWidth="1"/>
    <col min="8455" max="8704" width="9" style="496"/>
    <col min="8705" max="8705" width="3.25" style="496" customWidth="1"/>
    <col min="8706" max="8706" width="1.5" style="496" customWidth="1"/>
    <col min="8707" max="8707" width="18.25" style="496" customWidth="1"/>
    <col min="8708" max="8708" width="1.375" style="496" customWidth="1"/>
    <col min="8709" max="8710" width="16.25" style="496" customWidth="1"/>
    <col min="8711" max="8960" width="9" style="496"/>
    <col min="8961" max="8961" width="3.25" style="496" customWidth="1"/>
    <col min="8962" max="8962" width="1.5" style="496" customWidth="1"/>
    <col min="8963" max="8963" width="18.25" style="496" customWidth="1"/>
    <col min="8964" max="8964" width="1.375" style="496" customWidth="1"/>
    <col min="8965" max="8966" width="16.25" style="496" customWidth="1"/>
    <col min="8967" max="9216" width="9" style="496"/>
    <col min="9217" max="9217" width="3.25" style="496" customWidth="1"/>
    <col min="9218" max="9218" width="1.5" style="496" customWidth="1"/>
    <col min="9219" max="9219" width="18.25" style="496" customWidth="1"/>
    <col min="9220" max="9220" width="1.375" style="496" customWidth="1"/>
    <col min="9221" max="9222" width="16.25" style="496" customWidth="1"/>
    <col min="9223" max="9472" width="9" style="496"/>
    <col min="9473" max="9473" width="3.25" style="496" customWidth="1"/>
    <col min="9474" max="9474" width="1.5" style="496" customWidth="1"/>
    <col min="9475" max="9475" width="18.25" style="496" customWidth="1"/>
    <col min="9476" max="9476" width="1.375" style="496" customWidth="1"/>
    <col min="9477" max="9478" width="16.25" style="496" customWidth="1"/>
    <col min="9479" max="9728" width="9" style="496"/>
    <col min="9729" max="9729" width="3.25" style="496" customWidth="1"/>
    <col min="9730" max="9730" width="1.5" style="496" customWidth="1"/>
    <col min="9731" max="9731" width="18.25" style="496" customWidth="1"/>
    <col min="9732" max="9732" width="1.375" style="496" customWidth="1"/>
    <col min="9733" max="9734" width="16.25" style="496" customWidth="1"/>
    <col min="9735" max="9984" width="9" style="496"/>
    <col min="9985" max="9985" width="3.25" style="496" customWidth="1"/>
    <col min="9986" max="9986" width="1.5" style="496" customWidth="1"/>
    <col min="9987" max="9987" width="18.25" style="496" customWidth="1"/>
    <col min="9988" max="9988" width="1.375" style="496" customWidth="1"/>
    <col min="9989" max="9990" width="16.25" style="496" customWidth="1"/>
    <col min="9991" max="10240" width="9" style="496"/>
    <col min="10241" max="10241" width="3.25" style="496" customWidth="1"/>
    <col min="10242" max="10242" width="1.5" style="496" customWidth="1"/>
    <col min="10243" max="10243" width="18.25" style="496" customWidth="1"/>
    <col min="10244" max="10244" width="1.375" style="496" customWidth="1"/>
    <col min="10245" max="10246" width="16.25" style="496" customWidth="1"/>
    <col min="10247" max="10496" width="9" style="496"/>
    <col min="10497" max="10497" width="3.25" style="496" customWidth="1"/>
    <col min="10498" max="10498" width="1.5" style="496" customWidth="1"/>
    <col min="10499" max="10499" width="18.25" style="496" customWidth="1"/>
    <col min="10500" max="10500" width="1.375" style="496" customWidth="1"/>
    <col min="10501" max="10502" width="16.25" style="496" customWidth="1"/>
    <col min="10503" max="10752" width="9" style="496"/>
    <col min="10753" max="10753" width="3.25" style="496" customWidth="1"/>
    <col min="10754" max="10754" width="1.5" style="496" customWidth="1"/>
    <col min="10755" max="10755" width="18.25" style="496" customWidth="1"/>
    <col min="10756" max="10756" width="1.375" style="496" customWidth="1"/>
    <col min="10757" max="10758" width="16.25" style="496" customWidth="1"/>
    <col min="10759" max="11008" width="9" style="496"/>
    <col min="11009" max="11009" width="3.25" style="496" customWidth="1"/>
    <col min="11010" max="11010" width="1.5" style="496" customWidth="1"/>
    <col min="11011" max="11011" width="18.25" style="496" customWidth="1"/>
    <col min="11012" max="11012" width="1.375" style="496" customWidth="1"/>
    <col min="11013" max="11014" width="16.25" style="496" customWidth="1"/>
    <col min="11015" max="11264" width="9" style="496"/>
    <col min="11265" max="11265" width="3.25" style="496" customWidth="1"/>
    <col min="11266" max="11266" width="1.5" style="496" customWidth="1"/>
    <col min="11267" max="11267" width="18.25" style="496" customWidth="1"/>
    <col min="11268" max="11268" width="1.375" style="496" customWidth="1"/>
    <col min="11269" max="11270" width="16.25" style="496" customWidth="1"/>
    <col min="11271" max="11520" width="9" style="496"/>
    <col min="11521" max="11521" width="3.25" style="496" customWidth="1"/>
    <col min="11522" max="11522" width="1.5" style="496" customWidth="1"/>
    <col min="11523" max="11523" width="18.25" style="496" customWidth="1"/>
    <col min="11524" max="11524" width="1.375" style="496" customWidth="1"/>
    <col min="11525" max="11526" width="16.25" style="496" customWidth="1"/>
    <col min="11527" max="11776" width="9" style="496"/>
    <col min="11777" max="11777" width="3.25" style="496" customWidth="1"/>
    <col min="11778" max="11778" width="1.5" style="496" customWidth="1"/>
    <col min="11779" max="11779" width="18.25" style="496" customWidth="1"/>
    <col min="11780" max="11780" width="1.375" style="496" customWidth="1"/>
    <col min="11781" max="11782" width="16.25" style="496" customWidth="1"/>
    <col min="11783" max="12032" width="9" style="496"/>
    <col min="12033" max="12033" width="3.25" style="496" customWidth="1"/>
    <col min="12034" max="12034" width="1.5" style="496" customWidth="1"/>
    <col min="12035" max="12035" width="18.25" style="496" customWidth="1"/>
    <col min="12036" max="12036" width="1.375" style="496" customWidth="1"/>
    <col min="12037" max="12038" width="16.25" style="496" customWidth="1"/>
    <col min="12039" max="12288" width="9" style="496"/>
    <col min="12289" max="12289" width="3.25" style="496" customWidth="1"/>
    <col min="12290" max="12290" width="1.5" style="496" customWidth="1"/>
    <col min="12291" max="12291" width="18.25" style="496" customWidth="1"/>
    <col min="12292" max="12292" width="1.375" style="496" customWidth="1"/>
    <col min="12293" max="12294" width="16.25" style="496" customWidth="1"/>
    <col min="12295" max="12544" width="9" style="496"/>
    <col min="12545" max="12545" width="3.25" style="496" customWidth="1"/>
    <col min="12546" max="12546" width="1.5" style="496" customWidth="1"/>
    <col min="12547" max="12547" width="18.25" style="496" customWidth="1"/>
    <col min="12548" max="12548" width="1.375" style="496" customWidth="1"/>
    <col min="12549" max="12550" width="16.25" style="496" customWidth="1"/>
    <col min="12551" max="12800" width="9" style="496"/>
    <col min="12801" max="12801" width="3.25" style="496" customWidth="1"/>
    <col min="12802" max="12802" width="1.5" style="496" customWidth="1"/>
    <col min="12803" max="12803" width="18.25" style="496" customWidth="1"/>
    <col min="12804" max="12804" width="1.375" style="496" customWidth="1"/>
    <col min="12805" max="12806" width="16.25" style="496" customWidth="1"/>
    <col min="12807" max="13056" width="9" style="496"/>
    <col min="13057" max="13057" width="3.25" style="496" customWidth="1"/>
    <col min="13058" max="13058" width="1.5" style="496" customWidth="1"/>
    <col min="13059" max="13059" width="18.25" style="496" customWidth="1"/>
    <col min="13060" max="13060" width="1.375" style="496" customWidth="1"/>
    <col min="13061" max="13062" width="16.25" style="496" customWidth="1"/>
    <col min="13063" max="13312" width="9" style="496"/>
    <col min="13313" max="13313" width="3.25" style="496" customWidth="1"/>
    <col min="13314" max="13314" width="1.5" style="496" customWidth="1"/>
    <col min="13315" max="13315" width="18.25" style="496" customWidth="1"/>
    <col min="13316" max="13316" width="1.375" style="496" customWidth="1"/>
    <col min="13317" max="13318" width="16.25" style="496" customWidth="1"/>
    <col min="13319" max="13568" width="9" style="496"/>
    <col min="13569" max="13569" width="3.25" style="496" customWidth="1"/>
    <col min="13570" max="13570" width="1.5" style="496" customWidth="1"/>
    <col min="13571" max="13571" width="18.25" style="496" customWidth="1"/>
    <col min="13572" max="13572" width="1.375" style="496" customWidth="1"/>
    <col min="13573" max="13574" width="16.25" style="496" customWidth="1"/>
    <col min="13575" max="13824" width="9" style="496"/>
    <col min="13825" max="13825" width="3.25" style="496" customWidth="1"/>
    <col min="13826" max="13826" width="1.5" style="496" customWidth="1"/>
    <col min="13827" max="13827" width="18.25" style="496" customWidth="1"/>
    <col min="13828" max="13828" width="1.375" style="496" customWidth="1"/>
    <col min="13829" max="13830" width="16.25" style="496" customWidth="1"/>
    <col min="13831" max="14080" width="9" style="496"/>
    <col min="14081" max="14081" width="3.25" style="496" customWidth="1"/>
    <col min="14082" max="14082" width="1.5" style="496" customWidth="1"/>
    <col min="14083" max="14083" width="18.25" style="496" customWidth="1"/>
    <col min="14084" max="14084" width="1.375" style="496" customWidth="1"/>
    <col min="14085" max="14086" width="16.25" style="496" customWidth="1"/>
    <col min="14087" max="14336" width="9" style="496"/>
    <col min="14337" max="14337" width="3.25" style="496" customWidth="1"/>
    <col min="14338" max="14338" width="1.5" style="496" customWidth="1"/>
    <col min="14339" max="14339" width="18.25" style="496" customWidth="1"/>
    <col min="14340" max="14340" width="1.375" style="496" customWidth="1"/>
    <col min="14341" max="14342" width="16.25" style="496" customWidth="1"/>
    <col min="14343" max="14592" width="9" style="496"/>
    <col min="14593" max="14593" width="3.25" style="496" customWidth="1"/>
    <col min="14594" max="14594" width="1.5" style="496" customWidth="1"/>
    <col min="14595" max="14595" width="18.25" style="496" customWidth="1"/>
    <col min="14596" max="14596" width="1.375" style="496" customWidth="1"/>
    <col min="14597" max="14598" width="16.25" style="496" customWidth="1"/>
    <col min="14599" max="14848" width="9" style="496"/>
    <col min="14849" max="14849" width="3.25" style="496" customWidth="1"/>
    <col min="14850" max="14850" width="1.5" style="496" customWidth="1"/>
    <col min="14851" max="14851" width="18.25" style="496" customWidth="1"/>
    <col min="14852" max="14852" width="1.375" style="496" customWidth="1"/>
    <col min="14853" max="14854" width="16.25" style="496" customWidth="1"/>
    <col min="14855" max="15104" width="9" style="496"/>
    <col min="15105" max="15105" width="3.25" style="496" customWidth="1"/>
    <col min="15106" max="15106" width="1.5" style="496" customWidth="1"/>
    <col min="15107" max="15107" width="18.25" style="496" customWidth="1"/>
    <col min="15108" max="15108" width="1.375" style="496" customWidth="1"/>
    <col min="15109" max="15110" width="16.25" style="496" customWidth="1"/>
    <col min="15111" max="15360" width="9" style="496"/>
    <col min="15361" max="15361" width="3.25" style="496" customWidth="1"/>
    <col min="15362" max="15362" width="1.5" style="496" customWidth="1"/>
    <col min="15363" max="15363" width="18.25" style="496" customWidth="1"/>
    <col min="15364" max="15364" width="1.375" style="496" customWidth="1"/>
    <col min="15365" max="15366" width="16.25" style="496" customWidth="1"/>
    <col min="15367" max="15616" width="9" style="496"/>
    <col min="15617" max="15617" width="3.25" style="496" customWidth="1"/>
    <col min="15618" max="15618" width="1.5" style="496" customWidth="1"/>
    <col min="15619" max="15619" width="18.25" style="496" customWidth="1"/>
    <col min="15620" max="15620" width="1.375" style="496" customWidth="1"/>
    <col min="15621" max="15622" width="16.25" style="496" customWidth="1"/>
    <col min="15623" max="15872" width="9" style="496"/>
    <col min="15873" max="15873" width="3.25" style="496" customWidth="1"/>
    <col min="15874" max="15874" width="1.5" style="496" customWidth="1"/>
    <col min="15875" max="15875" width="18.25" style="496" customWidth="1"/>
    <col min="15876" max="15876" width="1.375" style="496" customWidth="1"/>
    <col min="15877" max="15878" width="16.25" style="496" customWidth="1"/>
    <col min="15879" max="16128" width="9" style="496"/>
    <col min="16129" max="16129" width="3.25" style="496" customWidth="1"/>
    <col min="16130" max="16130" width="1.5" style="496" customWidth="1"/>
    <col min="16131" max="16131" width="18.25" style="496" customWidth="1"/>
    <col min="16132" max="16132" width="1.375" style="496" customWidth="1"/>
    <col min="16133" max="16134" width="16.25" style="496" customWidth="1"/>
    <col min="16135" max="16384" width="9" style="496"/>
  </cols>
  <sheetData>
    <row r="1" spans="1:9" ht="4.5" customHeight="1" thickBot="1"/>
    <row r="2" spans="1:9" ht="14.25" customHeight="1" thickTop="1">
      <c r="A2" s="1023" t="s">
        <v>508</v>
      </c>
      <c r="B2" s="1024"/>
      <c r="C2" s="1025"/>
      <c r="D2" s="497"/>
      <c r="E2" s="498" t="s">
        <v>474</v>
      </c>
      <c r="F2" s="499" t="s">
        <v>475</v>
      </c>
    </row>
    <row r="3" spans="1:9" ht="10.5" customHeight="1">
      <c r="A3" s="1026"/>
      <c r="B3" s="1026"/>
      <c r="C3" s="1026"/>
      <c r="D3" s="500"/>
      <c r="E3" s="501" t="s">
        <v>447</v>
      </c>
      <c r="F3" s="502" t="s">
        <v>412</v>
      </c>
    </row>
    <row r="4" spans="1:9" ht="9.9499999999999993" customHeight="1">
      <c r="A4" s="1027" t="s">
        <v>476</v>
      </c>
      <c r="B4" s="1028"/>
      <c r="C4" s="1028"/>
      <c r="D4" s="503"/>
      <c r="E4" s="504">
        <v>14176</v>
      </c>
      <c r="F4" s="505">
        <v>170577</v>
      </c>
    </row>
    <row r="5" spans="1:9" ht="9.9499999999999993" customHeight="1">
      <c r="A5" s="1027" t="s">
        <v>533</v>
      </c>
      <c r="B5" s="1027"/>
      <c r="C5" s="1027"/>
      <c r="D5" s="506"/>
      <c r="E5" s="504">
        <v>14787</v>
      </c>
      <c r="F5" s="505">
        <v>191128</v>
      </c>
    </row>
    <row r="6" spans="1:9" ht="9.9499999999999993" customHeight="1">
      <c r="A6" s="1027" t="s">
        <v>534</v>
      </c>
      <c r="B6" s="1027"/>
      <c r="C6" s="1027"/>
      <c r="D6" s="506"/>
      <c r="E6" s="504">
        <f>SUM(E8+E24+E37+E42)</f>
        <v>15805</v>
      </c>
      <c r="F6" s="505">
        <f>SUM(F8+F24+F37+F42)</f>
        <v>220288</v>
      </c>
    </row>
    <row r="7" spans="1:9" ht="6.75" customHeight="1">
      <c r="A7" s="507"/>
      <c r="B7" s="507"/>
      <c r="C7" s="507"/>
      <c r="D7" s="508"/>
      <c r="E7" s="509"/>
      <c r="F7" s="510"/>
    </row>
    <row r="8" spans="1:9" ht="9.6" customHeight="1">
      <c r="A8" s="1017" t="s">
        <v>535</v>
      </c>
      <c r="B8" s="511"/>
      <c r="C8" s="511" t="s">
        <v>536</v>
      </c>
      <c r="D8" s="511"/>
      <c r="E8" s="504">
        <f>SUM(E9+E13)</f>
        <v>9502</v>
      </c>
      <c r="F8" s="505">
        <f>SUM(F9+F13)</f>
        <v>161645</v>
      </c>
      <c r="G8" s="512"/>
      <c r="H8" s="513"/>
      <c r="I8" s="513"/>
    </row>
    <row r="9" spans="1:9" ht="9.6" customHeight="1">
      <c r="A9" s="1017"/>
      <c r="B9" s="1018" t="s">
        <v>481</v>
      </c>
      <c r="C9" s="1018"/>
      <c r="D9" s="514"/>
      <c r="E9" s="509">
        <f>SUM(E10:E12)</f>
        <v>8973</v>
      </c>
      <c r="F9" s="515">
        <f>SUM(F10:F12)</f>
        <v>142789</v>
      </c>
      <c r="G9" s="512"/>
      <c r="H9" s="412"/>
      <c r="I9" s="412"/>
    </row>
    <row r="10" spans="1:9" ht="9.6" customHeight="1">
      <c r="A10" s="1017"/>
      <c r="B10" s="507"/>
      <c r="C10" s="516" t="s">
        <v>482</v>
      </c>
      <c r="D10" s="517"/>
      <c r="E10" s="509">
        <v>4639</v>
      </c>
      <c r="F10" s="510">
        <v>107669</v>
      </c>
      <c r="G10" s="512"/>
      <c r="H10" s="412"/>
      <c r="I10" s="412"/>
    </row>
    <row r="11" spans="1:9" ht="9.6" customHeight="1">
      <c r="A11" s="1017"/>
      <c r="B11" s="507"/>
      <c r="C11" s="516" t="s">
        <v>483</v>
      </c>
      <c r="D11" s="517"/>
      <c r="E11" s="509">
        <v>1164</v>
      </c>
      <c r="F11" s="510">
        <v>12446</v>
      </c>
      <c r="G11" s="512"/>
      <c r="H11" s="412"/>
      <c r="I11" s="412"/>
    </row>
    <row r="12" spans="1:9" ht="9.6" customHeight="1">
      <c r="A12" s="1017"/>
      <c r="B12" s="507"/>
      <c r="C12" s="516" t="s">
        <v>484</v>
      </c>
      <c r="D12" s="517"/>
      <c r="E12" s="509">
        <v>3170</v>
      </c>
      <c r="F12" s="510">
        <v>22674</v>
      </c>
      <c r="G12" s="512"/>
      <c r="H12" s="412"/>
      <c r="I12" s="412"/>
    </row>
    <row r="13" spans="1:9" ht="9.6" customHeight="1">
      <c r="A13" s="1017"/>
      <c r="B13" s="1018" t="s">
        <v>485</v>
      </c>
      <c r="C13" s="1019"/>
      <c r="D13" s="518"/>
      <c r="E13" s="509">
        <f>SUM(E14:E22)</f>
        <v>529</v>
      </c>
      <c r="F13" s="515">
        <f>SUM(F14:F22)</f>
        <v>18856</v>
      </c>
      <c r="G13" s="512"/>
      <c r="H13" s="412"/>
      <c r="I13" s="412"/>
    </row>
    <row r="14" spans="1:9" ht="9.6" customHeight="1">
      <c r="A14" s="1017"/>
      <c r="B14" s="507"/>
      <c r="C14" s="516" t="s">
        <v>486</v>
      </c>
      <c r="D14" s="517"/>
      <c r="E14" s="509">
        <v>160</v>
      </c>
      <c r="F14" s="510">
        <v>1370</v>
      </c>
      <c r="G14" s="512"/>
      <c r="H14" s="412"/>
      <c r="I14" s="412"/>
    </row>
    <row r="15" spans="1:9" ht="9.6" customHeight="1">
      <c r="A15" s="1017"/>
      <c r="B15" s="507"/>
      <c r="C15" s="516" t="s">
        <v>488</v>
      </c>
      <c r="D15" s="517"/>
      <c r="E15" s="509">
        <v>0</v>
      </c>
      <c r="F15" s="515">
        <v>0</v>
      </c>
      <c r="G15" s="512"/>
      <c r="H15" s="412"/>
      <c r="I15" s="412"/>
    </row>
    <row r="16" spans="1:9" ht="9.6" customHeight="1">
      <c r="A16" s="1017"/>
      <c r="B16" s="507"/>
      <c r="C16" s="516" t="s">
        <v>489</v>
      </c>
      <c r="D16" s="517"/>
      <c r="E16" s="509">
        <v>0</v>
      </c>
      <c r="F16" s="515">
        <v>0</v>
      </c>
      <c r="G16" s="512"/>
      <c r="H16" s="412"/>
      <c r="I16" s="412"/>
    </row>
    <row r="17" spans="1:9" ht="9.6" customHeight="1">
      <c r="A17" s="1017"/>
      <c r="B17" s="507"/>
      <c r="C17" s="516" t="s">
        <v>490</v>
      </c>
      <c r="D17" s="517"/>
      <c r="E17" s="509">
        <v>75</v>
      </c>
      <c r="F17" s="519">
        <v>14162</v>
      </c>
      <c r="G17" s="512"/>
      <c r="H17" s="412"/>
      <c r="I17" s="412"/>
    </row>
    <row r="18" spans="1:9" ht="9.6" customHeight="1">
      <c r="A18" s="1017"/>
      <c r="B18" s="507"/>
      <c r="C18" s="516" t="s">
        <v>537</v>
      </c>
      <c r="D18" s="517"/>
      <c r="E18" s="509">
        <v>0</v>
      </c>
      <c r="F18" s="515">
        <v>0</v>
      </c>
      <c r="G18" s="512"/>
      <c r="H18" s="412"/>
      <c r="I18" s="412"/>
    </row>
    <row r="19" spans="1:9" ht="9.6" customHeight="1">
      <c r="A19" s="1017"/>
      <c r="B19" s="507"/>
      <c r="C19" s="516" t="s">
        <v>492</v>
      </c>
      <c r="D19" s="517"/>
      <c r="E19" s="509">
        <v>0</v>
      </c>
      <c r="F19" s="515">
        <v>0</v>
      </c>
      <c r="G19" s="512"/>
      <c r="H19" s="412"/>
      <c r="I19" s="412"/>
    </row>
    <row r="20" spans="1:9" ht="9.6" customHeight="1">
      <c r="A20" s="1017"/>
      <c r="B20" s="507"/>
      <c r="C20" s="516" t="s">
        <v>493</v>
      </c>
      <c r="D20" s="517"/>
      <c r="E20" s="509">
        <v>0</v>
      </c>
      <c r="F20" s="515">
        <v>0</v>
      </c>
      <c r="G20" s="512"/>
      <c r="H20" s="412"/>
      <c r="I20" s="412"/>
    </row>
    <row r="21" spans="1:9" ht="9.6" customHeight="1">
      <c r="A21" s="1017"/>
      <c r="B21" s="507"/>
      <c r="C21" s="516" t="s">
        <v>538</v>
      </c>
      <c r="D21" s="517"/>
      <c r="E21" s="520">
        <v>281</v>
      </c>
      <c r="F21" s="521">
        <v>2587</v>
      </c>
      <c r="G21" s="512"/>
      <c r="H21" s="412"/>
      <c r="I21" s="412"/>
    </row>
    <row r="22" spans="1:9" ht="9.6" customHeight="1">
      <c r="A22" s="1017"/>
      <c r="B22" s="507"/>
      <c r="C22" s="516" t="s">
        <v>487</v>
      </c>
      <c r="D22" s="517"/>
      <c r="E22" s="509">
        <v>13</v>
      </c>
      <c r="F22" s="510">
        <v>737</v>
      </c>
      <c r="G22" s="512"/>
      <c r="H22" s="412"/>
      <c r="I22" s="412"/>
    </row>
    <row r="23" spans="1:9" ht="9.6" customHeight="1">
      <c r="A23" s="522"/>
      <c r="B23" s="507"/>
      <c r="C23" s="516"/>
      <c r="D23" s="517"/>
      <c r="E23" s="509"/>
      <c r="F23" s="510"/>
      <c r="G23" s="512"/>
      <c r="H23" s="412"/>
      <c r="I23" s="412"/>
    </row>
    <row r="24" spans="1:9" ht="9.6" customHeight="1">
      <c r="A24" s="1017" t="s">
        <v>494</v>
      </c>
      <c r="B24" s="507"/>
      <c r="C24" s="511" t="s">
        <v>536</v>
      </c>
      <c r="D24" s="523"/>
      <c r="E24" s="504">
        <f>SUM(E25+E29)</f>
        <v>5969</v>
      </c>
      <c r="F24" s="505">
        <f>SUM(F25+F29)</f>
        <v>50001</v>
      </c>
    </row>
    <row r="25" spans="1:9" ht="9.6" customHeight="1">
      <c r="A25" s="1017"/>
      <c r="B25" s="1018" t="s">
        <v>481</v>
      </c>
      <c r="C25" s="1018"/>
      <c r="D25" s="514"/>
      <c r="E25" s="509">
        <f>SUM(E26:E28)</f>
        <v>5680</v>
      </c>
      <c r="F25" s="515">
        <f>SUM(F26:F28)</f>
        <v>45616</v>
      </c>
    </row>
    <row r="26" spans="1:9" ht="9.6" customHeight="1">
      <c r="A26" s="1017"/>
      <c r="B26" s="507"/>
      <c r="C26" s="516" t="s">
        <v>482</v>
      </c>
      <c r="D26" s="517"/>
      <c r="E26" s="509">
        <v>2927</v>
      </c>
      <c r="F26" s="510">
        <v>28399</v>
      </c>
    </row>
    <row r="27" spans="1:9" ht="9.6" customHeight="1">
      <c r="A27" s="1017"/>
      <c r="B27" s="507"/>
      <c r="C27" s="516" t="s">
        <v>483</v>
      </c>
      <c r="D27" s="517"/>
      <c r="E27" s="509">
        <v>752</v>
      </c>
      <c r="F27" s="510">
        <v>6209</v>
      </c>
    </row>
    <row r="28" spans="1:9" ht="9.6" customHeight="1">
      <c r="A28" s="1017"/>
      <c r="B28" s="507"/>
      <c r="C28" s="516" t="s">
        <v>484</v>
      </c>
      <c r="D28" s="517"/>
      <c r="E28" s="509">
        <v>2001</v>
      </c>
      <c r="F28" s="510">
        <v>11008</v>
      </c>
    </row>
    <row r="29" spans="1:9" ht="9.6" customHeight="1">
      <c r="A29" s="1017"/>
      <c r="B29" s="1018" t="s">
        <v>485</v>
      </c>
      <c r="C29" s="1019"/>
      <c r="D29" s="518"/>
      <c r="E29" s="509">
        <f>SUM(E30:E35)</f>
        <v>289</v>
      </c>
      <c r="F29" s="515">
        <f>SUM(F30:F35)</f>
        <v>4385</v>
      </c>
    </row>
    <row r="30" spans="1:9" ht="9.6" customHeight="1">
      <c r="A30" s="1017"/>
      <c r="B30" s="507"/>
      <c r="C30" s="516" t="s">
        <v>486</v>
      </c>
      <c r="D30" s="517"/>
      <c r="E30" s="509">
        <v>83</v>
      </c>
      <c r="F30" s="510">
        <v>725</v>
      </c>
    </row>
    <row r="31" spans="1:9" ht="9.6" customHeight="1">
      <c r="A31" s="1017"/>
      <c r="B31" s="507"/>
      <c r="C31" s="516" t="s">
        <v>487</v>
      </c>
      <c r="D31" s="517"/>
      <c r="E31" s="509">
        <v>2</v>
      </c>
      <c r="F31" s="510">
        <v>111</v>
      </c>
    </row>
    <row r="32" spans="1:9" ht="9.6" customHeight="1">
      <c r="A32" s="1017"/>
      <c r="B32" s="507"/>
      <c r="C32" s="516" t="s">
        <v>489</v>
      </c>
      <c r="D32" s="517"/>
      <c r="E32" s="509">
        <v>0</v>
      </c>
      <c r="F32" s="515">
        <v>0</v>
      </c>
    </row>
    <row r="33" spans="1:6" ht="9.6" customHeight="1">
      <c r="A33" s="1017"/>
      <c r="B33" s="507"/>
      <c r="C33" s="516" t="s">
        <v>497</v>
      </c>
      <c r="D33" s="517"/>
      <c r="E33" s="509">
        <v>1</v>
      </c>
      <c r="F33" s="510">
        <v>50</v>
      </c>
    </row>
    <row r="34" spans="1:6" ht="9.6" customHeight="1">
      <c r="A34" s="1017"/>
      <c r="B34" s="507"/>
      <c r="C34" s="516" t="s">
        <v>539</v>
      </c>
      <c r="D34" s="517"/>
      <c r="E34" s="509">
        <v>5</v>
      </c>
      <c r="F34" s="510">
        <v>2100</v>
      </c>
    </row>
    <row r="35" spans="1:6" ht="9.6" customHeight="1">
      <c r="A35" s="1017"/>
      <c r="B35" s="507"/>
      <c r="C35" s="516" t="s">
        <v>538</v>
      </c>
      <c r="D35" s="517"/>
      <c r="E35" s="509">
        <v>198</v>
      </c>
      <c r="F35" s="510">
        <v>1399</v>
      </c>
    </row>
    <row r="36" spans="1:6" s="527" customFormat="1" ht="6.75" customHeight="1">
      <c r="A36" s="524"/>
      <c r="B36" s="525"/>
      <c r="C36" s="526"/>
      <c r="D36" s="526"/>
      <c r="E36" s="509"/>
      <c r="F36" s="515"/>
    </row>
    <row r="37" spans="1:6" s="527" customFormat="1" ht="12" customHeight="1">
      <c r="A37" s="1020" t="s">
        <v>499</v>
      </c>
      <c r="B37" s="1021" t="s">
        <v>481</v>
      </c>
      <c r="C37" s="1021"/>
      <c r="D37" s="526"/>
      <c r="E37" s="509">
        <f>SUM(E38:E40)</f>
        <v>0</v>
      </c>
      <c r="F37" s="515">
        <f>SUM(F38:F40)</f>
        <v>0</v>
      </c>
    </row>
    <row r="38" spans="1:6" s="527" customFormat="1" ht="12" customHeight="1">
      <c r="A38" s="1020"/>
      <c r="B38" s="525"/>
      <c r="C38" s="526" t="s">
        <v>482</v>
      </c>
      <c r="D38" s="526"/>
      <c r="E38" s="509">
        <v>0</v>
      </c>
      <c r="F38" s="515">
        <v>0</v>
      </c>
    </row>
    <row r="39" spans="1:6" s="527" customFormat="1" ht="12" customHeight="1">
      <c r="A39" s="1020"/>
      <c r="B39" s="525"/>
      <c r="C39" s="526" t="s">
        <v>483</v>
      </c>
      <c r="D39" s="526"/>
      <c r="E39" s="509">
        <v>0</v>
      </c>
      <c r="F39" s="515">
        <v>0</v>
      </c>
    </row>
    <row r="40" spans="1:6" s="527" customFormat="1" ht="12" customHeight="1">
      <c r="A40" s="1020"/>
      <c r="B40" s="525"/>
      <c r="C40" s="526" t="s">
        <v>484</v>
      </c>
      <c r="D40" s="526"/>
      <c r="E40" s="509">
        <v>0</v>
      </c>
      <c r="F40" s="515">
        <v>0</v>
      </c>
    </row>
    <row r="41" spans="1:6" s="527" customFormat="1" ht="8.25" customHeight="1">
      <c r="A41" s="524"/>
      <c r="B41" s="525"/>
      <c r="C41" s="526"/>
      <c r="D41" s="526"/>
      <c r="E41" s="509"/>
      <c r="F41" s="515"/>
    </row>
    <row r="42" spans="1:6" s="527" customFormat="1" ht="12" customHeight="1">
      <c r="A42" s="1022" t="s">
        <v>500</v>
      </c>
      <c r="B42" s="1021" t="s">
        <v>481</v>
      </c>
      <c r="C42" s="1021"/>
      <c r="D42" s="526"/>
      <c r="E42" s="509">
        <f>SUM(E43:E45)</f>
        <v>334</v>
      </c>
      <c r="F42" s="515">
        <f>SUM(F43:F45)</f>
        <v>8642</v>
      </c>
    </row>
    <row r="43" spans="1:6" s="527" customFormat="1" ht="12" customHeight="1">
      <c r="A43" s="1022"/>
      <c r="B43" s="525"/>
      <c r="C43" s="526" t="s">
        <v>482</v>
      </c>
      <c r="D43" s="526"/>
      <c r="E43" s="509">
        <v>180</v>
      </c>
      <c r="F43" s="515">
        <v>6820</v>
      </c>
    </row>
    <row r="44" spans="1:6" s="527" customFormat="1" ht="12" customHeight="1">
      <c r="A44" s="1022"/>
      <c r="B44" s="525"/>
      <c r="C44" s="526" t="s">
        <v>483</v>
      </c>
      <c r="D44" s="526"/>
      <c r="E44" s="509">
        <v>30</v>
      </c>
      <c r="F44" s="515">
        <v>571</v>
      </c>
    </row>
    <row r="45" spans="1:6" s="527" customFormat="1" ht="12" customHeight="1">
      <c r="A45" s="1022"/>
      <c r="B45" s="525"/>
      <c r="C45" s="526" t="s">
        <v>484</v>
      </c>
      <c r="D45" s="525"/>
      <c r="E45" s="509">
        <v>124</v>
      </c>
      <c r="F45" s="515">
        <v>1251</v>
      </c>
    </row>
    <row r="46" spans="1:6" s="527" customFormat="1" ht="7.5" customHeight="1">
      <c r="A46" s="525"/>
      <c r="B46" s="525"/>
      <c r="C46" s="526"/>
      <c r="D46" s="525"/>
      <c r="E46" s="509"/>
      <c r="F46" s="515"/>
    </row>
    <row r="47" spans="1:6" ht="9.6" customHeight="1">
      <c r="A47" s="1016" t="s">
        <v>501</v>
      </c>
      <c r="B47" s="1016"/>
      <c r="C47" s="1016"/>
      <c r="D47" s="517"/>
      <c r="E47" s="509">
        <v>0</v>
      </c>
      <c r="F47" s="515">
        <v>0</v>
      </c>
    </row>
    <row r="48" spans="1:6" ht="3.75" customHeight="1" thickBot="1">
      <c r="A48" s="528"/>
      <c r="B48" s="528"/>
      <c r="C48" s="528"/>
      <c r="D48" s="528"/>
      <c r="E48" s="529"/>
      <c r="F48" s="530"/>
    </row>
    <row r="49" spans="1:6" ht="4.5" customHeight="1" thickTop="1">
      <c r="A49" s="508"/>
      <c r="B49" s="508"/>
      <c r="C49" s="508"/>
      <c r="D49" s="508"/>
      <c r="E49" s="531"/>
      <c r="F49" s="531"/>
    </row>
    <row r="50" spans="1:6">
      <c r="A50" s="508"/>
      <c r="B50" s="508"/>
      <c r="C50" s="508"/>
      <c r="D50" s="508"/>
      <c r="E50" s="531"/>
      <c r="F50" s="531"/>
    </row>
    <row r="51" spans="1:6" ht="10.5">
      <c r="A51" s="527"/>
    </row>
    <row r="52" spans="1:6" ht="10.5">
      <c r="A52" s="527"/>
    </row>
    <row r="53" spans="1:6" ht="10.5">
      <c r="A53" s="527"/>
    </row>
  </sheetData>
  <mergeCells count="16">
    <mergeCell ref="A8:A22"/>
    <mergeCell ref="B9:C9"/>
    <mergeCell ref="B13:C13"/>
    <mergeCell ref="A2:C2"/>
    <mergeCell ref="A3:C3"/>
    <mergeCell ref="A4:C4"/>
    <mergeCell ref="A5:C5"/>
    <mergeCell ref="A6:C6"/>
    <mergeCell ref="A47:C47"/>
    <mergeCell ref="A24:A35"/>
    <mergeCell ref="B25:C25"/>
    <mergeCell ref="B29:C29"/>
    <mergeCell ref="A37:A40"/>
    <mergeCell ref="B37:C37"/>
    <mergeCell ref="A42:A45"/>
    <mergeCell ref="B42:C42"/>
  </mergeCells>
  <phoneticPr fontId="2"/>
  <printOptions horizontalCentered="1"/>
  <pageMargins left="0.98425196850393704" right="0.98425196850393704" top="1.43" bottom="0.98425196850393704" header="0.88" footer="0.51181102362204722"/>
  <pageSetup paperSize="9" scale="125" orientation="portrait" r:id="rId1"/>
  <headerFooter alignWithMargins="0">
    <oddHeader>&amp;R&amp;9&amp;F-1　健康保険法第3条の2項による被保険者健康保険適用、給付状況（&amp;A）</oddHeader>
  </headerFooter>
  <drawing r:id="rId2"/>
</worksheet>
</file>

<file path=xl/worksheets/sheet22.xml><?xml version="1.0" encoding="utf-8"?>
<worksheet xmlns="http://schemas.openxmlformats.org/spreadsheetml/2006/main" xmlns:r="http://schemas.openxmlformats.org/officeDocument/2006/relationships">
  <dimension ref="A1:H52"/>
  <sheetViews>
    <sheetView tabSelected="1" topLeftCell="A34" zoomScale="150" zoomScaleNormal="150" workbookViewId="0">
      <selection activeCell="E49" sqref="E49"/>
    </sheetView>
  </sheetViews>
  <sheetFormatPr defaultRowHeight="9.75"/>
  <cols>
    <col min="1" max="1" width="7.375" style="532" customWidth="1"/>
    <col min="2" max="2" width="0.75" style="533" customWidth="1"/>
    <col min="3" max="3" width="12" style="532" customWidth="1"/>
    <col min="4" max="5" width="12.625" style="535" customWidth="1"/>
    <col min="6" max="6" width="13.75" style="532" customWidth="1"/>
    <col min="7" max="7" width="9.625" style="532" bestFit="1" customWidth="1"/>
    <col min="8" max="8" width="11.375" style="532" bestFit="1" customWidth="1"/>
    <col min="9" max="256" width="9" style="532"/>
    <col min="257" max="257" width="7.375" style="532" customWidth="1"/>
    <col min="258" max="258" width="0.75" style="532" customWidth="1"/>
    <col min="259" max="259" width="12" style="532" customWidth="1"/>
    <col min="260" max="261" width="12.625" style="532" customWidth="1"/>
    <col min="262" max="262" width="13.75" style="532" customWidth="1"/>
    <col min="263" max="263" width="9.625" style="532" bestFit="1" customWidth="1"/>
    <col min="264" max="264" width="11.375" style="532" bestFit="1" customWidth="1"/>
    <col min="265" max="512" width="9" style="532"/>
    <col min="513" max="513" width="7.375" style="532" customWidth="1"/>
    <col min="514" max="514" width="0.75" style="532" customWidth="1"/>
    <col min="515" max="515" width="12" style="532" customWidth="1"/>
    <col min="516" max="517" width="12.625" style="532" customWidth="1"/>
    <col min="518" max="518" width="13.75" style="532" customWidth="1"/>
    <col min="519" max="519" width="9.625" style="532" bestFit="1" customWidth="1"/>
    <col min="520" max="520" width="11.375" style="532" bestFit="1" customWidth="1"/>
    <col min="521" max="768" width="9" style="532"/>
    <col min="769" max="769" width="7.375" style="532" customWidth="1"/>
    <col min="770" max="770" width="0.75" style="532" customWidth="1"/>
    <col min="771" max="771" width="12" style="532" customWidth="1"/>
    <col min="772" max="773" width="12.625" style="532" customWidth="1"/>
    <col min="774" max="774" width="13.75" style="532" customWidth="1"/>
    <col min="775" max="775" width="9.625" style="532" bestFit="1" customWidth="1"/>
    <col min="776" max="776" width="11.375" style="532" bestFit="1" customWidth="1"/>
    <col min="777" max="1024" width="9" style="532"/>
    <col min="1025" max="1025" width="7.375" style="532" customWidth="1"/>
    <col min="1026" max="1026" width="0.75" style="532" customWidth="1"/>
    <col min="1027" max="1027" width="12" style="532" customWidth="1"/>
    <col min="1028" max="1029" width="12.625" style="532" customWidth="1"/>
    <col min="1030" max="1030" width="13.75" style="532" customWidth="1"/>
    <col min="1031" max="1031" width="9.625" style="532" bestFit="1" customWidth="1"/>
    <col min="1032" max="1032" width="11.375" style="532" bestFit="1" customWidth="1"/>
    <col min="1033" max="1280" width="9" style="532"/>
    <col min="1281" max="1281" width="7.375" style="532" customWidth="1"/>
    <col min="1282" max="1282" width="0.75" style="532" customWidth="1"/>
    <col min="1283" max="1283" width="12" style="532" customWidth="1"/>
    <col min="1284" max="1285" width="12.625" style="532" customWidth="1"/>
    <col min="1286" max="1286" width="13.75" style="532" customWidth="1"/>
    <col min="1287" max="1287" width="9.625" style="532" bestFit="1" customWidth="1"/>
    <col min="1288" max="1288" width="11.375" style="532" bestFit="1" customWidth="1"/>
    <col min="1289" max="1536" width="9" style="532"/>
    <col min="1537" max="1537" width="7.375" style="532" customWidth="1"/>
    <col min="1538" max="1538" width="0.75" style="532" customWidth="1"/>
    <col min="1539" max="1539" width="12" style="532" customWidth="1"/>
    <col min="1540" max="1541" width="12.625" style="532" customWidth="1"/>
    <col min="1542" max="1542" width="13.75" style="532" customWidth="1"/>
    <col min="1543" max="1543" width="9.625" style="532" bestFit="1" customWidth="1"/>
    <col min="1544" max="1544" width="11.375" style="532" bestFit="1" customWidth="1"/>
    <col min="1545" max="1792" width="9" style="532"/>
    <col min="1793" max="1793" width="7.375" style="532" customWidth="1"/>
    <col min="1794" max="1794" width="0.75" style="532" customWidth="1"/>
    <col min="1795" max="1795" width="12" style="532" customWidth="1"/>
    <col min="1796" max="1797" width="12.625" style="532" customWidth="1"/>
    <col min="1798" max="1798" width="13.75" style="532" customWidth="1"/>
    <col min="1799" max="1799" width="9.625" style="532" bestFit="1" customWidth="1"/>
    <col min="1800" max="1800" width="11.375" style="532" bestFit="1" customWidth="1"/>
    <col min="1801" max="2048" width="9" style="532"/>
    <col min="2049" max="2049" width="7.375" style="532" customWidth="1"/>
    <col min="2050" max="2050" width="0.75" style="532" customWidth="1"/>
    <col min="2051" max="2051" width="12" style="532" customWidth="1"/>
    <col min="2052" max="2053" width="12.625" style="532" customWidth="1"/>
    <col min="2054" max="2054" width="13.75" style="532" customWidth="1"/>
    <col min="2055" max="2055" width="9.625" style="532" bestFit="1" customWidth="1"/>
    <col min="2056" max="2056" width="11.375" style="532" bestFit="1" customWidth="1"/>
    <col min="2057" max="2304" width="9" style="532"/>
    <col min="2305" max="2305" width="7.375" style="532" customWidth="1"/>
    <col min="2306" max="2306" width="0.75" style="532" customWidth="1"/>
    <col min="2307" max="2307" width="12" style="532" customWidth="1"/>
    <col min="2308" max="2309" width="12.625" style="532" customWidth="1"/>
    <col min="2310" max="2310" width="13.75" style="532" customWidth="1"/>
    <col min="2311" max="2311" width="9.625" style="532" bestFit="1" customWidth="1"/>
    <col min="2312" max="2312" width="11.375" style="532" bestFit="1" customWidth="1"/>
    <col min="2313" max="2560" width="9" style="532"/>
    <col min="2561" max="2561" width="7.375" style="532" customWidth="1"/>
    <col min="2562" max="2562" width="0.75" style="532" customWidth="1"/>
    <col min="2563" max="2563" width="12" style="532" customWidth="1"/>
    <col min="2564" max="2565" width="12.625" style="532" customWidth="1"/>
    <col min="2566" max="2566" width="13.75" style="532" customWidth="1"/>
    <col min="2567" max="2567" width="9.625" style="532" bestFit="1" customWidth="1"/>
    <col min="2568" max="2568" width="11.375" style="532" bestFit="1" customWidth="1"/>
    <col min="2569" max="2816" width="9" style="532"/>
    <col min="2817" max="2817" width="7.375" style="532" customWidth="1"/>
    <col min="2818" max="2818" width="0.75" style="532" customWidth="1"/>
    <col min="2819" max="2819" width="12" style="532" customWidth="1"/>
    <col min="2820" max="2821" width="12.625" style="532" customWidth="1"/>
    <col min="2822" max="2822" width="13.75" style="532" customWidth="1"/>
    <col min="2823" max="2823" width="9.625" style="532" bestFit="1" customWidth="1"/>
    <col min="2824" max="2824" width="11.375" style="532" bestFit="1" customWidth="1"/>
    <col min="2825" max="3072" width="9" style="532"/>
    <col min="3073" max="3073" width="7.375" style="532" customWidth="1"/>
    <col min="3074" max="3074" width="0.75" style="532" customWidth="1"/>
    <col min="3075" max="3075" width="12" style="532" customWidth="1"/>
    <col min="3076" max="3077" width="12.625" style="532" customWidth="1"/>
    <col min="3078" max="3078" width="13.75" style="532" customWidth="1"/>
    <col min="3079" max="3079" width="9.625" style="532" bestFit="1" customWidth="1"/>
    <col min="3080" max="3080" width="11.375" style="532" bestFit="1" customWidth="1"/>
    <col min="3081" max="3328" width="9" style="532"/>
    <col min="3329" max="3329" width="7.375" style="532" customWidth="1"/>
    <col min="3330" max="3330" width="0.75" style="532" customWidth="1"/>
    <col min="3331" max="3331" width="12" style="532" customWidth="1"/>
    <col min="3332" max="3333" width="12.625" style="532" customWidth="1"/>
    <col min="3334" max="3334" width="13.75" style="532" customWidth="1"/>
    <col min="3335" max="3335" width="9.625" style="532" bestFit="1" customWidth="1"/>
    <col min="3336" max="3336" width="11.375" style="532" bestFit="1" customWidth="1"/>
    <col min="3337" max="3584" width="9" style="532"/>
    <col min="3585" max="3585" width="7.375" style="532" customWidth="1"/>
    <col min="3586" max="3586" width="0.75" style="532" customWidth="1"/>
    <col min="3587" max="3587" width="12" style="532" customWidth="1"/>
    <col min="3588" max="3589" width="12.625" style="532" customWidth="1"/>
    <col min="3590" max="3590" width="13.75" style="532" customWidth="1"/>
    <col min="3591" max="3591" width="9.625" style="532" bestFit="1" customWidth="1"/>
    <col min="3592" max="3592" width="11.375" style="532" bestFit="1" customWidth="1"/>
    <col min="3593" max="3840" width="9" style="532"/>
    <col min="3841" max="3841" width="7.375" style="532" customWidth="1"/>
    <col min="3842" max="3842" width="0.75" style="532" customWidth="1"/>
    <col min="3843" max="3843" width="12" style="532" customWidth="1"/>
    <col min="3844" max="3845" width="12.625" style="532" customWidth="1"/>
    <col min="3846" max="3846" width="13.75" style="532" customWidth="1"/>
    <col min="3847" max="3847" width="9.625" style="532" bestFit="1" customWidth="1"/>
    <col min="3848" max="3848" width="11.375" style="532" bestFit="1" customWidth="1"/>
    <col min="3849" max="4096" width="9" style="532"/>
    <col min="4097" max="4097" width="7.375" style="532" customWidth="1"/>
    <col min="4098" max="4098" width="0.75" style="532" customWidth="1"/>
    <col min="4099" max="4099" width="12" style="532" customWidth="1"/>
    <col min="4100" max="4101" width="12.625" style="532" customWidth="1"/>
    <col min="4102" max="4102" width="13.75" style="532" customWidth="1"/>
    <col min="4103" max="4103" width="9.625" style="532" bestFit="1" customWidth="1"/>
    <col min="4104" max="4104" width="11.375" style="532" bestFit="1" customWidth="1"/>
    <col min="4105" max="4352" width="9" style="532"/>
    <col min="4353" max="4353" width="7.375" style="532" customWidth="1"/>
    <col min="4354" max="4354" width="0.75" style="532" customWidth="1"/>
    <col min="4355" max="4355" width="12" style="532" customWidth="1"/>
    <col min="4356" max="4357" width="12.625" style="532" customWidth="1"/>
    <col min="4358" max="4358" width="13.75" style="532" customWidth="1"/>
    <col min="4359" max="4359" width="9.625" style="532" bestFit="1" customWidth="1"/>
    <col min="4360" max="4360" width="11.375" style="532" bestFit="1" customWidth="1"/>
    <col min="4361" max="4608" width="9" style="532"/>
    <col min="4609" max="4609" width="7.375" style="532" customWidth="1"/>
    <col min="4610" max="4610" width="0.75" style="532" customWidth="1"/>
    <col min="4611" max="4611" width="12" style="532" customWidth="1"/>
    <col min="4612" max="4613" width="12.625" style="532" customWidth="1"/>
    <col min="4614" max="4614" width="13.75" style="532" customWidth="1"/>
    <col min="4615" max="4615" width="9.625" style="532" bestFit="1" customWidth="1"/>
    <col min="4616" max="4616" width="11.375" style="532" bestFit="1" customWidth="1"/>
    <col min="4617" max="4864" width="9" style="532"/>
    <col min="4865" max="4865" width="7.375" style="532" customWidth="1"/>
    <col min="4866" max="4866" width="0.75" style="532" customWidth="1"/>
    <col min="4867" max="4867" width="12" style="532" customWidth="1"/>
    <col min="4868" max="4869" width="12.625" style="532" customWidth="1"/>
    <col min="4870" max="4870" width="13.75" style="532" customWidth="1"/>
    <col min="4871" max="4871" width="9.625" style="532" bestFit="1" customWidth="1"/>
    <col min="4872" max="4872" width="11.375" style="532" bestFit="1" customWidth="1"/>
    <col min="4873" max="5120" width="9" style="532"/>
    <col min="5121" max="5121" width="7.375" style="532" customWidth="1"/>
    <col min="5122" max="5122" width="0.75" style="532" customWidth="1"/>
    <col min="5123" max="5123" width="12" style="532" customWidth="1"/>
    <col min="5124" max="5125" width="12.625" style="532" customWidth="1"/>
    <col min="5126" max="5126" width="13.75" style="532" customWidth="1"/>
    <col min="5127" max="5127" width="9.625" style="532" bestFit="1" customWidth="1"/>
    <col min="5128" max="5128" width="11.375" style="532" bestFit="1" customWidth="1"/>
    <col min="5129" max="5376" width="9" style="532"/>
    <col min="5377" max="5377" width="7.375" style="532" customWidth="1"/>
    <col min="5378" max="5378" width="0.75" style="532" customWidth="1"/>
    <col min="5379" max="5379" width="12" style="532" customWidth="1"/>
    <col min="5380" max="5381" width="12.625" style="532" customWidth="1"/>
    <col min="5382" max="5382" width="13.75" style="532" customWidth="1"/>
    <col min="5383" max="5383" width="9.625" style="532" bestFit="1" customWidth="1"/>
    <col min="5384" max="5384" width="11.375" style="532" bestFit="1" customWidth="1"/>
    <col min="5385" max="5632" width="9" style="532"/>
    <col min="5633" max="5633" width="7.375" style="532" customWidth="1"/>
    <col min="5634" max="5634" width="0.75" style="532" customWidth="1"/>
    <col min="5635" max="5635" width="12" style="532" customWidth="1"/>
    <col min="5636" max="5637" width="12.625" style="532" customWidth="1"/>
    <col min="5638" max="5638" width="13.75" style="532" customWidth="1"/>
    <col min="5639" max="5639" width="9.625" style="532" bestFit="1" customWidth="1"/>
    <col min="5640" max="5640" width="11.375" style="532" bestFit="1" customWidth="1"/>
    <col min="5641" max="5888" width="9" style="532"/>
    <col min="5889" max="5889" width="7.375" style="532" customWidth="1"/>
    <col min="5890" max="5890" width="0.75" style="532" customWidth="1"/>
    <col min="5891" max="5891" width="12" style="532" customWidth="1"/>
    <col min="5892" max="5893" width="12.625" style="532" customWidth="1"/>
    <col min="5894" max="5894" width="13.75" style="532" customWidth="1"/>
    <col min="5895" max="5895" width="9.625" style="532" bestFit="1" customWidth="1"/>
    <col min="5896" max="5896" width="11.375" style="532" bestFit="1" customWidth="1"/>
    <col min="5897" max="6144" width="9" style="532"/>
    <col min="6145" max="6145" width="7.375" style="532" customWidth="1"/>
    <col min="6146" max="6146" width="0.75" style="532" customWidth="1"/>
    <col min="6147" max="6147" width="12" style="532" customWidth="1"/>
    <col min="6148" max="6149" width="12.625" style="532" customWidth="1"/>
    <col min="6150" max="6150" width="13.75" style="532" customWidth="1"/>
    <col min="6151" max="6151" width="9.625" style="532" bestFit="1" customWidth="1"/>
    <col min="6152" max="6152" width="11.375" style="532" bestFit="1" customWidth="1"/>
    <col min="6153" max="6400" width="9" style="532"/>
    <col min="6401" max="6401" width="7.375" style="532" customWidth="1"/>
    <col min="6402" max="6402" width="0.75" style="532" customWidth="1"/>
    <col min="6403" max="6403" width="12" style="532" customWidth="1"/>
    <col min="6404" max="6405" width="12.625" style="532" customWidth="1"/>
    <col min="6406" max="6406" width="13.75" style="532" customWidth="1"/>
    <col min="6407" max="6407" width="9.625" style="532" bestFit="1" customWidth="1"/>
    <col min="6408" max="6408" width="11.375" style="532" bestFit="1" customWidth="1"/>
    <col min="6409" max="6656" width="9" style="532"/>
    <col min="6657" max="6657" width="7.375" style="532" customWidth="1"/>
    <col min="6658" max="6658" width="0.75" style="532" customWidth="1"/>
    <col min="6659" max="6659" width="12" style="532" customWidth="1"/>
    <col min="6660" max="6661" width="12.625" style="532" customWidth="1"/>
    <col min="6662" max="6662" width="13.75" style="532" customWidth="1"/>
    <col min="6663" max="6663" width="9.625" style="532" bestFit="1" customWidth="1"/>
    <col min="6664" max="6664" width="11.375" style="532" bestFit="1" customWidth="1"/>
    <col min="6665" max="6912" width="9" style="532"/>
    <col min="6913" max="6913" width="7.375" style="532" customWidth="1"/>
    <col min="6914" max="6914" width="0.75" style="532" customWidth="1"/>
    <col min="6915" max="6915" width="12" style="532" customWidth="1"/>
    <col min="6916" max="6917" width="12.625" style="532" customWidth="1"/>
    <col min="6918" max="6918" width="13.75" style="532" customWidth="1"/>
    <col min="6919" max="6919" width="9.625" style="532" bestFit="1" customWidth="1"/>
    <col min="6920" max="6920" width="11.375" style="532" bestFit="1" customWidth="1"/>
    <col min="6921" max="7168" width="9" style="532"/>
    <col min="7169" max="7169" width="7.375" style="532" customWidth="1"/>
    <col min="7170" max="7170" width="0.75" style="532" customWidth="1"/>
    <col min="7171" max="7171" width="12" style="532" customWidth="1"/>
    <col min="7172" max="7173" width="12.625" style="532" customWidth="1"/>
    <col min="7174" max="7174" width="13.75" style="532" customWidth="1"/>
    <col min="7175" max="7175" width="9.625" style="532" bestFit="1" customWidth="1"/>
    <col min="7176" max="7176" width="11.375" style="532" bestFit="1" customWidth="1"/>
    <col min="7177" max="7424" width="9" style="532"/>
    <col min="7425" max="7425" width="7.375" style="532" customWidth="1"/>
    <col min="7426" max="7426" width="0.75" style="532" customWidth="1"/>
    <col min="7427" max="7427" width="12" style="532" customWidth="1"/>
    <col min="7428" max="7429" width="12.625" style="532" customWidth="1"/>
    <col min="7430" max="7430" width="13.75" style="532" customWidth="1"/>
    <col min="7431" max="7431" width="9.625" style="532" bestFit="1" customWidth="1"/>
    <col min="7432" max="7432" width="11.375" style="532" bestFit="1" customWidth="1"/>
    <col min="7433" max="7680" width="9" style="532"/>
    <col min="7681" max="7681" width="7.375" style="532" customWidth="1"/>
    <col min="7682" max="7682" width="0.75" style="532" customWidth="1"/>
    <col min="7683" max="7683" width="12" style="532" customWidth="1"/>
    <col min="7684" max="7685" width="12.625" style="532" customWidth="1"/>
    <col min="7686" max="7686" width="13.75" style="532" customWidth="1"/>
    <col min="7687" max="7687" width="9.625" style="532" bestFit="1" customWidth="1"/>
    <col min="7688" max="7688" width="11.375" style="532" bestFit="1" customWidth="1"/>
    <col min="7689" max="7936" width="9" style="532"/>
    <col min="7937" max="7937" width="7.375" style="532" customWidth="1"/>
    <col min="7938" max="7938" width="0.75" style="532" customWidth="1"/>
    <col min="7939" max="7939" width="12" style="532" customWidth="1"/>
    <col min="7940" max="7941" width="12.625" style="532" customWidth="1"/>
    <col min="7942" max="7942" width="13.75" style="532" customWidth="1"/>
    <col min="7943" max="7943" width="9.625" style="532" bestFit="1" customWidth="1"/>
    <col min="7944" max="7944" width="11.375" style="532" bestFit="1" customWidth="1"/>
    <col min="7945" max="8192" width="9" style="532"/>
    <col min="8193" max="8193" width="7.375" style="532" customWidth="1"/>
    <col min="8194" max="8194" width="0.75" style="532" customWidth="1"/>
    <col min="8195" max="8195" width="12" style="532" customWidth="1"/>
    <col min="8196" max="8197" width="12.625" style="532" customWidth="1"/>
    <col min="8198" max="8198" width="13.75" style="532" customWidth="1"/>
    <col min="8199" max="8199" width="9.625" style="532" bestFit="1" customWidth="1"/>
    <col min="8200" max="8200" width="11.375" style="532" bestFit="1" customWidth="1"/>
    <col min="8201" max="8448" width="9" style="532"/>
    <col min="8449" max="8449" width="7.375" style="532" customWidth="1"/>
    <col min="8450" max="8450" width="0.75" style="532" customWidth="1"/>
    <col min="8451" max="8451" width="12" style="532" customWidth="1"/>
    <col min="8452" max="8453" width="12.625" style="532" customWidth="1"/>
    <col min="8454" max="8454" width="13.75" style="532" customWidth="1"/>
    <col min="8455" max="8455" width="9.625" style="532" bestFit="1" customWidth="1"/>
    <col min="8456" max="8456" width="11.375" style="532" bestFit="1" customWidth="1"/>
    <col min="8457" max="8704" width="9" style="532"/>
    <col min="8705" max="8705" width="7.375" style="532" customWidth="1"/>
    <col min="8706" max="8706" width="0.75" style="532" customWidth="1"/>
    <col min="8707" max="8707" width="12" style="532" customWidth="1"/>
    <col min="8708" max="8709" width="12.625" style="532" customWidth="1"/>
    <col min="8710" max="8710" width="13.75" style="532" customWidth="1"/>
    <col min="8711" max="8711" width="9.625" style="532" bestFit="1" customWidth="1"/>
    <col min="8712" max="8712" width="11.375" style="532" bestFit="1" customWidth="1"/>
    <col min="8713" max="8960" width="9" style="532"/>
    <col min="8961" max="8961" width="7.375" style="532" customWidth="1"/>
    <col min="8962" max="8962" width="0.75" style="532" customWidth="1"/>
    <col min="8963" max="8963" width="12" style="532" customWidth="1"/>
    <col min="8964" max="8965" width="12.625" style="532" customWidth="1"/>
    <col min="8966" max="8966" width="13.75" style="532" customWidth="1"/>
    <col min="8967" max="8967" width="9.625" style="532" bestFit="1" customWidth="1"/>
    <col min="8968" max="8968" width="11.375" style="532" bestFit="1" customWidth="1"/>
    <col min="8969" max="9216" width="9" style="532"/>
    <col min="9217" max="9217" width="7.375" style="532" customWidth="1"/>
    <col min="9218" max="9218" width="0.75" style="532" customWidth="1"/>
    <col min="9219" max="9219" width="12" style="532" customWidth="1"/>
    <col min="9220" max="9221" width="12.625" style="532" customWidth="1"/>
    <col min="9222" max="9222" width="13.75" style="532" customWidth="1"/>
    <col min="9223" max="9223" width="9.625" style="532" bestFit="1" customWidth="1"/>
    <col min="9224" max="9224" width="11.375" style="532" bestFit="1" customWidth="1"/>
    <col min="9225" max="9472" width="9" style="532"/>
    <col min="9473" max="9473" width="7.375" style="532" customWidth="1"/>
    <col min="9474" max="9474" width="0.75" style="532" customWidth="1"/>
    <col min="9475" max="9475" width="12" style="532" customWidth="1"/>
    <col min="9476" max="9477" width="12.625" style="532" customWidth="1"/>
    <col min="9478" max="9478" width="13.75" style="532" customWidth="1"/>
    <col min="9479" max="9479" width="9.625" style="532" bestFit="1" customWidth="1"/>
    <col min="9480" max="9480" width="11.375" style="532" bestFit="1" customWidth="1"/>
    <col min="9481" max="9728" width="9" style="532"/>
    <col min="9729" max="9729" width="7.375" style="532" customWidth="1"/>
    <col min="9730" max="9730" width="0.75" style="532" customWidth="1"/>
    <col min="9731" max="9731" width="12" style="532" customWidth="1"/>
    <col min="9732" max="9733" width="12.625" style="532" customWidth="1"/>
    <col min="9734" max="9734" width="13.75" style="532" customWidth="1"/>
    <col min="9735" max="9735" width="9.625" style="532" bestFit="1" customWidth="1"/>
    <col min="9736" max="9736" width="11.375" style="532" bestFit="1" customWidth="1"/>
    <col min="9737" max="9984" width="9" style="532"/>
    <col min="9985" max="9985" width="7.375" style="532" customWidth="1"/>
    <col min="9986" max="9986" width="0.75" style="532" customWidth="1"/>
    <col min="9987" max="9987" width="12" style="532" customWidth="1"/>
    <col min="9988" max="9989" width="12.625" style="532" customWidth="1"/>
    <col min="9990" max="9990" width="13.75" style="532" customWidth="1"/>
    <col min="9991" max="9991" width="9.625" style="532" bestFit="1" customWidth="1"/>
    <col min="9992" max="9992" width="11.375" style="532" bestFit="1" customWidth="1"/>
    <col min="9993" max="10240" width="9" style="532"/>
    <col min="10241" max="10241" width="7.375" style="532" customWidth="1"/>
    <col min="10242" max="10242" width="0.75" style="532" customWidth="1"/>
    <col min="10243" max="10243" width="12" style="532" customWidth="1"/>
    <col min="10244" max="10245" width="12.625" style="532" customWidth="1"/>
    <col min="10246" max="10246" width="13.75" style="532" customWidth="1"/>
    <col min="10247" max="10247" width="9.625" style="532" bestFit="1" customWidth="1"/>
    <col min="10248" max="10248" width="11.375" style="532" bestFit="1" customWidth="1"/>
    <col min="10249" max="10496" width="9" style="532"/>
    <col min="10497" max="10497" width="7.375" style="532" customWidth="1"/>
    <col min="10498" max="10498" width="0.75" style="532" customWidth="1"/>
    <col min="10499" max="10499" width="12" style="532" customWidth="1"/>
    <col min="10500" max="10501" width="12.625" style="532" customWidth="1"/>
    <col min="10502" max="10502" width="13.75" style="532" customWidth="1"/>
    <col min="10503" max="10503" width="9.625" style="532" bestFit="1" customWidth="1"/>
    <col min="10504" max="10504" width="11.375" style="532" bestFit="1" customWidth="1"/>
    <col min="10505" max="10752" width="9" style="532"/>
    <col min="10753" max="10753" width="7.375" style="532" customWidth="1"/>
    <col min="10754" max="10754" width="0.75" style="532" customWidth="1"/>
    <col min="10755" max="10755" width="12" style="532" customWidth="1"/>
    <col min="10756" max="10757" width="12.625" style="532" customWidth="1"/>
    <col min="10758" max="10758" width="13.75" style="532" customWidth="1"/>
    <col min="10759" max="10759" width="9.625" style="532" bestFit="1" customWidth="1"/>
    <col min="10760" max="10760" width="11.375" style="532" bestFit="1" customWidth="1"/>
    <col min="10761" max="11008" width="9" style="532"/>
    <col min="11009" max="11009" width="7.375" style="532" customWidth="1"/>
    <col min="11010" max="11010" width="0.75" style="532" customWidth="1"/>
    <col min="11011" max="11011" width="12" style="532" customWidth="1"/>
    <col min="11012" max="11013" width="12.625" style="532" customWidth="1"/>
    <col min="11014" max="11014" width="13.75" style="532" customWidth="1"/>
    <col min="11015" max="11015" width="9.625" style="532" bestFit="1" customWidth="1"/>
    <col min="11016" max="11016" width="11.375" style="532" bestFit="1" customWidth="1"/>
    <col min="11017" max="11264" width="9" style="532"/>
    <col min="11265" max="11265" width="7.375" style="532" customWidth="1"/>
    <col min="11266" max="11266" width="0.75" style="532" customWidth="1"/>
    <col min="11267" max="11267" width="12" style="532" customWidth="1"/>
    <col min="11268" max="11269" width="12.625" style="532" customWidth="1"/>
    <col min="11270" max="11270" width="13.75" style="532" customWidth="1"/>
    <col min="11271" max="11271" width="9.625" style="532" bestFit="1" customWidth="1"/>
    <col min="11272" max="11272" width="11.375" style="532" bestFit="1" customWidth="1"/>
    <col min="11273" max="11520" width="9" style="532"/>
    <col min="11521" max="11521" width="7.375" style="532" customWidth="1"/>
    <col min="11522" max="11522" width="0.75" style="532" customWidth="1"/>
    <col min="11523" max="11523" width="12" style="532" customWidth="1"/>
    <col min="11524" max="11525" width="12.625" style="532" customWidth="1"/>
    <col min="11526" max="11526" width="13.75" style="532" customWidth="1"/>
    <col min="11527" max="11527" width="9.625" style="532" bestFit="1" customWidth="1"/>
    <col min="11528" max="11528" width="11.375" style="532" bestFit="1" customWidth="1"/>
    <col min="11529" max="11776" width="9" style="532"/>
    <col min="11777" max="11777" width="7.375" style="532" customWidth="1"/>
    <col min="11778" max="11778" width="0.75" style="532" customWidth="1"/>
    <col min="11779" max="11779" width="12" style="532" customWidth="1"/>
    <col min="11780" max="11781" width="12.625" style="532" customWidth="1"/>
    <col min="11782" max="11782" width="13.75" style="532" customWidth="1"/>
    <col min="11783" max="11783" width="9.625" style="532" bestFit="1" customWidth="1"/>
    <col min="11784" max="11784" width="11.375" style="532" bestFit="1" customWidth="1"/>
    <col min="11785" max="12032" width="9" style="532"/>
    <col min="12033" max="12033" width="7.375" style="532" customWidth="1"/>
    <col min="12034" max="12034" width="0.75" style="532" customWidth="1"/>
    <col min="12035" max="12035" width="12" style="532" customWidth="1"/>
    <col min="12036" max="12037" width="12.625" style="532" customWidth="1"/>
    <col min="12038" max="12038" width="13.75" style="532" customWidth="1"/>
    <col min="12039" max="12039" width="9.625" style="532" bestFit="1" customWidth="1"/>
    <col min="12040" max="12040" width="11.375" style="532" bestFit="1" customWidth="1"/>
    <col min="12041" max="12288" width="9" style="532"/>
    <col min="12289" max="12289" width="7.375" style="532" customWidth="1"/>
    <col min="12290" max="12290" width="0.75" style="532" customWidth="1"/>
    <col min="12291" max="12291" width="12" style="532" customWidth="1"/>
    <col min="12292" max="12293" width="12.625" style="532" customWidth="1"/>
    <col min="12294" max="12294" width="13.75" style="532" customWidth="1"/>
    <col min="12295" max="12295" width="9.625" style="532" bestFit="1" customWidth="1"/>
    <col min="12296" max="12296" width="11.375" style="532" bestFit="1" customWidth="1"/>
    <col min="12297" max="12544" width="9" style="532"/>
    <col min="12545" max="12545" width="7.375" style="532" customWidth="1"/>
    <col min="12546" max="12546" width="0.75" style="532" customWidth="1"/>
    <col min="12547" max="12547" width="12" style="532" customWidth="1"/>
    <col min="12548" max="12549" width="12.625" style="532" customWidth="1"/>
    <col min="12550" max="12550" width="13.75" style="532" customWidth="1"/>
    <col min="12551" max="12551" width="9.625" style="532" bestFit="1" customWidth="1"/>
    <col min="12552" max="12552" width="11.375" style="532" bestFit="1" customWidth="1"/>
    <col min="12553" max="12800" width="9" style="532"/>
    <col min="12801" max="12801" width="7.375" style="532" customWidth="1"/>
    <col min="12802" max="12802" width="0.75" style="532" customWidth="1"/>
    <col min="12803" max="12803" width="12" style="532" customWidth="1"/>
    <col min="12804" max="12805" width="12.625" style="532" customWidth="1"/>
    <col min="12806" max="12806" width="13.75" style="532" customWidth="1"/>
    <col min="12807" max="12807" width="9.625" style="532" bestFit="1" customWidth="1"/>
    <col min="12808" max="12808" width="11.375" style="532" bestFit="1" customWidth="1"/>
    <col min="12809" max="13056" width="9" style="532"/>
    <col min="13057" max="13057" width="7.375" style="532" customWidth="1"/>
    <col min="13058" max="13058" width="0.75" style="532" customWidth="1"/>
    <col min="13059" max="13059" width="12" style="532" customWidth="1"/>
    <col min="13060" max="13061" width="12.625" style="532" customWidth="1"/>
    <col min="13062" max="13062" width="13.75" style="532" customWidth="1"/>
    <col min="13063" max="13063" width="9.625" style="532" bestFit="1" customWidth="1"/>
    <col min="13064" max="13064" width="11.375" style="532" bestFit="1" customWidth="1"/>
    <col min="13065" max="13312" width="9" style="532"/>
    <col min="13313" max="13313" width="7.375" style="532" customWidth="1"/>
    <col min="13314" max="13314" width="0.75" style="532" customWidth="1"/>
    <col min="13315" max="13315" width="12" style="532" customWidth="1"/>
    <col min="13316" max="13317" width="12.625" style="532" customWidth="1"/>
    <col min="13318" max="13318" width="13.75" style="532" customWidth="1"/>
    <col min="13319" max="13319" width="9.625" style="532" bestFit="1" customWidth="1"/>
    <col min="13320" max="13320" width="11.375" style="532" bestFit="1" customWidth="1"/>
    <col min="13321" max="13568" width="9" style="532"/>
    <col min="13569" max="13569" width="7.375" style="532" customWidth="1"/>
    <col min="13570" max="13570" width="0.75" style="532" customWidth="1"/>
    <col min="13571" max="13571" width="12" style="532" customWidth="1"/>
    <col min="13572" max="13573" width="12.625" style="532" customWidth="1"/>
    <col min="13574" max="13574" width="13.75" style="532" customWidth="1"/>
    <col min="13575" max="13575" width="9.625" style="532" bestFit="1" customWidth="1"/>
    <col min="13576" max="13576" width="11.375" style="532" bestFit="1" customWidth="1"/>
    <col min="13577" max="13824" width="9" style="532"/>
    <col min="13825" max="13825" width="7.375" style="532" customWidth="1"/>
    <col min="13826" max="13826" width="0.75" style="532" customWidth="1"/>
    <col min="13827" max="13827" width="12" style="532" customWidth="1"/>
    <col min="13828" max="13829" width="12.625" style="532" customWidth="1"/>
    <col min="13830" max="13830" width="13.75" style="532" customWidth="1"/>
    <col min="13831" max="13831" width="9.625" style="532" bestFit="1" customWidth="1"/>
    <col min="13832" max="13832" width="11.375" style="532" bestFit="1" customWidth="1"/>
    <col min="13833" max="14080" width="9" style="532"/>
    <col min="14081" max="14081" width="7.375" style="532" customWidth="1"/>
    <col min="14082" max="14082" width="0.75" style="532" customWidth="1"/>
    <col min="14083" max="14083" width="12" style="532" customWidth="1"/>
    <col min="14084" max="14085" width="12.625" style="532" customWidth="1"/>
    <col min="14086" max="14086" width="13.75" style="532" customWidth="1"/>
    <col min="14087" max="14087" width="9.625" style="532" bestFit="1" customWidth="1"/>
    <col min="14088" max="14088" width="11.375" style="532" bestFit="1" customWidth="1"/>
    <col min="14089" max="14336" width="9" style="532"/>
    <col min="14337" max="14337" width="7.375" style="532" customWidth="1"/>
    <col min="14338" max="14338" width="0.75" style="532" customWidth="1"/>
    <col min="14339" max="14339" width="12" style="532" customWidth="1"/>
    <col min="14340" max="14341" width="12.625" style="532" customWidth="1"/>
    <col min="14342" max="14342" width="13.75" style="532" customWidth="1"/>
    <col min="14343" max="14343" width="9.625" style="532" bestFit="1" customWidth="1"/>
    <col min="14344" max="14344" width="11.375" style="532" bestFit="1" customWidth="1"/>
    <col min="14345" max="14592" width="9" style="532"/>
    <col min="14593" max="14593" width="7.375" style="532" customWidth="1"/>
    <col min="14594" max="14594" width="0.75" style="532" customWidth="1"/>
    <col min="14595" max="14595" width="12" style="532" customWidth="1"/>
    <col min="14596" max="14597" width="12.625" style="532" customWidth="1"/>
    <col min="14598" max="14598" width="13.75" style="532" customWidth="1"/>
    <col min="14599" max="14599" width="9.625" style="532" bestFit="1" customWidth="1"/>
    <col min="14600" max="14600" width="11.375" style="532" bestFit="1" customWidth="1"/>
    <col min="14601" max="14848" width="9" style="532"/>
    <col min="14849" max="14849" width="7.375" style="532" customWidth="1"/>
    <col min="14850" max="14850" width="0.75" style="532" customWidth="1"/>
    <col min="14851" max="14851" width="12" style="532" customWidth="1"/>
    <col min="14852" max="14853" width="12.625" style="532" customWidth="1"/>
    <col min="14854" max="14854" width="13.75" style="532" customWidth="1"/>
    <col min="14855" max="14855" width="9.625" style="532" bestFit="1" customWidth="1"/>
    <col min="14856" max="14856" width="11.375" style="532" bestFit="1" customWidth="1"/>
    <col min="14857" max="15104" width="9" style="532"/>
    <col min="15105" max="15105" width="7.375" style="532" customWidth="1"/>
    <col min="15106" max="15106" width="0.75" style="532" customWidth="1"/>
    <col min="15107" max="15107" width="12" style="532" customWidth="1"/>
    <col min="15108" max="15109" width="12.625" style="532" customWidth="1"/>
    <col min="15110" max="15110" width="13.75" style="532" customWidth="1"/>
    <col min="15111" max="15111" width="9.625" style="532" bestFit="1" customWidth="1"/>
    <col min="15112" max="15112" width="11.375" style="532" bestFit="1" customWidth="1"/>
    <col min="15113" max="15360" width="9" style="532"/>
    <col min="15361" max="15361" width="7.375" style="532" customWidth="1"/>
    <col min="15362" max="15362" width="0.75" style="532" customWidth="1"/>
    <col min="15363" max="15363" width="12" style="532" customWidth="1"/>
    <col min="15364" max="15365" width="12.625" style="532" customWidth="1"/>
    <col min="15366" max="15366" width="13.75" style="532" customWidth="1"/>
    <col min="15367" max="15367" width="9.625" style="532" bestFit="1" customWidth="1"/>
    <col min="15368" max="15368" width="11.375" style="532" bestFit="1" customWidth="1"/>
    <col min="15369" max="15616" width="9" style="532"/>
    <col min="15617" max="15617" width="7.375" style="532" customWidth="1"/>
    <col min="15618" max="15618" width="0.75" style="532" customWidth="1"/>
    <col min="15619" max="15619" width="12" style="532" customWidth="1"/>
    <col min="15620" max="15621" width="12.625" style="532" customWidth="1"/>
    <col min="15622" max="15622" width="13.75" style="532" customWidth="1"/>
    <col min="15623" max="15623" width="9.625" style="532" bestFit="1" customWidth="1"/>
    <col min="15624" max="15624" width="11.375" style="532" bestFit="1" customWidth="1"/>
    <col min="15625" max="15872" width="9" style="532"/>
    <col min="15873" max="15873" width="7.375" style="532" customWidth="1"/>
    <col min="15874" max="15874" width="0.75" style="532" customWidth="1"/>
    <col min="15875" max="15875" width="12" style="532" customWidth="1"/>
    <col min="15876" max="15877" width="12.625" style="532" customWidth="1"/>
    <col min="15878" max="15878" width="13.75" style="532" customWidth="1"/>
    <col min="15879" max="15879" width="9.625" style="532" bestFit="1" customWidth="1"/>
    <col min="15880" max="15880" width="11.375" style="532" bestFit="1" customWidth="1"/>
    <col min="15881" max="16128" width="9" style="532"/>
    <col min="16129" max="16129" width="7.375" style="532" customWidth="1"/>
    <col min="16130" max="16130" width="0.75" style="532" customWidth="1"/>
    <col min="16131" max="16131" width="12" style="532" customWidth="1"/>
    <col min="16132" max="16133" width="12.625" style="532" customWidth="1"/>
    <col min="16134" max="16134" width="13.75" style="532" customWidth="1"/>
    <col min="16135" max="16135" width="9.625" style="532" bestFit="1" customWidth="1"/>
    <col min="16136" max="16136" width="11.375" style="532" bestFit="1" customWidth="1"/>
    <col min="16137" max="16384" width="9" style="532"/>
  </cols>
  <sheetData>
    <row r="1" spans="1:8" ht="4.5" customHeight="1" thickBot="1">
      <c r="C1" s="534"/>
      <c r="F1" s="535"/>
    </row>
    <row r="2" spans="1:8" s="537" customFormat="1" ht="15.75" customHeight="1" thickTop="1">
      <c r="A2" s="1029" t="s">
        <v>540</v>
      </c>
      <c r="B2" s="536"/>
      <c r="C2" s="1031" t="s">
        <v>541</v>
      </c>
      <c r="D2" s="1031" t="s">
        <v>542</v>
      </c>
      <c r="E2" s="1033" t="s">
        <v>543</v>
      </c>
      <c r="F2" s="1035" t="s">
        <v>544</v>
      </c>
    </row>
    <row r="3" spans="1:8" s="537" customFormat="1" ht="21.75" customHeight="1">
      <c r="A3" s="1030"/>
      <c r="B3" s="538"/>
      <c r="C3" s="1032"/>
      <c r="D3" s="1032"/>
      <c r="E3" s="1034"/>
      <c r="F3" s="1036"/>
    </row>
    <row r="4" spans="1:8" s="537" customFormat="1" ht="7.5" customHeight="1">
      <c r="A4" s="539"/>
      <c r="B4" s="540"/>
      <c r="C4" s="541"/>
      <c r="D4" s="542"/>
      <c r="E4" s="542"/>
      <c r="F4" s="542"/>
    </row>
    <row r="5" spans="1:8" s="547" customFormat="1" ht="11.45" customHeight="1">
      <c r="A5" s="543" t="s">
        <v>545</v>
      </c>
      <c r="B5" s="544"/>
      <c r="C5" s="545">
        <v>761501</v>
      </c>
      <c r="D5" s="546">
        <v>639859519572</v>
      </c>
      <c r="E5" s="546">
        <v>286796803588</v>
      </c>
      <c r="F5" s="546">
        <v>191002595360</v>
      </c>
      <c r="H5" s="548"/>
    </row>
    <row r="6" spans="1:8" s="547" customFormat="1" ht="11.45" customHeight="1">
      <c r="A6" s="543" t="s">
        <v>546</v>
      </c>
      <c r="B6" s="544"/>
      <c r="C6" s="545">
        <v>800056</v>
      </c>
      <c r="D6" s="546">
        <v>683200790625</v>
      </c>
      <c r="E6" s="546">
        <v>303347449458</v>
      </c>
      <c r="F6" s="546">
        <v>200769487237</v>
      </c>
      <c r="H6" s="548"/>
    </row>
    <row r="7" spans="1:8" s="547" customFormat="1" ht="11.45" customHeight="1">
      <c r="A7" s="543" t="s">
        <v>547</v>
      </c>
      <c r="B7" s="544"/>
      <c r="C7" s="545">
        <f>SUM(C9:C47)</f>
        <v>860752</v>
      </c>
      <c r="D7" s="545">
        <f>SUM(D9:D47)</f>
        <v>717770438351</v>
      </c>
      <c r="E7" s="545">
        <f>SUM(E9:E47)</f>
        <v>318203155756</v>
      </c>
      <c r="F7" s="545">
        <f>SUM(F9:F47)</f>
        <v>213130268860</v>
      </c>
      <c r="H7" s="548"/>
    </row>
    <row r="8" spans="1:8" ht="6" customHeight="1">
      <c r="A8" s="533"/>
      <c r="B8" s="549"/>
      <c r="C8" s="550"/>
      <c r="D8" s="551"/>
      <c r="E8" s="551"/>
      <c r="F8" s="550"/>
    </row>
    <row r="9" spans="1:8" ht="10.5" customHeight="1">
      <c r="A9" s="552" t="s">
        <v>340</v>
      </c>
      <c r="B9" s="553"/>
      <c r="C9" s="554">
        <v>353143</v>
      </c>
      <c r="D9" s="555">
        <v>298357397911</v>
      </c>
      <c r="E9" s="555">
        <v>128374300052</v>
      </c>
      <c r="F9" s="555">
        <v>91060909540</v>
      </c>
      <c r="H9" s="556"/>
    </row>
    <row r="10" spans="1:8" ht="10.5" customHeight="1">
      <c r="A10" s="552" t="s">
        <v>359</v>
      </c>
      <c r="B10" s="553"/>
      <c r="C10" s="554">
        <v>110802</v>
      </c>
      <c r="D10" s="555">
        <v>100240106731</v>
      </c>
      <c r="E10" s="555">
        <v>45375799386</v>
      </c>
      <c r="F10" s="555">
        <v>28060101950</v>
      </c>
    </row>
    <row r="11" spans="1:8" ht="10.5" customHeight="1">
      <c r="A11" s="552" t="s">
        <v>455</v>
      </c>
      <c r="B11" s="553"/>
      <c r="C11" s="554">
        <v>59711</v>
      </c>
      <c r="D11" s="555">
        <v>47858303209</v>
      </c>
      <c r="E11" s="555">
        <v>22236955382</v>
      </c>
      <c r="F11" s="555">
        <v>13720615210</v>
      </c>
      <c r="G11" s="556"/>
    </row>
    <row r="12" spans="1:8" ht="10.5" customHeight="1">
      <c r="A12" s="552" t="s">
        <v>416</v>
      </c>
      <c r="B12" s="553"/>
      <c r="C12" s="554">
        <v>52440</v>
      </c>
      <c r="D12" s="555">
        <v>42463124835</v>
      </c>
      <c r="E12" s="555">
        <v>17134529250</v>
      </c>
      <c r="F12" s="555">
        <v>13011665090</v>
      </c>
      <c r="G12" s="556"/>
    </row>
    <row r="13" spans="1:8" ht="10.5" customHeight="1">
      <c r="A13" s="552" t="s">
        <v>374</v>
      </c>
      <c r="B13" s="553"/>
      <c r="C13" s="554">
        <v>26239</v>
      </c>
      <c r="D13" s="555">
        <v>21092006224</v>
      </c>
      <c r="E13" s="555">
        <v>9856330366</v>
      </c>
      <c r="F13" s="555">
        <v>5828865740</v>
      </c>
    </row>
    <row r="14" spans="1:8" ht="10.5" customHeight="1">
      <c r="A14" s="533"/>
      <c r="B14" s="553"/>
      <c r="C14" s="554"/>
      <c r="D14" s="555"/>
      <c r="E14" s="555"/>
      <c r="F14" s="555"/>
    </row>
    <row r="15" spans="1:8" ht="10.5" customHeight="1">
      <c r="A15" s="552" t="s">
        <v>456</v>
      </c>
      <c r="B15" s="553"/>
      <c r="C15" s="555">
        <v>25706</v>
      </c>
      <c r="D15" s="557">
        <v>21243676592</v>
      </c>
      <c r="E15" s="555">
        <v>9448052274</v>
      </c>
      <c r="F15" s="555">
        <v>6817272890</v>
      </c>
    </row>
    <row r="16" spans="1:8" ht="10.5" customHeight="1">
      <c r="A16" s="552" t="s">
        <v>376</v>
      </c>
      <c r="B16" s="553"/>
      <c r="C16" s="554">
        <v>40105</v>
      </c>
      <c r="D16" s="555">
        <v>32896020908</v>
      </c>
      <c r="E16" s="555">
        <v>14260410396</v>
      </c>
      <c r="F16" s="555">
        <v>10048551560</v>
      </c>
    </row>
    <row r="17" spans="1:6" ht="10.5" customHeight="1">
      <c r="A17" s="552" t="s">
        <v>377</v>
      </c>
      <c r="B17" s="553"/>
      <c r="C17" s="554">
        <v>23152</v>
      </c>
      <c r="D17" s="555">
        <v>19621230883</v>
      </c>
      <c r="E17" s="555">
        <v>9112095582</v>
      </c>
      <c r="F17" s="555">
        <v>5719980750</v>
      </c>
    </row>
    <row r="18" spans="1:6" ht="10.5" customHeight="1">
      <c r="A18" s="552" t="s">
        <v>378</v>
      </c>
      <c r="B18" s="553"/>
      <c r="C18" s="554">
        <v>24221</v>
      </c>
      <c r="D18" s="555">
        <v>19346166352</v>
      </c>
      <c r="E18" s="555">
        <v>8666261408</v>
      </c>
      <c r="F18" s="555">
        <v>5680586690</v>
      </c>
    </row>
    <row r="19" spans="1:6" ht="10.5" customHeight="1">
      <c r="A19" s="552" t="s">
        <v>379</v>
      </c>
      <c r="B19" s="553"/>
      <c r="C19" s="554">
        <v>8853</v>
      </c>
      <c r="D19" s="555">
        <v>7305956708</v>
      </c>
      <c r="E19" s="555">
        <v>3263828808</v>
      </c>
      <c r="F19" s="555">
        <v>2120971070</v>
      </c>
    </row>
    <row r="20" spans="1:6" ht="6" customHeight="1">
      <c r="A20" s="552"/>
      <c r="B20" s="553"/>
      <c r="C20" s="555"/>
      <c r="D20" s="558"/>
      <c r="E20" s="555"/>
      <c r="F20" s="555"/>
    </row>
    <row r="21" spans="1:6" ht="10.5" customHeight="1">
      <c r="A21" s="552" t="s">
        <v>380</v>
      </c>
      <c r="B21" s="553"/>
      <c r="C21" s="554">
        <v>7099</v>
      </c>
      <c r="D21" s="555">
        <v>5712842199</v>
      </c>
      <c r="E21" s="555">
        <v>2423043654</v>
      </c>
      <c r="F21" s="555">
        <v>1647183160</v>
      </c>
    </row>
    <row r="22" spans="1:6" ht="10.5" customHeight="1">
      <c r="A22" s="552" t="s">
        <v>381</v>
      </c>
      <c r="B22" s="553"/>
      <c r="C22" s="554">
        <v>15284</v>
      </c>
      <c r="D22" s="555">
        <v>12121552788</v>
      </c>
      <c r="E22" s="555">
        <v>6045029882</v>
      </c>
      <c r="F22" s="555">
        <v>3152167110</v>
      </c>
    </row>
    <row r="23" spans="1:6" ht="10.5" customHeight="1">
      <c r="A23" s="552" t="s">
        <v>382</v>
      </c>
      <c r="B23" s="553"/>
      <c r="C23" s="554">
        <v>17233</v>
      </c>
      <c r="D23" s="555">
        <v>13452717576</v>
      </c>
      <c r="E23" s="555">
        <v>6180185420</v>
      </c>
      <c r="F23" s="555">
        <v>3984942930</v>
      </c>
    </row>
    <row r="24" spans="1:6" ht="10.5" customHeight="1">
      <c r="A24" s="552" t="s">
        <v>383</v>
      </c>
      <c r="B24" s="553"/>
      <c r="C24" s="554">
        <v>18913</v>
      </c>
      <c r="D24" s="555">
        <v>14771597608</v>
      </c>
      <c r="E24" s="555">
        <v>6652890400</v>
      </c>
      <c r="F24" s="555">
        <v>4286525200</v>
      </c>
    </row>
    <row r="25" spans="1:6" ht="10.5" customHeight="1">
      <c r="A25" s="552" t="s">
        <v>384</v>
      </c>
      <c r="B25" s="553"/>
      <c r="C25" s="554">
        <v>8958</v>
      </c>
      <c r="D25" s="555">
        <v>7313708734</v>
      </c>
      <c r="E25" s="555">
        <v>3586593966</v>
      </c>
      <c r="F25" s="555">
        <v>2115844940</v>
      </c>
    </row>
    <row r="26" spans="1:6" ht="6" customHeight="1">
      <c r="A26" s="552"/>
      <c r="B26" s="553"/>
      <c r="C26" s="555"/>
      <c r="D26" s="558"/>
      <c r="E26" s="555"/>
      <c r="F26" s="555"/>
    </row>
    <row r="27" spans="1:6" ht="10.5" customHeight="1">
      <c r="A27" s="552" t="s">
        <v>385</v>
      </c>
      <c r="B27" s="553"/>
      <c r="C27" s="554">
        <v>10187</v>
      </c>
      <c r="D27" s="555">
        <v>7497034174</v>
      </c>
      <c r="E27" s="555">
        <v>3530442418</v>
      </c>
      <c r="F27" s="555">
        <v>2668537160</v>
      </c>
    </row>
    <row r="28" spans="1:6" ht="10.5" customHeight="1">
      <c r="A28" s="552" t="s">
        <v>386</v>
      </c>
      <c r="B28" s="553"/>
      <c r="C28" s="554">
        <v>10684</v>
      </c>
      <c r="D28" s="555">
        <v>8474000261</v>
      </c>
      <c r="E28" s="555">
        <v>3928284178</v>
      </c>
      <c r="F28" s="555">
        <v>2519492680</v>
      </c>
    </row>
    <row r="29" spans="1:6" ht="10.5" customHeight="1">
      <c r="A29" s="552" t="s">
        <v>387</v>
      </c>
      <c r="B29" s="553"/>
      <c r="C29" s="554">
        <v>5130</v>
      </c>
      <c r="D29" s="555">
        <v>3998168925</v>
      </c>
      <c r="E29" s="555">
        <v>1893845266</v>
      </c>
      <c r="F29" s="555">
        <v>1101577820</v>
      </c>
    </row>
    <row r="30" spans="1:6" ht="10.5" customHeight="1">
      <c r="A30" s="552" t="s">
        <v>388</v>
      </c>
      <c r="B30" s="553"/>
      <c r="C30" s="554">
        <v>6935</v>
      </c>
      <c r="D30" s="555">
        <v>5071082857</v>
      </c>
      <c r="E30" s="555">
        <v>2337180684</v>
      </c>
      <c r="F30" s="555">
        <v>1553087140</v>
      </c>
    </row>
    <row r="31" spans="1:6" ht="6" customHeight="1">
      <c r="A31" s="552"/>
      <c r="B31" s="553"/>
      <c r="C31" s="555"/>
      <c r="D31" s="558"/>
      <c r="E31" s="555"/>
      <c r="F31" s="555"/>
    </row>
    <row r="32" spans="1:6" ht="10.5" customHeight="1">
      <c r="A32" s="552" t="s">
        <v>389</v>
      </c>
      <c r="B32" s="553"/>
      <c r="C32" s="554">
        <v>4510</v>
      </c>
      <c r="D32" s="555">
        <v>3490265965</v>
      </c>
      <c r="E32" s="555">
        <v>1525312660</v>
      </c>
      <c r="F32" s="555">
        <v>1086926610</v>
      </c>
    </row>
    <row r="33" spans="1:6" ht="10.5" customHeight="1">
      <c r="A33" s="552" t="s">
        <v>390</v>
      </c>
      <c r="B33" s="553"/>
      <c r="C33" s="554">
        <v>4071</v>
      </c>
      <c r="D33" s="555">
        <v>3299387206</v>
      </c>
      <c r="E33" s="555">
        <v>1655047704</v>
      </c>
      <c r="F33" s="555">
        <v>913813650</v>
      </c>
    </row>
    <row r="34" spans="1:6" ht="10.5" customHeight="1">
      <c r="A34" s="552" t="s">
        <v>391</v>
      </c>
      <c r="B34" s="553"/>
      <c r="C34" s="554">
        <v>4374</v>
      </c>
      <c r="D34" s="555">
        <v>3574511886</v>
      </c>
      <c r="E34" s="555">
        <v>1688044582</v>
      </c>
      <c r="F34" s="555">
        <v>941103710</v>
      </c>
    </row>
    <row r="35" spans="1:6" ht="10.5" customHeight="1">
      <c r="A35" s="552" t="s">
        <v>392</v>
      </c>
      <c r="B35" s="553"/>
      <c r="C35" s="554">
        <v>4013</v>
      </c>
      <c r="D35" s="555">
        <v>3232552687</v>
      </c>
      <c r="E35" s="555">
        <v>1428952380</v>
      </c>
      <c r="F35" s="555">
        <v>917626990</v>
      </c>
    </row>
    <row r="36" spans="1:6" ht="10.5" customHeight="1">
      <c r="A36" s="552" t="s">
        <v>393</v>
      </c>
      <c r="B36" s="553"/>
      <c r="C36" s="554">
        <v>1066</v>
      </c>
      <c r="D36" s="555">
        <v>816212917</v>
      </c>
      <c r="E36" s="555">
        <v>408181624</v>
      </c>
      <c r="F36" s="555">
        <v>214844090</v>
      </c>
    </row>
    <row r="37" spans="1:6" ht="6" customHeight="1">
      <c r="A37" s="552"/>
      <c r="B37" s="553"/>
      <c r="C37" s="555"/>
      <c r="D37" s="558"/>
      <c r="E37" s="555"/>
      <c r="F37" s="555"/>
    </row>
    <row r="38" spans="1:6" ht="10.5" customHeight="1">
      <c r="A38" s="552" t="s">
        <v>394</v>
      </c>
      <c r="B38" s="553"/>
      <c r="C38" s="554">
        <v>1641</v>
      </c>
      <c r="D38" s="555">
        <v>1245210255</v>
      </c>
      <c r="E38" s="555">
        <v>591965242</v>
      </c>
      <c r="F38" s="555">
        <v>338688890</v>
      </c>
    </row>
    <row r="39" spans="1:6" ht="10.5" customHeight="1">
      <c r="A39" s="552" t="s">
        <v>395</v>
      </c>
      <c r="B39" s="553"/>
      <c r="C39" s="554">
        <v>1636</v>
      </c>
      <c r="D39" s="555">
        <v>1310520970</v>
      </c>
      <c r="E39" s="555">
        <v>644083404</v>
      </c>
      <c r="F39" s="555">
        <v>356686320</v>
      </c>
    </row>
    <row r="40" spans="1:6" ht="10.5" customHeight="1">
      <c r="A40" s="552" t="s">
        <v>396</v>
      </c>
      <c r="B40" s="553"/>
      <c r="C40" s="554">
        <v>1869</v>
      </c>
      <c r="D40" s="555">
        <v>1538947017</v>
      </c>
      <c r="E40" s="555">
        <v>727023318</v>
      </c>
      <c r="F40" s="555">
        <v>411980700</v>
      </c>
    </row>
    <row r="41" spans="1:6" ht="10.5" customHeight="1">
      <c r="A41" s="552" t="s">
        <v>397</v>
      </c>
      <c r="B41" s="553"/>
      <c r="C41" s="554">
        <v>1533</v>
      </c>
      <c r="D41" s="555">
        <v>1233037396</v>
      </c>
      <c r="E41" s="555">
        <v>544006896</v>
      </c>
      <c r="F41" s="555">
        <v>370399650</v>
      </c>
    </row>
    <row r="42" spans="1:6" ht="10.5" customHeight="1">
      <c r="A42" s="552" t="s">
        <v>398</v>
      </c>
      <c r="B42" s="553"/>
      <c r="C42" s="554">
        <v>1799</v>
      </c>
      <c r="D42" s="555">
        <v>1573565555</v>
      </c>
      <c r="E42" s="555">
        <v>783887686</v>
      </c>
      <c r="F42" s="555">
        <v>421764300</v>
      </c>
    </row>
    <row r="43" spans="1:6" ht="6" customHeight="1">
      <c r="A43" s="552"/>
      <c r="B43" s="553"/>
      <c r="C43" s="555"/>
      <c r="D43" s="558"/>
      <c r="E43" s="555"/>
      <c r="F43" s="555"/>
    </row>
    <row r="44" spans="1:6" ht="10.5" customHeight="1">
      <c r="A44" s="552" t="s">
        <v>399</v>
      </c>
      <c r="B44" s="553"/>
      <c r="C44" s="554">
        <v>1366</v>
      </c>
      <c r="D44" s="555">
        <v>1222732318</v>
      </c>
      <c r="E44" s="555">
        <v>695324364</v>
      </c>
      <c r="F44" s="555">
        <v>309492950</v>
      </c>
    </row>
    <row r="45" spans="1:6" ht="10.5" customHeight="1">
      <c r="A45" s="552" t="s">
        <v>400</v>
      </c>
      <c r="B45" s="553"/>
      <c r="C45" s="554">
        <v>4078</v>
      </c>
      <c r="D45" s="555">
        <v>3384080349</v>
      </c>
      <c r="E45" s="555">
        <v>1666715966</v>
      </c>
      <c r="F45" s="555">
        <v>943901140</v>
      </c>
    </row>
    <row r="46" spans="1:6" ht="10.5" customHeight="1">
      <c r="A46" s="552" t="s">
        <v>401</v>
      </c>
      <c r="B46" s="553"/>
      <c r="C46" s="554">
        <v>3651</v>
      </c>
      <c r="D46" s="555">
        <v>2750828930</v>
      </c>
      <c r="E46" s="555">
        <v>1413403302</v>
      </c>
      <c r="F46" s="555">
        <v>712103200</v>
      </c>
    </row>
    <row r="47" spans="1:6" ht="10.5" customHeight="1">
      <c r="A47" s="552" t="s">
        <v>402</v>
      </c>
      <c r="B47" s="553"/>
      <c r="C47" s="554">
        <v>350</v>
      </c>
      <c r="D47" s="555">
        <v>261889425</v>
      </c>
      <c r="E47" s="555">
        <v>125147856</v>
      </c>
      <c r="F47" s="555">
        <v>92058030</v>
      </c>
    </row>
    <row r="48" spans="1:6" ht="6" customHeight="1" thickBot="1">
      <c r="A48" s="559"/>
      <c r="B48" s="560"/>
      <c r="C48" s="561"/>
      <c r="D48" s="562"/>
      <c r="E48" s="562"/>
      <c r="F48" s="562"/>
    </row>
    <row r="49" spans="1:6" ht="4.5" customHeight="1" thickTop="1">
      <c r="C49" s="563"/>
      <c r="D49" s="564"/>
      <c r="E49" s="564"/>
      <c r="F49" s="564"/>
    </row>
    <row r="50" spans="1:6">
      <c r="A50" s="565" t="s">
        <v>548</v>
      </c>
    </row>
    <row r="51" spans="1:6">
      <c r="A51" s="532" t="s">
        <v>549</v>
      </c>
    </row>
    <row r="52" spans="1:6">
      <c r="A52" s="532" t="s">
        <v>670</v>
      </c>
    </row>
  </sheetData>
  <mergeCells count="5">
    <mergeCell ref="A2:A3"/>
    <mergeCell ref="C2:C3"/>
    <mergeCell ref="D2:D3"/>
    <mergeCell ref="E2:E3"/>
    <mergeCell ref="F2:F3"/>
  </mergeCells>
  <phoneticPr fontId="2"/>
  <printOptions horizontalCentered="1"/>
  <pageMargins left="0.35433070866141736" right="0.39370078740157483" top="0.98425196850393704" bottom="0.59055118110236227" header="0.6692913385826772" footer="0.51181102362204722"/>
  <pageSetup paperSize="9" scale="120" orientation="portrait" r:id="rId1"/>
  <headerFooter alignWithMargins="0">
    <oddHeader>&amp;R&amp;9&amp;F　後期高齢者医療被保険者数と医療費（&amp;A）</oddHeader>
  </headerFooter>
</worksheet>
</file>

<file path=xl/worksheets/sheet23.xml><?xml version="1.0" encoding="utf-8"?>
<worksheet xmlns="http://schemas.openxmlformats.org/spreadsheetml/2006/main" xmlns:r="http://schemas.openxmlformats.org/officeDocument/2006/relationships">
  <dimension ref="A1:F52"/>
  <sheetViews>
    <sheetView zoomScale="150" workbookViewId="0">
      <pane ySplit="3" topLeftCell="A4" activePane="bottomLeft" state="frozen"/>
      <selection pane="bottomLeft" activeCell="F42" sqref="F42"/>
    </sheetView>
  </sheetViews>
  <sheetFormatPr defaultRowHeight="9.75"/>
  <cols>
    <col min="1" max="1" width="12.75" style="532" customWidth="1"/>
    <col min="2" max="2" width="13.625" style="532" customWidth="1"/>
    <col min="3" max="3" width="12.5" style="532" customWidth="1"/>
    <col min="4" max="4" width="12.875" style="532" customWidth="1"/>
    <col min="5" max="5" width="6.75" style="532" customWidth="1"/>
    <col min="6" max="256" width="9" style="566"/>
    <col min="257" max="257" width="12.75" style="566" customWidth="1"/>
    <col min="258" max="258" width="13.625" style="566" customWidth="1"/>
    <col min="259" max="259" width="12.5" style="566" customWidth="1"/>
    <col min="260" max="260" width="12.875" style="566" customWidth="1"/>
    <col min="261" max="261" width="6.75" style="566" customWidth="1"/>
    <col min="262" max="512" width="9" style="566"/>
    <col min="513" max="513" width="12.75" style="566" customWidth="1"/>
    <col min="514" max="514" width="13.625" style="566" customWidth="1"/>
    <col min="515" max="515" width="12.5" style="566" customWidth="1"/>
    <col min="516" max="516" width="12.875" style="566" customWidth="1"/>
    <col min="517" max="517" width="6.75" style="566" customWidth="1"/>
    <col min="518" max="768" width="9" style="566"/>
    <col min="769" max="769" width="12.75" style="566" customWidth="1"/>
    <col min="770" max="770" width="13.625" style="566" customWidth="1"/>
    <col min="771" max="771" width="12.5" style="566" customWidth="1"/>
    <col min="772" max="772" width="12.875" style="566" customWidth="1"/>
    <col min="773" max="773" width="6.75" style="566" customWidth="1"/>
    <col min="774" max="1024" width="9" style="566"/>
    <col min="1025" max="1025" width="12.75" style="566" customWidth="1"/>
    <col min="1026" max="1026" width="13.625" style="566" customWidth="1"/>
    <col min="1027" max="1027" width="12.5" style="566" customWidth="1"/>
    <col min="1028" max="1028" width="12.875" style="566" customWidth="1"/>
    <col min="1029" max="1029" width="6.75" style="566" customWidth="1"/>
    <col min="1030" max="1280" width="9" style="566"/>
    <col min="1281" max="1281" width="12.75" style="566" customWidth="1"/>
    <col min="1282" max="1282" width="13.625" style="566" customWidth="1"/>
    <col min="1283" max="1283" width="12.5" style="566" customWidth="1"/>
    <col min="1284" max="1284" width="12.875" style="566" customWidth="1"/>
    <col min="1285" max="1285" width="6.75" style="566" customWidth="1"/>
    <col min="1286" max="1536" width="9" style="566"/>
    <col min="1537" max="1537" width="12.75" style="566" customWidth="1"/>
    <col min="1538" max="1538" width="13.625" style="566" customWidth="1"/>
    <col min="1539" max="1539" width="12.5" style="566" customWidth="1"/>
    <col min="1540" max="1540" width="12.875" style="566" customWidth="1"/>
    <col min="1541" max="1541" width="6.75" style="566" customWidth="1"/>
    <col min="1542" max="1792" width="9" style="566"/>
    <col min="1793" max="1793" width="12.75" style="566" customWidth="1"/>
    <col min="1794" max="1794" width="13.625" style="566" customWidth="1"/>
    <col min="1795" max="1795" width="12.5" style="566" customWidth="1"/>
    <col min="1796" max="1796" width="12.875" style="566" customWidth="1"/>
    <col min="1797" max="1797" width="6.75" style="566" customWidth="1"/>
    <col min="1798" max="2048" width="9" style="566"/>
    <col min="2049" max="2049" width="12.75" style="566" customWidth="1"/>
    <col min="2050" max="2050" width="13.625" style="566" customWidth="1"/>
    <col min="2051" max="2051" width="12.5" style="566" customWidth="1"/>
    <col min="2052" max="2052" width="12.875" style="566" customWidth="1"/>
    <col min="2053" max="2053" width="6.75" style="566" customWidth="1"/>
    <col min="2054" max="2304" width="9" style="566"/>
    <col min="2305" max="2305" width="12.75" style="566" customWidth="1"/>
    <col min="2306" max="2306" width="13.625" style="566" customWidth="1"/>
    <col min="2307" max="2307" width="12.5" style="566" customWidth="1"/>
    <col min="2308" max="2308" width="12.875" style="566" customWidth="1"/>
    <col min="2309" max="2309" width="6.75" style="566" customWidth="1"/>
    <col min="2310" max="2560" width="9" style="566"/>
    <col min="2561" max="2561" width="12.75" style="566" customWidth="1"/>
    <col min="2562" max="2562" width="13.625" style="566" customWidth="1"/>
    <col min="2563" max="2563" width="12.5" style="566" customWidth="1"/>
    <col min="2564" max="2564" width="12.875" style="566" customWidth="1"/>
    <col min="2565" max="2565" width="6.75" style="566" customWidth="1"/>
    <col min="2566" max="2816" width="9" style="566"/>
    <col min="2817" max="2817" width="12.75" style="566" customWidth="1"/>
    <col min="2818" max="2818" width="13.625" style="566" customWidth="1"/>
    <col min="2819" max="2819" width="12.5" style="566" customWidth="1"/>
    <col min="2820" max="2820" width="12.875" style="566" customWidth="1"/>
    <col min="2821" max="2821" width="6.75" style="566" customWidth="1"/>
    <col min="2822" max="3072" width="9" style="566"/>
    <col min="3073" max="3073" width="12.75" style="566" customWidth="1"/>
    <col min="3074" max="3074" width="13.625" style="566" customWidth="1"/>
    <col min="3075" max="3075" width="12.5" style="566" customWidth="1"/>
    <col min="3076" max="3076" width="12.875" style="566" customWidth="1"/>
    <col min="3077" max="3077" width="6.75" style="566" customWidth="1"/>
    <col min="3078" max="3328" width="9" style="566"/>
    <col min="3329" max="3329" width="12.75" style="566" customWidth="1"/>
    <col min="3330" max="3330" width="13.625" style="566" customWidth="1"/>
    <col min="3331" max="3331" width="12.5" style="566" customWidth="1"/>
    <col min="3332" max="3332" width="12.875" style="566" customWidth="1"/>
    <col min="3333" max="3333" width="6.75" style="566" customWidth="1"/>
    <col min="3334" max="3584" width="9" style="566"/>
    <col min="3585" max="3585" width="12.75" style="566" customWidth="1"/>
    <col min="3586" max="3586" width="13.625" style="566" customWidth="1"/>
    <col min="3587" max="3587" width="12.5" style="566" customWidth="1"/>
    <col min="3588" max="3588" width="12.875" style="566" customWidth="1"/>
    <col min="3589" max="3589" width="6.75" style="566" customWidth="1"/>
    <col min="3590" max="3840" width="9" style="566"/>
    <col min="3841" max="3841" width="12.75" style="566" customWidth="1"/>
    <col min="3842" max="3842" width="13.625" style="566" customWidth="1"/>
    <col min="3843" max="3843" width="12.5" style="566" customWidth="1"/>
    <col min="3844" max="3844" width="12.875" style="566" customWidth="1"/>
    <col min="3845" max="3845" width="6.75" style="566" customWidth="1"/>
    <col min="3846" max="4096" width="9" style="566"/>
    <col min="4097" max="4097" width="12.75" style="566" customWidth="1"/>
    <col min="4098" max="4098" width="13.625" style="566" customWidth="1"/>
    <col min="4099" max="4099" width="12.5" style="566" customWidth="1"/>
    <col min="4100" max="4100" width="12.875" style="566" customWidth="1"/>
    <col min="4101" max="4101" width="6.75" style="566" customWidth="1"/>
    <col min="4102" max="4352" width="9" style="566"/>
    <col min="4353" max="4353" width="12.75" style="566" customWidth="1"/>
    <col min="4354" max="4354" width="13.625" style="566" customWidth="1"/>
    <col min="4355" max="4355" width="12.5" style="566" customWidth="1"/>
    <col min="4356" max="4356" width="12.875" style="566" customWidth="1"/>
    <col min="4357" max="4357" width="6.75" style="566" customWidth="1"/>
    <col min="4358" max="4608" width="9" style="566"/>
    <col min="4609" max="4609" width="12.75" style="566" customWidth="1"/>
    <col min="4610" max="4610" width="13.625" style="566" customWidth="1"/>
    <col min="4611" max="4611" width="12.5" style="566" customWidth="1"/>
    <col min="4612" max="4612" width="12.875" style="566" customWidth="1"/>
    <col min="4613" max="4613" width="6.75" style="566" customWidth="1"/>
    <col min="4614" max="4864" width="9" style="566"/>
    <col min="4865" max="4865" width="12.75" style="566" customWidth="1"/>
    <col min="4866" max="4866" width="13.625" style="566" customWidth="1"/>
    <col min="4867" max="4867" width="12.5" style="566" customWidth="1"/>
    <col min="4868" max="4868" width="12.875" style="566" customWidth="1"/>
    <col min="4869" max="4869" width="6.75" style="566" customWidth="1"/>
    <col min="4870" max="5120" width="9" style="566"/>
    <col min="5121" max="5121" width="12.75" style="566" customWidth="1"/>
    <col min="5122" max="5122" width="13.625" style="566" customWidth="1"/>
    <col min="5123" max="5123" width="12.5" style="566" customWidth="1"/>
    <col min="5124" max="5124" width="12.875" style="566" customWidth="1"/>
    <col min="5125" max="5125" width="6.75" style="566" customWidth="1"/>
    <col min="5126" max="5376" width="9" style="566"/>
    <col min="5377" max="5377" width="12.75" style="566" customWidth="1"/>
    <col min="5378" max="5378" width="13.625" style="566" customWidth="1"/>
    <col min="5379" max="5379" width="12.5" style="566" customWidth="1"/>
    <col min="5380" max="5380" width="12.875" style="566" customWidth="1"/>
    <col min="5381" max="5381" width="6.75" style="566" customWidth="1"/>
    <col min="5382" max="5632" width="9" style="566"/>
    <col min="5633" max="5633" width="12.75" style="566" customWidth="1"/>
    <col min="5634" max="5634" width="13.625" style="566" customWidth="1"/>
    <col min="5635" max="5635" width="12.5" style="566" customWidth="1"/>
    <col min="5636" max="5636" width="12.875" style="566" customWidth="1"/>
    <col min="5637" max="5637" width="6.75" style="566" customWidth="1"/>
    <col min="5638" max="5888" width="9" style="566"/>
    <col min="5889" max="5889" width="12.75" style="566" customWidth="1"/>
    <col min="5890" max="5890" width="13.625" style="566" customWidth="1"/>
    <col min="5891" max="5891" width="12.5" style="566" customWidth="1"/>
    <col min="5892" max="5892" width="12.875" style="566" customWidth="1"/>
    <col min="5893" max="5893" width="6.75" style="566" customWidth="1"/>
    <col min="5894" max="6144" width="9" style="566"/>
    <col min="6145" max="6145" width="12.75" style="566" customWidth="1"/>
    <col min="6146" max="6146" width="13.625" style="566" customWidth="1"/>
    <col min="6147" max="6147" width="12.5" style="566" customWidth="1"/>
    <col min="6148" max="6148" width="12.875" style="566" customWidth="1"/>
    <col min="6149" max="6149" width="6.75" style="566" customWidth="1"/>
    <col min="6150" max="6400" width="9" style="566"/>
    <col min="6401" max="6401" width="12.75" style="566" customWidth="1"/>
    <col min="6402" max="6402" width="13.625" style="566" customWidth="1"/>
    <col min="6403" max="6403" width="12.5" style="566" customWidth="1"/>
    <col min="6404" max="6404" width="12.875" style="566" customWidth="1"/>
    <col min="6405" max="6405" width="6.75" style="566" customWidth="1"/>
    <col min="6406" max="6656" width="9" style="566"/>
    <col min="6657" max="6657" width="12.75" style="566" customWidth="1"/>
    <col min="6658" max="6658" width="13.625" style="566" customWidth="1"/>
    <col min="6659" max="6659" width="12.5" style="566" customWidth="1"/>
    <col min="6660" max="6660" width="12.875" style="566" customWidth="1"/>
    <col min="6661" max="6661" width="6.75" style="566" customWidth="1"/>
    <col min="6662" max="6912" width="9" style="566"/>
    <col min="6913" max="6913" width="12.75" style="566" customWidth="1"/>
    <col min="6914" max="6914" width="13.625" style="566" customWidth="1"/>
    <col min="6915" max="6915" width="12.5" style="566" customWidth="1"/>
    <col min="6916" max="6916" width="12.875" style="566" customWidth="1"/>
    <col min="6917" max="6917" width="6.75" style="566" customWidth="1"/>
    <col min="6918" max="7168" width="9" style="566"/>
    <col min="7169" max="7169" width="12.75" style="566" customWidth="1"/>
    <col min="7170" max="7170" width="13.625" style="566" customWidth="1"/>
    <col min="7171" max="7171" width="12.5" style="566" customWidth="1"/>
    <col min="7172" max="7172" width="12.875" style="566" customWidth="1"/>
    <col min="7173" max="7173" width="6.75" style="566" customWidth="1"/>
    <col min="7174" max="7424" width="9" style="566"/>
    <col min="7425" max="7425" width="12.75" style="566" customWidth="1"/>
    <col min="7426" max="7426" width="13.625" style="566" customWidth="1"/>
    <col min="7427" max="7427" width="12.5" style="566" customWidth="1"/>
    <col min="7428" max="7428" width="12.875" style="566" customWidth="1"/>
    <col min="7429" max="7429" width="6.75" style="566" customWidth="1"/>
    <col min="7430" max="7680" width="9" style="566"/>
    <col min="7681" max="7681" width="12.75" style="566" customWidth="1"/>
    <col min="7682" max="7682" width="13.625" style="566" customWidth="1"/>
    <col min="7683" max="7683" width="12.5" style="566" customWidth="1"/>
    <col min="7684" max="7684" width="12.875" style="566" customWidth="1"/>
    <col min="7685" max="7685" width="6.75" style="566" customWidth="1"/>
    <col min="7686" max="7936" width="9" style="566"/>
    <col min="7937" max="7937" width="12.75" style="566" customWidth="1"/>
    <col min="7938" max="7938" width="13.625" style="566" customWidth="1"/>
    <col min="7939" max="7939" width="12.5" style="566" customWidth="1"/>
    <col min="7940" max="7940" width="12.875" style="566" customWidth="1"/>
    <col min="7941" max="7941" width="6.75" style="566" customWidth="1"/>
    <col min="7942" max="8192" width="9" style="566"/>
    <col min="8193" max="8193" width="12.75" style="566" customWidth="1"/>
    <col min="8194" max="8194" width="13.625" style="566" customWidth="1"/>
    <col min="8195" max="8195" width="12.5" style="566" customWidth="1"/>
    <col min="8196" max="8196" width="12.875" style="566" customWidth="1"/>
    <col min="8197" max="8197" width="6.75" style="566" customWidth="1"/>
    <col min="8198" max="8448" width="9" style="566"/>
    <col min="8449" max="8449" width="12.75" style="566" customWidth="1"/>
    <col min="8450" max="8450" width="13.625" style="566" customWidth="1"/>
    <col min="8451" max="8451" width="12.5" style="566" customWidth="1"/>
    <col min="8452" max="8452" width="12.875" style="566" customWidth="1"/>
    <col min="8453" max="8453" width="6.75" style="566" customWidth="1"/>
    <col min="8454" max="8704" width="9" style="566"/>
    <col min="8705" max="8705" width="12.75" style="566" customWidth="1"/>
    <col min="8706" max="8706" width="13.625" style="566" customWidth="1"/>
    <col min="8707" max="8707" width="12.5" style="566" customWidth="1"/>
    <col min="8708" max="8708" width="12.875" style="566" customWidth="1"/>
    <col min="8709" max="8709" width="6.75" style="566" customWidth="1"/>
    <col min="8710" max="8960" width="9" style="566"/>
    <col min="8961" max="8961" width="12.75" style="566" customWidth="1"/>
    <col min="8962" max="8962" width="13.625" style="566" customWidth="1"/>
    <col min="8963" max="8963" width="12.5" style="566" customWidth="1"/>
    <col min="8964" max="8964" width="12.875" style="566" customWidth="1"/>
    <col min="8965" max="8965" width="6.75" style="566" customWidth="1"/>
    <col min="8966" max="9216" width="9" style="566"/>
    <col min="9217" max="9217" width="12.75" style="566" customWidth="1"/>
    <col min="9218" max="9218" width="13.625" style="566" customWidth="1"/>
    <col min="9219" max="9219" width="12.5" style="566" customWidth="1"/>
    <col min="9220" max="9220" width="12.875" style="566" customWidth="1"/>
    <col min="9221" max="9221" width="6.75" style="566" customWidth="1"/>
    <col min="9222" max="9472" width="9" style="566"/>
    <col min="9473" max="9473" width="12.75" style="566" customWidth="1"/>
    <col min="9474" max="9474" width="13.625" style="566" customWidth="1"/>
    <col min="9475" max="9475" width="12.5" style="566" customWidth="1"/>
    <col min="9476" max="9476" width="12.875" style="566" customWidth="1"/>
    <col min="9477" max="9477" width="6.75" style="566" customWidth="1"/>
    <col min="9478" max="9728" width="9" style="566"/>
    <col min="9729" max="9729" width="12.75" style="566" customWidth="1"/>
    <col min="9730" max="9730" width="13.625" style="566" customWidth="1"/>
    <col min="9731" max="9731" width="12.5" style="566" customWidth="1"/>
    <col min="9732" max="9732" width="12.875" style="566" customWidth="1"/>
    <col min="9733" max="9733" width="6.75" style="566" customWidth="1"/>
    <col min="9734" max="9984" width="9" style="566"/>
    <col min="9985" max="9985" width="12.75" style="566" customWidth="1"/>
    <col min="9986" max="9986" width="13.625" style="566" customWidth="1"/>
    <col min="9987" max="9987" width="12.5" style="566" customWidth="1"/>
    <col min="9988" max="9988" width="12.875" style="566" customWidth="1"/>
    <col min="9989" max="9989" width="6.75" style="566" customWidth="1"/>
    <col min="9990" max="10240" width="9" style="566"/>
    <col min="10241" max="10241" width="12.75" style="566" customWidth="1"/>
    <col min="10242" max="10242" width="13.625" style="566" customWidth="1"/>
    <col min="10243" max="10243" width="12.5" style="566" customWidth="1"/>
    <col min="10244" max="10244" width="12.875" style="566" customWidth="1"/>
    <col min="10245" max="10245" width="6.75" style="566" customWidth="1"/>
    <col min="10246" max="10496" width="9" style="566"/>
    <col min="10497" max="10497" width="12.75" style="566" customWidth="1"/>
    <col min="10498" max="10498" width="13.625" style="566" customWidth="1"/>
    <col min="10499" max="10499" width="12.5" style="566" customWidth="1"/>
    <col min="10500" max="10500" width="12.875" style="566" customWidth="1"/>
    <col min="10501" max="10501" width="6.75" style="566" customWidth="1"/>
    <col min="10502" max="10752" width="9" style="566"/>
    <col min="10753" max="10753" width="12.75" style="566" customWidth="1"/>
    <col min="10754" max="10754" width="13.625" style="566" customWidth="1"/>
    <col min="10755" max="10755" width="12.5" style="566" customWidth="1"/>
    <col min="10756" max="10756" width="12.875" style="566" customWidth="1"/>
    <col min="10757" max="10757" width="6.75" style="566" customWidth="1"/>
    <col min="10758" max="11008" width="9" style="566"/>
    <col min="11009" max="11009" width="12.75" style="566" customWidth="1"/>
    <col min="11010" max="11010" width="13.625" style="566" customWidth="1"/>
    <col min="11011" max="11011" width="12.5" style="566" customWidth="1"/>
    <col min="11012" max="11012" width="12.875" style="566" customWidth="1"/>
    <col min="11013" max="11013" width="6.75" style="566" customWidth="1"/>
    <col min="11014" max="11264" width="9" style="566"/>
    <col min="11265" max="11265" width="12.75" style="566" customWidth="1"/>
    <col min="11266" max="11266" width="13.625" style="566" customWidth="1"/>
    <col min="11267" max="11267" width="12.5" style="566" customWidth="1"/>
    <col min="11268" max="11268" width="12.875" style="566" customWidth="1"/>
    <col min="11269" max="11269" width="6.75" style="566" customWidth="1"/>
    <col min="11270" max="11520" width="9" style="566"/>
    <col min="11521" max="11521" width="12.75" style="566" customWidth="1"/>
    <col min="11522" max="11522" width="13.625" style="566" customWidth="1"/>
    <col min="11523" max="11523" width="12.5" style="566" customWidth="1"/>
    <col min="11524" max="11524" width="12.875" style="566" customWidth="1"/>
    <col min="11525" max="11525" width="6.75" style="566" customWidth="1"/>
    <col min="11526" max="11776" width="9" style="566"/>
    <col min="11777" max="11777" width="12.75" style="566" customWidth="1"/>
    <col min="11778" max="11778" width="13.625" style="566" customWidth="1"/>
    <col min="11779" max="11779" width="12.5" style="566" customWidth="1"/>
    <col min="11780" max="11780" width="12.875" style="566" customWidth="1"/>
    <col min="11781" max="11781" width="6.75" style="566" customWidth="1"/>
    <col min="11782" max="12032" width="9" style="566"/>
    <col min="12033" max="12033" width="12.75" style="566" customWidth="1"/>
    <col min="12034" max="12034" width="13.625" style="566" customWidth="1"/>
    <col min="12035" max="12035" width="12.5" style="566" customWidth="1"/>
    <col min="12036" max="12036" width="12.875" style="566" customWidth="1"/>
    <col min="12037" max="12037" width="6.75" style="566" customWidth="1"/>
    <col min="12038" max="12288" width="9" style="566"/>
    <col min="12289" max="12289" width="12.75" style="566" customWidth="1"/>
    <col min="12290" max="12290" width="13.625" style="566" customWidth="1"/>
    <col min="12291" max="12291" width="12.5" style="566" customWidth="1"/>
    <col min="12292" max="12292" width="12.875" style="566" customWidth="1"/>
    <col min="12293" max="12293" width="6.75" style="566" customWidth="1"/>
    <col min="12294" max="12544" width="9" style="566"/>
    <col min="12545" max="12545" width="12.75" style="566" customWidth="1"/>
    <col min="12546" max="12546" width="13.625" style="566" customWidth="1"/>
    <col min="12547" max="12547" width="12.5" style="566" customWidth="1"/>
    <col min="12548" max="12548" width="12.875" style="566" customWidth="1"/>
    <col min="12549" max="12549" width="6.75" style="566" customWidth="1"/>
    <col min="12550" max="12800" width="9" style="566"/>
    <col min="12801" max="12801" width="12.75" style="566" customWidth="1"/>
    <col min="12802" max="12802" width="13.625" style="566" customWidth="1"/>
    <col min="12803" max="12803" width="12.5" style="566" customWidth="1"/>
    <col min="12804" max="12804" width="12.875" style="566" customWidth="1"/>
    <col min="12805" max="12805" width="6.75" style="566" customWidth="1"/>
    <col min="12806" max="13056" width="9" style="566"/>
    <col min="13057" max="13057" width="12.75" style="566" customWidth="1"/>
    <col min="13058" max="13058" width="13.625" style="566" customWidth="1"/>
    <col min="13059" max="13059" width="12.5" style="566" customWidth="1"/>
    <col min="13060" max="13060" width="12.875" style="566" customWidth="1"/>
    <col min="13061" max="13061" width="6.75" style="566" customWidth="1"/>
    <col min="13062" max="13312" width="9" style="566"/>
    <col min="13313" max="13313" width="12.75" style="566" customWidth="1"/>
    <col min="13314" max="13314" width="13.625" style="566" customWidth="1"/>
    <col min="13315" max="13315" width="12.5" style="566" customWidth="1"/>
    <col min="13316" max="13316" width="12.875" style="566" customWidth="1"/>
    <col min="13317" max="13317" width="6.75" style="566" customWidth="1"/>
    <col min="13318" max="13568" width="9" style="566"/>
    <col min="13569" max="13569" width="12.75" style="566" customWidth="1"/>
    <col min="13570" max="13570" width="13.625" style="566" customWidth="1"/>
    <col min="13571" max="13571" width="12.5" style="566" customWidth="1"/>
    <col min="13572" max="13572" width="12.875" style="566" customWidth="1"/>
    <col min="13573" max="13573" width="6.75" style="566" customWidth="1"/>
    <col min="13574" max="13824" width="9" style="566"/>
    <col min="13825" max="13825" width="12.75" style="566" customWidth="1"/>
    <col min="13826" max="13826" width="13.625" style="566" customWidth="1"/>
    <col min="13827" max="13827" width="12.5" style="566" customWidth="1"/>
    <col min="13828" max="13828" width="12.875" style="566" customWidth="1"/>
    <col min="13829" max="13829" width="6.75" style="566" customWidth="1"/>
    <col min="13830" max="14080" width="9" style="566"/>
    <col min="14081" max="14081" width="12.75" style="566" customWidth="1"/>
    <col min="14082" max="14082" width="13.625" style="566" customWidth="1"/>
    <col min="14083" max="14083" width="12.5" style="566" customWidth="1"/>
    <col min="14084" max="14084" width="12.875" style="566" customWidth="1"/>
    <col min="14085" max="14085" width="6.75" style="566" customWidth="1"/>
    <col min="14086" max="14336" width="9" style="566"/>
    <col min="14337" max="14337" width="12.75" style="566" customWidth="1"/>
    <col min="14338" max="14338" width="13.625" style="566" customWidth="1"/>
    <col min="14339" max="14339" width="12.5" style="566" customWidth="1"/>
    <col min="14340" max="14340" width="12.875" style="566" customWidth="1"/>
    <col min="14341" max="14341" width="6.75" style="566" customWidth="1"/>
    <col min="14342" max="14592" width="9" style="566"/>
    <col min="14593" max="14593" width="12.75" style="566" customWidth="1"/>
    <col min="14594" max="14594" width="13.625" style="566" customWidth="1"/>
    <col min="14595" max="14595" width="12.5" style="566" customWidth="1"/>
    <col min="14596" max="14596" width="12.875" style="566" customWidth="1"/>
    <col min="14597" max="14597" width="6.75" style="566" customWidth="1"/>
    <col min="14598" max="14848" width="9" style="566"/>
    <col min="14849" max="14849" width="12.75" style="566" customWidth="1"/>
    <col min="14850" max="14850" width="13.625" style="566" customWidth="1"/>
    <col min="14851" max="14851" width="12.5" style="566" customWidth="1"/>
    <col min="14852" max="14852" width="12.875" style="566" customWidth="1"/>
    <col min="14853" max="14853" width="6.75" style="566" customWidth="1"/>
    <col min="14854" max="15104" width="9" style="566"/>
    <col min="15105" max="15105" width="12.75" style="566" customWidth="1"/>
    <col min="15106" max="15106" width="13.625" style="566" customWidth="1"/>
    <col min="15107" max="15107" width="12.5" style="566" customWidth="1"/>
    <col min="15108" max="15108" width="12.875" style="566" customWidth="1"/>
    <col min="15109" max="15109" width="6.75" style="566" customWidth="1"/>
    <col min="15110" max="15360" width="9" style="566"/>
    <col min="15361" max="15361" width="12.75" style="566" customWidth="1"/>
    <col min="15362" max="15362" width="13.625" style="566" customWidth="1"/>
    <col min="15363" max="15363" width="12.5" style="566" customWidth="1"/>
    <col min="15364" max="15364" width="12.875" style="566" customWidth="1"/>
    <col min="15365" max="15365" width="6.75" style="566" customWidth="1"/>
    <col min="15366" max="15616" width="9" style="566"/>
    <col min="15617" max="15617" width="12.75" style="566" customWidth="1"/>
    <col min="15618" max="15618" width="13.625" style="566" customWidth="1"/>
    <col min="15619" max="15619" width="12.5" style="566" customWidth="1"/>
    <col min="15620" max="15620" width="12.875" style="566" customWidth="1"/>
    <col min="15621" max="15621" width="6.75" style="566" customWidth="1"/>
    <col min="15622" max="15872" width="9" style="566"/>
    <col min="15873" max="15873" width="12.75" style="566" customWidth="1"/>
    <col min="15874" max="15874" width="13.625" style="566" customWidth="1"/>
    <col min="15875" max="15875" width="12.5" style="566" customWidth="1"/>
    <col min="15876" max="15876" width="12.875" style="566" customWidth="1"/>
    <col min="15877" max="15877" width="6.75" style="566" customWidth="1"/>
    <col min="15878" max="16128" width="9" style="566"/>
    <col min="16129" max="16129" width="12.75" style="566" customWidth="1"/>
    <col min="16130" max="16130" width="13.625" style="566" customWidth="1"/>
    <col min="16131" max="16131" width="12.5" style="566" customWidth="1"/>
    <col min="16132" max="16132" width="12.875" style="566" customWidth="1"/>
    <col min="16133" max="16133" width="6.75" style="566" customWidth="1"/>
    <col min="16134" max="16384" width="9" style="566"/>
  </cols>
  <sheetData>
    <row r="1" spans="1:6" ht="4.5" customHeight="1" thickBot="1">
      <c r="A1" s="535"/>
      <c r="B1" s="535"/>
      <c r="C1" s="535"/>
      <c r="D1" s="535"/>
      <c r="E1" s="535"/>
    </row>
    <row r="2" spans="1:6" s="567" customFormat="1" ht="15.75" customHeight="1" thickTop="1">
      <c r="A2" s="1031" t="s">
        <v>550</v>
      </c>
      <c r="B2" s="1033" t="s">
        <v>551</v>
      </c>
      <c r="C2" s="1033" t="s">
        <v>552</v>
      </c>
      <c r="D2" s="1037" t="s">
        <v>553</v>
      </c>
      <c r="E2" s="1039" t="s">
        <v>554</v>
      </c>
    </row>
    <row r="3" spans="1:6" s="567" customFormat="1" ht="21.75" customHeight="1">
      <c r="A3" s="1032"/>
      <c r="B3" s="1034"/>
      <c r="C3" s="1034"/>
      <c r="D3" s="1038"/>
      <c r="E3" s="1040"/>
    </row>
    <row r="4" spans="1:6" s="567" customFormat="1" ht="7.5" customHeight="1">
      <c r="A4" s="542"/>
      <c r="B4" s="542"/>
      <c r="C4" s="542"/>
      <c r="D4" s="568"/>
      <c r="E4" s="568"/>
    </row>
    <row r="5" spans="1:6" s="571" customFormat="1" ht="11.45" customHeight="1">
      <c r="A5" s="546">
        <v>24479929110</v>
      </c>
      <c r="B5" s="546">
        <v>124402495190</v>
      </c>
      <c r="C5" s="569">
        <v>13177696324</v>
      </c>
      <c r="D5" s="546">
        <v>49856854158</v>
      </c>
      <c r="E5" s="570">
        <v>840260</v>
      </c>
      <c r="F5" s="543"/>
    </row>
    <row r="6" spans="1:6" s="571" customFormat="1" ht="11.45" customHeight="1">
      <c r="A6" s="546">
        <v>26528485750</v>
      </c>
      <c r="B6" s="546">
        <v>138123675910</v>
      </c>
      <c r="C6" s="569">
        <v>14431692270</v>
      </c>
      <c r="D6" s="546">
        <v>52691829460</v>
      </c>
      <c r="E6" s="570">
        <v>853941</v>
      </c>
      <c r="F6" s="543"/>
    </row>
    <row r="7" spans="1:6" s="571" customFormat="1" ht="11.45" customHeight="1">
      <c r="A7" s="546">
        <f>SUM(A9:A47)</f>
        <v>28529949230</v>
      </c>
      <c r="B7" s="546">
        <f>SUM(B9:B47)</f>
        <v>142581657830</v>
      </c>
      <c r="C7" s="546">
        <f>SUM(C9:C47)</f>
        <v>15325406675</v>
      </c>
      <c r="D7" s="546">
        <f>SUM(D9:D47)</f>
        <v>54321197660</v>
      </c>
      <c r="E7" s="546">
        <v>856813</v>
      </c>
      <c r="F7" s="543"/>
    </row>
    <row r="8" spans="1:6" ht="6" customHeight="1">
      <c r="A8" s="550"/>
      <c r="B8" s="550"/>
      <c r="C8" s="572"/>
      <c r="D8" s="550"/>
      <c r="E8" s="550"/>
      <c r="F8" s="533"/>
    </row>
    <row r="9" spans="1:6" ht="10.5" customHeight="1">
      <c r="A9" s="555">
        <v>12501856150</v>
      </c>
      <c r="B9" s="555">
        <v>59896911240</v>
      </c>
      <c r="C9" s="573">
        <f>'[5]見開き・左 '!D9-('[5]見開き・左 '!E9+'[5]見開き・左 '!F9+'19-232(2)'!A9+'19-232(2)'!B9)</f>
        <v>6523420929</v>
      </c>
      <c r="D9" s="555">
        <v>22652442508</v>
      </c>
      <c r="E9" s="555">
        <v>867166</v>
      </c>
      <c r="F9" s="552"/>
    </row>
    <row r="10" spans="1:6" ht="10.5" customHeight="1">
      <c r="A10" s="555">
        <v>3808241960</v>
      </c>
      <c r="B10" s="555">
        <v>20572616330</v>
      </c>
      <c r="C10" s="573">
        <f>'[5]見開き・左 '!D10-('[5]見開き・左 '!E10+'[5]見開き・左 '!F10+'19-232(2)'!A10+'19-232(2)'!B10)</f>
        <v>2423347105</v>
      </c>
      <c r="D10" s="555">
        <v>7765272689</v>
      </c>
      <c r="E10" s="555">
        <v>928923</v>
      </c>
      <c r="F10" s="552"/>
    </row>
    <row r="11" spans="1:6" ht="10.5" customHeight="1">
      <c r="A11" s="555">
        <v>2002709960</v>
      </c>
      <c r="B11" s="555">
        <v>8853926750</v>
      </c>
      <c r="C11" s="573">
        <f>'[5]見開き・左 '!D11-('[5]見開き・左 '!E11+'[5]見開き・左 '!F11+'19-232(2)'!A11+'19-232(2)'!B11)</f>
        <v>1044095907</v>
      </c>
      <c r="D11" s="555">
        <v>3630356265</v>
      </c>
      <c r="E11" s="555">
        <v>831508</v>
      </c>
      <c r="F11" s="552"/>
    </row>
    <row r="12" spans="1:6" ht="10.5" customHeight="1">
      <c r="A12" s="555">
        <v>1622026550</v>
      </c>
      <c r="B12" s="555">
        <v>9909643590</v>
      </c>
      <c r="C12" s="573">
        <f>'[5]見開き・左 '!D12-('[5]見開き・左 '!E12+'[5]見開き・左 '!F12+'19-232(2)'!A12+'19-232(2)'!B12)</f>
        <v>785260355</v>
      </c>
      <c r="D12" s="555">
        <v>3064532341</v>
      </c>
      <c r="E12" s="555">
        <v>827338</v>
      </c>
      <c r="F12" s="552"/>
    </row>
    <row r="13" spans="1:6" ht="10.5" customHeight="1">
      <c r="A13" s="555">
        <v>743377650</v>
      </c>
      <c r="B13" s="555">
        <v>4157454440</v>
      </c>
      <c r="C13" s="573">
        <f>'[5]見開き・左 '!D13-('[5]見開き・左 '!E13+'[5]見開き・左 '!F13+'19-232(2)'!A13+'19-232(2)'!B13)</f>
        <v>505978028</v>
      </c>
      <c r="D13" s="555">
        <v>1402864645</v>
      </c>
      <c r="E13" s="555">
        <v>825939</v>
      </c>
      <c r="F13" s="552"/>
    </row>
    <row r="14" spans="1:6" ht="6" customHeight="1">
      <c r="A14" s="555"/>
      <c r="B14" s="555"/>
      <c r="C14" s="573"/>
      <c r="D14" s="558"/>
      <c r="E14" s="555"/>
      <c r="F14" s="533"/>
    </row>
    <row r="15" spans="1:6" ht="10.5" customHeight="1">
      <c r="A15" s="555">
        <v>856469080</v>
      </c>
      <c r="B15" s="555">
        <v>3664034120</v>
      </c>
      <c r="C15" s="573">
        <f>'[5]見開き・左 '!D15-('[5]見開き・左 '!E15+'[5]見開き・左 '!F15+'19-232(2)'!A15+'19-232(2)'!B15)</f>
        <v>457848228</v>
      </c>
      <c r="D15" s="555">
        <v>1754319908</v>
      </c>
      <c r="E15" s="555">
        <v>842100</v>
      </c>
      <c r="F15" s="552"/>
    </row>
    <row r="16" spans="1:6" ht="10.5" customHeight="1">
      <c r="A16" s="555">
        <v>1331055710</v>
      </c>
      <c r="B16" s="555">
        <v>6574354240</v>
      </c>
      <c r="C16" s="573">
        <f>'[5]見開き・左 '!D16-('[5]見開き・左 '!E16+'[5]見開き・左 '!F16+'19-232(2)'!A16+'19-232(2)'!B16)</f>
        <v>681649002</v>
      </c>
      <c r="D16" s="555">
        <v>2392371441</v>
      </c>
      <c r="E16" s="555">
        <v>845330</v>
      </c>
      <c r="F16" s="552"/>
    </row>
    <row r="17" spans="1:6" ht="10.5" customHeight="1">
      <c r="A17" s="555">
        <v>655692800</v>
      </c>
      <c r="B17" s="555">
        <v>3835535860</v>
      </c>
      <c r="C17" s="573">
        <f>'[5]見開き・左 '!D17-('[5]見開き・左 '!E17+'[5]見開き・左 '!F17+'19-232(2)'!A17+'19-232(2)'!B17)</f>
        <v>297925891</v>
      </c>
      <c r="D17" s="555">
        <v>1484095803</v>
      </c>
      <c r="E17" s="555">
        <v>865133</v>
      </c>
      <c r="F17" s="552"/>
    </row>
    <row r="18" spans="1:6" ht="10.5" customHeight="1">
      <c r="A18" s="555">
        <v>767828270</v>
      </c>
      <c r="B18" s="555">
        <v>3769163750</v>
      </c>
      <c r="C18" s="573">
        <f>'[5]見開き・左 '!D18-('[5]見開き・左 '!E18+'[5]見開き・左 '!F18+'19-232(2)'!A18+'19-232(2)'!B18)</f>
        <v>462326234</v>
      </c>
      <c r="D18" s="555">
        <v>1453688922</v>
      </c>
      <c r="E18" s="555">
        <v>821702</v>
      </c>
      <c r="F18" s="552"/>
    </row>
    <row r="19" spans="1:6" ht="10.5" customHeight="1">
      <c r="A19" s="555">
        <v>306046100</v>
      </c>
      <c r="B19" s="555">
        <v>1467623600</v>
      </c>
      <c r="C19" s="573">
        <f>'[5]見開き・左 '!D19-('[5]見開き・左 '!E19+'[5]見開き・左 '!F19+'19-232(2)'!A19+'19-232(2)'!B19)</f>
        <v>147487130</v>
      </c>
      <c r="D19" s="555">
        <v>591294520</v>
      </c>
      <c r="E19" s="555">
        <v>840151</v>
      </c>
      <c r="F19" s="552"/>
    </row>
    <row r="20" spans="1:6" ht="6" customHeight="1">
      <c r="A20" s="555"/>
      <c r="B20" s="555"/>
      <c r="C20" s="573"/>
      <c r="D20" s="558"/>
      <c r="E20" s="555"/>
      <c r="F20" s="552"/>
    </row>
    <row r="21" spans="1:6" ht="10.5" customHeight="1">
      <c r="A21" s="555">
        <v>186073860</v>
      </c>
      <c r="B21" s="555">
        <v>1356656990</v>
      </c>
      <c r="C21" s="573">
        <f>'[5]見開き・左 '!D21-('[5]見開き・左 '!E21+'[5]見開き・左 '!F21+'19-232(2)'!A21+'19-232(2)'!B21)</f>
        <v>99884535</v>
      </c>
      <c r="D21" s="555">
        <v>406220671</v>
      </c>
      <c r="E21" s="555">
        <v>818693</v>
      </c>
      <c r="F21" s="552"/>
    </row>
    <row r="22" spans="1:6" ht="10.5" customHeight="1">
      <c r="A22" s="555">
        <v>408411440</v>
      </c>
      <c r="B22" s="555">
        <v>2260656670</v>
      </c>
      <c r="C22" s="573">
        <f>'[5]見開き・左 '!D22-('[5]見開き・左 '!E22+'[5]見開き・左 '!F22+'19-232(2)'!A22+'19-232(2)'!B22)</f>
        <v>255287686</v>
      </c>
      <c r="D22" s="555">
        <v>887632754</v>
      </c>
      <c r="E22" s="555">
        <v>815661</v>
      </c>
      <c r="F22" s="552"/>
    </row>
    <row r="23" spans="1:6" ht="10.5" customHeight="1">
      <c r="A23" s="555">
        <v>489183250</v>
      </c>
      <c r="B23" s="555">
        <v>2563988200</v>
      </c>
      <c r="C23" s="573">
        <f>'[5]見開き・左 '!D23-('[5]見開き・左 '!E23+'[5]見開き・左 '!F23+'19-232(2)'!A23+'19-232(2)'!B23)</f>
        <v>234417776</v>
      </c>
      <c r="D23" s="555">
        <v>1059896884</v>
      </c>
      <c r="E23" s="555">
        <v>808068</v>
      </c>
      <c r="F23" s="552"/>
    </row>
    <row r="24" spans="1:6" ht="10.5" customHeight="1">
      <c r="A24" s="555">
        <v>603727750</v>
      </c>
      <c r="B24" s="555">
        <v>2919074470</v>
      </c>
      <c r="C24" s="573">
        <f>'[5]見開き・左 '!D24-('[5]見開き・左 '!E24+'[5]見開き・左 '!F24+'19-232(2)'!A24+'19-232(2)'!B24)</f>
        <v>309379788</v>
      </c>
      <c r="D24" s="555">
        <v>1163167292</v>
      </c>
      <c r="E24" s="555">
        <v>810290</v>
      </c>
      <c r="F24" s="552"/>
    </row>
    <row r="25" spans="1:6" ht="10.5" customHeight="1">
      <c r="A25" s="555">
        <v>257721710</v>
      </c>
      <c r="B25" s="555">
        <v>1174808930</v>
      </c>
      <c r="C25" s="573">
        <f>'[5]見開き・左 '!D25-('[5]見開き・左 '!E25+'[5]見開き・左 '!F25+'19-232(2)'!A25+'19-232(2)'!B25)</f>
        <v>178739188</v>
      </c>
      <c r="D25" s="555">
        <v>544487136</v>
      </c>
      <c r="E25" s="555">
        <v>841333</v>
      </c>
      <c r="F25" s="552"/>
    </row>
    <row r="26" spans="1:6" ht="6" customHeight="1">
      <c r="A26" s="555"/>
      <c r="B26" s="555"/>
      <c r="C26" s="573"/>
      <c r="D26" s="558"/>
      <c r="E26" s="555"/>
      <c r="F26" s="552"/>
    </row>
    <row r="27" spans="1:6" ht="10.5" customHeight="1">
      <c r="A27" s="555">
        <v>314716360</v>
      </c>
      <c r="B27" s="555">
        <v>857090440</v>
      </c>
      <c r="C27" s="573">
        <f>'[5]見開き・左 '!D27-('[5]見開き・左 '!E27+'[5]見開き・左 '!F27+'19-232(2)'!A27+'19-232(2)'!B27)</f>
        <v>126247796</v>
      </c>
      <c r="D27" s="555">
        <v>562750328</v>
      </c>
      <c r="E27" s="555">
        <v>766646</v>
      </c>
      <c r="F27" s="552"/>
    </row>
    <row r="28" spans="1:6" ht="10.5" customHeight="1">
      <c r="A28" s="555">
        <v>348607940</v>
      </c>
      <c r="B28" s="555">
        <v>1520069360</v>
      </c>
      <c r="C28" s="573">
        <f>'[5]見開き・左 '!D28-('[5]見開き・左 '!E28+'[5]見開き・左 '!F28+'19-232(2)'!A28+'19-232(2)'!B28)</f>
        <v>157546103</v>
      </c>
      <c r="D28" s="555">
        <v>638050123</v>
      </c>
      <c r="E28" s="555">
        <v>823998</v>
      </c>
      <c r="F28" s="552"/>
    </row>
    <row r="29" spans="1:6" ht="10.5" customHeight="1">
      <c r="A29" s="555">
        <v>144824620</v>
      </c>
      <c r="B29" s="555">
        <v>788854890</v>
      </c>
      <c r="C29" s="573">
        <f>'[5]見開き・左 '!D29-('[5]見開き・左 '!E29+'[5]見開き・左 '!F29+'19-232(2)'!A29+'19-232(2)'!B29)</f>
        <v>69066329</v>
      </c>
      <c r="D29" s="555">
        <v>311363364</v>
      </c>
      <c r="E29" s="555">
        <v>797083</v>
      </c>
      <c r="F29" s="552"/>
    </row>
    <row r="30" spans="1:6" ht="10.5" customHeight="1">
      <c r="A30" s="555">
        <v>204505150</v>
      </c>
      <c r="B30" s="555">
        <v>886909240</v>
      </c>
      <c r="C30" s="573">
        <f>'[5]見開き・左 '!D30-('[5]見開き・左 '!E30+'[5]見開き・左 '!F30+'19-232(2)'!A30+'19-232(2)'!B30)</f>
        <v>89400643</v>
      </c>
      <c r="D30" s="555">
        <v>393054031</v>
      </c>
      <c r="E30" s="555">
        <v>764984</v>
      </c>
      <c r="F30" s="552"/>
    </row>
    <row r="31" spans="1:6" ht="6" customHeight="1">
      <c r="A31" s="555"/>
      <c r="B31" s="555"/>
      <c r="C31" s="573"/>
      <c r="D31" s="558"/>
      <c r="E31" s="555"/>
      <c r="F31" s="552"/>
    </row>
    <row r="32" spans="1:6" ht="10.5" customHeight="1">
      <c r="A32" s="555">
        <v>151901830</v>
      </c>
      <c r="B32" s="555">
        <v>642815380</v>
      </c>
      <c r="C32" s="573">
        <f>'[5]見開き・左 '!D32-('[5]見開き・左 '!E32+'[5]見開き・左 '!F32+'19-232(2)'!A32+'19-232(2)'!B32)</f>
        <v>83309485</v>
      </c>
      <c r="D32" s="555">
        <v>284044888</v>
      </c>
      <c r="E32" s="555">
        <v>788048</v>
      </c>
      <c r="F32" s="552"/>
    </row>
    <row r="33" spans="1:6" ht="10.5" customHeight="1">
      <c r="A33" s="555">
        <v>110414160</v>
      </c>
      <c r="B33" s="555">
        <v>567256350</v>
      </c>
      <c r="C33" s="573">
        <f>'[5]見開き・左 '!D33-('[5]見開き・左 '!E33+'[5]見開き・左 '!F33+'19-232(2)'!A33+'19-232(2)'!B33)</f>
        <v>52855342</v>
      </c>
      <c r="D33" s="555">
        <v>238269070</v>
      </c>
      <c r="E33" s="555">
        <v>839111</v>
      </c>
      <c r="F33" s="552"/>
    </row>
    <row r="34" spans="1:6" ht="10.5" customHeight="1">
      <c r="A34" s="555">
        <v>123635450</v>
      </c>
      <c r="B34" s="555">
        <v>750289440</v>
      </c>
      <c r="C34" s="573">
        <f>'[5]見開き・左 '!D34-('[5]見開き・左 '!E34+'[5]見開き・左 '!F34+'19-232(2)'!A34+'19-232(2)'!B34)</f>
        <v>71438704</v>
      </c>
      <c r="D34" s="555">
        <v>236334477</v>
      </c>
      <c r="E34" s="555">
        <v>833802</v>
      </c>
      <c r="F34" s="552"/>
    </row>
    <row r="35" spans="1:6" ht="10.5" customHeight="1">
      <c r="A35" s="555">
        <v>114916720</v>
      </c>
      <c r="B35" s="555">
        <v>715286330</v>
      </c>
      <c r="C35" s="573">
        <f>'[5]見開き・左 '!D35-('[5]見開き・左 '!E35+'[5]見開き・左 '!F35+'19-232(2)'!A35+'19-232(2)'!B35)</f>
        <v>55770267</v>
      </c>
      <c r="D35" s="555">
        <v>237384958</v>
      </c>
      <c r="E35" s="555">
        <v>827586</v>
      </c>
      <c r="F35" s="552"/>
    </row>
    <row r="36" spans="1:6" ht="10.5" customHeight="1">
      <c r="A36" s="555">
        <v>23333760</v>
      </c>
      <c r="B36" s="555">
        <v>152680690</v>
      </c>
      <c r="C36" s="573">
        <f>'[5]見開き・左 '!D36-('[5]見開き・左 '!E36+'[5]見開き・左 '!F36+'19-232(2)'!A36+'19-232(2)'!B36)</f>
        <v>17172753</v>
      </c>
      <c r="D36" s="555">
        <v>61395137</v>
      </c>
      <c r="E36" s="555">
        <v>787090</v>
      </c>
      <c r="F36" s="552"/>
    </row>
    <row r="37" spans="1:6" ht="6" customHeight="1">
      <c r="A37" s="555"/>
      <c r="B37" s="555"/>
      <c r="C37" s="573"/>
      <c r="D37" s="558"/>
      <c r="E37" s="558"/>
      <c r="F37" s="552"/>
    </row>
    <row r="38" spans="1:6" ht="10.5" customHeight="1">
      <c r="A38" s="555">
        <v>45457510</v>
      </c>
      <c r="B38" s="555">
        <v>249778180</v>
      </c>
      <c r="C38" s="573">
        <f>'[5]見開き・左 '!D38-('[5]見開き・左 '!E38+'[5]見開き・左 '!F38+'19-232(2)'!A38+'19-232(2)'!B38)</f>
        <v>19320433</v>
      </c>
      <c r="D38" s="555">
        <v>107048283</v>
      </c>
      <c r="E38" s="555">
        <v>777770</v>
      </c>
      <c r="F38" s="552"/>
    </row>
    <row r="39" spans="1:6" ht="10.5" customHeight="1">
      <c r="A39" s="555">
        <v>46119940</v>
      </c>
      <c r="B39" s="555">
        <v>237918630</v>
      </c>
      <c r="C39" s="573">
        <f>'[5]見開き・左 '!D39-('[5]見開き・左 '!E39+'[5]見開き・左 '!F39+'19-232(2)'!A39+'19-232(2)'!B39)</f>
        <v>25712676</v>
      </c>
      <c r="D39" s="555">
        <v>103152144</v>
      </c>
      <c r="E39" s="555">
        <v>824227</v>
      </c>
      <c r="F39" s="552"/>
    </row>
    <row r="40" spans="1:6" ht="10.5" customHeight="1">
      <c r="A40" s="555">
        <v>47921890</v>
      </c>
      <c r="B40" s="555">
        <v>333471620</v>
      </c>
      <c r="C40" s="573">
        <f>'[5]見開き・左 '!D40-('[5]見開き・左 '!E40+'[5]見開き・左 '!F40+'19-232(2)'!A40+'19-232(2)'!B40)</f>
        <v>18549489</v>
      </c>
      <c r="D40" s="555">
        <v>127538313</v>
      </c>
      <c r="E40" s="555">
        <v>822526</v>
      </c>
      <c r="F40" s="552"/>
    </row>
    <row r="41" spans="1:6" ht="10.5" customHeight="1">
      <c r="A41" s="555">
        <v>49042150</v>
      </c>
      <c r="B41" s="555">
        <v>255706600</v>
      </c>
      <c r="C41" s="573">
        <f>'[5]見開き・左 '!D41-('[5]見開き・左 '!E41+'[5]見開き・左 '!F41+'19-232(2)'!A41+'19-232(2)'!B41)</f>
        <v>13882100</v>
      </c>
      <c r="D41" s="555">
        <v>96336665</v>
      </c>
      <c r="E41" s="555">
        <v>834825</v>
      </c>
      <c r="F41" s="552"/>
    </row>
    <row r="42" spans="1:6" ht="9.75" customHeight="1">
      <c r="A42" s="555">
        <v>47053480</v>
      </c>
      <c r="B42" s="555">
        <v>306329300</v>
      </c>
      <c r="C42" s="573">
        <f>'[5]見開き・左 '!D42-('[5]見開き・左 '!E42+'[5]見開き・左 '!F42+'19-232(2)'!A42+'19-232(2)'!B42)</f>
        <v>14530789</v>
      </c>
      <c r="D42" s="555">
        <v>121272822</v>
      </c>
      <c r="E42" s="555">
        <v>881549</v>
      </c>
      <c r="F42" s="552"/>
    </row>
    <row r="43" spans="1:6" ht="6" customHeight="1">
      <c r="A43" s="555"/>
      <c r="B43" s="555"/>
      <c r="C43" s="573"/>
      <c r="D43" s="558"/>
      <c r="E43" s="558"/>
      <c r="F43" s="552"/>
    </row>
    <row r="44" spans="1:6" ht="10.5" customHeight="1">
      <c r="A44" s="555">
        <v>28527560</v>
      </c>
      <c r="B44" s="555">
        <v>173606150</v>
      </c>
      <c r="C44" s="573">
        <v>15781294</v>
      </c>
      <c r="D44" s="555">
        <v>85167931</v>
      </c>
      <c r="E44" s="555">
        <v>903051</v>
      </c>
      <c r="F44" s="552"/>
    </row>
    <row r="45" spans="1:6" ht="10.5" customHeight="1">
      <c r="A45" s="555">
        <v>97630730</v>
      </c>
      <c r="B45" s="555">
        <v>626680360</v>
      </c>
      <c r="C45" s="573">
        <f>'[5]見開き・左 '!D45-('[5]見開き・左 '!E45+'[5]見開き・左 '!F45+'19-232(2)'!A45+'19-232(2)'!B45)</f>
        <v>49152153</v>
      </c>
      <c r="D45" s="555">
        <v>247112077</v>
      </c>
      <c r="E45" s="555">
        <v>841811</v>
      </c>
      <c r="F45" s="552"/>
    </row>
    <row r="46" spans="1:6" ht="10.5" customHeight="1">
      <c r="A46" s="555">
        <v>81270890</v>
      </c>
      <c r="B46" s="555">
        <v>508302450</v>
      </c>
      <c r="C46" s="573">
        <f>'[5]見開き・左 '!D46-('[5]見開き・左 '!E46+'[5]見開き・左 '!F46+'19-232(2)'!A46+'19-232(2)'!B46)</f>
        <v>35749088</v>
      </c>
      <c r="D46" s="555">
        <v>200276498</v>
      </c>
      <c r="E46" s="555">
        <v>781041</v>
      </c>
      <c r="F46" s="552"/>
    </row>
    <row r="47" spans="1:6" ht="10.5" customHeight="1">
      <c r="A47" s="555">
        <v>9646850</v>
      </c>
      <c r="B47" s="555">
        <v>32163240</v>
      </c>
      <c r="C47" s="573">
        <f>'[5]見開き・左 '!D47-('[5]見開き・左 '!E47+'[5]見開き・左 '!F47+'19-232(2)'!A47+'19-232(2)'!B47)</f>
        <v>2873449</v>
      </c>
      <c r="D47" s="555">
        <v>18002772</v>
      </c>
      <c r="E47" s="555">
        <v>761306</v>
      </c>
      <c r="F47" s="552"/>
    </row>
    <row r="48" spans="1:6" ht="6" customHeight="1" thickBot="1">
      <c r="A48" s="562"/>
      <c r="B48" s="562"/>
      <c r="C48" s="562"/>
      <c r="D48" s="562"/>
      <c r="E48" s="562"/>
    </row>
    <row r="49" spans="1:5" ht="10.5" customHeight="1" thickTop="1">
      <c r="A49" s="564"/>
      <c r="B49" s="564"/>
      <c r="C49" s="564"/>
      <c r="D49" s="564"/>
      <c r="E49" s="564"/>
    </row>
    <row r="50" spans="1:5" ht="10.5" customHeight="1"/>
    <row r="51" spans="1:5" ht="5.25" customHeight="1"/>
    <row r="52" spans="1:5" ht="5.25" customHeight="1"/>
  </sheetData>
  <mergeCells count="5">
    <mergeCell ref="A2:A3"/>
    <mergeCell ref="B2:B3"/>
    <mergeCell ref="C2:C3"/>
    <mergeCell ref="D2:D3"/>
    <mergeCell ref="E2:E3"/>
  </mergeCells>
  <phoneticPr fontId="2"/>
  <printOptions horizontalCentered="1"/>
  <pageMargins left="0.36" right="0.39" top="0.98425196850393704" bottom="0.59055118110236227" header="0.66" footer="0.51181102362204722"/>
  <pageSetup paperSize="9" scale="120" orientation="portrait" r:id="rId1"/>
  <headerFooter alignWithMargins="0">
    <oddHeader>&amp;R&amp;9&amp;F　後期高齢者医療被保険者数と医療費（&amp;A）</oddHeader>
  </headerFooter>
</worksheet>
</file>

<file path=xl/worksheets/sheet24.xml><?xml version="1.0" encoding="utf-8"?>
<worksheet xmlns="http://schemas.openxmlformats.org/spreadsheetml/2006/main" xmlns:r="http://schemas.openxmlformats.org/officeDocument/2006/relationships">
  <dimension ref="A1:H11"/>
  <sheetViews>
    <sheetView zoomScale="145" workbookViewId="0">
      <selection activeCell="D13" sqref="D13"/>
    </sheetView>
  </sheetViews>
  <sheetFormatPr defaultRowHeight="10.5"/>
  <cols>
    <col min="1" max="1" width="1.125" style="574" customWidth="1"/>
    <col min="2" max="2" width="18.75" style="574" customWidth="1"/>
    <col min="3" max="3" width="1.125" style="574" customWidth="1"/>
    <col min="4" max="4" width="13.125" style="574" customWidth="1"/>
    <col min="5" max="6" width="13.125" style="575" customWidth="1"/>
    <col min="7" max="7" width="11.375" style="575" customWidth="1"/>
    <col min="8" max="256" width="9" style="574"/>
    <col min="257" max="257" width="1.125" style="574" customWidth="1"/>
    <col min="258" max="258" width="18.75" style="574" customWidth="1"/>
    <col min="259" max="259" width="1.125" style="574" customWidth="1"/>
    <col min="260" max="262" width="13.125" style="574" customWidth="1"/>
    <col min="263" max="263" width="11.375" style="574" customWidth="1"/>
    <col min="264" max="512" width="9" style="574"/>
    <col min="513" max="513" width="1.125" style="574" customWidth="1"/>
    <col min="514" max="514" width="18.75" style="574" customWidth="1"/>
    <col min="515" max="515" width="1.125" style="574" customWidth="1"/>
    <col min="516" max="518" width="13.125" style="574" customWidth="1"/>
    <col min="519" max="519" width="11.375" style="574" customWidth="1"/>
    <col min="520" max="768" width="9" style="574"/>
    <col min="769" max="769" width="1.125" style="574" customWidth="1"/>
    <col min="770" max="770" width="18.75" style="574" customWidth="1"/>
    <col min="771" max="771" width="1.125" style="574" customWidth="1"/>
    <col min="772" max="774" width="13.125" style="574" customWidth="1"/>
    <col min="775" max="775" width="11.375" style="574" customWidth="1"/>
    <col min="776" max="1024" width="9" style="574"/>
    <col min="1025" max="1025" width="1.125" style="574" customWidth="1"/>
    <col min="1026" max="1026" width="18.75" style="574" customWidth="1"/>
    <col min="1027" max="1027" width="1.125" style="574" customWidth="1"/>
    <col min="1028" max="1030" width="13.125" style="574" customWidth="1"/>
    <col min="1031" max="1031" width="11.375" style="574" customWidth="1"/>
    <col min="1032" max="1280" width="9" style="574"/>
    <col min="1281" max="1281" width="1.125" style="574" customWidth="1"/>
    <col min="1282" max="1282" width="18.75" style="574" customWidth="1"/>
    <col min="1283" max="1283" width="1.125" style="574" customWidth="1"/>
    <col min="1284" max="1286" width="13.125" style="574" customWidth="1"/>
    <col min="1287" max="1287" width="11.375" style="574" customWidth="1"/>
    <col min="1288" max="1536" width="9" style="574"/>
    <col min="1537" max="1537" width="1.125" style="574" customWidth="1"/>
    <col min="1538" max="1538" width="18.75" style="574" customWidth="1"/>
    <col min="1539" max="1539" width="1.125" style="574" customWidth="1"/>
    <col min="1540" max="1542" width="13.125" style="574" customWidth="1"/>
    <col min="1543" max="1543" width="11.375" style="574" customWidth="1"/>
    <col min="1544" max="1792" width="9" style="574"/>
    <col min="1793" max="1793" width="1.125" style="574" customWidth="1"/>
    <col min="1794" max="1794" width="18.75" style="574" customWidth="1"/>
    <col min="1795" max="1795" width="1.125" style="574" customWidth="1"/>
    <col min="1796" max="1798" width="13.125" style="574" customWidth="1"/>
    <col min="1799" max="1799" width="11.375" style="574" customWidth="1"/>
    <col min="1800" max="2048" width="9" style="574"/>
    <col min="2049" max="2049" width="1.125" style="574" customWidth="1"/>
    <col min="2050" max="2050" width="18.75" style="574" customWidth="1"/>
    <col min="2051" max="2051" width="1.125" style="574" customWidth="1"/>
    <col min="2052" max="2054" width="13.125" style="574" customWidth="1"/>
    <col min="2055" max="2055" width="11.375" style="574" customWidth="1"/>
    <col min="2056" max="2304" width="9" style="574"/>
    <col min="2305" max="2305" width="1.125" style="574" customWidth="1"/>
    <col min="2306" max="2306" width="18.75" style="574" customWidth="1"/>
    <col min="2307" max="2307" width="1.125" style="574" customWidth="1"/>
    <col min="2308" max="2310" width="13.125" style="574" customWidth="1"/>
    <col min="2311" max="2311" width="11.375" style="574" customWidth="1"/>
    <col min="2312" max="2560" width="9" style="574"/>
    <col min="2561" max="2561" width="1.125" style="574" customWidth="1"/>
    <col min="2562" max="2562" width="18.75" style="574" customWidth="1"/>
    <col min="2563" max="2563" width="1.125" style="574" customWidth="1"/>
    <col min="2564" max="2566" width="13.125" style="574" customWidth="1"/>
    <col min="2567" max="2567" width="11.375" style="574" customWidth="1"/>
    <col min="2568" max="2816" width="9" style="574"/>
    <col min="2817" max="2817" width="1.125" style="574" customWidth="1"/>
    <col min="2818" max="2818" width="18.75" style="574" customWidth="1"/>
    <col min="2819" max="2819" width="1.125" style="574" customWidth="1"/>
    <col min="2820" max="2822" width="13.125" style="574" customWidth="1"/>
    <col min="2823" max="2823" width="11.375" style="574" customWidth="1"/>
    <col min="2824" max="3072" width="9" style="574"/>
    <col min="3073" max="3073" width="1.125" style="574" customWidth="1"/>
    <col min="3074" max="3074" width="18.75" style="574" customWidth="1"/>
    <col min="3075" max="3075" width="1.125" style="574" customWidth="1"/>
    <col min="3076" max="3078" width="13.125" style="574" customWidth="1"/>
    <col min="3079" max="3079" width="11.375" style="574" customWidth="1"/>
    <col min="3080" max="3328" width="9" style="574"/>
    <col min="3329" max="3329" width="1.125" style="574" customWidth="1"/>
    <col min="3330" max="3330" width="18.75" style="574" customWidth="1"/>
    <col min="3331" max="3331" width="1.125" style="574" customWidth="1"/>
    <col min="3332" max="3334" width="13.125" style="574" customWidth="1"/>
    <col min="3335" max="3335" width="11.375" style="574" customWidth="1"/>
    <col min="3336" max="3584" width="9" style="574"/>
    <col min="3585" max="3585" width="1.125" style="574" customWidth="1"/>
    <col min="3586" max="3586" width="18.75" style="574" customWidth="1"/>
    <col min="3587" max="3587" width="1.125" style="574" customWidth="1"/>
    <col min="3588" max="3590" width="13.125" style="574" customWidth="1"/>
    <col min="3591" max="3591" width="11.375" style="574" customWidth="1"/>
    <col min="3592" max="3840" width="9" style="574"/>
    <col min="3841" max="3841" width="1.125" style="574" customWidth="1"/>
    <col min="3842" max="3842" width="18.75" style="574" customWidth="1"/>
    <col min="3843" max="3843" width="1.125" style="574" customWidth="1"/>
    <col min="3844" max="3846" width="13.125" style="574" customWidth="1"/>
    <col min="3847" max="3847" width="11.375" style="574" customWidth="1"/>
    <col min="3848" max="4096" width="9" style="574"/>
    <col min="4097" max="4097" width="1.125" style="574" customWidth="1"/>
    <col min="4098" max="4098" width="18.75" style="574" customWidth="1"/>
    <col min="4099" max="4099" width="1.125" style="574" customWidth="1"/>
    <col min="4100" max="4102" width="13.125" style="574" customWidth="1"/>
    <col min="4103" max="4103" width="11.375" style="574" customWidth="1"/>
    <col min="4104" max="4352" width="9" style="574"/>
    <col min="4353" max="4353" width="1.125" style="574" customWidth="1"/>
    <col min="4354" max="4354" width="18.75" style="574" customWidth="1"/>
    <col min="4355" max="4355" width="1.125" style="574" customWidth="1"/>
    <col min="4356" max="4358" width="13.125" style="574" customWidth="1"/>
    <col min="4359" max="4359" width="11.375" style="574" customWidth="1"/>
    <col min="4360" max="4608" width="9" style="574"/>
    <col min="4609" max="4609" width="1.125" style="574" customWidth="1"/>
    <col min="4610" max="4610" width="18.75" style="574" customWidth="1"/>
    <col min="4611" max="4611" width="1.125" style="574" customWidth="1"/>
    <col min="4612" max="4614" width="13.125" style="574" customWidth="1"/>
    <col min="4615" max="4615" width="11.375" style="574" customWidth="1"/>
    <col min="4616" max="4864" width="9" style="574"/>
    <col min="4865" max="4865" width="1.125" style="574" customWidth="1"/>
    <col min="4866" max="4866" width="18.75" style="574" customWidth="1"/>
    <col min="4867" max="4867" width="1.125" style="574" customWidth="1"/>
    <col min="4868" max="4870" width="13.125" style="574" customWidth="1"/>
    <col min="4871" max="4871" width="11.375" style="574" customWidth="1"/>
    <col min="4872" max="5120" width="9" style="574"/>
    <col min="5121" max="5121" width="1.125" style="574" customWidth="1"/>
    <col min="5122" max="5122" width="18.75" style="574" customWidth="1"/>
    <col min="5123" max="5123" width="1.125" style="574" customWidth="1"/>
    <col min="5124" max="5126" width="13.125" style="574" customWidth="1"/>
    <col min="5127" max="5127" width="11.375" style="574" customWidth="1"/>
    <col min="5128" max="5376" width="9" style="574"/>
    <col min="5377" max="5377" width="1.125" style="574" customWidth="1"/>
    <col min="5378" max="5378" width="18.75" style="574" customWidth="1"/>
    <col min="5379" max="5379" width="1.125" style="574" customWidth="1"/>
    <col min="5380" max="5382" width="13.125" style="574" customWidth="1"/>
    <col min="5383" max="5383" width="11.375" style="574" customWidth="1"/>
    <col min="5384" max="5632" width="9" style="574"/>
    <col min="5633" max="5633" width="1.125" style="574" customWidth="1"/>
    <col min="5634" max="5634" width="18.75" style="574" customWidth="1"/>
    <col min="5635" max="5635" width="1.125" style="574" customWidth="1"/>
    <col min="5636" max="5638" width="13.125" style="574" customWidth="1"/>
    <col min="5639" max="5639" width="11.375" style="574" customWidth="1"/>
    <col min="5640" max="5888" width="9" style="574"/>
    <col min="5889" max="5889" width="1.125" style="574" customWidth="1"/>
    <col min="5890" max="5890" width="18.75" style="574" customWidth="1"/>
    <col min="5891" max="5891" width="1.125" style="574" customWidth="1"/>
    <col min="5892" max="5894" width="13.125" style="574" customWidth="1"/>
    <col min="5895" max="5895" width="11.375" style="574" customWidth="1"/>
    <col min="5896" max="6144" width="9" style="574"/>
    <col min="6145" max="6145" width="1.125" style="574" customWidth="1"/>
    <col min="6146" max="6146" width="18.75" style="574" customWidth="1"/>
    <col min="6147" max="6147" width="1.125" style="574" customWidth="1"/>
    <col min="6148" max="6150" width="13.125" style="574" customWidth="1"/>
    <col min="6151" max="6151" width="11.375" style="574" customWidth="1"/>
    <col min="6152" max="6400" width="9" style="574"/>
    <col min="6401" max="6401" width="1.125" style="574" customWidth="1"/>
    <col min="6402" max="6402" width="18.75" style="574" customWidth="1"/>
    <col min="6403" max="6403" width="1.125" style="574" customWidth="1"/>
    <col min="6404" max="6406" width="13.125" style="574" customWidth="1"/>
    <col min="6407" max="6407" width="11.375" style="574" customWidth="1"/>
    <col min="6408" max="6656" width="9" style="574"/>
    <col min="6657" max="6657" width="1.125" style="574" customWidth="1"/>
    <col min="6658" max="6658" width="18.75" style="574" customWidth="1"/>
    <col min="6659" max="6659" width="1.125" style="574" customWidth="1"/>
    <col min="6660" max="6662" width="13.125" style="574" customWidth="1"/>
    <col min="6663" max="6663" width="11.375" style="574" customWidth="1"/>
    <col min="6664" max="6912" width="9" style="574"/>
    <col min="6913" max="6913" width="1.125" style="574" customWidth="1"/>
    <col min="6914" max="6914" width="18.75" style="574" customWidth="1"/>
    <col min="6915" max="6915" width="1.125" style="574" customWidth="1"/>
    <col min="6916" max="6918" width="13.125" style="574" customWidth="1"/>
    <col min="6919" max="6919" width="11.375" style="574" customWidth="1"/>
    <col min="6920" max="7168" width="9" style="574"/>
    <col min="7169" max="7169" width="1.125" style="574" customWidth="1"/>
    <col min="7170" max="7170" width="18.75" style="574" customWidth="1"/>
    <col min="7171" max="7171" width="1.125" style="574" customWidth="1"/>
    <col min="7172" max="7174" width="13.125" style="574" customWidth="1"/>
    <col min="7175" max="7175" width="11.375" style="574" customWidth="1"/>
    <col min="7176" max="7424" width="9" style="574"/>
    <col min="7425" max="7425" width="1.125" style="574" customWidth="1"/>
    <col min="7426" max="7426" width="18.75" style="574" customWidth="1"/>
    <col min="7427" max="7427" width="1.125" style="574" customWidth="1"/>
    <col min="7428" max="7430" width="13.125" style="574" customWidth="1"/>
    <col min="7431" max="7431" width="11.375" style="574" customWidth="1"/>
    <col min="7432" max="7680" width="9" style="574"/>
    <col min="7681" max="7681" width="1.125" style="574" customWidth="1"/>
    <col min="7682" max="7682" width="18.75" style="574" customWidth="1"/>
    <col min="7683" max="7683" width="1.125" style="574" customWidth="1"/>
    <col min="7684" max="7686" width="13.125" style="574" customWidth="1"/>
    <col min="7687" max="7687" width="11.375" style="574" customWidth="1"/>
    <col min="7688" max="7936" width="9" style="574"/>
    <col min="7937" max="7937" width="1.125" style="574" customWidth="1"/>
    <col min="7938" max="7938" width="18.75" style="574" customWidth="1"/>
    <col min="7939" max="7939" width="1.125" style="574" customWidth="1"/>
    <col min="7940" max="7942" width="13.125" style="574" customWidth="1"/>
    <col min="7943" max="7943" width="11.375" style="574" customWidth="1"/>
    <col min="7944" max="8192" width="9" style="574"/>
    <col min="8193" max="8193" width="1.125" style="574" customWidth="1"/>
    <col min="8194" max="8194" width="18.75" style="574" customWidth="1"/>
    <col min="8195" max="8195" width="1.125" style="574" customWidth="1"/>
    <col min="8196" max="8198" width="13.125" style="574" customWidth="1"/>
    <col min="8199" max="8199" width="11.375" style="574" customWidth="1"/>
    <col min="8200" max="8448" width="9" style="574"/>
    <col min="8449" max="8449" width="1.125" style="574" customWidth="1"/>
    <col min="8450" max="8450" width="18.75" style="574" customWidth="1"/>
    <col min="8451" max="8451" width="1.125" style="574" customWidth="1"/>
    <col min="8452" max="8454" width="13.125" style="574" customWidth="1"/>
    <col min="8455" max="8455" width="11.375" style="574" customWidth="1"/>
    <col min="8456" max="8704" width="9" style="574"/>
    <col min="8705" max="8705" width="1.125" style="574" customWidth="1"/>
    <col min="8706" max="8706" width="18.75" style="574" customWidth="1"/>
    <col min="8707" max="8707" width="1.125" style="574" customWidth="1"/>
    <col min="8708" max="8710" width="13.125" style="574" customWidth="1"/>
    <col min="8711" max="8711" width="11.375" style="574" customWidth="1"/>
    <col min="8712" max="8960" width="9" style="574"/>
    <col min="8961" max="8961" width="1.125" style="574" customWidth="1"/>
    <col min="8962" max="8962" width="18.75" style="574" customWidth="1"/>
    <col min="8963" max="8963" width="1.125" style="574" customWidth="1"/>
    <col min="8964" max="8966" width="13.125" style="574" customWidth="1"/>
    <col min="8967" max="8967" width="11.375" style="574" customWidth="1"/>
    <col min="8968" max="9216" width="9" style="574"/>
    <col min="9217" max="9217" width="1.125" style="574" customWidth="1"/>
    <col min="9218" max="9218" width="18.75" style="574" customWidth="1"/>
    <col min="9219" max="9219" width="1.125" style="574" customWidth="1"/>
    <col min="9220" max="9222" width="13.125" style="574" customWidth="1"/>
    <col min="9223" max="9223" width="11.375" style="574" customWidth="1"/>
    <col min="9224" max="9472" width="9" style="574"/>
    <col min="9473" max="9473" width="1.125" style="574" customWidth="1"/>
    <col min="9474" max="9474" width="18.75" style="574" customWidth="1"/>
    <col min="9475" max="9475" width="1.125" style="574" customWidth="1"/>
    <col min="9476" max="9478" width="13.125" style="574" customWidth="1"/>
    <col min="9479" max="9479" width="11.375" style="574" customWidth="1"/>
    <col min="9480" max="9728" width="9" style="574"/>
    <col min="9729" max="9729" width="1.125" style="574" customWidth="1"/>
    <col min="9730" max="9730" width="18.75" style="574" customWidth="1"/>
    <col min="9731" max="9731" width="1.125" style="574" customWidth="1"/>
    <col min="9732" max="9734" width="13.125" style="574" customWidth="1"/>
    <col min="9735" max="9735" width="11.375" style="574" customWidth="1"/>
    <col min="9736" max="9984" width="9" style="574"/>
    <col min="9985" max="9985" width="1.125" style="574" customWidth="1"/>
    <col min="9986" max="9986" width="18.75" style="574" customWidth="1"/>
    <col min="9987" max="9987" width="1.125" style="574" customWidth="1"/>
    <col min="9988" max="9990" width="13.125" style="574" customWidth="1"/>
    <col min="9991" max="9991" width="11.375" style="574" customWidth="1"/>
    <col min="9992" max="10240" width="9" style="574"/>
    <col min="10241" max="10241" width="1.125" style="574" customWidth="1"/>
    <col min="10242" max="10242" width="18.75" style="574" customWidth="1"/>
    <col min="10243" max="10243" width="1.125" style="574" customWidth="1"/>
    <col min="10244" max="10246" width="13.125" style="574" customWidth="1"/>
    <col min="10247" max="10247" width="11.375" style="574" customWidth="1"/>
    <col min="10248" max="10496" width="9" style="574"/>
    <col min="10497" max="10497" width="1.125" style="574" customWidth="1"/>
    <col min="10498" max="10498" width="18.75" style="574" customWidth="1"/>
    <col min="10499" max="10499" width="1.125" style="574" customWidth="1"/>
    <col min="10500" max="10502" width="13.125" style="574" customWidth="1"/>
    <col min="10503" max="10503" width="11.375" style="574" customWidth="1"/>
    <col min="10504" max="10752" width="9" style="574"/>
    <col min="10753" max="10753" width="1.125" style="574" customWidth="1"/>
    <col min="10754" max="10754" width="18.75" style="574" customWidth="1"/>
    <col min="10755" max="10755" width="1.125" style="574" customWidth="1"/>
    <col min="10756" max="10758" width="13.125" style="574" customWidth="1"/>
    <col min="10759" max="10759" width="11.375" style="574" customWidth="1"/>
    <col min="10760" max="11008" width="9" style="574"/>
    <col min="11009" max="11009" width="1.125" style="574" customWidth="1"/>
    <col min="11010" max="11010" width="18.75" style="574" customWidth="1"/>
    <col min="11011" max="11011" width="1.125" style="574" customWidth="1"/>
    <col min="11012" max="11014" width="13.125" style="574" customWidth="1"/>
    <col min="11015" max="11015" width="11.375" style="574" customWidth="1"/>
    <col min="11016" max="11264" width="9" style="574"/>
    <col min="11265" max="11265" width="1.125" style="574" customWidth="1"/>
    <col min="11266" max="11266" width="18.75" style="574" customWidth="1"/>
    <col min="11267" max="11267" width="1.125" style="574" customWidth="1"/>
    <col min="11268" max="11270" width="13.125" style="574" customWidth="1"/>
    <col min="11271" max="11271" width="11.375" style="574" customWidth="1"/>
    <col min="11272" max="11520" width="9" style="574"/>
    <col min="11521" max="11521" width="1.125" style="574" customWidth="1"/>
    <col min="11522" max="11522" width="18.75" style="574" customWidth="1"/>
    <col min="11523" max="11523" width="1.125" style="574" customWidth="1"/>
    <col min="11524" max="11526" width="13.125" style="574" customWidth="1"/>
    <col min="11527" max="11527" width="11.375" style="574" customWidth="1"/>
    <col min="11528" max="11776" width="9" style="574"/>
    <col min="11777" max="11777" width="1.125" style="574" customWidth="1"/>
    <col min="11778" max="11778" width="18.75" style="574" customWidth="1"/>
    <col min="11779" max="11779" width="1.125" style="574" customWidth="1"/>
    <col min="11780" max="11782" width="13.125" style="574" customWidth="1"/>
    <col min="11783" max="11783" width="11.375" style="574" customWidth="1"/>
    <col min="11784" max="12032" width="9" style="574"/>
    <col min="12033" max="12033" width="1.125" style="574" customWidth="1"/>
    <col min="12034" max="12034" width="18.75" style="574" customWidth="1"/>
    <col min="12035" max="12035" width="1.125" style="574" customWidth="1"/>
    <col min="12036" max="12038" width="13.125" style="574" customWidth="1"/>
    <col min="12039" max="12039" width="11.375" style="574" customWidth="1"/>
    <col min="12040" max="12288" width="9" style="574"/>
    <col min="12289" max="12289" width="1.125" style="574" customWidth="1"/>
    <col min="12290" max="12290" width="18.75" style="574" customWidth="1"/>
    <col min="12291" max="12291" width="1.125" style="574" customWidth="1"/>
    <col min="12292" max="12294" width="13.125" style="574" customWidth="1"/>
    <col min="12295" max="12295" width="11.375" style="574" customWidth="1"/>
    <col min="12296" max="12544" width="9" style="574"/>
    <col min="12545" max="12545" width="1.125" style="574" customWidth="1"/>
    <col min="12546" max="12546" width="18.75" style="574" customWidth="1"/>
    <col min="12547" max="12547" width="1.125" style="574" customWidth="1"/>
    <col min="12548" max="12550" width="13.125" style="574" customWidth="1"/>
    <col min="12551" max="12551" width="11.375" style="574" customWidth="1"/>
    <col min="12552" max="12800" width="9" style="574"/>
    <col min="12801" max="12801" width="1.125" style="574" customWidth="1"/>
    <col min="12802" max="12802" width="18.75" style="574" customWidth="1"/>
    <col min="12803" max="12803" width="1.125" style="574" customWidth="1"/>
    <col min="12804" max="12806" width="13.125" style="574" customWidth="1"/>
    <col min="12807" max="12807" width="11.375" style="574" customWidth="1"/>
    <col min="12808" max="13056" width="9" style="574"/>
    <col min="13057" max="13057" width="1.125" style="574" customWidth="1"/>
    <col min="13058" max="13058" width="18.75" style="574" customWidth="1"/>
    <col min="13059" max="13059" width="1.125" style="574" customWidth="1"/>
    <col min="13060" max="13062" width="13.125" style="574" customWidth="1"/>
    <col min="13063" max="13063" width="11.375" style="574" customWidth="1"/>
    <col min="13064" max="13312" width="9" style="574"/>
    <col min="13313" max="13313" width="1.125" style="574" customWidth="1"/>
    <col min="13314" max="13314" width="18.75" style="574" customWidth="1"/>
    <col min="13315" max="13315" width="1.125" style="574" customWidth="1"/>
    <col min="13316" max="13318" width="13.125" style="574" customWidth="1"/>
    <col min="13319" max="13319" width="11.375" style="574" customWidth="1"/>
    <col min="13320" max="13568" width="9" style="574"/>
    <col min="13569" max="13569" width="1.125" style="574" customWidth="1"/>
    <col min="13570" max="13570" width="18.75" style="574" customWidth="1"/>
    <col min="13571" max="13571" width="1.125" style="574" customWidth="1"/>
    <col min="13572" max="13574" width="13.125" style="574" customWidth="1"/>
    <col min="13575" max="13575" width="11.375" style="574" customWidth="1"/>
    <col min="13576" max="13824" width="9" style="574"/>
    <col min="13825" max="13825" width="1.125" style="574" customWidth="1"/>
    <col min="13826" max="13826" width="18.75" style="574" customWidth="1"/>
    <col min="13827" max="13827" width="1.125" style="574" customWidth="1"/>
    <col min="13828" max="13830" width="13.125" style="574" customWidth="1"/>
    <col min="13831" max="13831" width="11.375" style="574" customWidth="1"/>
    <col min="13832" max="14080" width="9" style="574"/>
    <col min="14081" max="14081" width="1.125" style="574" customWidth="1"/>
    <col min="14082" max="14082" width="18.75" style="574" customWidth="1"/>
    <col min="14083" max="14083" width="1.125" style="574" customWidth="1"/>
    <col min="14084" max="14086" width="13.125" style="574" customWidth="1"/>
    <col min="14087" max="14087" width="11.375" style="574" customWidth="1"/>
    <col min="14088" max="14336" width="9" style="574"/>
    <col min="14337" max="14337" width="1.125" style="574" customWidth="1"/>
    <col min="14338" max="14338" width="18.75" style="574" customWidth="1"/>
    <col min="14339" max="14339" width="1.125" style="574" customWidth="1"/>
    <col min="14340" max="14342" width="13.125" style="574" customWidth="1"/>
    <col min="14343" max="14343" width="11.375" style="574" customWidth="1"/>
    <col min="14344" max="14592" width="9" style="574"/>
    <col min="14593" max="14593" width="1.125" style="574" customWidth="1"/>
    <col min="14594" max="14594" width="18.75" style="574" customWidth="1"/>
    <col min="14595" max="14595" width="1.125" style="574" customWidth="1"/>
    <col min="14596" max="14598" width="13.125" style="574" customWidth="1"/>
    <col min="14599" max="14599" width="11.375" style="574" customWidth="1"/>
    <col min="14600" max="14848" width="9" style="574"/>
    <col min="14849" max="14849" width="1.125" style="574" customWidth="1"/>
    <col min="14850" max="14850" width="18.75" style="574" customWidth="1"/>
    <col min="14851" max="14851" width="1.125" style="574" customWidth="1"/>
    <col min="14852" max="14854" width="13.125" style="574" customWidth="1"/>
    <col min="14855" max="14855" width="11.375" style="574" customWidth="1"/>
    <col min="14856" max="15104" width="9" style="574"/>
    <col min="15105" max="15105" width="1.125" style="574" customWidth="1"/>
    <col min="15106" max="15106" width="18.75" style="574" customWidth="1"/>
    <col min="15107" max="15107" width="1.125" style="574" customWidth="1"/>
    <col min="15108" max="15110" width="13.125" style="574" customWidth="1"/>
    <col min="15111" max="15111" width="11.375" style="574" customWidth="1"/>
    <col min="15112" max="15360" width="9" style="574"/>
    <col min="15361" max="15361" width="1.125" style="574" customWidth="1"/>
    <col min="15362" max="15362" width="18.75" style="574" customWidth="1"/>
    <col min="15363" max="15363" width="1.125" style="574" customWidth="1"/>
    <col min="15364" max="15366" width="13.125" style="574" customWidth="1"/>
    <col min="15367" max="15367" width="11.375" style="574" customWidth="1"/>
    <col min="15368" max="15616" width="9" style="574"/>
    <col min="15617" max="15617" width="1.125" style="574" customWidth="1"/>
    <col min="15618" max="15618" width="18.75" style="574" customWidth="1"/>
    <col min="15619" max="15619" width="1.125" style="574" customWidth="1"/>
    <col min="15620" max="15622" width="13.125" style="574" customWidth="1"/>
    <col min="15623" max="15623" width="11.375" style="574" customWidth="1"/>
    <col min="15624" max="15872" width="9" style="574"/>
    <col min="15873" max="15873" width="1.125" style="574" customWidth="1"/>
    <col min="15874" max="15874" width="18.75" style="574" customWidth="1"/>
    <col min="15875" max="15875" width="1.125" style="574" customWidth="1"/>
    <col min="15876" max="15878" width="13.125" style="574" customWidth="1"/>
    <col min="15879" max="15879" width="11.375" style="574" customWidth="1"/>
    <col min="15880" max="16128" width="9" style="574"/>
    <col min="16129" max="16129" width="1.125" style="574" customWidth="1"/>
    <col min="16130" max="16130" width="18.75" style="574" customWidth="1"/>
    <col min="16131" max="16131" width="1.125" style="574" customWidth="1"/>
    <col min="16132" max="16134" width="13.125" style="574" customWidth="1"/>
    <col min="16135" max="16135" width="11.375" style="574" customWidth="1"/>
    <col min="16136" max="16384" width="9" style="574"/>
  </cols>
  <sheetData>
    <row r="1" spans="1:8" ht="9.75" customHeight="1" thickBot="1"/>
    <row r="2" spans="1:8" s="580" customFormat="1" ht="15" customHeight="1" thickTop="1">
      <c r="A2" s="576"/>
      <c r="B2" s="577" t="s">
        <v>555</v>
      </c>
      <c r="C2" s="577"/>
      <c r="D2" s="578" t="s">
        <v>556</v>
      </c>
      <c r="E2" s="578" t="s">
        <v>557</v>
      </c>
      <c r="F2" s="578" t="s">
        <v>558</v>
      </c>
      <c r="G2" s="579"/>
    </row>
    <row r="3" spans="1:8" s="580" customFormat="1" ht="4.5" customHeight="1">
      <c r="A3" s="581"/>
      <c r="B3" s="582"/>
      <c r="C3" s="582"/>
      <c r="D3" s="583"/>
      <c r="E3" s="583"/>
      <c r="F3" s="583"/>
      <c r="G3" s="579"/>
    </row>
    <row r="4" spans="1:8" ht="16.5" customHeight="1">
      <c r="A4" s="584"/>
      <c r="B4" s="585" t="s">
        <v>559</v>
      </c>
      <c r="C4" s="585"/>
      <c r="D4" s="586">
        <v>1511783</v>
      </c>
      <c r="E4" s="586">
        <v>1599248</v>
      </c>
      <c r="F4" s="586" t="s">
        <v>436</v>
      </c>
      <c r="G4" s="586"/>
    </row>
    <row r="5" spans="1:8" ht="16.5" customHeight="1">
      <c r="A5" s="584"/>
      <c r="B5" s="585" t="s">
        <v>560</v>
      </c>
      <c r="C5" s="585"/>
      <c r="D5" s="586">
        <v>386459</v>
      </c>
      <c r="E5" s="586">
        <v>401578</v>
      </c>
      <c r="F5" s="587">
        <v>411997</v>
      </c>
      <c r="G5" s="586"/>
    </row>
    <row r="6" spans="1:8" ht="3" customHeight="1" thickBot="1">
      <c r="A6" s="588"/>
      <c r="B6" s="589"/>
      <c r="C6" s="589"/>
      <c r="D6" s="590"/>
      <c r="E6" s="591"/>
      <c r="F6" s="591"/>
      <c r="G6" s="591"/>
    </row>
    <row r="7" spans="1:8" ht="5.25" customHeight="1" thickTop="1">
      <c r="E7" s="592"/>
      <c r="F7" s="592"/>
    </row>
    <row r="8" spans="1:8">
      <c r="B8" s="593"/>
    </row>
    <row r="10" spans="1:8">
      <c r="C10" s="584"/>
      <c r="D10" s="584"/>
      <c r="H10" s="584"/>
    </row>
    <row r="11" spans="1:8">
      <c r="C11" s="584"/>
      <c r="D11" s="584"/>
      <c r="H11" s="584"/>
    </row>
  </sheetData>
  <phoneticPr fontId="2"/>
  <printOptions horizontalCentered="1"/>
  <pageMargins left="0.78740157480314965" right="0.78740157480314965" top="1.5" bottom="0.98425196850393704" header="0.93" footer="0.51181102362204722"/>
  <pageSetup paperSize="9" scale="130" orientation="portrait" horizontalDpi="4294967292" r:id="rId1"/>
  <headerFooter alignWithMargins="0">
    <oddHeader>&amp;R&amp;9&amp;F　高確法による特定健康診査受診人員</oddHeader>
  </headerFooter>
</worksheet>
</file>

<file path=xl/worksheets/sheet25.xml><?xml version="1.0" encoding="utf-8"?>
<worksheet xmlns="http://schemas.openxmlformats.org/spreadsheetml/2006/main" xmlns:r="http://schemas.openxmlformats.org/officeDocument/2006/relationships">
  <dimension ref="A1:F10"/>
  <sheetViews>
    <sheetView zoomScale="145" workbookViewId="0">
      <selection activeCell="G17" sqref="G17"/>
    </sheetView>
  </sheetViews>
  <sheetFormatPr defaultColWidth="11.375" defaultRowHeight="9.75"/>
  <cols>
    <col min="1" max="1" width="9" style="594" bestFit="1" customWidth="1"/>
    <col min="2" max="2" width="1.125" style="594" customWidth="1"/>
    <col min="3" max="6" width="10.25" style="594" customWidth="1"/>
    <col min="7" max="256" width="11.375" style="594"/>
    <col min="257" max="257" width="9" style="594" bestFit="1" customWidth="1"/>
    <col min="258" max="258" width="1.125" style="594" customWidth="1"/>
    <col min="259" max="262" width="10.25" style="594" customWidth="1"/>
    <col min="263" max="512" width="11.375" style="594"/>
    <col min="513" max="513" width="9" style="594" bestFit="1" customWidth="1"/>
    <col min="514" max="514" width="1.125" style="594" customWidth="1"/>
    <col min="515" max="518" width="10.25" style="594" customWidth="1"/>
    <col min="519" max="768" width="11.375" style="594"/>
    <col min="769" max="769" width="9" style="594" bestFit="1" customWidth="1"/>
    <col min="770" max="770" width="1.125" style="594" customWidth="1"/>
    <col min="771" max="774" width="10.25" style="594" customWidth="1"/>
    <col min="775" max="1024" width="11.375" style="594"/>
    <col min="1025" max="1025" width="9" style="594" bestFit="1" customWidth="1"/>
    <col min="1026" max="1026" width="1.125" style="594" customWidth="1"/>
    <col min="1027" max="1030" width="10.25" style="594" customWidth="1"/>
    <col min="1031" max="1280" width="11.375" style="594"/>
    <col min="1281" max="1281" width="9" style="594" bestFit="1" customWidth="1"/>
    <col min="1282" max="1282" width="1.125" style="594" customWidth="1"/>
    <col min="1283" max="1286" width="10.25" style="594" customWidth="1"/>
    <col min="1287" max="1536" width="11.375" style="594"/>
    <col min="1537" max="1537" width="9" style="594" bestFit="1" customWidth="1"/>
    <col min="1538" max="1538" width="1.125" style="594" customWidth="1"/>
    <col min="1539" max="1542" width="10.25" style="594" customWidth="1"/>
    <col min="1543" max="1792" width="11.375" style="594"/>
    <col min="1793" max="1793" width="9" style="594" bestFit="1" customWidth="1"/>
    <col min="1794" max="1794" width="1.125" style="594" customWidth="1"/>
    <col min="1795" max="1798" width="10.25" style="594" customWidth="1"/>
    <col min="1799" max="2048" width="11.375" style="594"/>
    <col min="2049" max="2049" width="9" style="594" bestFit="1" customWidth="1"/>
    <col min="2050" max="2050" width="1.125" style="594" customWidth="1"/>
    <col min="2051" max="2054" width="10.25" style="594" customWidth="1"/>
    <col min="2055" max="2304" width="11.375" style="594"/>
    <col min="2305" max="2305" width="9" style="594" bestFit="1" customWidth="1"/>
    <col min="2306" max="2306" width="1.125" style="594" customWidth="1"/>
    <col min="2307" max="2310" width="10.25" style="594" customWidth="1"/>
    <col min="2311" max="2560" width="11.375" style="594"/>
    <col min="2561" max="2561" width="9" style="594" bestFit="1" customWidth="1"/>
    <col min="2562" max="2562" width="1.125" style="594" customWidth="1"/>
    <col min="2563" max="2566" width="10.25" style="594" customWidth="1"/>
    <col min="2567" max="2816" width="11.375" style="594"/>
    <col min="2817" max="2817" width="9" style="594" bestFit="1" customWidth="1"/>
    <col min="2818" max="2818" width="1.125" style="594" customWidth="1"/>
    <col min="2819" max="2822" width="10.25" style="594" customWidth="1"/>
    <col min="2823" max="3072" width="11.375" style="594"/>
    <col min="3073" max="3073" width="9" style="594" bestFit="1" customWidth="1"/>
    <col min="3074" max="3074" width="1.125" style="594" customWidth="1"/>
    <col min="3075" max="3078" width="10.25" style="594" customWidth="1"/>
    <col min="3079" max="3328" width="11.375" style="594"/>
    <col min="3329" max="3329" width="9" style="594" bestFit="1" customWidth="1"/>
    <col min="3330" max="3330" width="1.125" style="594" customWidth="1"/>
    <col min="3331" max="3334" width="10.25" style="594" customWidth="1"/>
    <col min="3335" max="3584" width="11.375" style="594"/>
    <col min="3585" max="3585" width="9" style="594" bestFit="1" customWidth="1"/>
    <col min="3586" max="3586" width="1.125" style="594" customWidth="1"/>
    <col min="3587" max="3590" width="10.25" style="594" customWidth="1"/>
    <col min="3591" max="3840" width="11.375" style="594"/>
    <col min="3841" max="3841" width="9" style="594" bestFit="1" customWidth="1"/>
    <col min="3842" max="3842" width="1.125" style="594" customWidth="1"/>
    <col min="3843" max="3846" width="10.25" style="594" customWidth="1"/>
    <col min="3847" max="4096" width="11.375" style="594"/>
    <col min="4097" max="4097" width="9" style="594" bestFit="1" customWidth="1"/>
    <col min="4098" max="4098" width="1.125" style="594" customWidth="1"/>
    <col min="4099" max="4102" width="10.25" style="594" customWidth="1"/>
    <col min="4103" max="4352" width="11.375" style="594"/>
    <col min="4353" max="4353" width="9" style="594" bestFit="1" customWidth="1"/>
    <col min="4354" max="4354" width="1.125" style="594" customWidth="1"/>
    <col min="4355" max="4358" width="10.25" style="594" customWidth="1"/>
    <col min="4359" max="4608" width="11.375" style="594"/>
    <col min="4609" max="4609" width="9" style="594" bestFit="1" customWidth="1"/>
    <col min="4610" max="4610" width="1.125" style="594" customWidth="1"/>
    <col min="4611" max="4614" width="10.25" style="594" customWidth="1"/>
    <col min="4615" max="4864" width="11.375" style="594"/>
    <col min="4865" max="4865" width="9" style="594" bestFit="1" customWidth="1"/>
    <col min="4866" max="4866" width="1.125" style="594" customWidth="1"/>
    <col min="4867" max="4870" width="10.25" style="594" customWidth="1"/>
    <col min="4871" max="5120" width="11.375" style="594"/>
    <col min="5121" max="5121" width="9" style="594" bestFit="1" customWidth="1"/>
    <col min="5122" max="5122" width="1.125" style="594" customWidth="1"/>
    <col min="5123" max="5126" width="10.25" style="594" customWidth="1"/>
    <col min="5127" max="5376" width="11.375" style="594"/>
    <col min="5377" max="5377" width="9" style="594" bestFit="1" customWidth="1"/>
    <col min="5378" max="5378" width="1.125" style="594" customWidth="1"/>
    <col min="5379" max="5382" width="10.25" style="594" customWidth="1"/>
    <col min="5383" max="5632" width="11.375" style="594"/>
    <col min="5633" max="5633" width="9" style="594" bestFit="1" customWidth="1"/>
    <col min="5634" max="5634" width="1.125" style="594" customWidth="1"/>
    <col min="5635" max="5638" width="10.25" style="594" customWidth="1"/>
    <col min="5639" max="5888" width="11.375" style="594"/>
    <col min="5889" max="5889" width="9" style="594" bestFit="1" customWidth="1"/>
    <col min="5890" max="5890" width="1.125" style="594" customWidth="1"/>
    <col min="5891" max="5894" width="10.25" style="594" customWidth="1"/>
    <col min="5895" max="6144" width="11.375" style="594"/>
    <col min="6145" max="6145" width="9" style="594" bestFit="1" customWidth="1"/>
    <col min="6146" max="6146" width="1.125" style="594" customWidth="1"/>
    <col min="6147" max="6150" width="10.25" style="594" customWidth="1"/>
    <col min="6151" max="6400" width="11.375" style="594"/>
    <col min="6401" max="6401" width="9" style="594" bestFit="1" customWidth="1"/>
    <col min="6402" max="6402" width="1.125" style="594" customWidth="1"/>
    <col min="6403" max="6406" width="10.25" style="594" customWidth="1"/>
    <col min="6407" max="6656" width="11.375" style="594"/>
    <col min="6657" max="6657" width="9" style="594" bestFit="1" customWidth="1"/>
    <col min="6658" max="6658" width="1.125" style="594" customWidth="1"/>
    <col min="6659" max="6662" width="10.25" style="594" customWidth="1"/>
    <col min="6663" max="6912" width="11.375" style="594"/>
    <col min="6913" max="6913" width="9" style="594" bestFit="1" customWidth="1"/>
    <col min="6914" max="6914" width="1.125" style="594" customWidth="1"/>
    <col min="6915" max="6918" width="10.25" style="594" customWidth="1"/>
    <col min="6919" max="7168" width="11.375" style="594"/>
    <col min="7169" max="7169" width="9" style="594" bestFit="1" customWidth="1"/>
    <col min="7170" max="7170" width="1.125" style="594" customWidth="1"/>
    <col min="7171" max="7174" width="10.25" style="594" customWidth="1"/>
    <col min="7175" max="7424" width="11.375" style="594"/>
    <col min="7425" max="7425" width="9" style="594" bestFit="1" customWidth="1"/>
    <col min="7426" max="7426" width="1.125" style="594" customWidth="1"/>
    <col min="7427" max="7430" width="10.25" style="594" customWidth="1"/>
    <col min="7431" max="7680" width="11.375" style="594"/>
    <col min="7681" max="7681" width="9" style="594" bestFit="1" customWidth="1"/>
    <col min="7682" max="7682" width="1.125" style="594" customWidth="1"/>
    <col min="7683" max="7686" width="10.25" style="594" customWidth="1"/>
    <col min="7687" max="7936" width="11.375" style="594"/>
    <col min="7937" max="7937" width="9" style="594" bestFit="1" customWidth="1"/>
    <col min="7938" max="7938" width="1.125" style="594" customWidth="1"/>
    <col min="7939" max="7942" width="10.25" style="594" customWidth="1"/>
    <col min="7943" max="8192" width="11.375" style="594"/>
    <col min="8193" max="8193" width="9" style="594" bestFit="1" customWidth="1"/>
    <col min="8194" max="8194" width="1.125" style="594" customWidth="1"/>
    <col min="8195" max="8198" width="10.25" style="594" customWidth="1"/>
    <col min="8199" max="8448" width="11.375" style="594"/>
    <col min="8449" max="8449" width="9" style="594" bestFit="1" customWidth="1"/>
    <col min="8450" max="8450" width="1.125" style="594" customWidth="1"/>
    <col min="8451" max="8454" width="10.25" style="594" customWidth="1"/>
    <col min="8455" max="8704" width="11.375" style="594"/>
    <col min="8705" max="8705" width="9" style="594" bestFit="1" customWidth="1"/>
    <col min="8706" max="8706" width="1.125" style="594" customWidth="1"/>
    <col min="8707" max="8710" width="10.25" style="594" customWidth="1"/>
    <col min="8711" max="8960" width="11.375" style="594"/>
    <col min="8961" max="8961" width="9" style="594" bestFit="1" customWidth="1"/>
    <col min="8962" max="8962" width="1.125" style="594" customWidth="1"/>
    <col min="8963" max="8966" width="10.25" style="594" customWidth="1"/>
    <col min="8967" max="9216" width="11.375" style="594"/>
    <col min="9217" max="9217" width="9" style="594" bestFit="1" customWidth="1"/>
    <col min="9218" max="9218" width="1.125" style="594" customWidth="1"/>
    <col min="9219" max="9222" width="10.25" style="594" customWidth="1"/>
    <col min="9223" max="9472" width="11.375" style="594"/>
    <col min="9473" max="9473" width="9" style="594" bestFit="1" customWidth="1"/>
    <col min="9474" max="9474" width="1.125" style="594" customWidth="1"/>
    <col min="9475" max="9478" width="10.25" style="594" customWidth="1"/>
    <col min="9479" max="9728" width="11.375" style="594"/>
    <col min="9729" max="9729" width="9" style="594" bestFit="1" customWidth="1"/>
    <col min="9730" max="9730" width="1.125" style="594" customWidth="1"/>
    <col min="9731" max="9734" width="10.25" style="594" customWidth="1"/>
    <col min="9735" max="9984" width="11.375" style="594"/>
    <col min="9985" max="9985" width="9" style="594" bestFit="1" customWidth="1"/>
    <col min="9986" max="9986" width="1.125" style="594" customWidth="1"/>
    <col min="9987" max="9990" width="10.25" style="594" customWidth="1"/>
    <col min="9991" max="10240" width="11.375" style="594"/>
    <col min="10241" max="10241" width="9" style="594" bestFit="1" customWidth="1"/>
    <col min="10242" max="10242" width="1.125" style="594" customWidth="1"/>
    <col min="10243" max="10246" width="10.25" style="594" customWidth="1"/>
    <col min="10247" max="10496" width="11.375" style="594"/>
    <col min="10497" max="10497" width="9" style="594" bestFit="1" customWidth="1"/>
    <col min="10498" max="10498" width="1.125" style="594" customWidth="1"/>
    <col min="10499" max="10502" width="10.25" style="594" customWidth="1"/>
    <col min="10503" max="10752" width="11.375" style="594"/>
    <col min="10753" max="10753" width="9" style="594" bestFit="1" customWidth="1"/>
    <col min="10754" max="10754" width="1.125" style="594" customWidth="1"/>
    <col min="10755" max="10758" width="10.25" style="594" customWidth="1"/>
    <col min="10759" max="11008" width="11.375" style="594"/>
    <col min="11009" max="11009" width="9" style="594" bestFit="1" customWidth="1"/>
    <col min="11010" max="11010" width="1.125" style="594" customWidth="1"/>
    <col min="11011" max="11014" width="10.25" style="594" customWidth="1"/>
    <col min="11015" max="11264" width="11.375" style="594"/>
    <col min="11265" max="11265" width="9" style="594" bestFit="1" customWidth="1"/>
    <col min="11266" max="11266" width="1.125" style="594" customWidth="1"/>
    <col min="11267" max="11270" width="10.25" style="594" customWidth="1"/>
    <col min="11271" max="11520" width="11.375" style="594"/>
    <col min="11521" max="11521" width="9" style="594" bestFit="1" customWidth="1"/>
    <col min="11522" max="11522" width="1.125" style="594" customWidth="1"/>
    <col min="11523" max="11526" width="10.25" style="594" customWidth="1"/>
    <col min="11527" max="11776" width="11.375" style="594"/>
    <col min="11777" max="11777" width="9" style="594" bestFit="1" customWidth="1"/>
    <col min="11778" max="11778" width="1.125" style="594" customWidth="1"/>
    <col min="11779" max="11782" width="10.25" style="594" customWidth="1"/>
    <col min="11783" max="12032" width="11.375" style="594"/>
    <col min="12033" max="12033" width="9" style="594" bestFit="1" customWidth="1"/>
    <col min="12034" max="12034" width="1.125" style="594" customWidth="1"/>
    <col min="12035" max="12038" width="10.25" style="594" customWidth="1"/>
    <col min="12039" max="12288" width="11.375" style="594"/>
    <col min="12289" max="12289" width="9" style="594" bestFit="1" customWidth="1"/>
    <col min="12290" max="12290" width="1.125" style="594" customWidth="1"/>
    <col min="12291" max="12294" width="10.25" style="594" customWidth="1"/>
    <col min="12295" max="12544" width="11.375" style="594"/>
    <col min="12545" max="12545" width="9" style="594" bestFit="1" customWidth="1"/>
    <col min="12546" max="12546" width="1.125" style="594" customWidth="1"/>
    <col min="12547" max="12550" width="10.25" style="594" customWidth="1"/>
    <col min="12551" max="12800" width="11.375" style="594"/>
    <col min="12801" max="12801" width="9" style="594" bestFit="1" customWidth="1"/>
    <col min="12802" max="12802" width="1.125" style="594" customWidth="1"/>
    <col min="12803" max="12806" width="10.25" style="594" customWidth="1"/>
    <col min="12807" max="13056" width="11.375" style="594"/>
    <col min="13057" max="13057" width="9" style="594" bestFit="1" customWidth="1"/>
    <col min="13058" max="13058" width="1.125" style="594" customWidth="1"/>
    <col min="13059" max="13062" width="10.25" style="594" customWidth="1"/>
    <col min="13063" max="13312" width="11.375" style="594"/>
    <col min="13313" max="13313" width="9" style="594" bestFit="1" customWidth="1"/>
    <col min="13314" max="13314" width="1.125" style="594" customWidth="1"/>
    <col min="13315" max="13318" width="10.25" style="594" customWidth="1"/>
    <col min="13319" max="13568" width="11.375" style="594"/>
    <col min="13569" max="13569" width="9" style="594" bestFit="1" customWidth="1"/>
    <col min="13570" max="13570" width="1.125" style="594" customWidth="1"/>
    <col min="13571" max="13574" width="10.25" style="594" customWidth="1"/>
    <col min="13575" max="13824" width="11.375" style="594"/>
    <col min="13825" max="13825" width="9" style="594" bestFit="1" customWidth="1"/>
    <col min="13826" max="13826" width="1.125" style="594" customWidth="1"/>
    <col min="13827" max="13830" width="10.25" style="594" customWidth="1"/>
    <col min="13831" max="14080" width="11.375" style="594"/>
    <col min="14081" max="14081" width="9" style="594" bestFit="1" customWidth="1"/>
    <col min="14082" max="14082" width="1.125" style="594" customWidth="1"/>
    <col min="14083" max="14086" width="10.25" style="594" customWidth="1"/>
    <col min="14087" max="14336" width="11.375" style="594"/>
    <col min="14337" max="14337" width="9" style="594" bestFit="1" customWidth="1"/>
    <col min="14338" max="14338" width="1.125" style="594" customWidth="1"/>
    <col min="14339" max="14342" width="10.25" style="594" customWidth="1"/>
    <col min="14343" max="14592" width="11.375" style="594"/>
    <col min="14593" max="14593" width="9" style="594" bestFit="1" customWidth="1"/>
    <col min="14594" max="14594" width="1.125" style="594" customWidth="1"/>
    <col min="14595" max="14598" width="10.25" style="594" customWidth="1"/>
    <col min="14599" max="14848" width="11.375" style="594"/>
    <col min="14849" max="14849" width="9" style="594" bestFit="1" customWidth="1"/>
    <col min="14850" max="14850" width="1.125" style="594" customWidth="1"/>
    <col min="14851" max="14854" width="10.25" style="594" customWidth="1"/>
    <col min="14855" max="15104" width="11.375" style="594"/>
    <col min="15105" max="15105" width="9" style="594" bestFit="1" customWidth="1"/>
    <col min="15106" max="15106" width="1.125" style="594" customWidth="1"/>
    <col min="15107" max="15110" width="10.25" style="594" customWidth="1"/>
    <col min="15111" max="15360" width="11.375" style="594"/>
    <col min="15361" max="15361" width="9" style="594" bestFit="1" customWidth="1"/>
    <col min="15362" max="15362" width="1.125" style="594" customWidth="1"/>
    <col min="15363" max="15366" width="10.25" style="594" customWidth="1"/>
    <col min="15367" max="15616" width="11.375" style="594"/>
    <col min="15617" max="15617" width="9" style="594" bestFit="1" customWidth="1"/>
    <col min="15618" max="15618" width="1.125" style="594" customWidth="1"/>
    <col min="15619" max="15622" width="10.25" style="594" customWidth="1"/>
    <col min="15623" max="15872" width="11.375" style="594"/>
    <col min="15873" max="15873" width="9" style="594" bestFit="1" customWidth="1"/>
    <col min="15874" max="15874" width="1.125" style="594" customWidth="1"/>
    <col min="15875" max="15878" width="10.25" style="594" customWidth="1"/>
    <col min="15879" max="16128" width="11.375" style="594"/>
    <col min="16129" max="16129" width="9" style="594" bestFit="1" customWidth="1"/>
    <col min="16130" max="16130" width="1.125" style="594" customWidth="1"/>
    <col min="16131" max="16134" width="10.25" style="594" customWidth="1"/>
    <col min="16135" max="16384" width="11.375" style="594"/>
  </cols>
  <sheetData>
    <row r="1" spans="1:6" ht="5.25" customHeight="1" thickBot="1"/>
    <row r="2" spans="1:6" s="596" customFormat="1" ht="17.25" customHeight="1" thickTop="1">
      <c r="A2" s="1041" t="s">
        <v>502</v>
      </c>
      <c r="B2" s="595"/>
      <c r="C2" s="1043" t="s">
        <v>561</v>
      </c>
      <c r="D2" s="1044"/>
      <c r="E2" s="1044"/>
      <c r="F2" s="1045" t="s">
        <v>562</v>
      </c>
    </row>
    <row r="3" spans="1:6" s="596" customFormat="1" ht="15.75" customHeight="1">
      <c r="A3" s="1042"/>
      <c r="B3" s="597"/>
      <c r="C3" s="1048" t="s">
        <v>563</v>
      </c>
      <c r="D3" s="1049"/>
      <c r="E3" s="1049"/>
      <c r="F3" s="1046"/>
    </row>
    <row r="4" spans="1:6" s="596" customFormat="1" ht="17.25" customHeight="1">
      <c r="A4" s="1042"/>
      <c r="B4" s="598"/>
      <c r="C4" s="599" t="s">
        <v>564</v>
      </c>
      <c r="D4" s="600" t="s">
        <v>565</v>
      </c>
      <c r="E4" s="601" t="s">
        <v>467</v>
      </c>
      <c r="F4" s="1047"/>
    </row>
    <row r="5" spans="1:6" s="604" customFormat="1" ht="15.75" customHeight="1">
      <c r="A5" s="602"/>
      <c r="B5" s="603"/>
      <c r="C5" s="602" t="s">
        <v>411</v>
      </c>
      <c r="D5" s="602" t="s">
        <v>411</v>
      </c>
      <c r="E5" s="602" t="s">
        <v>411</v>
      </c>
      <c r="F5" s="602" t="s">
        <v>411</v>
      </c>
    </row>
    <row r="6" spans="1:6" ht="18" customHeight="1">
      <c r="A6" s="602" t="s">
        <v>566</v>
      </c>
      <c r="B6" s="603"/>
      <c r="C6" s="605">
        <v>1301730</v>
      </c>
      <c r="D6" s="605">
        <v>29664</v>
      </c>
      <c r="E6" s="605">
        <v>1331394</v>
      </c>
      <c r="F6" s="605">
        <v>825393</v>
      </c>
    </row>
    <row r="7" spans="1:6" ht="18" customHeight="1">
      <c r="A7" s="606" t="s">
        <v>567</v>
      </c>
      <c r="B7" s="607"/>
      <c r="C7" s="605">
        <v>1300402</v>
      </c>
      <c r="D7" s="605">
        <v>28385</v>
      </c>
      <c r="E7" s="605">
        <v>1328787</v>
      </c>
      <c r="F7" s="605">
        <v>804207</v>
      </c>
    </row>
    <row r="8" spans="1:6" ht="18" customHeight="1">
      <c r="A8" s="606" t="s">
        <v>568</v>
      </c>
      <c r="B8" s="607"/>
      <c r="C8" s="605">
        <v>1291107</v>
      </c>
      <c r="D8" s="605">
        <v>25817</v>
      </c>
      <c r="E8" s="605">
        <v>1316924</v>
      </c>
      <c r="F8" s="605">
        <v>791897</v>
      </c>
    </row>
    <row r="9" spans="1:6" ht="3" customHeight="1" thickBot="1">
      <c r="A9" s="608"/>
      <c r="B9" s="609"/>
      <c r="C9" s="608"/>
      <c r="D9" s="608"/>
      <c r="E9" s="608"/>
      <c r="F9" s="608"/>
    </row>
    <row r="10" spans="1:6" ht="5.25" customHeight="1" thickTop="1"/>
  </sheetData>
  <mergeCells count="4">
    <mergeCell ref="A2:A4"/>
    <mergeCell ref="C2:E2"/>
    <mergeCell ref="F2:F4"/>
    <mergeCell ref="C3:E3"/>
  </mergeCells>
  <phoneticPr fontId="2"/>
  <printOptions horizontalCentered="1"/>
  <pageMargins left="0.98425196850393704" right="0.98425196850393704" top="1.3779527559055118" bottom="0.98425196850393704" header="0.84" footer="0.51181102362204722"/>
  <pageSetup paperSize="9" scale="120" orientation="portrait" r:id="rId1"/>
  <headerFooter alignWithMargins="0">
    <oddHeader>&amp;R&amp;9&amp;F-1　国民年金適用、受給状況（&amp;A）</oddHeader>
  </headerFooter>
</worksheet>
</file>

<file path=xl/worksheets/sheet26.xml><?xml version="1.0" encoding="utf-8"?>
<worksheet xmlns="http://schemas.openxmlformats.org/spreadsheetml/2006/main" xmlns:r="http://schemas.openxmlformats.org/officeDocument/2006/relationships">
  <dimension ref="A1:L15"/>
  <sheetViews>
    <sheetView zoomScale="145" workbookViewId="0">
      <selection activeCell="H15" sqref="H15"/>
    </sheetView>
  </sheetViews>
  <sheetFormatPr defaultColWidth="11.375" defaultRowHeight="9.75"/>
  <cols>
    <col min="1" max="1" width="9" style="610" bestFit="1" customWidth="1"/>
    <col min="2" max="2" width="1" style="610" customWidth="1"/>
    <col min="3" max="3" width="5.875" style="610" customWidth="1"/>
    <col min="4" max="4" width="8.375" style="610" customWidth="1"/>
    <col min="5" max="5" width="4.75" style="610" customWidth="1"/>
    <col min="6" max="6" width="7.25" style="610" customWidth="1"/>
    <col min="7" max="7" width="5.625" style="610" customWidth="1"/>
    <col min="8" max="8" width="8.125" style="610" customWidth="1"/>
    <col min="9" max="9" width="4.625" style="610" customWidth="1"/>
    <col min="10" max="10" width="5.125" style="610" customWidth="1"/>
    <col min="11" max="12" width="4.5" style="610" customWidth="1"/>
    <col min="13" max="256" width="11.375" style="610"/>
    <col min="257" max="257" width="9" style="610" bestFit="1" customWidth="1"/>
    <col min="258" max="258" width="1" style="610" customWidth="1"/>
    <col min="259" max="259" width="5.875" style="610" customWidth="1"/>
    <col min="260" max="260" width="8.375" style="610" customWidth="1"/>
    <col min="261" max="261" width="4.75" style="610" customWidth="1"/>
    <col min="262" max="262" width="7.25" style="610" customWidth="1"/>
    <col min="263" max="263" width="5.625" style="610" customWidth="1"/>
    <col min="264" max="264" width="8.125" style="610" customWidth="1"/>
    <col min="265" max="265" width="4.625" style="610" customWidth="1"/>
    <col min="266" max="266" width="5.125" style="610" customWidth="1"/>
    <col min="267" max="268" width="4.5" style="610" customWidth="1"/>
    <col min="269" max="512" width="11.375" style="610"/>
    <col min="513" max="513" width="9" style="610" bestFit="1" customWidth="1"/>
    <col min="514" max="514" width="1" style="610" customWidth="1"/>
    <col min="515" max="515" width="5.875" style="610" customWidth="1"/>
    <col min="516" max="516" width="8.375" style="610" customWidth="1"/>
    <col min="517" max="517" width="4.75" style="610" customWidth="1"/>
    <col min="518" max="518" width="7.25" style="610" customWidth="1"/>
    <col min="519" max="519" width="5.625" style="610" customWidth="1"/>
    <col min="520" max="520" width="8.125" style="610" customWidth="1"/>
    <col min="521" max="521" width="4.625" style="610" customWidth="1"/>
    <col min="522" max="522" width="5.125" style="610" customWidth="1"/>
    <col min="523" max="524" width="4.5" style="610" customWidth="1"/>
    <col min="525" max="768" width="11.375" style="610"/>
    <col min="769" max="769" width="9" style="610" bestFit="1" customWidth="1"/>
    <col min="770" max="770" width="1" style="610" customWidth="1"/>
    <col min="771" max="771" width="5.875" style="610" customWidth="1"/>
    <col min="772" max="772" width="8.375" style="610" customWidth="1"/>
    <col min="773" max="773" width="4.75" style="610" customWidth="1"/>
    <col min="774" max="774" width="7.25" style="610" customWidth="1"/>
    <col min="775" max="775" width="5.625" style="610" customWidth="1"/>
    <col min="776" max="776" width="8.125" style="610" customWidth="1"/>
    <col min="777" max="777" width="4.625" style="610" customWidth="1"/>
    <col min="778" max="778" width="5.125" style="610" customWidth="1"/>
    <col min="779" max="780" width="4.5" style="610" customWidth="1"/>
    <col min="781" max="1024" width="11.375" style="610"/>
    <col min="1025" max="1025" width="9" style="610" bestFit="1" customWidth="1"/>
    <col min="1026" max="1026" width="1" style="610" customWidth="1"/>
    <col min="1027" max="1027" width="5.875" style="610" customWidth="1"/>
    <col min="1028" max="1028" width="8.375" style="610" customWidth="1"/>
    <col min="1029" max="1029" width="4.75" style="610" customWidth="1"/>
    <col min="1030" max="1030" width="7.25" style="610" customWidth="1"/>
    <col min="1031" max="1031" width="5.625" style="610" customWidth="1"/>
    <col min="1032" max="1032" width="8.125" style="610" customWidth="1"/>
    <col min="1033" max="1033" width="4.625" style="610" customWidth="1"/>
    <col min="1034" max="1034" width="5.125" style="610" customWidth="1"/>
    <col min="1035" max="1036" width="4.5" style="610" customWidth="1"/>
    <col min="1037" max="1280" width="11.375" style="610"/>
    <col min="1281" max="1281" width="9" style="610" bestFit="1" customWidth="1"/>
    <col min="1282" max="1282" width="1" style="610" customWidth="1"/>
    <col min="1283" max="1283" width="5.875" style="610" customWidth="1"/>
    <col min="1284" max="1284" width="8.375" style="610" customWidth="1"/>
    <col min="1285" max="1285" width="4.75" style="610" customWidth="1"/>
    <col min="1286" max="1286" width="7.25" style="610" customWidth="1"/>
    <col min="1287" max="1287" width="5.625" style="610" customWidth="1"/>
    <col min="1288" max="1288" width="8.125" style="610" customWidth="1"/>
    <col min="1289" max="1289" width="4.625" style="610" customWidth="1"/>
    <col min="1290" max="1290" width="5.125" style="610" customWidth="1"/>
    <col min="1291" max="1292" width="4.5" style="610" customWidth="1"/>
    <col min="1293" max="1536" width="11.375" style="610"/>
    <col min="1537" max="1537" width="9" style="610" bestFit="1" customWidth="1"/>
    <col min="1538" max="1538" width="1" style="610" customWidth="1"/>
    <col min="1539" max="1539" width="5.875" style="610" customWidth="1"/>
    <col min="1540" max="1540" width="8.375" style="610" customWidth="1"/>
    <col min="1541" max="1541" width="4.75" style="610" customWidth="1"/>
    <col min="1542" max="1542" width="7.25" style="610" customWidth="1"/>
    <col min="1543" max="1543" width="5.625" style="610" customWidth="1"/>
    <col min="1544" max="1544" width="8.125" style="610" customWidth="1"/>
    <col min="1545" max="1545" width="4.625" style="610" customWidth="1"/>
    <col min="1546" max="1546" width="5.125" style="610" customWidth="1"/>
    <col min="1547" max="1548" width="4.5" style="610" customWidth="1"/>
    <col min="1549" max="1792" width="11.375" style="610"/>
    <col min="1793" max="1793" width="9" style="610" bestFit="1" customWidth="1"/>
    <col min="1794" max="1794" width="1" style="610" customWidth="1"/>
    <col min="1795" max="1795" width="5.875" style="610" customWidth="1"/>
    <col min="1796" max="1796" width="8.375" style="610" customWidth="1"/>
    <col min="1797" max="1797" width="4.75" style="610" customWidth="1"/>
    <col min="1798" max="1798" width="7.25" style="610" customWidth="1"/>
    <col min="1799" max="1799" width="5.625" style="610" customWidth="1"/>
    <col min="1800" max="1800" width="8.125" style="610" customWidth="1"/>
    <col min="1801" max="1801" width="4.625" style="610" customWidth="1"/>
    <col min="1802" max="1802" width="5.125" style="610" customWidth="1"/>
    <col min="1803" max="1804" width="4.5" style="610" customWidth="1"/>
    <col min="1805" max="2048" width="11.375" style="610"/>
    <col min="2049" max="2049" width="9" style="610" bestFit="1" customWidth="1"/>
    <col min="2050" max="2050" width="1" style="610" customWidth="1"/>
    <col min="2051" max="2051" width="5.875" style="610" customWidth="1"/>
    <col min="2052" max="2052" width="8.375" style="610" customWidth="1"/>
    <col min="2053" max="2053" width="4.75" style="610" customWidth="1"/>
    <col min="2054" max="2054" width="7.25" style="610" customWidth="1"/>
    <col min="2055" max="2055" width="5.625" style="610" customWidth="1"/>
    <col min="2056" max="2056" width="8.125" style="610" customWidth="1"/>
    <col min="2057" max="2057" width="4.625" style="610" customWidth="1"/>
    <col min="2058" max="2058" width="5.125" style="610" customWidth="1"/>
    <col min="2059" max="2060" width="4.5" style="610" customWidth="1"/>
    <col min="2061" max="2304" width="11.375" style="610"/>
    <col min="2305" max="2305" width="9" style="610" bestFit="1" customWidth="1"/>
    <col min="2306" max="2306" width="1" style="610" customWidth="1"/>
    <col min="2307" max="2307" width="5.875" style="610" customWidth="1"/>
    <col min="2308" max="2308" width="8.375" style="610" customWidth="1"/>
    <col min="2309" max="2309" width="4.75" style="610" customWidth="1"/>
    <col min="2310" max="2310" width="7.25" style="610" customWidth="1"/>
    <col min="2311" max="2311" width="5.625" style="610" customWidth="1"/>
    <col min="2312" max="2312" width="8.125" style="610" customWidth="1"/>
    <col min="2313" max="2313" width="4.625" style="610" customWidth="1"/>
    <col min="2314" max="2314" width="5.125" style="610" customWidth="1"/>
    <col min="2315" max="2316" width="4.5" style="610" customWidth="1"/>
    <col min="2317" max="2560" width="11.375" style="610"/>
    <col min="2561" max="2561" width="9" style="610" bestFit="1" customWidth="1"/>
    <col min="2562" max="2562" width="1" style="610" customWidth="1"/>
    <col min="2563" max="2563" width="5.875" style="610" customWidth="1"/>
    <col min="2564" max="2564" width="8.375" style="610" customWidth="1"/>
    <col min="2565" max="2565" width="4.75" style="610" customWidth="1"/>
    <col min="2566" max="2566" width="7.25" style="610" customWidth="1"/>
    <col min="2567" max="2567" width="5.625" style="610" customWidth="1"/>
    <col min="2568" max="2568" width="8.125" style="610" customWidth="1"/>
    <col min="2569" max="2569" width="4.625" style="610" customWidth="1"/>
    <col min="2570" max="2570" width="5.125" style="610" customWidth="1"/>
    <col min="2571" max="2572" width="4.5" style="610" customWidth="1"/>
    <col min="2573" max="2816" width="11.375" style="610"/>
    <col min="2817" max="2817" width="9" style="610" bestFit="1" customWidth="1"/>
    <col min="2818" max="2818" width="1" style="610" customWidth="1"/>
    <col min="2819" max="2819" width="5.875" style="610" customWidth="1"/>
    <col min="2820" max="2820" width="8.375" style="610" customWidth="1"/>
    <col min="2821" max="2821" width="4.75" style="610" customWidth="1"/>
    <col min="2822" max="2822" width="7.25" style="610" customWidth="1"/>
    <col min="2823" max="2823" width="5.625" style="610" customWidth="1"/>
    <col min="2824" max="2824" width="8.125" style="610" customWidth="1"/>
    <col min="2825" max="2825" width="4.625" style="610" customWidth="1"/>
    <col min="2826" max="2826" width="5.125" style="610" customWidth="1"/>
    <col min="2827" max="2828" width="4.5" style="610" customWidth="1"/>
    <col min="2829" max="3072" width="11.375" style="610"/>
    <col min="3073" max="3073" width="9" style="610" bestFit="1" customWidth="1"/>
    <col min="3074" max="3074" width="1" style="610" customWidth="1"/>
    <col min="3075" max="3075" width="5.875" style="610" customWidth="1"/>
    <col min="3076" max="3076" width="8.375" style="610" customWidth="1"/>
    <col min="3077" max="3077" width="4.75" style="610" customWidth="1"/>
    <col min="3078" max="3078" width="7.25" style="610" customWidth="1"/>
    <col min="3079" max="3079" width="5.625" style="610" customWidth="1"/>
    <col min="3080" max="3080" width="8.125" style="610" customWidth="1"/>
    <col min="3081" max="3081" width="4.625" style="610" customWidth="1"/>
    <col min="3082" max="3082" width="5.125" style="610" customWidth="1"/>
    <col min="3083" max="3084" width="4.5" style="610" customWidth="1"/>
    <col min="3085" max="3328" width="11.375" style="610"/>
    <col min="3329" max="3329" width="9" style="610" bestFit="1" customWidth="1"/>
    <col min="3330" max="3330" width="1" style="610" customWidth="1"/>
    <col min="3331" max="3331" width="5.875" style="610" customWidth="1"/>
    <col min="3332" max="3332" width="8.375" style="610" customWidth="1"/>
    <col min="3333" max="3333" width="4.75" style="610" customWidth="1"/>
    <col min="3334" max="3334" width="7.25" style="610" customWidth="1"/>
    <col min="3335" max="3335" width="5.625" style="610" customWidth="1"/>
    <col min="3336" max="3336" width="8.125" style="610" customWidth="1"/>
    <col min="3337" max="3337" width="4.625" style="610" customWidth="1"/>
    <col min="3338" max="3338" width="5.125" style="610" customWidth="1"/>
    <col min="3339" max="3340" width="4.5" style="610" customWidth="1"/>
    <col min="3341" max="3584" width="11.375" style="610"/>
    <col min="3585" max="3585" width="9" style="610" bestFit="1" customWidth="1"/>
    <col min="3586" max="3586" width="1" style="610" customWidth="1"/>
    <col min="3587" max="3587" width="5.875" style="610" customWidth="1"/>
    <col min="3588" max="3588" width="8.375" style="610" customWidth="1"/>
    <col min="3589" max="3589" width="4.75" style="610" customWidth="1"/>
    <col min="3590" max="3590" width="7.25" style="610" customWidth="1"/>
    <col min="3591" max="3591" width="5.625" style="610" customWidth="1"/>
    <col min="3592" max="3592" width="8.125" style="610" customWidth="1"/>
    <col min="3593" max="3593" width="4.625" style="610" customWidth="1"/>
    <col min="3594" max="3594" width="5.125" style="610" customWidth="1"/>
    <col min="3595" max="3596" width="4.5" style="610" customWidth="1"/>
    <col min="3597" max="3840" width="11.375" style="610"/>
    <col min="3841" max="3841" width="9" style="610" bestFit="1" customWidth="1"/>
    <col min="3842" max="3842" width="1" style="610" customWidth="1"/>
    <col min="3843" max="3843" width="5.875" style="610" customWidth="1"/>
    <col min="3844" max="3844" width="8.375" style="610" customWidth="1"/>
    <col min="3845" max="3845" width="4.75" style="610" customWidth="1"/>
    <col min="3846" max="3846" width="7.25" style="610" customWidth="1"/>
    <col min="3847" max="3847" width="5.625" style="610" customWidth="1"/>
    <col min="3848" max="3848" width="8.125" style="610" customWidth="1"/>
    <col min="3849" max="3849" width="4.625" style="610" customWidth="1"/>
    <col min="3850" max="3850" width="5.125" style="610" customWidth="1"/>
    <col min="3851" max="3852" width="4.5" style="610" customWidth="1"/>
    <col min="3853" max="4096" width="11.375" style="610"/>
    <col min="4097" max="4097" width="9" style="610" bestFit="1" customWidth="1"/>
    <col min="4098" max="4098" width="1" style="610" customWidth="1"/>
    <col min="4099" max="4099" width="5.875" style="610" customWidth="1"/>
    <col min="4100" max="4100" width="8.375" style="610" customWidth="1"/>
    <col min="4101" max="4101" width="4.75" style="610" customWidth="1"/>
    <col min="4102" max="4102" width="7.25" style="610" customWidth="1"/>
    <col min="4103" max="4103" width="5.625" style="610" customWidth="1"/>
    <col min="4104" max="4104" width="8.125" style="610" customWidth="1"/>
    <col min="4105" max="4105" width="4.625" style="610" customWidth="1"/>
    <col min="4106" max="4106" width="5.125" style="610" customWidth="1"/>
    <col min="4107" max="4108" width="4.5" style="610" customWidth="1"/>
    <col min="4109" max="4352" width="11.375" style="610"/>
    <col min="4353" max="4353" width="9" style="610" bestFit="1" customWidth="1"/>
    <col min="4354" max="4354" width="1" style="610" customWidth="1"/>
    <col min="4355" max="4355" width="5.875" style="610" customWidth="1"/>
    <col min="4356" max="4356" width="8.375" style="610" customWidth="1"/>
    <col min="4357" max="4357" width="4.75" style="610" customWidth="1"/>
    <col min="4358" max="4358" width="7.25" style="610" customWidth="1"/>
    <col min="4359" max="4359" width="5.625" style="610" customWidth="1"/>
    <col min="4360" max="4360" width="8.125" style="610" customWidth="1"/>
    <col min="4361" max="4361" width="4.625" style="610" customWidth="1"/>
    <col min="4362" max="4362" width="5.125" style="610" customWidth="1"/>
    <col min="4363" max="4364" width="4.5" style="610" customWidth="1"/>
    <col min="4365" max="4608" width="11.375" style="610"/>
    <col min="4609" max="4609" width="9" style="610" bestFit="1" customWidth="1"/>
    <col min="4610" max="4610" width="1" style="610" customWidth="1"/>
    <col min="4611" max="4611" width="5.875" style="610" customWidth="1"/>
    <col min="4612" max="4612" width="8.375" style="610" customWidth="1"/>
    <col min="4613" max="4613" width="4.75" style="610" customWidth="1"/>
    <col min="4614" max="4614" width="7.25" style="610" customWidth="1"/>
    <col min="4615" max="4615" width="5.625" style="610" customWidth="1"/>
    <col min="4616" max="4616" width="8.125" style="610" customWidth="1"/>
    <col min="4617" max="4617" width="4.625" style="610" customWidth="1"/>
    <col min="4618" max="4618" width="5.125" style="610" customWidth="1"/>
    <col min="4619" max="4620" width="4.5" style="610" customWidth="1"/>
    <col min="4621" max="4864" width="11.375" style="610"/>
    <col min="4865" max="4865" width="9" style="610" bestFit="1" customWidth="1"/>
    <col min="4866" max="4866" width="1" style="610" customWidth="1"/>
    <col min="4867" max="4867" width="5.875" style="610" customWidth="1"/>
    <col min="4868" max="4868" width="8.375" style="610" customWidth="1"/>
    <col min="4869" max="4869" width="4.75" style="610" customWidth="1"/>
    <col min="4870" max="4870" width="7.25" style="610" customWidth="1"/>
    <col min="4871" max="4871" width="5.625" style="610" customWidth="1"/>
    <col min="4872" max="4872" width="8.125" style="610" customWidth="1"/>
    <col min="4873" max="4873" width="4.625" style="610" customWidth="1"/>
    <col min="4874" max="4874" width="5.125" style="610" customWidth="1"/>
    <col min="4875" max="4876" width="4.5" style="610" customWidth="1"/>
    <col min="4877" max="5120" width="11.375" style="610"/>
    <col min="5121" max="5121" width="9" style="610" bestFit="1" customWidth="1"/>
    <col min="5122" max="5122" width="1" style="610" customWidth="1"/>
    <col min="5123" max="5123" width="5.875" style="610" customWidth="1"/>
    <col min="5124" max="5124" width="8.375" style="610" customWidth="1"/>
    <col min="5125" max="5125" width="4.75" style="610" customWidth="1"/>
    <col min="5126" max="5126" width="7.25" style="610" customWidth="1"/>
    <col min="5127" max="5127" width="5.625" style="610" customWidth="1"/>
    <col min="5128" max="5128" width="8.125" style="610" customWidth="1"/>
    <col min="5129" max="5129" width="4.625" style="610" customWidth="1"/>
    <col min="5130" max="5130" width="5.125" style="610" customWidth="1"/>
    <col min="5131" max="5132" width="4.5" style="610" customWidth="1"/>
    <col min="5133" max="5376" width="11.375" style="610"/>
    <col min="5377" max="5377" width="9" style="610" bestFit="1" customWidth="1"/>
    <col min="5378" max="5378" width="1" style="610" customWidth="1"/>
    <col min="5379" max="5379" width="5.875" style="610" customWidth="1"/>
    <col min="5380" max="5380" width="8.375" style="610" customWidth="1"/>
    <col min="5381" max="5381" width="4.75" style="610" customWidth="1"/>
    <col min="5382" max="5382" width="7.25" style="610" customWidth="1"/>
    <col min="5383" max="5383" width="5.625" style="610" customWidth="1"/>
    <col min="5384" max="5384" width="8.125" style="610" customWidth="1"/>
    <col min="5385" max="5385" width="4.625" style="610" customWidth="1"/>
    <col min="5386" max="5386" width="5.125" style="610" customWidth="1"/>
    <col min="5387" max="5388" width="4.5" style="610" customWidth="1"/>
    <col min="5389" max="5632" width="11.375" style="610"/>
    <col min="5633" max="5633" width="9" style="610" bestFit="1" customWidth="1"/>
    <col min="5634" max="5634" width="1" style="610" customWidth="1"/>
    <col min="5635" max="5635" width="5.875" style="610" customWidth="1"/>
    <col min="5636" max="5636" width="8.375" style="610" customWidth="1"/>
    <col min="5637" max="5637" width="4.75" style="610" customWidth="1"/>
    <col min="5638" max="5638" width="7.25" style="610" customWidth="1"/>
    <col min="5639" max="5639" width="5.625" style="610" customWidth="1"/>
    <col min="5640" max="5640" width="8.125" style="610" customWidth="1"/>
    <col min="5641" max="5641" width="4.625" style="610" customWidth="1"/>
    <col min="5642" max="5642" width="5.125" style="610" customWidth="1"/>
    <col min="5643" max="5644" width="4.5" style="610" customWidth="1"/>
    <col min="5645" max="5888" width="11.375" style="610"/>
    <col min="5889" max="5889" width="9" style="610" bestFit="1" customWidth="1"/>
    <col min="5890" max="5890" width="1" style="610" customWidth="1"/>
    <col min="5891" max="5891" width="5.875" style="610" customWidth="1"/>
    <col min="5892" max="5892" width="8.375" style="610" customWidth="1"/>
    <col min="5893" max="5893" width="4.75" style="610" customWidth="1"/>
    <col min="5894" max="5894" width="7.25" style="610" customWidth="1"/>
    <col min="5895" max="5895" width="5.625" style="610" customWidth="1"/>
    <col min="5896" max="5896" width="8.125" style="610" customWidth="1"/>
    <col min="5897" max="5897" width="4.625" style="610" customWidth="1"/>
    <col min="5898" max="5898" width="5.125" style="610" customWidth="1"/>
    <col min="5899" max="5900" width="4.5" style="610" customWidth="1"/>
    <col min="5901" max="6144" width="11.375" style="610"/>
    <col min="6145" max="6145" width="9" style="610" bestFit="1" customWidth="1"/>
    <col min="6146" max="6146" width="1" style="610" customWidth="1"/>
    <col min="6147" max="6147" width="5.875" style="610" customWidth="1"/>
    <col min="6148" max="6148" width="8.375" style="610" customWidth="1"/>
    <col min="6149" max="6149" width="4.75" style="610" customWidth="1"/>
    <col min="6150" max="6150" width="7.25" style="610" customWidth="1"/>
    <col min="6151" max="6151" width="5.625" style="610" customWidth="1"/>
    <col min="6152" max="6152" width="8.125" style="610" customWidth="1"/>
    <col min="6153" max="6153" width="4.625" style="610" customWidth="1"/>
    <col min="6154" max="6154" width="5.125" style="610" customWidth="1"/>
    <col min="6155" max="6156" width="4.5" style="610" customWidth="1"/>
    <col min="6157" max="6400" width="11.375" style="610"/>
    <col min="6401" max="6401" width="9" style="610" bestFit="1" customWidth="1"/>
    <col min="6402" max="6402" width="1" style="610" customWidth="1"/>
    <col min="6403" max="6403" width="5.875" style="610" customWidth="1"/>
    <col min="6404" max="6404" width="8.375" style="610" customWidth="1"/>
    <col min="6405" max="6405" width="4.75" style="610" customWidth="1"/>
    <col min="6406" max="6406" width="7.25" style="610" customWidth="1"/>
    <col min="6407" max="6407" width="5.625" style="610" customWidth="1"/>
    <col min="6408" max="6408" width="8.125" style="610" customWidth="1"/>
    <col min="6409" max="6409" width="4.625" style="610" customWidth="1"/>
    <col min="6410" max="6410" width="5.125" style="610" customWidth="1"/>
    <col min="6411" max="6412" width="4.5" style="610" customWidth="1"/>
    <col min="6413" max="6656" width="11.375" style="610"/>
    <col min="6657" max="6657" width="9" style="610" bestFit="1" customWidth="1"/>
    <col min="6658" max="6658" width="1" style="610" customWidth="1"/>
    <col min="6659" max="6659" width="5.875" style="610" customWidth="1"/>
    <col min="6660" max="6660" width="8.375" style="610" customWidth="1"/>
    <col min="6661" max="6661" width="4.75" style="610" customWidth="1"/>
    <col min="6662" max="6662" width="7.25" style="610" customWidth="1"/>
    <col min="6663" max="6663" width="5.625" style="610" customWidth="1"/>
    <col min="6664" max="6664" width="8.125" style="610" customWidth="1"/>
    <col min="6665" max="6665" width="4.625" style="610" customWidth="1"/>
    <col min="6666" max="6666" width="5.125" style="610" customWidth="1"/>
    <col min="6667" max="6668" width="4.5" style="610" customWidth="1"/>
    <col min="6669" max="6912" width="11.375" style="610"/>
    <col min="6913" max="6913" width="9" style="610" bestFit="1" customWidth="1"/>
    <col min="6914" max="6914" width="1" style="610" customWidth="1"/>
    <col min="6915" max="6915" width="5.875" style="610" customWidth="1"/>
    <col min="6916" max="6916" width="8.375" style="610" customWidth="1"/>
    <col min="6917" max="6917" width="4.75" style="610" customWidth="1"/>
    <col min="6918" max="6918" width="7.25" style="610" customWidth="1"/>
    <col min="6919" max="6919" width="5.625" style="610" customWidth="1"/>
    <col min="6920" max="6920" width="8.125" style="610" customWidth="1"/>
    <col min="6921" max="6921" width="4.625" style="610" customWidth="1"/>
    <col min="6922" max="6922" width="5.125" style="610" customWidth="1"/>
    <col min="6923" max="6924" width="4.5" style="610" customWidth="1"/>
    <col min="6925" max="7168" width="11.375" style="610"/>
    <col min="7169" max="7169" width="9" style="610" bestFit="1" customWidth="1"/>
    <col min="7170" max="7170" width="1" style="610" customWidth="1"/>
    <col min="7171" max="7171" width="5.875" style="610" customWidth="1"/>
    <col min="7172" max="7172" width="8.375" style="610" customWidth="1"/>
    <col min="7173" max="7173" width="4.75" style="610" customWidth="1"/>
    <col min="7174" max="7174" width="7.25" style="610" customWidth="1"/>
    <col min="7175" max="7175" width="5.625" style="610" customWidth="1"/>
    <col min="7176" max="7176" width="8.125" style="610" customWidth="1"/>
    <col min="7177" max="7177" width="4.625" style="610" customWidth="1"/>
    <col min="7178" max="7178" width="5.125" style="610" customWidth="1"/>
    <col min="7179" max="7180" width="4.5" style="610" customWidth="1"/>
    <col min="7181" max="7424" width="11.375" style="610"/>
    <col min="7425" max="7425" width="9" style="610" bestFit="1" customWidth="1"/>
    <col min="7426" max="7426" width="1" style="610" customWidth="1"/>
    <col min="7427" max="7427" width="5.875" style="610" customWidth="1"/>
    <col min="7428" max="7428" width="8.375" style="610" customWidth="1"/>
    <col min="7429" max="7429" width="4.75" style="610" customWidth="1"/>
    <col min="7430" max="7430" width="7.25" style="610" customWidth="1"/>
    <col min="7431" max="7431" width="5.625" style="610" customWidth="1"/>
    <col min="7432" max="7432" width="8.125" style="610" customWidth="1"/>
    <col min="7433" max="7433" width="4.625" style="610" customWidth="1"/>
    <col min="7434" max="7434" width="5.125" style="610" customWidth="1"/>
    <col min="7435" max="7436" width="4.5" style="610" customWidth="1"/>
    <col min="7437" max="7680" width="11.375" style="610"/>
    <col min="7681" max="7681" width="9" style="610" bestFit="1" customWidth="1"/>
    <col min="7682" max="7682" width="1" style="610" customWidth="1"/>
    <col min="7683" max="7683" width="5.875" style="610" customWidth="1"/>
    <col min="7684" max="7684" width="8.375" style="610" customWidth="1"/>
    <col min="7685" max="7685" width="4.75" style="610" customWidth="1"/>
    <col min="7686" max="7686" width="7.25" style="610" customWidth="1"/>
    <col min="7687" max="7687" width="5.625" style="610" customWidth="1"/>
    <col min="7688" max="7688" width="8.125" style="610" customWidth="1"/>
    <col min="7689" max="7689" width="4.625" style="610" customWidth="1"/>
    <col min="7690" max="7690" width="5.125" style="610" customWidth="1"/>
    <col min="7691" max="7692" width="4.5" style="610" customWidth="1"/>
    <col min="7693" max="7936" width="11.375" style="610"/>
    <col min="7937" max="7937" width="9" style="610" bestFit="1" customWidth="1"/>
    <col min="7938" max="7938" width="1" style="610" customWidth="1"/>
    <col min="7939" max="7939" width="5.875" style="610" customWidth="1"/>
    <col min="7940" max="7940" width="8.375" style="610" customWidth="1"/>
    <col min="7941" max="7941" width="4.75" style="610" customWidth="1"/>
    <col min="7942" max="7942" width="7.25" style="610" customWidth="1"/>
    <col min="7943" max="7943" width="5.625" style="610" customWidth="1"/>
    <col min="7944" max="7944" width="8.125" style="610" customWidth="1"/>
    <col min="7945" max="7945" width="4.625" style="610" customWidth="1"/>
    <col min="7946" max="7946" width="5.125" style="610" customWidth="1"/>
    <col min="7947" max="7948" width="4.5" style="610" customWidth="1"/>
    <col min="7949" max="8192" width="11.375" style="610"/>
    <col min="8193" max="8193" width="9" style="610" bestFit="1" customWidth="1"/>
    <col min="8194" max="8194" width="1" style="610" customWidth="1"/>
    <col min="8195" max="8195" width="5.875" style="610" customWidth="1"/>
    <col min="8196" max="8196" width="8.375" style="610" customWidth="1"/>
    <col min="8197" max="8197" width="4.75" style="610" customWidth="1"/>
    <col min="8198" max="8198" width="7.25" style="610" customWidth="1"/>
    <col min="8199" max="8199" width="5.625" style="610" customWidth="1"/>
    <col min="8200" max="8200" width="8.125" style="610" customWidth="1"/>
    <col min="8201" max="8201" width="4.625" style="610" customWidth="1"/>
    <col min="8202" max="8202" width="5.125" style="610" customWidth="1"/>
    <col min="8203" max="8204" width="4.5" style="610" customWidth="1"/>
    <col min="8205" max="8448" width="11.375" style="610"/>
    <col min="8449" max="8449" width="9" style="610" bestFit="1" customWidth="1"/>
    <col min="8450" max="8450" width="1" style="610" customWidth="1"/>
    <col min="8451" max="8451" width="5.875" style="610" customWidth="1"/>
    <col min="8452" max="8452" width="8.375" style="610" customWidth="1"/>
    <col min="8453" max="8453" width="4.75" style="610" customWidth="1"/>
    <col min="8454" max="8454" width="7.25" style="610" customWidth="1"/>
    <col min="8455" max="8455" width="5.625" style="610" customWidth="1"/>
    <col min="8456" max="8456" width="8.125" style="610" customWidth="1"/>
    <col min="8457" max="8457" width="4.625" style="610" customWidth="1"/>
    <col min="8458" max="8458" width="5.125" style="610" customWidth="1"/>
    <col min="8459" max="8460" width="4.5" style="610" customWidth="1"/>
    <col min="8461" max="8704" width="11.375" style="610"/>
    <col min="8705" max="8705" width="9" style="610" bestFit="1" customWidth="1"/>
    <col min="8706" max="8706" width="1" style="610" customWidth="1"/>
    <col min="8707" max="8707" width="5.875" style="610" customWidth="1"/>
    <col min="8708" max="8708" width="8.375" style="610" customWidth="1"/>
    <col min="8709" max="8709" width="4.75" style="610" customWidth="1"/>
    <col min="8710" max="8710" width="7.25" style="610" customWidth="1"/>
    <col min="8711" max="8711" width="5.625" style="610" customWidth="1"/>
    <col min="8712" max="8712" width="8.125" style="610" customWidth="1"/>
    <col min="8713" max="8713" width="4.625" style="610" customWidth="1"/>
    <col min="8714" max="8714" width="5.125" style="610" customWidth="1"/>
    <col min="8715" max="8716" width="4.5" style="610" customWidth="1"/>
    <col min="8717" max="8960" width="11.375" style="610"/>
    <col min="8961" max="8961" width="9" style="610" bestFit="1" customWidth="1"/>
    <col min="8962" max="8962" width="1" style="610" customWidth="1"/>
    <col min="8963" max="8963" width="5.875" style="610" customWidth="1"/>
    <col min="8964" max="8964" width="8.375" style="610" customWidth="1"/>
    <col min="8965" max="8965" width="4.75" style="610" customWidth="1"/>
    <col min="8966" max="8966" width="7.25" style="610" customWidth="1"/>
    <col min="8967" max="8967" width="5.625" style="610" customWidth="1"/>
    <col min="8968" max="8968" width="8.125" style="610" customWidth="1"/>
    <col min="8969" max="8969" width="4.625" style="610" customWidth="1"/>
    <col min="8970" max="8970" width="5.125" style="610" customWidth="1"/>
    <col min="8971" max="8972" width="4.5" style="610" customWidth="1"/>
    <col min="8973" max="9216" width="11.375" style="610"/>
    <col min="9217" max="9217" width="9" style="610" bestFit="1" customWidth="1"/>
    <col min="9218" max="9218" width="1" style="610" customWidth="1"/>
    <col min="9219" max="9219" width="5.875" style="610" customWidth="1"/>
    <col min="9220" max="9220" width="8.375" style="610" customWidth="1"/>
    <col min="9221" max="9221" width="4.75" style="610" customWidth="1"/>
    <col min="9222" max="9222" width="7.25" style="610" customWidth="1"/>
    <col min="9223" max="9223" width="5.625" style="610" customWidth="1"/>
    <col min="9224" max="9224" width="8.125" style="610" customWidth="1"/>
    <col min="9225" max="9225" width="4.625" style="610" customWidth="1"/>
    <col min="9226" max="9226" width="5.125" style="610" customWidth="1"/>
    <col min="9227" max="9228" width="4.5" style="610" customWidth="1"/>
    <col min="9229" max="9472" width="11.375" style="610"/>
    <col min="9473" max="9473" width="9" style="610" bestFit="1" customWidth="1"/>
    <col min="9474" max="9474" width="1" style="610" customWidth="1"/>
    <col min="9475" max="9475" width="5.875" style="610" customWidth="1"/>
    <col min="9476" max="9476" width="8.375" style="610" customWidth="1"/>
    <col min="9477" max="9477" width="4.75" style="610" customWidth="1"/>
    <col min="9478" max="9478" width="7.25" style="610" customWidth="1"/>
    <col min="9479" max="9479" width="5.625" style="610" customWidth="1"/>
    <col min="9480" max="9480" width="8.125" style="610" customWidth="1"/>
    <col min="9481" max="9481" width="4.625" style="610" customWidth="1"/>
    <col min="9482" max="9482" width="5.125" style="610" customWidth="1"/>
    <col min="9483" max="9484" width="4.5" style="610" customWidth="1"/>
    <col min="9485" max="9728" width="11.375" style="610"/>
    <col min="9729" max="9729" width="9" style="610" bestFit="1" customWidth="1"/>
    <col min="9730" max="9730" width="1" style="610" customWidth="1"/>
    <col min="9731" max="9731" width="5.875" style="610" customWidth="1"/>
    <col min="9732" max="9732" width="8.375" style="610" customWidth="1"/>
    <col min="9733" max="9733" width="4.75" style="610" customWidth="1"/>
    <col min="9734" max="9734" width="7.25" style="610" customWidth="1"/>
    <col min="9735" max="9735" width="5.625" style="610" customWidth="1"/>
    <col min="9736" max="9736" width="8.125" style="610" customWidth="1"/>
    <col min="9737" max="9737" width="4.625" style="610" customWidth="1"/>
    <col min="9738" max="9738" width="5.125" style="610" customWidth="1"/>
    <col min="9739" max="9740" width="4.5" style="610" customWidth="1"/>
    <col min="9741" max="9984" width="11.375" style="610"/>
    <col min="9985" max="9985" width="9" style="610" bestFit="1" customWidth="1"/>
    <col min="9986" max="9986" width="1" style="610" customWidth="1"/>
    <col min="9987" max="9987" width="5.875" style="610" customWidth="1"/>
    <col min="9988" max="9988" width="8.375" style="610" customWidth="1"/>
    <col min="9989" max="9989" width="4.75" style="610" customWidth="1"/>
    <col min="9990" max="9990" width="7.25" style="610" customWidth="1"/>
    <col min="9991" max="9991" width="5.625" style="610" customWidth="1"/>
    <col min="9992" max="9992" width="8.125" style="610" customWidth="1"/>
    <col min="9993" max="9993" width="4.625" style="610" customWidth="1"/>
    <col min="9994" max="9994" width="5.125" style="610" customWidth="1"/>
    <col min="9995" max="9996" width="4.5" style="610" customWidth="1"/>
    <col min="9997" max="10240" width="11.375" style="610"/>
    <col min="10241" max="10241" width="9" style="610" bestFit="1" customWidth="1"/>
    <col min="10242" max="10242" width="1" style="610" customWidth="1"/>
    <col min="10243" max="10243" width="5.875" style="610" customWidth="1"/>
    <col min="10244" max="10244" width="8.375" style="610" customWidth="1"/>
    <col min="10245" max="10245" width="4.75" style="610" customWidth="1"/>
    <col min="10246" max="10246" width="7.25" style="610" customWidth="1"/>
    <col min="10247" max="10247" width="5.625" style="610" customWidth="1"/>
    <col min="10248" max="10248" width="8.125" style="610" customWidth="1"/>
    <col min="10249" max="10249" width="4.625" style="610" customWidth="1"/>
    <col min="10250" max="10250" width="5.125" style="610" customWidth="1"/>
    <col min="10251" max="10252" width="4.5" style="610" customWidth="1"/>
    <col min="10253" max="10496" width="11.375" style="610"/>
    <col min="10497" max="10497" width="9" style="610" bestFit="1" customWidth="1"/>
    <col min="10498" max="10498" width="1" style="610" customWidth="1"/>
    <col min="10499" max="10499" width="5.875" style="610" customWidth="1"/>
    <col min="10500" max="10500" width="8.375" style="610" customWidth="1"/>
    <col min="10501" max="10501" width="4.75" style="610" customWidth="1"/>
    <col min="10502" max="10502" width="7.25" style="610" customWidth="1"/>
    <col min="10503" max="10503" width="5.625" style="610" customWidth="1"/>
    <col min="10504" max="10504" width="8.125" style="610" customWidth="1"/>
    <col min="10505" max="10505" width="4.625" style="610" customWidth="1"/>
    <col min="10506" max="10506" width="5.125" style="610" customWidth="1"/>
    <col min="10507" max="10508" width="4.5" style="610" customWidth="1"/>
    <col min="10509" max="10752" width="11.375" style="610"/>
    <col min="10753" max="10753" width="9" style="610" bestFit="1" customWidth="1"/>
    <col min="10754" max="10754" width="1" style="610" customWidth="1"/>
    <col min="10755" max="10755" width="5.875" style="610" customWidth="1"/>
    <col min="10756" max="10756" width="8.375" style="610" customWidth="1"/>
    <col min="10757" max="10757" width="4.75" style="610" customWidth="1"/>
    <col min="10758" max="10758" width="7.25" style="610" customWidth="1"/>
    <col min="10759" max="10759" width="5.625" style="610" customWidth="1"/>
    <col min="10760" max="10760" width="8.125" style="610" customWidth="1"/>
    <col min="10761" max="10761" width="4.625" style="610" customWidth="1"/>
    <col min="10762" max="10762" width="5.125" style="610" customWidth="1"/>
    <col min="10763" max="10764" width="4.5" style="610" customWidth="1"/>
    <col min="10765" max="11008" width="11.375" style="610"/>
    <col min="11009" max="11009" width="9" style="610" bestFit="1" customWidth="1"/>
    <col min="11010" max="11010" width="1" style="610" customWidth="1"/>
    <col min="11011" max="11011" width="5.875" style="610" customWidth="1"/>
    <col min="11012" max="11012" width="8.375" style="610" customWidth="1"/>
    <col min="11013" max="11013" width="4.75" style="610" customWidth="1"/>
    <col min="11014" max="11014" width="7.25" style="610" customWidth="1"/>
    <col min="11015" max="11015" width="5.625" style="610" customWidth="1"/>
    <col min="11016" max="11016" width="8.125" style="610" customWidth="1"/>
    <col min="11017" max="11017" width="4.625" style="610" customWidth="1"/>
    <col min="11018" max="11018" width="5.125" style="610" customWidth="1"/>
    <col min="11019" max="11020" width="4.5" style="610" customWidth="1"/>
    <col min="11021" max="11264" width="11.375" style="610"/>
    <col min="11265" max="11265" width="9" style="610" bestFit="1" customWidth="1"/>
    <col min="11266" max="11266" width="1" style="610" customWidth="1"/>
    <col min="11267" max="11267" width="5.875" style="610" customWidth="1"/>
    <col min="11268" max="11268" width="8.375" style="610" customWidth="1"/>
    <col min="11269" max="11269" width="4.75" style="610" customWidth="1"/>
    <col min="11270" max="11270" width="7.25" style="610" customWidth="1"/>
    <col min="11271" max="11271" width="5.625" style="610" customWidth="1"/>
    <col min="11272" max="11272" width="8.125" style="610" customWidth="1"/>
    <col min="11273" max="11273" width="4.625" style="610" customWidth="1"/>
    <col min="11274" max="11274" width="5.125" style="610" customWidth="1"/>
    <col min="11275" max="11276" width="4.5" style="610" customWidth="1"/>
    <col min="11277" max="11520" width="11.375" style="610"/>
    <col min="11521" max="11521" width="9" style="610" bestFit="1" customWidth="1"/>
    <col min="11522" max="11522" width="1" style="610" customWidth="1"/>
    <col min="11523" max="11523" width="5.875" style="610" customWidth="1"/>
    <col min="11524" max="11524" width="8.375" style="610" customWidth="1"/>
    <col min="11525" max="11525" width="4.75" style="610" customWidth="1"/>
    <col min="11526" max="11526" width="7.25" style="610" customWidth="1"/>
    <col min="11527" max="11527" width="5.625" style="610" customWidth="1"/>
    <col min="11528" max="11528" width="8.125" style="610" customWidth="1"/>
    <col min="11529" max="11529" width="4.625" style="610" customWidth="1"/>
    <col min="11530" max="11530" width="5.125" style="610" customWidth="1"/>
    <col min="11531" max="11532" width="4.5" style="610" customWidth="1"/>
    <col min="11533" max="11776" width="11.375" style="610"/>
    <col min="11777" max="11777" width="9" style="610" bestFit="1" customWidth="1"/>
    <col min="11778" max="11778" width="1" style="610" customWidth="1"/>
    <col min="11779" max="11779" width="5.875" style="610" customWidth="1"/>
    <col min="11780" max="11780" width="8.375" style="610" customWidth="1"/>
    <col min="11781" max="11781" width="4.75" style="610" customWidth="1"/>
    <col min="11782" max="11782" width="7.25" style="610" customWidth="1"/>
    <col min="11783" max="11783" width="5.625" style="610" customWidth="1"/>
    <col min="11784" max="11784" width="8.125" style="610" customWidth="1"/>
    <col min="11785" max="11785" width="4.625" style="610" customWidth="1"/>
    <col min="11786" max="11786" width="5.125" style="610" customWidth="1"/>
    <col min="11787" max="11788" width="4.5" style="610" customWidth="1"/>
    <col min="11789" max="12032" width="11.375" style="610"/>
    <col min="12033" max="12033" width="9" style="610" bestFit="1" customWidth="1"/>
    <col min="12034" max="12034" width="1" style="610" customWidth="1"/>
    <col min="12035" max="12035" width="5.875" style="610" customWidth="1"/>
    <col min="12036" max="12036" width="8.375" style="610" customWidth="1"/>
    <col min="12037" max="12037" width="4.75" style="610" customWidth="1"/>
    <col min="12038" max="12038" width="7.25" style="610" customWidth="1"/>
    <col min="12039" max="12039" width="5.625" style="610" customWidth="1"/>
    <col min="12040" max="12040" width="8.125" style="610" customWidth="1"/>
    <col min="12041" max="12041" width="4.625" style="610" customWidth="1"/>
    <col min="12042" max="12042" width="5.125" style="610" customWidth="1"/>
    <col min="12043" max="12044" width="4.5" style="610" customWidth="1"/>
    <col min="12045" max="12288" width="11.375" style="610"/>
    <col min="12289" max="12289" width="9" style="610" bestFit="1" customWidth="1"/>
    <col min="12290" max="12290" width="1" style="610" customWidth="1"/>
    <col min="12291" max="12291" width="5.875" style="610" customWidth="1"/>
    <col min="12292" max="12292" width="8.375" style="610" customWidth="1"/>
    <col min="12293" max="12293" width="4.75" style="610" customWidth="1"/>
    <col min="12294" max="12294" width="7.25" style="610" customWidth="1"/>
    <col min="12295" max="12295" width="5.625" style="610" customWidth="1"/>
    <col min="12296" max="12296" width="8.125" style="610" customWidth="1"/>
    <col min="12297" max="12297" width="4.625" style="610" customWidth="1"/>
    <col min="12298" max="12298" width="5.125" style="610" customWidth="1"/>
    <col min="12299" max="12300" width="4.5" style="610" customWidth="1"/>
    <col min="12301" max="12544" width="11.375" style="610"/>
    <col min="12545" max="12545" width="9" style="610" bestFit="1" customWidth="1"/>
    <col min="12546" max="12546" width="1" style="610" customWidth="1"/>
    <col min="12547" max="12547" width="5.875" style="610" customWidth="1"/>
    <col min="12548" max="12548" width="8.375" style="610" customWidth="1"/>
    <col min="12549" max="12549" width="4.75" style="610" customWidth="1"/>
    <col min="12550" max="12550" width="7.25" style="610" customWidth="1"/>
    <col min="12551" max="12551" width="5.625" style="610" customWidth="1"/>
    <col min="12552" max="12552" width="8.125" style="610" customWidth="1"/>
    <col min="12553" max="12553" width="4.625" style="610" customWidth="1"/>
    <col min="12554" max="12554" width="5.125" style="610" customWidth="1"/>
    <col min="12555" max="12556" width="4.5" style="610" customWidth="1"/>
    <col min="12557" max="12800" width="11.375" style="610"/>
    <col min="12801" max="12801" width="9" style="610" bestFit="1" customWidth="1"/>
    <col min="12802" max="12802" width="1" style="610" customWidth="1"/>
    <col min="12803" max="12803" width="5.875" style="610" customWidth="1"/>
    <col min="12804" max="12804" width="8.375" style="610" customWidth="1"/>
    <col min="12805" max="12805" width="4.75" style="610" customWidth="1"/>
    <col min="12806" max="12806" width="7.25" style="610" customWidth="1"/>
    <col min="12807" max="12807" width="5.625" style="610" customWidth="1"/>
    <col min="12808" max="12808" width="8.125" style="610" customWidth="1"/>
    <col min="12809" max="12809" width="4.625" style="610" customWidth="1"/>
    <col min="12810" max="12810" width="5.125" style="610" customWidth="1"/>
    <col min="12811" max="12812" width="4.5" style="610" customWidth="1"/>
    <col min="12813" max="13056" width="11.375" style="610"/>
    <col min="13057" max="13057" width="9" style="610" bestFit="1" customWidth="1"/>
    <col min="13058" max="13058" width="1" style="610" customWidth="1"/>
    <col min="13059" max="13059" width="5.875" style="610" customWidth="1"/>
    <col min="13060" max="13060" width="8.375" style="610" customWidth="1"/>
    <col min="13061" max="13061" width="4.75" style="610" customWidth="1"/>
    <col min="13062" max="13062" width="7.25" style="610" customWidth="1"/>
    <col min="13063" max="13063" width="5.625" style="610" customWidth="1"/>
    <col min="13064" max="13064" width="8.125" style="610" customWidth="1"/>
    <col min="13065" max="13065" width="4.625" style="610" customWidth="1"/>
    <col min="13066" max="13066" width="5.125" style="610" customWidth="1"/>
    <col min="13067" max="13068" width="4.5" style="610" customWidth="1"/>
    <col min="13069" max="13312" width="11.375" style="610"/>
    <col min="13313" max="13313" width="9" style="610" bestFit="1" customWidth="1"/>
    <col min="13314" max="13314" width="1" style="610" customWidth="1"/>
    <col min="13315" max="13315" width="5.875" style="610" customWidth="1"/>
    <col min="13316" max="13316" width="8.375" style="610" customWidth="1"/>
    <col min="13317" max="13317" width="4.75" style="610" customWidth="1"/>
    <col min="13318" max="13318" width="7.25" style="610" customWidth="1"/>
    <col min="13319" max="13319" width="5.625" style="610" customWidth="1"/>
    <col min="13320" max="13320" width="8.125" style="610" customWidth="1"/>
    <col min="13321" max="13321" width="4.625" style="610" customWidth="1"/>
    <col min="13322" max="13322" width="5.125" style="610" customWidth="1"/>
    <col min="13323" max="13324" width="4.5" style="610" customWidth="1"/>
    <col min="13325" max="13568" width="11.375" style="610"/>
    <col min="13569" max="13569" width="9" style="610" bestFit="1" customWidth="1"/>
    <col min="13570" max="13570" width="1" style="610" customWidth="1"/>
    <col min="13571" max="13571" width="5.875" style="610" customWidth="1"/>
    <col min="13572" max="13572" width="8.375" style="610" customWidth="1"/>
    <col min="13573" max="13573" width="4.75" style="610" customWidth="1"/>
    <col min="13574" max="13574" width="7.25" style="610" customWidth="1"/>
    <col min="13575" max="13575" width="5.625" style="610" customWidth="1"/>
    <col min="13576" max="13576" width="8.125" style="610" customWidth="1"/>
    <col min="13577" max="13577" width="4.625" style="610" customWidth="1"/>
    <col min="13578" max="13578" width="5.125" style="610" customWidth="1"/>
    <col min="13579" max="13580" width="4.5" style="610" customWidth="1"/>
    <col min="13581" max="13824" width="11.375" style="610"/>
    <col min="13825" max="13825" width="9" style="610" bestFit="1" customWidth="1"/>
    <col min="13826" max="13826" width="1" style="610" customWidth="1"/>
    <col min="13827" max="13827" width="5.875" style="610" customWidth="1"/>
    <col min="13828" max="13828" width="8.375" style="610" customWidth="1"/>
    <col min="13829" max="13829" width="4.75" style="610" customWidth="1"/>
    <col min="13830" max="13830" width="7.25" style="610" customWidth="1"/>
    <col min="13831" max="13831" width="5.625" style="610" customWidth="1"/>
    <col min="13832" max="13832" width="8.125" style="610" customWidth="1"/>
    <col min="13833" max="13833" width="4.625" style="610" customWidth="1"/>
    <col min="13834" max="13834" width="5.125" style="610" customWidth="1"/>
    <col min="13835" max="13836" width="4.5" style="610" customWidth="1"/>
    <col min="13837" max="14080" width="11.375" style="610"/>
    <col min="14081" max="14081" width="9" style="610" bestFit="1" customWidth="1"/>
    <col min="14082" max="14082" width="1" style="610" customWidth="1"/>
    <col min="14083" max="14083" width="5.875" style="610" customWidth="1"/>
    <col min="14084" max="14084" width="8.375" style="610" customWidth="1"/>
    <col min="14085" max="14085" width="4.75" style="610" customWidth="1"/>
    <col min="14086" max="14086" width="7.25" style="610" customWidth="1"/>
    <col min="14087" max="14087" width="5.625" style="610" customWidth="1"/>
    <col min="14088" max="14088" width="8.125" style="610" customWidth="1"/>
    <col min="14089" max="14089" width="4.625" style="610" customWidth="1"/>
    <col min="14090" max="14090" width="5.125" style="610" customWidth="1"/>
    <col min="14091" max="14092" width="4.5" style="610" customWidth="1"/>
    <col min="14093" max="14336" width="11.375" style="610"/>
    <col min="14337" max="14337" width="9" style="610" bestFit="1" customWidth="1"/>
    <col min="14338" max="14338" width="1" style="610" customWidth="1"/>
    <col min="14339" max="14339" width="5.875" style="610" customWidth="1"/>
    <col min="14340" max="14340" width="8.375" style="610" customWidth="1"/>
    <col min="14341" max="14341" width="4.75" style="610" customWidth="1"/>
    <col min="14342" max="14342" width="7.25" style="610" customWidth="1"/>
    <col min="14343" max="14343" width="5.625" style="610" customWidth="1"/>
    <col min="14344" max="14344" width="8.125" style="610" customWidth="1"/>
    <col min="14345" max="14345" width="4.625" style="610" customWidth="1"/>
    <col min="14346" max="14346" width="5.125" style="610" customWidth="1"/>
    <col min="14347" max="14348" width="4.5" style="610" customWidth="1"/>
    <col min="14349" max="14592" width="11.375" style="610"/>
    <col min="14593" max="14593" width="9" style="610" bestFit="1" customWidth="1"/>
    <col min="14594" max="14594" width="1" style="610" customWidth="1"/>
    <col min="14595" max="14595" width="5.875" style="610" customWidth="1"/>
    <col min="14596" max="14596" width="8.375" style="610" customWidth="1"/>
    <col min="14597" max="14597" width="4.75" style="610" customWidth="1"/>
    <col min="14598" max="14598" width="7.25" style="610" customWidth="1"/>
    <col min="14599" max="14599" width="5.625" style="610" customWidth="1"/>
    <col min="14600" max="14600" width="8.125" style="610" customWidth="1"/>
    <col min="14601" max="14601" width="4.625" style="610" customWidth="1"/>
    <col min="14602" max="14602" width="5.125" style="610" customWidth="1"/>
    <col min="14603" max="14604" width="4.5" style="610" customWidth="1"/>
    <col min="14605" max="14848" width="11.375" style="610"/>
    <col min="14849" max="14849" width="9" style="610" bestFit="1" customWidth="1"/>
    <col min="14850" max="14850" width="1" style="610" customWidth="1"/>
    <col min="14851" max="14851" width="5.875" style="610" customWidth="1"/>
    <col min="14852" max="14852" width="8.375" style="610" customWidth="1"/>
    <col min="14853" max="14853" width="4.75" style="610" customWidth="1"/>
    <col min="14854" max="14854" width="7.25" style="610" customWidth="1"/>
    <col min="14855" max="14855" width="5.625" style="610" customWidth="1"/>
    <col min="14856" max="14856" width="8.125" style="610" customWidth="1"/>
    <col min="14857" max="14857" width="4.625" style="610" customWidth="1"/>
    <col min="14858" max="14858" width="5.125" style="610" customWidth="1"/>
    <col min="14859" max="14860" width="4.5" style="610" customWidth="1"/>
    <col min="14861" max="15104" width="11.375" style="610"/>
    <col min="15105" max="15105" width="9" style="610" bestFit="1" customWidth="1"/>
    <col min="15106" max="15106" width="1" style="610" customWidth="1"/>
    <col min="15107" max="15107" width="5.875" style="610" customWidth="1"/>
    <col min="15108" max="15108" width="8.375" style="610" customWidth="1"/>
    <col min="15109" max="15109" width="4.75" style="610" customWidth="1"/>
    <col min="15110" max="15110" width="7.25" style="610" customWidth="1"/>
    <col min="15111" max="15111" width="5.625" style="610" customWidth="1"/>
    <col min="15112" max="15112" width="8.125" style="610" customWidth="1"/>
    <col min="15113" max="15113" width="4.625" style="610" customWidth="1"/>
    <col min="15114" max="15114" width="5.125" style="610" customWidth="1"/>
    <col min="15115" max="15116" width="4.5" style="610" customWidth="1"/>
    <col min="15117" max="15360" width="11.375" style="610"/>
    <col min="15361" max="15361" width="9" style="610" bestFit="1" customWidth="1"/>
    <col min="15362" max="15362" width="1" style="610" customWidth="1"/>
    <col min="15363" max="15363" width="5.875" style="610" customWidth="1"/>
    <col min="15364" max="15364" width="8.375" style="610" customWidth="1"/>
    <col min="15365" max="15365" width="4.75" style="610" customWidth="1"/>
    <col min="15366" max="15366" width="7.25" style="610" customWidth="1"/>
    <col min="15367" max="15367" width="5.625" style="610" customWidth="1"/>
    <col min="15368" max="15368" width="8.125" style="610" customWidth="1"/>
    <col min="15369" max="15369" width="4.625" style="610" customWidth="1"/>
    <col min="15370" max="15370" width="5.125" style="610" customWidth="1"/>
    <col min="15371" max="15372" width="4.5" style="610" customWidth="1"/>
    <col min="15373" max="15616" width="11.375" style="610"/>
    <col min="15617" max="15617" width="9" style="610" bestFit="1" customWidth="1"/>
    <col min="15618" max="15618" width="1" style="610" customWidth="1"/>
    <col min="15619" max="15619" width="5.875" style="610" customWidth="1"/>
    <col min="15620" max="15620" width="8.375" style="610" customWidth="1"/>
    <col min="15621" max="15621" width="4.75" style="610" customWidth="1"/>
    <col min="15622" max="15622" width="7.25" style="610" customWidth="1"/>
    <col min="15623" max="15623" width="5.625" style="610" customWidth="1"/>
    <col min="15624" max="15624" width="8.125" style="610" customWidth="1"/>
    <col min="15625" max="15625" width="4.625" style="610" customWidth="1"/>
    <col min="15626" max="15626" width="5.125" style="610" customWidth="1"/>
    <col min="15627" max="15628" width="4.5" style="610" customWidth="1"/>
    <col min="15629" max="15872" width="11.375" style="610"/>
    <col min="15873" max="15873" width="9" style="610" bestFit="1" customWidth="1"/>
    <col min="15874" max="15874" width="1" style="610" customWidth="1"/>
    <col min="15875" max="15875" width="5.875" style="610" customWidth="1"/>
    <col min="15876" max="15876" width="8.375" style="610" customWidth="1"/>
    <col min="15877" max="15877" width="4.75" style="610" customWidth="1"/>
    <col min="15878" max="15878" width="7.25" style="610" customWidth="1"/>
    <col min="15879" max="15879" width="5.625" style="610" customWidth="1"/>
    <col min="15880" max="15880" width="8.125" style="610" customWidth="1"/>
    <col min="15881" max="15881" width="4.625" style="610" customWidth="1"/>
    <col min="15882" max="15882" width="5.125" style="610" customWidth="1"/>
    <col min="15883" max="15884" width="4.5" style="610" customWidth="1"/>
    <col min="15885" max="16128" width="11.375" style="610"/>
    <col min="16129" max="16129" width="9" style="610" bestFit="1" customWidth="1"/>
    <col min="16130" max="16130" width="1" style="610" customWidth="1"/>
    <col min="16131" max="16131" width="5.875" style="610" customWidth="1"/>
    <col min="16132" max="16132" width="8.375" style="610" customWidth="1"/>
    <col min="16133" max="16133" width="4.75" style="610" customWidth="1"/>
    <col min="16134" max="16134" width="7.25" style="610" customWidth="1"/>
    <col min="16135" max="16135" width="5.625" style="610" customWidth="1"/>
    <col min="16136" max="16136" width="8.125" style="610" customWidth="1"/>
    <col min="16137" max="16137" width="4.625" style="610" customWidth="1"/>
    <col min="16138" max="16138" width="5.125" style="610" customWidth="1"/>
    <col min="16139" max="16140" width="4.5" style="610" customWidth="1"/>
    <col min="16141" max="16384" width="11.375" style="610"/>
  </cols>
  <sheetData>
    <row r="1" spans="1:12" ht="4.5" customHeight="1" thickBot="1"/>
    <row r="2" spans="1:12" s="612" customFormat="1" ht="26.25" customHeight="1" thickTop="1">
      <c r="A2" s="1052" t="s">
        <v>569</v>
      </c>
      <c r="B2" s="611"/>
      <c r="C2" s="1054" t="s">
        <v>467</v>
      </c>
      <c r="D2" s="1054"/>
      <c r="E2" s="1050" t="s">
        <v>570</v>
      </c>
      <c r="F2" s="1055"/>
      <c r="G2" s="1050" t="s">
        <v>571</v>
      </c>
      <c r="H2" s="1056"/>
      <c r="I2" s="1050" t="s">
        <v>572</v>
      </c>
      <c r="J2" s="1056"/>
      <c r="K2" s="1050" t="s">
        <v>573</v>
      </c>
      <c r="L2" s="1051"/>
    </row>
    <row r="3" spans="1:12" s="612" customFormat="1" ht="16.5" customHeight="1">
      <c r="A3" s="1053"/>
      <c r="B3" s="613"/>
      <c r="C3" s="614" t="s">
        <v>574</v>
      </c>
      <c r="D3" s="614" t="s">
        <v>575</v>
      </c>
      <c r="E3" s="614" t="s">
        <v>574</v>
      </c>
      <c r="F3" s="614" t="s">
        <v>575</v>
      </c>
      <c r="G3" s="614" t="s">
        <v>574</v>
      </c>
      <c r="H3" s="614" t="s">
        <v>575</v>
      </c>
      <c r="I3" s="614" t="s">
        <v>574</v>
      </c>
      <c r="J3" s="614" t="s">
        <v>575</v>
      </c>
      <c r="K3" s="614" t="s">
        <v>574</v>
      </c>
      <c r="L3" s="615" t="s">
        <v>575</v>
      </c>
    </row>
    <row r="4" spans="1:12" s="619" customFormat="1" ht="12.75" customHeight="1">
      <c r="A4" s="616"/>
      <c r="B4" s="616"/>
      <c r="C4" s="617" t="s">
        <v>447</v>
      </c>
      <c r="D4" s="618" t="s">
        <v>412</v>
      </c>
      <c r="E4" s="618" t="s">
        <v>447</v>
      </c>
      <c r="F4" s="618" t="s">
        <v>412</v>
      </c>
      <c r="G4" s="618" t="s">
        <v>447</v>
      </c>
      <c r="H4" s="618" t="s">
        <v>412</v>
      </c>
      <c r="I4" s="618" t="s">
        <v>447</v>
      </c>
      <c r="J4" s="618" t="s">
        <v>412</v>
      </c>
      <c r="K4" s="618" t="s">
        <v>447</v>
      </c>
      <c r="L4" s="618" t="s">
        <v>412</v>
      </c>
    </row>
    <row r="5" spans="1:12" ht="20.25" customHeight="1">
      <c r="A5" s="616" t="s">
        <v>576</v>
      </c>
      <c r="B5" s="620"/>
      <c r="C5" s="621">
        <v>53437</v>
      </c>
      <c r="D5" s="622">
        <v>47218440</v>
      </c>
      <c r="E5" s="622">
        <v>586</v>
      </c>
      <c r="F5" s="622">
        <v>93868</v>
      </c>
      <c r="G5" s="622">
        <v>52851</v>
      </c>
      <c r="H5" s="622">
        <v>47124572</v>
      </c>
      <c r="I5" s="623" t="s">
        <v>577</v>
      </c>
      <c r="J5" s="623" t="s">
        <v>436</v>
      </c>
      <c r="K5" s="623" t="s">
        <v>436</v>
      </c>
      <c r="L5" s="623" t="s">
        <v>436</v>
      </c>
    </row>
    <row r="6" spans="1:12" ht="17.25" customHeight="1">
      <c r="A6" s="623" t="s">
        <v>567</v>
      </c>
      <c r="B6" s="624"/>
      <c r="C6" s="621">
        <v>54684</v>
      </c>
      <c r="D6" s="622">
        <v>48487433</v>
      </c>
      <c r="E6" s="622">
        <v>369</v>
      </c>
      <c r="F6" s="622">
        <v>53916</v>
      </c>
      <c r="G6" s="622">
        <v>54315</v>
      </c>
      <c r="H6" s="622">
        <v>48433517</v>
      </c>
      <c r="I6" s="623" t="s">
        <v>436</v>
      </c>
      <c r="J6" s="623" t="s">
        <v>436</v>
      </c>
      <c r="K6" s="623" t="s">
        <v>436</v>
      </c>
      <c r="L6" s="623" t="s">
        <v>436</v>
      </c>
    </row>
    <row r="7" spans="1:12" ht="18.75" customHeight="1">
      <c r="A7" s="623" t="s">
        <v>568</v>
      </c>
      <c r="B7" s="624"/>
      <c r="C7" s="621">
        <v>56095</v>
      </c>
      <c r="D7" s="622">
        <v>49560976</v>
      </c>
      <c r="E7" s="610">
        <v>261</v>
      </c>
      <c r="F7" s="245">
        <v>33604</v>
      </c>
      <c r="G7" s="622">
        <v>55834</v>
      </c>
      <c r="H7" s="622">
        <v>49527372</v>
      </c>
      <c r="I7" s="623" t="s">
        <v>436</v>
      </c>
      <c r="J7" s="623" t="s">
        <v>436</v>
      </c>
      <c r="K7" s="623" t="s">
        <v>436</v>
      </c>
      <c r="L7" s="623" t="s">
        <v>436</v>
      </c>
    </row>
    <row r="8" spans="1:12" ht="5.25" customHeight="1" thickBot="1">
      <c r="A8" s="625"/>
      <c r="B8" s="625"/>
      <c r="C8" s="626"/>
      <c r="D8" s="625"/>
      <c r="E8" s="625"/>
      <c r="F8" s="625"/>
      <c r="G8" s="625"/>
      <c r="H8" s="625"/>
      <c r="I8" s="625"/>
      <c r="J8" s="625"/>
      <c r="K8" s="625"/>
      <c r="L8" s="625"/>
    </row>
    <row r="9" spans="1:12" ht="4.5" customHeight="1" thickTop="1"/>
    <row r="10" spans="1:12">
      <c r="I10" s="610" t="s">
        <v>285</v>
      </c>
    </row>
    <row r="14" spans="1:12">
      <c r="F14" s="627"/>
      <c r="H14" s="610" t="s">
        <v>285</v>
      </c>
    </row>
    <row r="15" spans="1:12">
      <c r="K15" s="610" t="s">
        <v>285</v>
      </c>
    </row>
  </sheetData>
  <mergeCells count="6">
    <mergeCell ref="K2:L2"/>
    <mergeCell ref="A2:A3"/>
    <mergeCell ref="C2:D2"/>
    <mergeCell ref="E2:F2"/>
    <mergeCell ref="G2:H2"/>
    <mergeCell ref="I2:J2"/>
  </mergeCells>
  <phoneticPr fontId="2"/>
  <printOptions horizontalCentered="1"/>
  <pageMargins left="0.78740157480314965" right="0.78740157480314965" top="1.71" bottom="0.98425196850393704" header="0.88" footer="0.51181102362204722"/>
  <pageSetup paperSize="9" scale="120" orientation="portrait" horizontalDpi="4294967292" r:id="rId1"/>
  <headerFooter alignWithMargins="0">
    <oddHeader>&amp;R&amp;9&amp;F-2　国民年金適用、受給状況（&amp;A）</oddHeader>
  </headerFooter>
</worksheet>
</file>

<file path=xl/worksheets/sheet27.xml><?xml version="1.0" encoding="utf-8"?>
<worksheet xmlns="http://schemas.openxmlformats.org/spreadsheetml/2006/main" xmlns:r="http://schemas.openxmlformats.org/officeDocument/2006/relationships">
  <dimension ref="A1:I9"/>
  <sheetViews>
    <sheetView zoomScale="175" workbookViewId="0">
      <selection activeCell="G13" sqref="G13"/>
    </sheetView>
  </sheetViews>
  <sheetFormatPr defaultColWidth="11.375" defaultRowHeight="9.75"/>
  <cols>
    <col min="1" max="1" width="8.625" style="629" customWidth="1"/>
    <col min="2" max="2" width="1.375" style="629" customWidth="1"/>
    <col min="3" max="3" width="6.5" style="629" customWidth="1"/>
    <col min="4" max="4" width="9.875" style="629" customWidth="1"/>
    <col min="5" max="5" width="7.75" style="629" customWidth="1"/>
    <col min="6" max="6" width="9.875" style="629" customWidth="1"/>
    <col min="7" max="7" width="5.625" style="629" customWidth="1"/>
    <col min="8" max="8" width="9.25" style="629" customWidth="1"/>
    <col min="9" max="256" width="11.375" style="629"/>
    <col min="257" max="257" width="8.625" style="629" customWidth="1"/>
    <col min="258" max="258" width="1.375" style="629" customWidth="1"/>
    <col min="259" max="259" width="6.5" style="629" customWidth="1"/>
    <col min="260" max="260" width="9.875" style="629" customWidth="1"/>
    <col min="261" max="261" width="7.75" style="629" customWidth="1"/>
    <col min="262" max="262" width="9.875" style="629" customWidth="1"/>
    <col min="263" max="263" width="5.625" style="629" customWidth="1"/>
    <col min="264" max="264" width="9.25" style="629" customWidth="1"/>
    <col min="265" max="512" width="11.375" style="629"/>
    <col min="513" max="513" width="8.625" style="629" customWidth="1"/>
    <col min="514" max="514" width="1.375" style="629" customWidth="1"/>
    <col min="515" max="515" width="6.5" style="629" customWidth="1"/>
    <col min="516" max="516" width="9.875" style="629" customWidth="1"/>
    <col min="517" max="517" width="7.75" style="629" customWidth="1"/>
    <col min="518" max="518" width="9.875" style="629" customWidth="1"/>
    <col min="519" max="519" width="5.625" style="629" customWidth="1"/>
    <col min="520" max="520" width="9.25" style="629" customWidth="1"/>
    <col min="521" max="768" width="11.375" style="629"/>
    <col min="769" max="769" width="8.625" style="629" customWidth="1"/>
    <col min="770" max="770" width="1.375" style="629" customWidth="1"/>
    <col min="771" max="771" width="6.5" style="629" customWidth="1"/>
    <col min="772" max="772" width="9.875" style="629" customWidth="1"/>
    <col min="773" max="773" width="7.75" style="629" customWidth="1"/>
    <col min="774" max="774" width="9.875" style="629" customWidth="1"/>
    <col min="775" max="775" width="5.625" style="629" customWidth="1"/>
    <col min="776" max="776" width="9.25" style="629" customWidth="1"/>
    <col min="777" max="1024" width="11.375" style="629"/>
    <col min="1025" max="1025" width="8.625" style="629" customWidth="1"/>
    <col min="1026" max="1026" width="1.375" style="629" customWidth="1"/>
    <col min="1027" max="1027" width="6.5" style="629" customWidth="1"/>
    <col min="1028" max="1028" width="9.875" style="629" customWidth="1"/>
    <col min="1029" max="1029" width="7.75" style="629" customWidth="1"/>
    <col min="1030" max="1030" width="9.875" style="629" customWidth="1"/>
    <col min="1031" max="1031" width="5.625" style="629" customWidth="1"/>
    <col min="1032" max="1032" width="9.25" style="629" customWidth="1"/>
    <col min="1033" max="1280" width="11.375" style="629"/>
    <col min="1281" max="1281" width="8.625" style="629" customWidth="1"/>
    <col min="1282" max="1282" width="1.375" style="629" customWidth="1"/>
    <col min="1283" max="1283" width="6.5" style="629" customWidth="1"/>
    <col min="1284" max="1284" width="9.875" style="629" customWidth="1"/>
    <col min="1285" max="1285" width="7.75" style="629" customWidth="1"/>
    <col min="1286" max="1286" width="9.875" style="629" customWidth="1"/>
    <col min="1287" max="1287" width="5.625" style="629" customWidth="1"/>
    <col min="1288" max="1288" width="9.25" style="629" customWidth="1"/>
    <col min="1289" max="1536" width="11.375" style="629"/>
    <col min="1537" max="1537" width="8.625" style="629" customWidth="1"/>
    <col min="1538" max="1538" width="1.375" style="629" customWidth="1"/>
    <col min="1539" max="1539" width="6.5" style="629" customWidth="1"/>
    <col min="1540" max="1540" width="9.875" style="629" customWidth="1"/>
    <col min="1541" max="1541" width="7.75" style="629" customWidth="1"/>
    <col min="1542" max="1542" width="9.875" style="629" customWidth="1"/>
    <col min="1543" max="1543" width="5.625" style="629" customWidth="1"/>
    <col min="1544" max="1544" width="9.25" style="629" customWidth="1"/>
    <col min="1545" max="1792" width="11.375" style="629"/>
    <col min="1793" max="1793" width="8.625" style="629" customWidth="1"/>
    <col min="1794" max="1794" width="1.375" style="629" customWidth="1"/>
    <col min="1795" max="1795" width="6.5" style="629" customWidth="1"/>
    <col min="1796" max="1796" width="9.875" style="629" customWidth="1"/>
    <col min="1797" max="1797" width="7.75" style="629" customWidth="1"/>
    <col min="1798" max="1798" width="9.875" style="629" customWidth="1"/>
    <col min="1799" max="1799" width="5.625" style="629" customWidth="1"/>
    <col min="1800" max="1800" width="9.25" style="629" customWidth="1"/>
    <col min="1801" max="2048" width="11.375" style="629"/>
    <col min="2049" max="2049" width="8.625" style="629" customWidth="1"/>
    <col min="2050" max="2050" width="1.375" style="629" customWidth="1"/>
    <col min="2051" max="2051" width="6.5" style="629" customWidth="1"/>
    <col min="2052" max="2052" width="9.875" style="629" customWidth="1"/>
    <col min="2053" max="2053" width="7.75" style="629" customWidth="1"/>
    <col min="2054" max="2054" width="9.875" style="629" customWidth="1"/>
    <col min="2055" max="2055" width="5.625" style="629" customWidth="1"/>
    <col min="2056" max="2056" width="9.25" style="629" customWidth="1"/>
    <col min="2057" max="2304" width="11.375" style="629"/>
    <col min="2305" max="2305" width="8.625" style="629" customWidth="1"/>
    <col min="2306" max="2306" width="1.375" style="629" customWidth="1"/>
    <col min="2307" max="2307" width="6.5" style="629" customWidth="1"/>
    <col min="2308" max="2308" width="9.875" style="629" customWidth="1"/>
    <col min="2309" max="2309" width="7.75" style="629" customWidth="1"/>
    <col min="2310" max="2310" width="9.875" style="629" customWidth="1"/>
    <col min="2311" max="2311" width="5.625" style="629" customWidth="1"/>
    <col min="2312" max="2312" width="9.25" style="629" customWidth="1"/>
    <col min="2313" max="2560" width="11.375" style="629"/>
    <col min="2561" max="2561" width="8.625" style="629" customWidth="1"/>
    <col min="2562" max="2562" width="1.375" style="629" customWidth="1"/>
    <col min="2563" max="2563" width="6.5" style="629" customWidth="1"/>
    <col min="2564" max="2564" width="9.875" style="629" customWidth="1"/>
    <col min="2565" max="2565" width="7.75" style="629" customWidth="1"/>
    <col min="2566" max="2566" width="9.875" style="629" customWidth="1"/>
    <col min="2567" max="2567" width="5.625" style="629" customWidth="1"/>
    <col min="2568" max="2568" width="9.25" style="629" customWidth="1"/>
    <col min="2569" max="2816" width="11.375" style="629"/>
    <col min="2817" max="2817" width="8.625" style="629" customWidth="1"/>
    <col min="2818" max="2818" width="1.375" style="629" customWidth="1"/>
    <col min="2819" max="2819" width="6.5" style="629" customWidth="1"/>
    <col min="2820" max="2820" width="9.875" style="629" customWidth="1"/>
    <col min="2821" max="2821" width="7.75" style="629" customWidth="1"/>
    <col min="2822" max="2822" width="9.875" style="629" customWidth="1"/>
    <col min="2823" max="2823" width="5.625" style="629" customWidth="1"/>
    <col min="2824" max="2824" width="9.25" style="629" customWidth="1"/>
    <col min="2825" max="3072" width="11.375" style="629"/>
    <col min="3073" max="3073" width="8.625" style="629" customWidth="1"/>
    <col min="3074" max="3074" width="1.375" style="629" customWidth="1"/>
    <col min="3075" max="3075" width="6.5" style="629" customWidth="1"/>
    <col min="3076" max="3076" width="9.875" style="629" customWidth="1"/>
    <col min="3077" max="3077" width="7.75" style="629" customWidth="1"/>
    <col min="3078" max="3078" width="9.875" style="629" customWidth="1"/>
    <col min="3079" max="3079" width="5.625" style="629" customWidth="1"/>
    <col min="3080" max="3080" width="9.25" style="629" customWidth="1"/>
    <col min="3081" max="3328" width="11.375" style="629"/>
    <col min="3329" max="3329" width="8.625" style="629" customWidth="1"/>
    <col min="3330" max="3330" width="1.375" style="629" customWidth="1"/>
    <col min="3331" max="3331" width="6.5" style="629" customWidth="1"/>
    <col min="3332" max="3332" width="9.875" style="629" customWidth="1"/>
    <col min="3333" max="3333" width="7.75" style="629" customWidth="1"/>
    <col min="3334" max="3334" width="9.875" style="629" customWidth="1"/>
    <col min="3335" max="3335" width="5.625" style="629" customWidth="1"/>
    <col min="3336" max="3336" width="9.25" style="629" customWidth="1"/>
    <col min="3337" max="3584" width="11.375" style="629"/>
    <col min="3585" max="3585" width="8.625" style="629" customWidth="1"/>
    <col min="3586" max="3586" width="1.375" style="629" customWidth="1"/>
    <col min="3587" max="3587" width="6.5" style="629" customWidth="1"/>
    <col min="3588" max="3588" width="9.875" style="629" customWidth="1"/>
    <col min="3589" max="3589" width="7.75" style="629" customWidth="1"/>
    <col min="3590" max="3590" width="9.875" style="629" customWidth="1"/>
    <col min="3591" max="3591" width="5.625" style="629" customWidth="1"/>
    <col min="3592" max="3592" width="9.25" style="629" customWidth="1"/>
    <col min="3593" max="3840" width="11.375" style="629"/>
    <col min="3841" max="3841" width="8.625" style="629" customWidth="1"/>
    <col min="3842" max="3842" width="1.375" style="629" customWidth="1"/>
    <col min="3843" max="3843" width="6.5" style="629" customWidth="1"/>
    <col min="3844" max="3844" width="9.875" style="629" customWidth="1"/>
    <col min="3845" max="3845" width="7.75" style="629" customWidth="1"/>
    <col min="3846" max="3846" width="9.875" style="629" customWidth="1"/>
    <col min="3847" max="3847" width="5.625" style="629" customWidth="1"/>
    <col min="3848" max="3848" width="9.25" style="629" customWidth="1"/>
    <col min="3849" max="4096" width="11.375" style="629"/>
    <col min="4097" max="4097" width="8.625" style="629" customWidth="1"/>
    <col min="4098" max="4098" width="1.375" style="629" customWidth="1"/>
    <col min="4099" max="4099" width="6.5" style="629" customWidth="1"/>
    <col min="4100" max="4100" width="9.875" style="629" customWidth="1"/>
    <col min="4101" max="4101" width="7.75" style="629" customWidth="1"/>
    <col min="4102" max="4102" width="9.875" style="629" customWidth="1"/>
    <col min="4103" max="4103" width="5.625" style="629" customWidth="1"/>
    <col min="4104" max="4104" width="9.25" style="629" customWidth="1"/>
    <col min="4105" max="4352" width="11.375" style="629"/>
    <col min="4353" max="4353" width="8.625" style="629" customWidth="1"/>
    <col min="4354" max="4354" width="1.375" style="629" customWidth="1"/>
    <col min="4355" max="4355" width="6.5" style="629" customWidth="1"/>
    <col min="4356" max="4356" width="9.875" style="629" customWidth="1"/>
    <col min="4357" max="4357" width="7.75" style="629" customWidth="1"/>
    <col min="4358" max="4358" width="9.875" style="629" customWidth="1"/>
    <col min="4359" max="4359" width="5.625" style="629" customWidth="1"/>
    <col min="4360" max="4360" width="9.25" style="629" customWidth="1"/>
    <col min="4361" max="4608" width="11.375" style="629"/>
    <col min="4609" max="4609" width="8.625" style="629" customWidth="1"/>
    <col min="4610" max="4610" width="1.375" style="629" customWidth="1"/>
    <col min="4611" max="4611" width="6.5" style="629" customWidth="1"/>
    <col min="4612" max="4612" width="9.875" style="629" customWidth="1"/>
    <col min="4613" max="4613" width="7.75" style="629" customWidth="1"/>
    <col min="4614" max="4614" width="9.875" style="629" customWidth="1"/>
    <col min="4615" max="4615" width="5.625" style="629" customWidth="1"/>
    <col min="4616" max="4616" width="9.25" style="629" customWidth="1"/>
    <col min="4617" max="4864" width="11.375" style="629"/>
    <col min="4865" max="4865" width="8.625" style="629" customWidth="1"/>
    <col min="4866" max="4866" width="1.375" style="629" customWidth="1"/>
    <col min="4867" max="4867" width="6.5" style="629" customWidth="1"/>
    <col min="4868" max="4868" width="9.875" style="629" customWidth="1"/>
    <col min="4869" max="4869" width="7.75" style="629" customWidth="1"/>
    <col min="4870" max="4870" width="9.875" style="629" customWidth="1"/>
    <col min="4871" max="4871" width="5.625" style="629" customWidth="1"/>
    <col min="4872" max="4872" width="9.25" style="629" customWidth="1"/>
    <col min="4873" max="5120" width="11.375" style="629"/>
    <col min="5121" max="5121" width="8.625" style="629" customWidth="1"/>
    <col min="5122" max="5122" width="1.375" style="629" customWidth="1"/>
    <col min="5123" max="5123" width="6.5" style="629" customWidth="1"/>
    <col min="5124" max="5124" width="9.875" style="629" customWidth="1"/>
    <col min="5125" max="5125" width="7.75" style="629" customWidth="1"/>
    <col min="5126" max="5126" width="9.875" style="629" customWidth="1"/>
    <col min="5127" max="5127" width="5.625" style="629" customWidth="1"/>
    <col min="5128" max="5128" width="9.25" style="629" customWidth="1"/>
    <col min="5129" max="5376" width="11.375" style="629"/>
    <col min="5377" max="5377" width="8.625" style="629" customWidth="1"/>
    <col min="5378" max="5378" width="1.375" style="629" customWidth="1"/>
    <col min="5379" max="5379" width="6.5" style="629" customWidth="1"/>
    <col min="5380" max="5380" width="9.875" style="629" customWidth="1"/>
    <col min="5381" max="5381" width="7.75" style="629" customWidth="1"/>
    <col min="5382" max="5382" width="9.875" style="629" customWidth="1"/>
    <col min="5383" max="5383" width="5.625" style="629" customWidth="1"/>
    <col min="5384" max="5384" width="9.25" style="629" customWidth="1"/>
    <col min="5385" max="5632" width="11.375" style="629"/>
    <col min="5633" max="5633" width="8.625" style="629" customWidth="1"/>
    <col min="5634" max="5634" width="1.375" style="629" customWidth="1"/>
    <col min="5635" max="5635" width="6.5" style="629" customWidth="1"/>
    <col min="5636" max="5636" width="9.875" style="629" customWidth="1"/>
    <col min="5637" max="5637" width="7.75" style="629" customWidth="1"/>
    <col min="5638" max="5638" width="9.875" style="629" customWidth="1"/>
    <col min="5639" max="5639" width="5.625" style="629" customWidth="1"/>
    <col min="5640" max="5640" width="9.25" style="629" customWidth="1"/>
    <col min="5641" max="5888" width="11.375" style="629"/>
    <col min="5889" max="5889" width="8.625" style="629" customWidth="1"/>
    <col min="5890" max="5890" width="1.375" style="629" customWidth="1"/>
    <col min="5891" max="5891" width="6.5" style="629" customWidth="1"/>
    <col min="5892" max="5892" width="9.875" style="629" customWidth="1"/>
    <col min="5893" max="5893" width="7.75" style="629" customWidth="1"/>
    <col min="5894" max="5894" width="9.875" style="629" customWidth="1"/>
    <col min="5895" max="5895" width="5.625" style="629" customWidth="1"/>
    <col min="5896" max="5896" width="9.25" style="629" customWidth="1"/>
    <col min="5897" max="6144" width="11.375" style="629"/>
    <col min="6145" max="6145" width="8.625" style="629" customWidth="1"/>
    <col min="6146" max="6146" width="1.375" style="629" customWidth="1"/>
    <col min="6147" max="6147" width="6.5" style="629" customWidth="1"/>
    <col min="6148" max="6148" width="9.875" style="629" customWidth="1"/>
    <col min="6149" max="6149" width="7.75" style="629" customWidth="1"/>
    <col min="6150" max="6150" width="9.875" style="629" customWidth="1"/>
    <col min="6151" max="6151" width="5.625" style="629" customWidth="1"/>
    <col min="6152" max="6152" width="9.25" style="629" customWidth="1"/>
    <col min="6153" max="6400" width="11.375" style="629"/>
    <col min="6401" max="6401" width="8.625" style="629" customWidth="1"/>
    <col min="6402" max="6402" width="1.375" style="629" customWidth="1"/>
    <col min="6403" max="6403" width="6.5" style="629" customWidth="1"/>
    <col min="6404" max="6404" width="9.875" style="629" customWidth="1"/>
    <col min="6405" max="6405" width="7.75" style="629" customWidth="1"/>
    <col min="6406" max="6406" width="9.875" style="629" customWidth="1"/>
    <col min="6407" max="6407" width="5.625" style="629" customWidth="1"/>
    <col min="6408" max="6408" width="9.25" style="629" customWidth="1"/>
    <col min="6409" max="6656" width="11.375" style="629"/>
    <col min="6657" max="6657" width="8.625" style="629" customWidth="1"/>
    <col min="6658" max="6658" width="1.375" style="629" customWidth="1"/>
    <col min="6659" max="6659" width="6.5" style="629" customWidth="1"/>
    <col min="6660" max="6660" width="9.875" style="629" customWidth="1"/>
    <col min="6661" max="6661" width="7.75" style="629" customWidth="1"/>
    <col min="6662" max="6662" width="9.875" style="629" customWidth="1"/>
    <col min="6663" max="6663" width="5.625" style="629" customWidth="1"/>
    <col min="6664" max="6664" width="9.25" style="629" customWidth="1"/>
    <col min="6665" max="6912" width="11.375" style="629"/>
    <col min="6913" max="6913" width="8.625" style="629" customWidth="1"/>
    <col min="6914" max="6914" width="1.375" style="629" customWidth="1"/>
    <col min="6915" max="6915" width="6.5" style="629" customWidth="1"/>
    <col min="6916" max="6916" width="9.875" style="629" customWidth="1"/>
    <col min="6917" max="6917" width="7.75" style="629" customWidth="1"/>
    <col min="6918" max="6918" width="9.875" style="629" customWidth="1"/>
    <col min="6919" max="6919" width="5.625" style="629" customWidth="1"/>
    <col min="6920" max="6920" width="9.25" style="629" customWidth="1"/>
    <col min="6921" max="7168" width="11.375" style="629"/>
    <col min="7169" max="7169" width="8.625" style="629" customWidth="1"/>
    <col min="7170" max="7170" width="1.375" style="629" customWidth="1"/>
    <col min="7171" max="7171" width="6.5" style="629" customWidth="1"/>
    <col min="7172" max="7172" width="9.875" style="629" customWidth="1"/>
    <col min="7173" max="7173" width="7.75" style="629" customWidth="1"/>
    <col min="7174" max="7174" width="9.875" style="629" customWidth="1"/>
    <col min="7175" max="7175" width="5.625" style="629" customWidth="1"/>
    <col min="7176" max="7176" width="9.25" style="629" customWidth="1"/>
    <col min="7177" max="7424" width="11.375" style="629"/>
    <col min="7425" max="7425" width="8.625" style="629" customWidth="1"/>
    <col min="7426" max="7426" width="1.375" style="629" customWidth="1"/>
    <col min="7427" max="7427" width="6.5" style="629" customWidth="1"/>
    <col min="7428" max="7428" width="9.875" style="629" customWidth="1"/>
    <col min="7429" max="7429" width="7.75" style="629" customWidth="1"/>
    <col min="7430" max="7430" width="9.875" style="629" customWidth="1"/>
    <col min="7431" max="7431" width="5.625" style="629" customWidth="1"/>
    <col min="7432" max="7432" width="9.25" style="629" customWidth="1"/>
    <col min="7433" max="7680" width="11.375" style="629"/>
    <col min="7681" max="7681" width="8.625" style="629" customWidth="1"/>
    <col min="7682" max="7682" width="1.375" style="629" customWidth="1"/>
    <col min="7683" max="7683" width="6.5" style="629" customWidth="1"/>
    <col min="7684" max="7684" width="9.875" style="629" customWidth="1"/>
    <col min="7685" max="7685" width="7.75" style="629" customWidth="1"/>
    <col min="7686" max="7686" width="9.875" style="629" customWidth="1"/>
    <col min="7687" max="7687" width="5.625" style="629" customWidth="1"/>
    <col min="7688" max="7688" width="9.25" style="629" customWidth="1"/>
    <col min="7689" max="7936" width="11.375" style="629"/>
    <col min="7937" max="7937" width="8.625" style="629" customWidth="1"/>
    <col min="7938" max="7938" width="1.375" style="629" customWidth="1"/>
    <col min="7939" max="7939" width="6.5" style="629" customWidth="1"/>
    <col min="7940" max="7940" width="9.875" style="629" customWidth="1"/>
    <col min="7941" max="7941" width="7.75" style="629" customWidth="1"/>
    <col min="7942" max="7942" width="9.875" style="629" customWidth="1"/>
    <col min="7943" max="7943" width="5.625" style="629" customWidth="1"/>
    <col min="7944" max="7944" width="9.25" style="629" customWidth="1"/>
    <col min="7945" max="8192" width="11.375" style="629"/>
    <col min="8193" max="8193" width="8.625" style="629" customWidth="1"/>
    <col min="8194" max="8194" width="1.375" style="629" customWidth="1"/>
    <col min="8195" max="8195" width="6.5" style="629" customWidth="1"/>
    <col min="8196" max="8196" width="9.875" style="629" customWidth="1"/>
    <col min="8197" max="8197" width="7.75" style="629" customWidth="1"/>
    <col min="8198" max="8198" width="9.875" style="629" customWidth="1"/>
    <col min="8199" max="8199" width="5.625" style="629" customWidth="1"/>
    <col min="8200" max="8200" width="9.25" style="629" customWidth="1"/>
    <col min="8201" max="8448" width="11.375" style="629"/>
    <col min="8449" max="8449" width="8.625" style="629" customWidth="1"/>
    <col min="8450" max="8450" width="1.375" style="629" customWidth="1"/>
    <col min="8451" max="8451" width="6.5" style="629" customWidth="1"/>
    <col min="8452" max="8452" width="9.875" style="629" customWidth="1"/>
    <col min="8453" max="8453" width="7.75" style="629" customWidth="1"/>
    <col min="8454" max="8454" width="9.875" style="629" customWidth="1"/>
    <col min="8455" max="8455" width="5.625" style="629" customWidth="1"/>
    <col min="8456" max="8456" width="9.25" style="629" customWidth="1"/>
    <col min="8457" max="8704" width="11.375" style="629"/>
    <col min="8705" max="8705" width="8.625" style="629" customWidth="1"/>
    <col min="8706" max="8706" width="1.375" style="629" customWidth="1"/>
    <col min="8707" max="8707" width="6.5" style="629" customWidth="1"/>
    <col min="8708" max="8708" width="9.875" style="629" customWidth="1"/>
    <col min="8709" max="8709" width="7.75" style="629" customWidth="1"/>
    <col min="8710" max="8710" width="9.875" style="629" customWidth="1"/>
    <col min="8711" max="8711" width="5.625" style="629" customWidth="1"/>
    <col min="8712" max="8712" width="9.25" style="629" customWidth="1"/>
    <col min="8713" max="8960" width="11.375" style="629"/>
    <col min="8961" max="8961" width="8.625" style="629" customWidth="1"/>
    <col min="8962" max="8962" width="1.375" style="629" customWidth="1"/>
    <col min="8963" max="8963" width="6.5" style="629" customWidth="1"/>
    <col min="8964" max="8964" width="9.875" style="629" customWidth="1"/>
    <col min="8965" max="8965" width="7.75" style="629" customWidth="1"/>
    <col min="8966" max="8966" width="9.875" style="629" customWidth="1"/>
    <col min="8967" max="8967" width="5.625" style="629" customWidth="1"/>
    <col min="8968" max="8968" width="9.25" style="629" customWidth="1"/>
    <col min="8969" max="9216" width="11.375" style="629"/>
    <col min="9217" max="9217" width="8.625" style="629" customWidth="1"/>
    <col min="9218" max="9218" width="1.375" style="629" customWidth="1"/>
    <col min="9219" max="9219" width="6.5" style="629" customWidth="1"/>
    <col min="9220" max="9220" width="9.875" style="629" customWidth="1"/>
    <col min="9221" max="9221" width="7.75" style="629" customWidth="1"/>
    <col min="9222" max="9222" width="9.875" style="629" customWidth="1"/>
    <col min="9223" max="9223" width="5.625" style="629" customWidth="1"/>
    <col min="9224" max="9224" width="9.25" style="629" customWidth="1"/>
    <col min="9225" max="9472" width="11.375" style="629"/>
    <col min="9473" max="9473" width="8.625" style="629" customWidth="1"/>
    <col min="9474" max="9474" width="1.375" style="629" customWidth="1"/>
    <col min="9475" max="9475" width="6.5" style="629" customWidth="1"/>
    <col min="9476" max="9476" width="9.875" style="629" customWidth="1"/>
    <col min="9477" max="9477" width="7.75" style="629" customWidth="1"/>
    <col min="9478" max="9478" width="9.875" style="629" customWidth="1"/>
    <col min="9479" max="9479" width="5.625" style="629" customWidth="1"/>
    <col min="9480" max="9480" width="9.25" style="629" customWidth="1"/>
    <col min="9481" max="9728" width="11.375" style="629"/>
    <col min="9729" max="9729" width="8.625" style="629" customWidth="1"/>
    <col min="9730" max="9730" width="1.375" style="629" customWidth="1"/>
    <col min="9731" max="9731" width="6.5" style="629" customWidth="1"/>
    <col min="9732" max="9732" width="9.875" style="629" customWidth="1"/>
    <col min="9733" max="9733" width="7.75" style="629" customWidth="1"/>
    <col min="9734" max="9734" width="9.875" style="629" customWidth="1"/>
    <col min="9735" max="9735" width="5.625" style="629" customWidth="1"/>
    <col min="9736" max="9736" width="9.25" style="629" customWidth="1"/>
    <col min="9737" max="9984" width="11.375" style="629"/>
    <col min="9985" max="9985" width="8.625" style="629" customWidth="1"/>
    <col min="9986" max="9986" width="1.375" style="629" customWidth="1"/>
    <col min="9987" max="9987" width="6.5" style="629" customWidth="1"/>
    <col min="9988" max="9988" width="9.875" style="629" customWidth="1"/>
    <col min="9989" max="9989" width="7.75" style="629" customWidth="1"/>
    <col min="9990" max="9990" width="9.875" style="629" customWidth="1"/>
    <col min="9991" max="9991" width="5.625" style="629" customWidth="1"/>
    <col min="9992" max="9992" width="9.25" style="629" customWidth="1"/>
    <col min="9993" max="10240" width="11.375" style="629"/>
    <col min="10241" max="10241" width="8.625" style="629" customWidth="1"/>
    <col min="10242" max="10242" width="1.375" style="629" customWidth="1"/>
    <col min="10243" max="10243" width="6.5" style="629" customWidth="1"/>
    <col min="10244" max="10244" width="9.875" style="629" customWidth="1"/>
    <col min="10245" max="10245" width="7.75" style="629" customWidth="1"/>
    <col min="10246" max="10246" width="9.875" style="629" customWidth="1"/>
    <col min="10247" max="10247" width="5.625" style="629" customWidth="1"/>
    <col min="10248" max="10248" width="9.25" style="629" customWidth="1"/>
    <col min="10249" max="10496" width="11.375" style="629"/>
    <col min="10497" max="10497" width="8.625" style="629" customWidth="1"/>
    <col min="10498" max="10498" width="1.375" style="629" customWidth="1"/>
    <col min="10499" max="10499" width="6.5" style="629" customWidth="1"/>
    <col min="10500" max="10500" width="9.875" style="629" customWidth="1"/>
    <col min="10501" max="10501" width="7.75" style="629" customWidth="1"/>
    <col min="10502" max="10502" width="9.875" style="629" customWidth="1"/>
    <col min="10503" max="10503" width="5.625" style="629" customWidth="1"/>
    <col min="10504" max="10504" width="9.25" style="629" customWidth="1"/>
    <col min="10505" max="10752" width="11.375" style="629"/>
    <col min="10753" max="10753" width="8.625" style="629" customWidth="1"/>
    <col min="10754" max="10754" width="1.375" style="629" customWidth="1"/>
    <col min="10755" max="10755" width="6.5" style="629" customWidth="1"/>
    <col min="10756" max="10756" width="9.875" style="629" customWidth="1"/>
    <col min="10757" max="10757" width="7.75" style="629" customWidth="1"/>
    <col min="10758" max="10758" width="9.875" style="629" customWidth="1"/>
    <col min="10759" max="10759" width="5.625" style="629" customWidth="1"/>
    <col min="10760" max="10760" width="9.25" style="629" customWidth="1"/>
    <col min="10761" max="11008" width="11.375" style="629"/>
    <col min="11009" max="11009" width="8.625" style="629" customWidth="1"/>
    <col min="11010" max="11010" width="1.375" style="629" customWidth="1"/>
    <col min="11011" max="11011" width="6.5" style="629" customWidth="1"/>
    <col min="11012" max="11012" width="9.875" style="629" customWidth="1"/>
    <col min="11013" max="11013" width="7.75" style="629" customWidth="1"/>
    <col min="11014" max="11014" width="9.875" style="629" customWidth="1"/>
    <col min="11015" max="11015" width="5.625" style="629" customWidth="1"/>
    <col min="11016" max="11016" width="9.25" style="629" customWidth="1"/>
    <col min="11017" max="11264" width="11.375" style="629"/>
    <col min="11265" max="11265" width="8.625" style="629" customWidth="1"/>
    <col min="11266" max="11266" width="1.375" style="629" customWidth="1"/>
    <col min="11267" max="11267" width="6.5" style="629" customWidth="1"/>
    <col min="11268" max="11268" width="9.875" style="629" customWidth="1"/>
    <col min="11269" max="11269" width="7.75" style="629" customWidth="1"/>
    <col min="11270" max="11270" width="9.875" style="629" customWidth="1"/>
    <col min="11271" max="11271" width="5.625" style="629" customWidth="1"/>
    <col min="11272" max="11272" width="9.25" style="629" customWidth="1"/>
    <col min="11273" max="11520" width="11.375" style="629"/>
    <col min="11521" max="11521" width="8.625" style="629" customWidth="1"/>
    <col min="11522" max="11522" width="1.375" style="629" customWidth="1"/>
    <col min="11523" max="11523" width="6.5" style="629" customWidth="1"/>
    <col min="11524" max="11524" width="9.875" style="629" customWidth="1"/>
    <col min="11525" max="11525" width="7.75" style="629" customWidth="1"/>
    <col min="11526" max="11526" width="9.875" style="629" customWidth="1"/>
    <col min="11527" max="11527" width="5.625" style="629" customWidth="1"/>
    <col min="11528" max="11528" width="9.25" style="629" customWidth="1"/>
    <col min="11529" max="11776" width="11.375" style="629"/>
    <col min="11777" max="11777" width="8.625" style="629" customWidth="1"/>
    <col min="11778" max="11778" width="1.375" style="629" customWidth="1"/>
    <col min="11779" max="11779" width="6.5" style="629" customWidth="1"/>
    <col min="11780" max="11780" width="9.875" style="629" customWidth="1"/>
    <col min="11781" max="11781" width="7.75" style="629" customWidth="1"/>
    <col min="11782" max="11782" width="9.875" style="629" customWidth="1"/>
    <col min="11783" max="11783" width="5.625" style="629" customWidth="1"/>
    <col min="11784" max="11784" width="9.25" style="629" customWidth="1"/>
    <col min="11785" max="12032" width="11.375" style="629"/>
    <col min="12033" max="12033" width="8.625" style="629" customWidth="1"/>
    <col min="12034" max="12034" width="1.375" style="629" customWidth="1"/>
    <col min="12035" max="12035" width="6.5" style="629" customWidth="1"/>
    <col min="12036" max="12036" width="9.875" style="629" customWidth="1"/>
    <col min="12037" max="12037" width="7.75" style="629" customWidth="1"/>
    <col min="12038" max="12038" width="9.875" style="629" customWidth="1"/>
    <col min="12039" max="12039" width="5.625" style="629" customWidth="1"/>
    <col min="12040" max="12040" width="9.25" style="629" customWidth="1"/>
    <col min="12041" max="12288" width="11.375" style="629"/>
    <col min="12289" max="12289" width="8.625" style="629" customWidth="1"/>
    <col min="12290" max="12290" width="1.375" style="629" customWidth="1"/>
    <col min="12291" max="12291" width="6.5" style="629" customWidth="1"/>
    <col min="12292" max="12292" width="9.875" style="629" customWidth="1"/>
    <col min="12293" max="12293" width="7.75" style="629" customWidth="1"/>
    <col min="12294" max="12294" width="9.875" style="629" customWidth="1"/>
    <col min="12295" max="12295" width="5.625" style="629" customWidth="1"/>
    <col min="12296" max="12296" width="9.25" style="629" customWidth="1"/>
    <col min="12297" max="12544" width="11.375" style="629"/>
    <col min="12545" max="12545" width="8.625" style="629" customWidth="1"/>
    <col min="12546" max="12546" width="1.375" style="629" customWidth="1"/>
    <col min="12547" max="12547" width="6.5" style="629" customWidth="1"/>
    <col min="12548" max="12548" width="9.875" style="629" customWidth="1"/>
    <col min="12549" max="12549" width="7.75" style="629" customWidth="1"/>
    <col min="12550" max="12550" width="9.875" style="629" customWidth="1"/>
    <col min="12551" max="12551" width="5.625" style="629" customWidth="1"/>
    <col min="12552" max="12552" width="9.25" style="629" customWidth="1"/>
    <col min="12553" max="12800" width="11.375" style="629"/>
    <col min="12801" max="12801" width="8.625" style="629" customWidth="1"/>
    <col min="12802" max="12802" width="1.375" style="629" customWidth="1"/>
    <col min="12803" max="12803" width="6.5" style="629" customWidth="1"/>
    <col min="12804" max="12804" width="9.875" style="629" customWidth="1"/>
    <col min="12805" max="12805" width="7.75" style="629" customWidth="1"/>
    <col min="12806" max="12806" width="9.875" style="629" customWidth="1"/>
    <col min="12807" max="12807" width="5.625" style="629" customWidth="1"/>
    <col min="12808" max="12808" width="9.25" style="629" customWidth="1"/>
    <col min="12809" max="13056" width="11.375" style="629"/>
    <col min="13057" max="13057" width="8.625" style="629" customWidth="1"/>
    <col min="13058" max="13058" width="1.375" style="629" customWidth="1"/>
    <col min="13059" max="13059" width="6.5" style="629" customWidth="1"/>
    <col min="13060" max="13060" width="9.875" style="629" customWidth="1"/>
    <col min="13061" max="13061" width="7.75" style="629" customWidth="1"/>
    <col min="13062" max="13062" width="9.875" style="629" customWidth="1"/>
    <col min="13063" max="13063" width="5.625" style="629" customWidth="1"/>
    <col min="13064" max="13064" width="9.25" style="629" customWidth="1"/>
    <col min="13065" max="13312" width="11.375" style="629"/>
    <col min="13313" max="13313" width="8.625" style="629" customWidth="1"/>
    <col min="13314" max="13314" width="1.375" style="629" customWidth="1"/>
    <col min="13315" max="13315" width="6.5" style="629" customWidth="1"/>
    <col min="13316" max="13316" width="9.875" style="629" customWidth="1"/>
    <col min="13317" max="13317" width="7.75" style="629" customWidth="1"/>
    <col min="13318" max="13318" width="9.875" style="629" customWidth="1"/>
    <col min="13319" max="13319" width="5.625" style="629" customWidth="1"/>
    <col min="13320" max="13320" width="9.25" style="629" customWidth="1"/>
    <col min="13321" max="13568" width="11.375" style="629"/>
    <col min="13569" max="13569" width="8.625" style="629" customWidth="1"/>
    <col min="13570" max="13570" width="1.375" style="629" customWidth="1"/>
    <col min="13571" max="13571" width="6.5" style="629" customWidth="1"/>
    <col min="13572" max="13572" width="9.875" style="629" customWidth="1"/>
    <col min="13573" max="13573" width="7.75" style="629" customWidth="1"/>
    <col min="13574" max="13574" width="9.875" style="629" customWidth="1"/>
    <col min="13575" max="13575" width="5.625" style="629" customWidth="1"/>
    <col min="13576" max="13576" width="9.25" style="629" customWidth="1"/>
    <col min="13577" max="13824" width="11.375" style="629"/>
    <col min="13825" max="13825" width="8.625" style="629" customWidth="1"/>
    <col min="13826" max="13826" width="1.375" style="629" customWidth="1"/>
    <col min="13827" max="13827" width="6.5" style="629" customWidth="1"/>
    <col min="13828" max="13828" width="9.875" style="629" customWidth="1"/>
    <col min="13829" max="13829" width="7.75" style="629" customWidth="1"/>
    <col min="13830" max="13830" width="9.875" style="629" customWidth="1"/>
    <col min="13831" max="13831" width="5.625" style="629" customWidth="1"/>
    <col min="13832" max="13832" width="9.25" style="629" customWidth="1"/>
    <col min="13833" max="14080" width="11.375" style="629"/>
    <col min="14081" max="14081" width="8.625" style="629" customWidth="1"/>
    <col min="14082" max="14082" width="1.375" style="629" customWidth="1"/>
    <col min="14083" max="14083" width="6.5" style="629" customWidth="1"/>
    <col min="14084" max="14084" width="9.875" style="629" customWidth="1"/>
    <col min="14085" max="14085" width="7.75" style="629" customWidth="1"/>
    <col min="14086" max="14086" width="9.875" style="629" customWidth="1"/>
    <col min="14087" max="14087" width="5.625" style="629" customWidth="1"/>
    <col min="14088" max="14088" width="9.25" style="629" customWidth="1"/>
    <col min="14089" max="14336" width="11.375" style="629"/>
    <col min="14337" max="14337" width="8.625" style="629" customWidth="1"/>
    <col min="14338" max="14338" width="1.375" style="629" customWidth="1"/>
    <col min="14339" max="14339" width="6.5" style="629" customWidth="1"/>
    <col min="14340" max="14340" width="9.875" style="629" customWidth="1"/>
    <col min="14341" max="14341" width="7.75" style="629" customWidth="1"/>
    <col min="14342" max="14342" width="9.875" style="629" customWidth="1"/>
    <col min="14343" max="14343" width="5.625" style="629" customWidth="1"/>
    <col min="14344" max="14344" width="9.25" style="629" customWidth="1"/>
    <col min="14345" max="14592" width="11.375" style="629"/>
    <col min="14593" max="14593" width="8.625" style="629" customWidth="1"/>
    <col min="14594" max="14594" width="1.375" style="629" customWidth="1"/>
    <col min="14595" max="14595" width="6.5" style="629" customWidth="1"/>
    <col min="14596" max="14596" width="9.875" style="629" customWidth="1"/>
    <col min="14597" max="14597" width="7.75" style="629" customWidth="1"/>
    <col min="14598" max="14598" width="9.875" style="629" customWidth="1"/>
    <col min="14599" max="14599" width="5.625" style="629" customWidth="1"/>
    <col min="14600" max="14600" width="9.25" style="629" customWidth="1"/>
    <col min="14601" max="14848" width="11.375" style="629"/>
    <col min="14849" max="14849" width="8.625" style="629" customWidth="1"/>
    <col min="14850" max="14850" width="1.375" style="629" customWidth="1"/>
    <col min="14851" max="14851" width="6.5" style="629" customWidth="1"/>
    <col min="14852" max="14852" width="9.875" style="629" customWidth="1"/>
    <col min="14853" max="14853" width="7.75" style="629" customWidth="1"/>
    <col min="14854" max="14854" width="9.875" style="629" customWidth="1"/>
    <col min="14855" max="14855" width="5.625" style="629" customWidth="1"/>
    <col min="14856" max="14856" width="9.25" style="629" customWidth="1"/>
    <col min="14857" max="15104" width="11.375" style="629"/>
    <col min="15105" max="15105" width="8.625" style="629" customWidth="1"/>
    <col min="15106" max="15106" width="1.375" style="629" customWidth="1"/>
    <col min="15107" max="15107" width="6.5" style="629" customWidth="1"/>
    <col min="15108" max="15108" width="9.875" style="629" customWidth="1"/>
    <col min="15109" max="15109" width="7.75" style="629" customWidth="1"/>
    <col min="15110" max="15110" width="9.875" style="629" customWidth="1"/>
    <col min="15111" max="15111" width="5.625" style="629" customWidth="1"/>
    <col min="15112" max="15112" width="9.25" style="629" customWidth="1"/>
    <col min="15113" max="15360" width="11.375" style="629"/>
    <col min="15361" max="15361" width="8.625" style="629" customWidth="1"/>
    <col min="15362" max="15362" width="1.375" style="629" customWidth="1"/>
    <col min="15363" max="15363" width="6.5" style="629" customWidth="1"/>
    <col min="15364" max="15364" width="9.875" style="629" customWidth="1"/>
    <col min="15365" max="15365" width="7.75" style="629" customWidth="1"/>
    <col min="15366" max="15366" width="9.875" style="629" customWidth="1"/>
    <col min="15367" max="15367" width="5.625" style="629" customWidth="1"/>
    <col min="15368" max="15368" width="9.25" style="629" customWidth="1"/>
    <col min="15369" max="15616" width="11.375" style="629"/>
    <col min="15617" max="15617" width="8.625" style="629" customWidth="1"/>
    <col min="15618" max="15618" width="1.375" style="629" customWidth="1"/>
    <col min="15619" max="15619" width="6.5" style="629" customWidth="1"/>
    <col min="15620" max="15620" width="9.875" style="629" customWidth="1"/>
    <col min="15621" max="15621" width="7.75" style="629" customWidth="1"/>
    <col min="15622" max="15622" width="9.875" style="629" customWidth="1"/>
    <col min="15623" max="15623" width="5.625" style="629" customWidth="1"/>
    <col min="15624" max="15624" width="9.25" style="629" customWidth="1"/>
    <col min="15625" max="15872" width="11.375" style="629"/>
    <col min="15873" max="15873" width="8.625" style="629" customWidth="1"/>
    <col min="15874" max="15874" width="1.375" style="629" customWidth="1"/>
    <col min="15875" max="15875" width="6.5" style="629" customWidth="1"/>
    <col min="15876" max="15876" width="9.875" style="629" customWidth="1"/>
    <col min="15877" max="15877" width="7.75" style="629" customWidth="1"/>
    <col min="15878" max="15878" width="9.875" style="629" customWidth="1"/>
    <col min="15879" max="15879" width="5.625" style="629" customWidth="1"/>
    <col min="15880" max="15880" width="9.25" style="629" customWidth="1"/>
    <col min="15881" max="16128" width="11.375" style="629"/>
    <col min="16129" max="16129" width="8.625" style="629" customWidth="1"/>
    <col min="16130" max="16130" width="1.375" style="629" customWidth="1"/>
    <col min="16131" max="16131" width="6.5" style="629" customWidth="1"/>
    <col min="16132" max="16132" width="9.875" style="629" customWidth="1"/>
    <col min="16133" max="16133" width="7.75" style="629" customWidth="1"/>
    <col min="16134" max="16134" width="9.875" style="629" customWidth="1"/>
    <col min="16135" max="16135" width="5.625" style="629" customWidth="1"/>
    <col min="16136" max="16136" width="9.25" style="629" customWidth="1"/>
    <col min="16137" max="16384" width="11.375" style="629"/>
  </cols>
  <sheetData>
    <row r="1" spans="1:9" ht="3" customHeight="1" thickBot="1">
      <c r="A1" s="628"/>
      <c r="B1" s="628"/>
      <c r="C1" s="628"/>
      <c r="D1" s="628"/>
      <c r="E1" s="628"/>
      <c r="F1" s="628"/>
      <c r="G1" s="628"/>
      <c r="H1" s="628"/>
    </row>
    <row r="2" spans="1:9" s="631" customFormat="1" ht="15.75" customHeight="1" thickTop="1">
      <c r="A2" s="1057" t="s">
        <v>142</v>
      </c>
      <c r="B2" s="630"/>
      <c r="C2" s="1059" t="s">
        <v>578</v>
      </c>
      <c r="D2" s="1060"/>
      <c r="E2" s="1059" t="s">
        <v>579</v>
      </c>
      <c r="F2" s="1060"/>
      <c r="G2" s="1061" t="s">
        <v>580</v>
      </c>
      <c r="H2" s="1061"/>
    </row>
    <row r="3" spans="1:9" s="631" customFormat="1" ht="15.75" customHeight="1">
      <c r="A3" s="1058"/>
      <c r="B3" s="632"/>
      <c r="C3" s="633" t="s">
        <v>146</v>
      </c>
      <c r="D3" s="634" t="s">
        <v>581</v>
      </c>
      <c r="E3" s="633" t="s">
        <v>146</v>
      </c>
      <c r="F3" s="634" t="s">
        <v>581</v>
      </c>
      <c r="G3" s="633" t="s">
        <v>146</v>
      </c>
      <c r="H3" s="635" t="s">
        <v>581</v>
      </c>
    </row>
    <row r="4" spans="1:9" s="641" customFormat="1">
      <c r="A4" s="636"/>
      <c r="B4" s="637"/>
      <c r="C4" s="638" t="s">
        <v>447</v>
      </c>
      <c r="D4" s="639" t="s">
        <v>81</v>
      </c>
      <c r="E4" s="640" t="s">
        <v>447</v>
      </c>
      <c r="F4" s="639" t="s">
        <v>81</v>
      </c>
      <c r="G4" s="640" t="s">
        <v>447</v>
      </c>
      <c r="H4" s="640" t="s">
        <v>81</v>
      </c>
    </row>
    <row r="5" spans="1:9" ht="15.75" customHeight="1">
      <c r="A5" s="642" t="s">
        <v>566</v>
      </c>
      <c r="B5" s="637"/>
      <c r="C5" s="643">
        <v>61935</v>
      </c>
      <c r="D5" s="644">
        <v>30693312600</v>
      </c>
      <c r="E5" s="644">
        <v>57689</v>
      </c>
      <c r="F5" s="644">
        <v>13457385100</v>
      </c>
      <c r="G5" s="644">
        <v>2370</v>
      </c>
      <c r="H5" s="644">
        <v>2134875000</v>
      </c>
      <c r="I5" s="645"/>
    </row>
    <row r="6" spans="1:9" ht="15.75" customHeight="1">
      <c r="A6" s="646" t="s">
        <v>567</v>
      </c>
      <c r="B6" s="647"/>
      <c r="C6" s="643">
        <v>54814</v>
      </c>
      <c r="D6" s="644">
        <v>27244781500</v>
      </c>
      <c r="E6" s="644">
        <v>52854</v>
      </c>
      <c r="F6" s="644">
        <v>12385490900</v>
      </c>
      <c r="G6" s="644">
        <v>2212</v>
      </c>
      <c r="H6" s="644">
        <v>1982702600</v>
      </c>
      <c r="I6" s="645"/>
    </row>
    <row r="7" spans="1:9" s="650" customFormat="1" ht="15.75" customHeight="1">
      <c r="A7" s="646" t="s">
        <v>568</v>
      </c>
      <c r="B7" s="648"/>
      <c r="C7" s="643">
        <v>48060</v>
      </c>
      <c r="D7" s="644">
        <v>23982635200</v>
      </c>
      <c r="E7" s="644">
        <v>48006</v>
      </c>
      <c r="F7" s="644">
        <v>11317133600</v>
      </c>
      <c r="G7" s="644">
        <v>2058</v>
      </c>
      <c r="H7" s="644">
        <v>1836282900</v>
      </c>
      <c r="I7" s="649"/>
    </row>
    <row r="8" spans="1:9" ht="3" customHeight="1" thickBot="1">
      <c r="A8" s="628"/>
      <c r="B8" s="651"/>
      <c r="C8" s="652"/>
      <c r="D8" s="628"/>
      <c r="E8" s="628"/>
      <c r="F8" s="628"/>
      <c r="G8" s="628"/>
      <c r="H8" s="628"/>
    </row>
    <row r="9" spans="1:9" ht="6" customHeight="1" thickTop="1"/>
  </sheetData>
  <mergeCells count="4">
    <mergeCell ref="A2:A3"/>
    <mergeCell ref="C2:D2"/>
    <mergeCell ref="E2:F2"/>
    <mergeCell ref="G2:H2"/>
  </mergeCells>
  <phoneticPr fontId="2"/>
  <dataValidations count="1">
    <dataValidation imeMode="off" allowBlank="1" showInputMessage="1" showErrorMessage="1" sqref="C5:H7 IY5:JD7 SU5:SZ7 ACQ5:ACV7 AMM5:AMR7 AWI5:AWN7 BGE5:BGJ7 BQA5:BQF7 BZW5:CAB7 CJS5:CJX7 CTO5:CTT7 DDK5:DDP7 DNG5:DNL7 DXC5:DXH7 EGY5:EHD7 EQU5:EQZ7 FAQ5:FAV7 FKM5:FKR7 FUI5:FUN7 GEE5:GEJ7 GOA5:GOF7 GXW5:GYB7 HHS5:HHX7 HRO5:HRT7 IBK5:IBP7 ILG5:ILL7 IVC5:IVH7 JEY5:JFD7 JOU5:JOZ7 JYQ5:JYV7 KIM5:KIR7 KSI5:KSN7 LCE5:LCJ7 LMA5:LMF7 LVW5:LWB7 MFS5:MFX7 MPO5:MPT7 MZK5:MZP7 NJG5:NJL7 NTC5:NTH7 OCY5:ODD7 OMU5:OMZ7 OWQ5:OWV7 PGM5:PGR7 PQI5:PQN7 QAE5:QAJ7 QKA5:QKF7 QTW5:QUB7 RDS5:RDX7 RNO5:RNT7 RXK5:RXP7 SHG5:SHL7 SRC5:SRH7 TAY5:TBD7 TKU5:TKZ7 TUQ5:TUV7 UEM5:UER7 UOI5:UON7 UYE5:UYJ7 VIA5:VIF7 VRW5:VSB7 WBS5:WBX7 WLO5:WLT7 WVK5:WVP7 C65541:H65543 IY65541:JD65543 SU65541:SZ65543 ACQ65541:ACV65543 AMM65541:AMR65543 AWI65541:AWN65543 BGE65541:BGJ65543 BQA65541:BQF65543 BZW65541:CAB65543 CJS65541:CJX65543 CTO65541:CTT65543 DDK65541:DDP65543 DNG65541:DNL65543 DXC65541:DXH65543 EGY65541:EHD65543 EQU65541:EQZ65543 FAQ65541:FAV65543 FKM65541:FKR65543 FUI65541:FUN65543 GEE65541:GEJ65543 GOA65541:GOF65543 GXW65541:GYB65543 HHS65541:HHX65543 HRO65541:HRT65543 IBK65541:IBP65543 ILG65541:ILL65543 IVC65541:IVH65543 JEY65541:JFD65543 JOU65541:JOZ65543 JYQ65541:JYV65543 KIM65541:KIR65543 KSI65541:KSN65543 LCE65541:LCJ65543 LMA65541:LMF65543 LVW65541:LWB65543 MFS65541:MFX65543 MPO65541:MPT65543 MZK65541:MZP65543 NJG65541:NJL65543 NTC65541:NTH65543 OCY65541:ODD65543 OMU65541:OMZ65543 OWQ65541:OWV65543 PGM65541:PGR65543 PQI65541:PQN65543 QAE65541:QAJ65543 QKA65541:QKF65543 QTW65541:QUB65543 RDS65541:RDX65543 RNO65541:RNT65543 RXK65541:RXP65543 SHG65541:SHL65543 SRC65541:SRH65543 TAY65541:TBD65543 TKU65541:TKZ65543 TUQ65541:TUV65543 UEM65541:UER65543 UOI65541:UON65543 UYE65541:UYJ65543 VIA65541:VIF65543 VRW65541:VSB65543 WBS65541:WBX65543 WLO65541:WLT65543 WVK65541:WVP65543 C131077:H131079 IY131077:JD131079 SU131077:SZ131079 ACQ131077:ACV131079 AMM131077:AMR131079 AWI131077:AWN131079 BGE131077:BGJ131079 BQA131077:BQF131079 BZW131077:CAB131079 CJS131077:CJX131079 CTO131077:CTT131079 DDK131077:DDP131079 DNG131077:DNL131079 DXC131077:DXH131079 EGY131077:EHD131079 EQU131077:EQZ131079 FAQ131077:FAV131079 FKM131077:FKR131079 FUI131077:FUN131079 GEE131077:GEJ131079 GOA131077:GOF131079 GXW131077:GYB131079 HHS131077:HHX131079 HRO131077:HRT131079 IBK131077:IBP131079 ILG131077:ILL131079 IVC131077:IVH131079 JEY131077:JFD131079 JOU131077:JOZ131079 JYQ131077:JYV131079 KIM131077:KIR131079 KSI131077:KSN131079 LCE131077:LCJ131079 LMA131077:LMF131079 LVW131077:LWB131079 MFS131077:MFX131079 MPO131077:MPT131079 MZK131077:MZP131079 NJG131077:NJL131079 NTC131077:NTH131079 OCY131077:ODD131079 OMU131077:OMZ131079 OWQ131077:OWV131079 PGM131077:PGR131079 PQI131077:PQN131079 QAE131077:QAJ131079 QKA131077:QKF131079 QTW131077:QUB131079 RDS131077:RDX131079 RNO131077:RNT131079 RXK131077:RXP131079 SHG131077:SHL131079 SRC131077:SRH131079 TAY131077:TBD131079 TKU131077:TKZ131079 TUQ131077:TUV131079 UEM131077:UER131079 UOI131077:UON131079 UYE131077:UYJ131079 VIA131077:VIF131079 VRW131077:VSB131079 WBS131077:WBX131079 WLO131077:WLT131079 WVK131077:WVP131079 C196613:H196615 IY196613:JD196615 SU196613:SZ196615 ACQ196613:ACV196615 AMM196613:AMR196615 AWI196613:AWN196615 BGE196613:BGJ196615 BQA196613:BQF196615 BZW196613:CAB196615 CJS196613:CJX196615 CTO196613:CTT196615 DDK196613:DDP196615 DNG196613:DNL196615 DXC196613:DXH196615 EGY196613:EHD196615 EQU196613:EQZ196615 FAQ196613:FAV196615 FKM196613:FKR196615 FUI196613:FUN196615 GEE196613:GEJ196615 GOA196613:GOF196615 GXW196613:GYB196615 HHS196613:HHX196615 HRO196613:HRT196615 IBK196613:IBP196615 ILG196613:ILL196615 IVC196613:IVH196615 JEY196613:JFD196615 JOU196613:JOZ196615 JYQ196613:JYV196615 KIM196613:KIR196615 KSI196613:KSN196615 LCE196613:LCJ196615 LMA196613:LMF196615 LVW196613:LWB196615 MFS196613:MFX196615 MPO196613:MPT196615 MZK196613:MZP196615 NJG196613:NJL196615 NTC196613:NTH196615 OCY196613:ODD196615 OMU196613:OMZ196615 OWQ196613:OWV196615 PGM196613:PGR196615 PQI196613:PQN196615 QAE196613:QAJ196615 QKA196613:QKF196615 QTW196613:QUB196615 RDS196613:RDX196615 RNO196613:RNT196615 RXK196613:RXP196615 SHG196613:SHL196615 SRC196613:SRH196615 TAY196613:TBD196615 TKU196613:TKZ196615 TUQ196613:TUV196615 UEM196613:UER196615 UOI196613:UON196615 UYE196613:UYJ196615 VIA196613:VIF196615 VRW196613:VSB196615 WBS196613:WBX196615 WLO196613:WLT196615 WVK196613:WVP196615 C262149:H262151 IY262149:JD262151 SU262149:SZ262151 ACQ262149:ACV262151 AMM262149:AMR262151 AWI262149:AWN262151 BGE262149:BGJ262151 BQA262149:BQF262151 BZW262149:CAB262151 CJS262149:CJX262151 CTO262149:CTT262151 DDK262149:DDP262151 DNG262149:DNL262151 DXC262149:DXH262151 EGY262149:EHD262151 EQU262149:EQZ262151 FAQ262149:FAV262151 FKM262149:FKR262151 FUI262149:FUN262151 GEE262149:GEJ262151 GOA262149:GOF262151 GXW262149:GYB262151 HHS262149:HHX262151 HRO262149:HRT262151 IBK262149:IBP262151 ILG262149:ILL262151 IVC262149:IVH262151 JEY262149:JFD262151 JOU262149:JOZ262151 JYQ262149:JYV262151 KIM262149:KIR262151 KSI262149:KSN262151 LCE262149:LCJ262151 LMA262149:LMF262151 LVW262149:LWB262151 MFS262149:MFX262151 MPO262149:MPT262151 MZK262149:MZP262151 NJG262149:NJL262151 NTC262149:NTH262151 OCY262149:ODD262151 OMU262149:OMZ262151 OWQ262149:OWV262151 PGM262149:PGR262151 PQI262149:PQN262151 QAE262149:QAJ262151 QKA262149:QKF262151 QTW262149:QUB262151 RDS262149:RDX262151 RNO262149:RNT262151 RXK262149:RXP262151 SHG262149:SHL262151 SRC262149:SRH262151 TAY262149:TBD262151 TKU262149:TKZ262151 TUQ262149:TUV262151 UEM262149:UER262151 UOI262149:UON262151 UYE262149:UYJ262151 VIA262149:VIF262151 VRW262149:VSB262151 WBS262149:WBX262151 WLO262149:WLT262151 WVK262149:WVP262151 C327685:H327687 IY327685:JD327687 SU327685:SZ327687 ACQ327685:ACV327687 AMM327685:AMR327687 AWI327685:AWN327687 BGE327685:BGJ327687 BQA327685:BQF327687 BZW327685:CAB327687 CJS327685:CJX327687 CTO327685:CTT327687 DDK327685:DDP327687 DNG327685:DNL327687 DXC327685:DXH327687 EGY327685:EHD327687 EQU327685:EQZ327687 FAQ327685:FAV327687 FKM327685:FKR327687 FUI327685:FUN327687 GEE327685:GEJ327687 GOA327685:GOF327687 GXW327685:GYB327687 HHS327685:HHX327687 HRO327685:HRT327687 IBK327685:IBP327687 ILG327685:ILL327687 IVC327685:IVH327687 JEY327685:JFD327687 JOU327685:JOZ327687 JYQ327685:JYV327687 KIM327685:KIR327687 KSI327685:KSN327687 LCE327685:LCJ327687 LMA327685:LMF327687 LVW327685:LWB327687 MFS327685:MFX327687 MPO327685:MPT327687 MZK327685:MZP327687 NJG327685:NJL327687 NTC327685:NTH327687 OCY327685:ODD327687 OMU327685:OMZ327687 OWQ327685:OWV327687 PGM327685:PGR327687 PQI327685:PQN327687 QAE327685:QAJ327687 QKA327685:QKF327687 QTW327685:QUB327687 RDS327685:RDX327687 RNO327685:RNT327687 RXK327685:RXP327687 SHG327685:SHL327687 SRC327685:SRH327687 TAY327685:TBD327687 TKU327685:TKZ327687 TUQ327685:TUV327687 UEM327685:UER327687 UOI327685:UON327687 UYE327685:UYJ327687 VIA327685:VIF327687 VRW327685:VSB327687 WBS327685:WBX327687 WLO327685:WLT327687 WVK327685:WVP327687 C393221:H393223 IY393221:JD393223 SU393221:SZ393223 ACQ393221:ACV393223 AMM393221:AMR393223 AWI393221:AWN393223 BGE393221:BGJ393223 BQA393221:BQF393223 BZW393221:CAB393223 CJS393221:CJX393223 CTO393221:CTT393223 DDK393221:DDP393223 DNG393221:DNL393223 DXC393221:DXH393223 EGY393221:EHD393223 EQU393221:EQZ393223 FAQ393221:FAV393223 FKM393221:FKR393223 FUI393221:FUN393223 GEE393221:GEJ393223 GOA393221:GOF393223 GXW393221:GYB393223 HHS393221:HHX393223 HRO393221:HRT393223 IBK393221:IBP393223 ILG393221:ILL393223 IVC393221:IVH393223 JEY393221:JFD393223 JOU393221:JOZ393223 JYQ393221:JYV393223 KIM393221:KIR393223 KSI393221:KSN393223 LCE393221:LCJ393223 LMA393221:LMF393223 LVW393221:LWB393223 MFS393221:MFX393223 MPO393221:MPT393223 MZK393221:MZP393223 NJG393221:NJL393223 NTC393221:NTH393223 OCY393221:ODD393223 OMU393221:OMZ393223 OWQ393221:OWV393223 PGM393221:PGR393223 PQI393221:PQN393223 QAE393221:QAJ393223 QKA393221:QKF393223 QTW393221:QUB393223 RDS393221:RDX393223 RNO393221:RNT393223 RXK393221:RXP393223 SHG393221:SHL393223 SRC393221:SRH393223 TAY393221:TBD393223 TKU393221:TKZ393223 TUQ393221:TUV393223 UEM393221:UER393223 UOI393221:UON393223 UYE393221:UYJ393223 VIA393221:VIF393223 VRW393221:VSB393223 WBS393221:WBX393223 WLO393221:WLT393223 WVK393221:WVP393223 C458757:H458759 IY458757:JD458759 SU458757:SZ458759 ACQ458757:ACV458759 AMM458757:AMR458759 AWI458757:AWN458759 BGE458757:BGJ458759 BQA458757:BQF458759 BZW458757:CAB458759 CJS458757:CJX458759 CTO458757:CTT458759 DDK458757:DDP458759 DNG458757:DNL458759 DXC458757:DXH458759 EGY458757:EHD458759 EQU458757:EQZ458759 FAQ458757:FAV458759 FKM458757:FKR458759 FUI458757:FUN458759 GEE458757:GEJ458759 GOA458757:GOF458759 GXW458757:GYB458759 HHS458757:HHX458759 HRO458757:HRT458759 IBK458757:IBP458759 ILG458757:ILL458759 IVC458757:IVH458759 JEY458757:JFD458759 JOU458757:JOZ458759 JYQ458757:JYV458759 KIM458757:KIR458759 KSI458757:KSN458759 LCE458757:LCJ458759 LMA458757:LMF458759 LVW458757:LWB458759 MFS458757:MFX458759 MPO458757:MPT458759 MZK458757:MZP458759 NJG458757:NJL458759 NTC458757:NTH458759 OCY458757:ODD458759 OMU458757:OMZ458759 OWQ458757:OWV458759 PGM458757:PGR458759 PQI458757:PQN458759 QAE458757:QAJ458759 QKA458757:QKF458759 QTW458757:QUB458759 RDS458757:RDX458759 RNO458757:RNT458759 RXK458757:RXP458759 SHG458757:SHL458759 SRC458757:SRH458759 TAY458757:TBD458759 TKU458757:TKZ458759 TUQ458757:TUV458759 UEM458757:UER458759 UOI458757:UON458759 UYE458757:UYJ458759 VIA458757:VIF458759 VRW458757:VSB458759 WBS458757:WBX458759 WLO458757:WLT458759 WVK458757:WVP458759 C524293:H524295 IY524293:JD524295 SU524293:SZ524295 ACQ524293:ACV524295 AMM524293:AMR524295 AWI524293:AWN524295 BGE524293:BGJ524295 BQA524293:BQF524295 BZW524293:CAB524295 CJS524293:CJX524295 CTO524293:CTT524295 DDK524293:DDP524295 DNG524293:DNL524295 DXC524293:DXH524295 EGY524293:EHD524295 EQU524293:EQZ524295 FAQ524293:FAV524295 FKM524293:FKR524295 FUI524293:FUN524295 GEE524293:GEJ524295 GOA524293:GOF524295 GXW524293:GYB524295 HHS524293:HHX524295 HRO524293:HRT524295 IBK524293:IBP524295 ILG524293:ILL524295 IVC524293:IVH524295 JEY524293:JFD524295 JOU524293:JOZ524295 JYQ524293:JYV524295 KIM524293:KIR524295 KSI524293:KSN524295 LCE524293:LCJ524295 LMA524293:LMF524295 LVW524293:LWB524295 MFS524293:MFX524295 MPO524293:MPT524295 MZK524293:MZP524295 NJG524293:NJL524295 NTC524293:NTH524295 OCY524293:ODD524295 OMU524293:OMZ524295 OWQ524293:OWV524295 PGM524293:PGR524295 PQI524293:PQN524295 QAE524293:QAJ524295 QKA524293:QKF524295 QTW524293:QUB524295 RDS524293:RDX524295 RNO524293:RNT524295 RXK524293:RXP524295 SHG524293:SHL524295 SRC524293:SRH524295 TAY524293:TBD524295 TKU524293:TKZ524295 TUQ524293:TUV524295 UEM524293:UER524295 UOI524293:UON524295 UYE524293:UYJ524295 VIA524293:VIF524295 VRW524293:VSB524295 WBS524293:WBX524295 WLO524293:WLT524295 WVK524293:WVP524295 C589829:H589831 IY589829:JD589831 SU589829:SZ589831 ACQ589829:ACV589831 AMM589829:AMR589831 AWI589829:AWN589831 BGE589829:BGJ589831 BQA589829:BQF589831 BZW589829:CAB589831 CJS589829:CJX589831 CTO589829:CTT589831 DDK589829:DDP589831 DNG589829:DNL589831 DXC589829:DXH589831 EGY589829:EHD589831 EQU589829:EQZ589831 FAQ589829:FAV589831 FKM589829:FKR589831 FUI589829:FUN589831 GEE589829:GEJ589831 GOA589829:GOF589831 GXW589829:GYB589831 HHS589829:HHX589831 HRO589829:HRT589831 IBK589829:IBP589831 ILG589829:ILL589831 IVC589829:IVH589831 JEY589829:JFD589831 JOU589829:JOZ589831 JYQ589829:JYV589831 KIM589829:KIR589831 KSI589829:KSN589831 LCE589829:LCJ589831 LMA589829:LMF589831 LVW589829:LWB589831 MFS589829:MFX589831 MPO589829:MPT589831 MZK589829:MZP589831 NJG589829:NJL589831 NTC589829:NTH589831 OCY589829:ODD589831 OMU589829:OMZ589831 OWQ589829:OWV589831 PGM589829:PGR589831 PQI589829:PQN589831 QAE589829:QAJ589831 QKA589829:QKF589831 QTW589829:QUB589831 RDS589829:RDX589831 RNO589829:RNT589831 RXK589829:RXP589831 SHG589829:SHL589831 SRC589829:SRH589831 TAY589829:TBD589831 TKU589829:TKZ589831 TUQ589829:TUV589831 UEM589829:UER589831 UOI589829:UON589831 UYE589829:UYJ589831 VIA589829:VIF589831 VRW589829:VSB589831 WBS589829:WBX589831 WLO589829:WLT589831 WVK589829:WVP589831 C655365:H655367 IY655365:JD655367 SU655365:SZ655367 ACQ655365:ACV655367 AMM655365:AMR655367 AWI655365:AWN655367 BGE655365:BGJ655367 BQA655365:BQF655367 BZW655365:CAB655367 CJS655365:CJX655367 CTO655365:CTT655367 DDK655365:DDP655367 DNG655365:DNL655367 DXC655365:DXH655367 EGY655365:EHD655367 EQU655365:EQZ655367 FAQ655365:FAV655367 FKM655365:FKR655367 FUI655365:FUN655367 GEE655365:GEJ655367 GOA655365:GOF655367 GXW655365:GYB655367 HHS655365:HHX655367 HRO655365:HRT655367 IBK655365:IBP655367 ILG655365:ILL655367 IVC655365:IVH655367 JEY655365:JFD655367 JOU655365:JOZ655367 JYQ655365:JYV655367 KIM655365:KIR655367 KSI655365:KSN655367 LCE655365:LCJ655367 LMA655365:LMF655367 LVW655365:LWB655367 MFS655365:MFX655367 MPO655365:MPT655367 MZK655365:MZP655367 NJG655365:NJL655367 NTC655365:NTH655367 OCY655365:ODD655367 OMU655365:OMZ655367 OWQ655365:OWV655367 PGM655365:PGR655367 PQI655365:PQN655367 QAE655365:QAJ655367 QKA655365:QKF655367 QTW655365:QUB655367 RDS655365:RDX655367 RNO655365:RNT655367 RXK655365:RXP655367 SHG655365:SHL655367 SRC655365:SRH655367 TAY655365:TBD655367 TKU655365:TKZ655367 TUQ655365:TUV655367 UEM655365:UER655367 UOI655365:UON655367 UYE655365:UYJ655367 VIA655365:VIF655367 VRW655365:VSB655367 WBS655365:WBX655367 WLO655365:WLT655367 WVK655365:WVP655367 C720901:H720903 IY720901:JD720903 SU720901:SZ720903 ACQ720901:ACV720903 AMM720901:AMR720903 AWI720901:AWN720903 BGE720901:BGJ720903 BQA720901:BQF720903 BZW720901:CAB720903 CJS720901:CJX720903 CTO720901:CTT720903 DDK720901:DDP720903 DNG720901:DNL720903 DXC720901:DXH720903 EGY720901:EHD720903 EQU720901:EQZ720903 FAQ720901:FAV720903 FKM720901:FKR720903 FUI720901:FUN720903 GEE720901:GEJ720903 GOA720901:GOF720903 GXW720901:GYB720903 HHS720901:HHX720903 HRO720901:HRT720903 IBK720901:IBP720903 ILG720901:ILL720903 IVC720901:IVH720903 JEY720901:JFD720903 JOU720901:JOZ720903 JYQ720901:JYV720903 KIM720901:KIR720903 KSI720901:KSN720903 LCE720901:LCJ720903 LMA720901:LMF720903 LVW720901:LWB720903 MFS720901:MFX720903 MPO720901:MPT720903 MZK720901:MZP720903 NJG720901:NJL720903 NTC720901:NTH720903 OCY720901:ODD720903 OMU720901:OMZ720903 OWQ720901:OWV720903 PGM720901:PGR720903 PQI720901:PQN720903 QAE720901:QAJ720903 QKA720901:QKF720903 QTW720901:QUB720903 RDS720901:RDX720903 RNO720901:RNT720903 RXK720901:RXP720903 SHG720901:SHL720903 SRC720901:SRH720903 TAY720901:TBD720903 TKU720901:TKZ720903 TUQ720901:TUV720903 UEM720901:UER720903 UOI720901:UON720903 UYE720901:UYJ720903 VIA720901:VIF720903 VRW720901:VSB720903 WBS720901:WBX720903 WLO720901:WLT720903 WVK720901:WVP720903 C786437:H786439 IY786437:JD786439 SU786437:SZ786439 ACQ786437:ACV786439 AMM786437:AMR786439 AWI786437:AWN786439 BGE786437:BGJ786439 BQA786437:BQF786439 BZW786437:CAB786439 CJS786437:CJX786439 CTO786437:CTT786439 DDK786437:DDP786439 DNG786437:DNL786439 DXC786437:DXH786439 EGY786437:EHD786439 EQU786437:EQZ786439 FAQ786437:FAV786439 FKM786437:FKR786439 FUI786437:FUN786439 GEE786437:GEJ786439 GOA786437:GOF786439 GXW786437:GYB786439 HHS786437:HHX786439 HRO786437:HRT786439 IBK786437:IBP786439 ILG786437:ILL786439 IVC786437:IVH786439 JEY786437:JFD786439 JOU786437:JOZ786439 JYQ786437:JYV786439 KIM786437:KIR786439 KSI786437:KSN786439 LCE786437:LCJ786439 LMA786437:LMF786439 LVW786437:LWB786439 MFS786437:MFX786439 MPO786437:MPT786439 MZK786437:MZP786439 NJG786437:NJL786439 NTC786437:NTH786439 OCY786437:ODD786439 OMU786437:OMZ786439 OWQ786437:OWV786439 PGM786437:PGR786439 PQI786437:PQN786439 QAE786437:QAJ786439 QKA786437:QKF786439 QTW786437:QUB786439 RDS786437:RDX786439 RNO786437:RNT786439 RXK786437:RXP786439 SHG786437:SHL786439 SRC786437:SRH786439 TAY786437:TBD786439 TKU786437:TKZ786439 TUQ786437:TUV786439 UEM786437:UER786439 UOI786437:UON786439 UYE786437:UYJ786439 VIA786437:VIF786439 VRW786437:VSB786439 WBS786437:WBX786439 WLO786437:WLT786439 WVK786437:WVP786439 C851973:H851975 IY851973:JD851975 SU851973:SZ851975 ACQ851973:ACV851975 AMM851973:AMR851975 AWI851973:AWN851975 BGE851973:BGJ851975 BQA851973:BQF851975 BZW851973:CAB851975 CJS851973:CJX851975 CTO851973:CTT851975 DDK851973:DDP851975 DNG851973:DNL851975 DXC851973:DXH851975 EGY851973:EHD851975 EQU851973:EQZ851975 FAQ851973:FAV851975 FKM851973:FKR851975 FUI851973:FUN851975 GEE851973:GEJ851975 GOA851973:GOF851975 GXW851973:GYB851975 HHS851973:HHX851975 HRO851973:HRT851975 IBK851973:IBP851975 ILG851973:ILL851975 IVC851973:IVH851975 JEY851973:JFD851975 JOU851973:JOZ851975 JYQ851973:JYV851975 KIM851973:KIR851975 KSI851973:KSN851975 LCE851973:LCJ851975 LMA851973:LMF851975 LVW851973:LWB851975 MFS851973:MFX851975 MPO851973:MPT851975 MZK851973:MZP851975 NJG851973:NJL851975 NTC851973:NTH851975 OCY851973:ODD851975 OMU851973:OMZ851975 OWQ851973:OWV851975 PGM851973:PGR851975 PQI851973:PQN851975 QAE851973:QAJ851975 QKA851973:QKF851975 QTW851973:QUB851975 RDS851973:RDX851975 RNO851973:RNT851975 RXK851973:RXP851975 SHG851973:SHL851975 SRC851973:SRH851975 TAY851973:TBD851975 TKU851973:TKZ851975 TUQ851973:TUV851975 UEM851973:UER851975 UOI851973:UON851975 UYE851973:UYJ851975 VIA851973:VIF851975 VRW851973:VSB851975 WBS851973:WBX851975 WLO851973:WLT851975 WVK851973:WVP851975 C917509:H917511 IY917509:JD917511 SU917509:SZ917511 ACQ917509:ACV917511 AMM917509:AMR917511 AWI917509:AWN917511 BGE917509:BGJ917511 BQA917509:BQF917511 BZW917509:CAB917511 CJS917509:CJX917511 CTO917509:CTT917511 DDK917509:DDP917511 DNG917509:DNL917511 DXC917509:DXH917511 EGY917509:EHD917511 EQU917509:EQZ917511 FAQ917509:FAV917511 FKM917509:FKR917511 FUI917509:FUN917511 GEE917509:GEJ917511 GOA917509:GOF917511 GXW917509:GYB917511 HHS917509:HHX917511 HRO917509:HRT917511 IBK917509:IBP917511 ILG917509:ILL917511 IVC917509:IVH917511 JEY917509:JFD917511 JOU917509:JOZ917511 JYQ917509:JYV917511 KIM917509:KIR917511 KSI917509:KSN917511 LCE917509:LCJ917511 LMA917509:LMF917511 LVW917509:LWB917511 MFS917509:MFX917511 MPO917509:MPT917511 MZK917509:MZP917511 NJG917509:NJL917511 NTC917509:NTH917511 OCY917509:ODD917511 OMU917509:OMZ917511 OWQ917509:OWV917511 PGM917509:PGR917511 PQI917509:PQN917511 QAE917509:QAJ917511 QKA917509:QKF917511 QTW917509:QUB917511 RDS917509:RDX917511 RNO917509:RNT917511 RXK917509:RXP917511 SHG917509:SHL917511 SRC917509:SRH917511 TAY917509:TBD917511 TKU917509:TKZ917511 TUQ917509:TUV917511 UEM917509:UER917511 UOI917509:UON917511 UYE917509:UYJ917511 VIA917509:VIF917511 VRW917509:VSB917511 WBS917509:WBX917511 WLO917509:WLT917511 WVK917509:WVP917511 C983045:H983047 IY983045:JD983047 SU983045:SZ983047 ACQ983045:ACV983047 AMM983045:AMR983047 AWI983045:AWN983047 BGE983045:BGJ983047 BQA983045:BQF983047 BZW983045:CAB983047 CJS983045:CJX983047 CTO983045:CTT983047 DDK983045:DDP983047 DNG983045:DNL983047 DXC983045:DXH983047 EGY983045:EHD983047 EQU983045:EQZ983047 FAQ983045:FAV983047 FKM983045:FKR983047 FUI983045:FUN983047 GEE983045:GEJ983047 GOA983045:GOF983047 GXW983045:GYB983047 HHS983045:HHX983047 HRO983045:HRT983047 IBK983045:IBP983047 ILG983045:ILL983047 IVC983045:IVH983047 JEY983045:JFD983047 JOU983045:JOZ983047 JYQ983045:JYV983047 KIM983045:KIR983047 KSI983045:KSN983047 LCE983045:LCJ983047 LMA983045:LMF983047 LVW983045:LWB983047 MFS983045:MFX983047 MPO983045:MPT983047 MZK983045:MZP983047 NJG983045:NJL983047 NTC983045:NTH983047 OCY983045:ODD983047 OMU983045:OMZ983047 OWQ983045:OWV983047 PGM983045:PGR983047 PQI983045:PQN983047 QAE983045:QAJ983047 QKA983045:QKF983047 QTW983045:QUB983047 RDS983045:RDX983047 RNO983045:RNT983047 RXK983045:RXP983047 SHG983045:SHL983047 SRC983045:SRH983047 TAY983045:TBD983047 TKU983045:TKZ983047 TUQ983045:TUV983047 UEM983045:UER983047 UOI983045:UON983047 UYE983045:UYJ983047 VIA983045:VIF983047 VRW983045:VSB983047 WBS983045:WBX983047 WLO983045:WLT983047 WVK983045:WVP983047"/>
  </dataValidations>
  <printOptions horizontalCentered="1"/>
  <pageMargins left="0.78740157480314965" right="0.78740157480314965" top="1.1811023622047245" bottom="0.98425196850393704" header="0.69" footer="0.51181102362204722"/>
  <pageSetup paperSize="9" scale="120" orientation="portrait" horizontalDpi="4294967292" r:id="rId1"/>
  <headerFooter alignWithMargins="0">
    <oddHeader>&amp;R&amp;9&amp;F-3-1　国民年金適用、受給状況（&amp;A）</oddHeader>
  </headerFooter>
</worksheet>
</file>

<file path=xl/worksheets/sheet28.xml><?xml version="1.0" encoding="utf-8"?>
<worksheet xmlns="http://schemas.openxmlformats.org/spreadsheetml/2006/main" xmlns:r="http://schemas.openxmlformats.org/officeDocument/2006/relationships">
  <dimension ref="A1:K25"/>
  <sheetViews>
    <sheetView zoomScale="145" workbookViewId="0">
      <selection activeCell="A2" sqref="A2:A3"/>
    </sheetView>
  </sheetViews>
  <sheetFormatPr defaultColWidth="11.375" defaultRowHeight="9.75"/>
  <cols>
    <col min="1" max="1" width="10" style="654" customWidth="1"/>
    <col min="2" max="2" width="1.125" style="654" customWidth="1"/>
    <col min="3" max="3" width="5.125" style="654" customWidth="1"/>
    <col min="4" max="4" width="8.5" style="654" customWidth="1"/>
    <col min="5" max="5" width="4.25" style="654" customWidth="1"/>
    <col min="6" max="6" width="8.75" style="654" customWidth="1"/>
    <col min="7" max="7" width="5.5" style="654" customWidth="1"/>
    <col min="8" max="8" width="9" style="654" customWidth="1"/>
    <col min="9" max="9" width="5.75" style="654" customWidth="1"/>
    <col min="10" max="10" width="9.25" style="654" customWidth="1"/>
    <col min="11" max="256" width="11.375" style="654"/>
    <col min="257" max="257" width="10" style="654" customWidth="1"/>
    <col min="258" max="258" width="1.125" style="654" customWidth="1"/>
    <col min="259" max="259" width="5.125" style="654" customWidth="1"/>
    <col min="260" max="260" width="8.5" style="654" customWidth="1"/>
    <col min="261" max="261" width="4.25" style="654" customWidth="1"/>
    <col min="262" max="262" width="8.75" style="654" customWidth="1"/>
    <col min="263" max="263" width="5.5" style="654" customWidth="1"/>
    <col min="264" max="264" width="9" style="654" customWidth="1"/>
    <col min="265" max="265" width="5.75" style="654" customWidth="1"/>
    <col min="266" max="266" width="9.25" style="654" customWidth="1"/>
    <col min="267" max="512" width="11.375" style="654"/>
    <col min="513" max="513" width="10" style="654" customWidth="1"/>
    <col min="514" max="514" width="1.125" style="654" customWidth="1"/>
    <col min="515" max="515" width="5.125" style="654" customWidth="1"/>
    <col min="516" max="516" width="8.5" style="654" customWidth="1"/>
    <col min="517" max="517" width="4.25" style="654" customWidth="1"/>
    <col min="518" max="518" width="8.75" style="654" customWidth="1"/>
    <col min="519" max="519" width="5.5" style="654" customWidth="1"/>
    <col min="520" max="520" width="9" style="654" customWidth="1"/>
    <col min="521" max="521" width="5.75" style="654" customWidth="1"/>
    <col min="522" max="522" width="9.25" style="654" customWidth="1"/>
    <col min="523" max="768" width="11.375" style="654"/>
    <col min="769" max="769" width="10" style="654" customWidth="1"/>
    <col min="770" max="770" width="1.125" style="654" customWidth="1"/>
    <col min="771" max="771" width="5.125" style="654" customWidth="1"/>
    <col min="772" max="772" width="8.5" style="654" customWidth="1"/>
    <col min="773" max="773" width="4.25" style="654" customWidth="1"/>
    <col min="774" max="774" width="8.75" style="654" customWidth="1"/>
    <col min="775" max="775" width="5.5" style="654" customWidth="1"/>
    <col min="776" max="776" width="9" style="654" customWidth="1"/>
    <col min="777" max="777" width="5.75" style="654" customWidth="1"/>
    <col min="778" max="778" width="9.25" style="654" customWidth="1"/>
    <col min="779" max="1024" width="11.375" style="654"/>
    <col min="1025" max="1025" width="10" style="654" customWidth="1"/>
    <col min="1026" max="1026" width="1.125" style="654" customWidth="1"/>
    <col min="1027" max="1027" width="5.125" style="654" customWidth="1"/>
    <col min="1028" max="1028" width="8.5" style="654" customWidth="1"/>
    <col min="1029" max="1029" width="4.25" style="654" customWidth="1"/>
    <col min="1030" max="1030" width="8.75" style="654" customWidth="1"/>
    <col min="1031" max="1031" width="5.5" style="654" customWidth="1"/>
    <col min="1032" max="1032" width="9" style="654" customWidth="1"/>
    <col min="1033" max="1033" width="5.75" style="654" customWidth="1"/>
    <col min="1034" max="1034" width="9.25" style="654" customWidth="1"/>
    <col min="1035" max="1280" width="11.375" style="654"/>
    <col min="1281" max="1281" width="10" style="654" customWidth="1"/>
    <col min="1282" max="1282" width="1.125" style="654" customWidth="1"/>
    <col min="1283" max="1283" width="5.125" style="654" customWidth="1"/>
    <col min="1284" max="1284" width="8.5" style="654" customWidth="1"/>
    <col min="1285" max="1285" width="4.25" style="654" customWidth="1"/>
    <col min="1286" max="1286" width="8.75" style="654" customWidth="1"/>
    <col min="1287" max="1287" width="5.5" style="654" customWidth="1"/>
    <col min="1288" max="1288" width="9" style="654" customWidth="1"/>
    <col min="1289" max="1289" width="5.75" style="654" customWidth="1"/>
    <col min="1290" max="1290" width="9.25" style="654" customWidth="1"/>
    <col min="1291" max="1536" width="11.375" style="654"/>
    <col min="1537" max="1537" width="10" style="654" customWidth="1"/>
    <col min="1538" max="1538" width="1.125" style="654" customWidth="1"/>
    <col min="1539" max="1539" width="5.125" style="654" customWidth="1"/>
    <col min="1540" max="1540" width="8.5" style="654" customWidth="1"/>
    <col min="1541" max="1541" width="4.25" style="654" customWidth="1"/>
    <col min="1542" max="1542" width="8.75" style="654" customWidth="1"/>
    <col min="1543" max="1543" width="5.5" style="654" customWidth="1"/>
    <col min="1544" max="1544" width="9" style="654" customWidth="1"/>
    <col min="1545" max="1545" width="5.75" style="654" customWidth="1"/>
    <col min="1546" max="1546" width="9.25" style="654" customWidth="1"/>
    <col min="1547" max="1792" width="11.375" style="654"/>
    <col min="1793" max="1793" width="10" style="654" customWidth="1"/>
    <col min="1794" max="1794" width="1.125" style="654" customWidth="1"/>
    <col min="1795" max="1795" width="5.125" style="654" customWidth="1"/>
    <col min="1796" max="1796" width="8.5" style="654" customWidth="1"/>
    <col min="1797" max="1797" width="4.25" style="654" customWidth="1"/>
    <col min="1798" max="1798" width="8.75" style="654" customWidth="1"/>
    <col min="1799" max="1799" width="5.5" style="654" customWidth="1"/>
    <col min="1800" max="1800" width="9" style="654" customWidth="1"/>
    <col min="1801" max="1801" width="5.75" style="654" customWidth="1"/>
    <col min="1802" max="1802" width="9.25" style="654" customWidth="1"/>
    <col min="1803" max="2048" width="11.375" style="654"/>
    <col min="2049" max="2049" width="10" style="654" customWidth="1"/>
    <col min="2050" max="2050" width="1.125" style="654" customWidth="1"/>
    <col min="2051" max="2051" width="5.125" style="654" customWidth="1"/>
    <col min="2052" max="2052" width="8.5" style="654" customWidth="1"/>
    <col min="2053" max="2053" width="4.25" style="654" customWidth="1"/>
    <col min="2054" max="2054" width="8.75" style="654" customWidth="1"/>
    <col min="2055" max="2055" width="5.5" style="654" customWidth="1"/>
    <col min="2056" max="2056" width="9" style="654" customWidth="1"/>
    <col min="2057" max="2057" width="5.75" style="654" customWidth="1"/>
    <col min="2058" max="2058" width="9.25" style="654" customWidth="1"/>
    <col min="2059" max="2304" width="11.375" style="654"/>
    <col min="2305" max="2305" width="10" style="654" customWidth="1"/>
    <col min="2306" max="2306" width="1.125" style="654" customWidth="1"/>
    <col min="2307" max="2307" width="5.125" style="654" customWidth="1"/>
    <col min="2308" max="2308" width="8.5" style="654" customWidth="1"/>
    <col min="2309" max="2309" width="4.25" style="654" customWidth="1"/>
    <col min="2310" max="2310" width="8.75" style="654" customWidth="1"/>
    <col min="2311" max="2311" width="5.5" style="654" customWidth="1"/>
    <col min="2312" max="2312" width="9" style="654" customWidth="1"/>
    <col min="2313" max="2313" width="5.75" style="654" customWidth="1"/>
    <col min="2314" max="2314" width="9.25" style="654" customWidth="1"/>
    <col min="2315" max="2560" width="11.375" style="654"/>
    <col min="2561" max="2561" width="10" style="654" customWidth="1"/>
    <col min="2562" max="2562" width="1.125" style="654" customWidth="1"/>
    <col min="2563" max="2563" width="5.125" style="654" customWidth="1"/>
    <col min="2564" max="2564" width="8.5" style="654" customWidth="1"/>
    <col min="2565" max="2565" width="4.25" style="654" customWidth="1"/>
    <col min="2566" max="2566" width="8.75" style="654" customWidth="1"/>
    <col min="2567" max="2567" width="5.5" style="654" customWidth="1"/>
    <col min="2568" max="2568" width="9" style="654" customWidth="1"/>
    <col min="2569" max="2569" width="5.75" style="654" customWidth="1"/>
    <col min="2570" max="2570" width="9.25" style="654" customWidth="1"/>
    <col min="2571" max="2816" width="11.375" style="654"/>
    <col min="2817" max="2817" width="10" style="654" customWidth="1"/>
    <col min="2818" max="2818" width="1.125" style="654" customWidth="1"/>
    <col min="2819" max="2819" width="5.125" style="654" customWidth="1"/>
    <col min="2820" max="2820" width="8.5" style="654" customWidth="1"/>
    <col min="2821" max="2821" width="4.25" style="654" customWidth="1"/>
    <col min="2822" max="2822" width="8.75" style="654" customWidth="1"/>
    <col min="2823" max="2823" width="5.5" style="654" customWidth="1"/>
    <col min="2824" max="2824" width="9" style="654" customWidth="1"/>
    <col min="2825" max="2825" width="5.75" style="654" customWidth="1"/>
    <col min="2826" max="2826" width="9.25" style="654" customWidth="1"/>
    <col min="2827" max="3072" width="11.375" style="654"/>
    <col min="3073" max="3073" width="10" style="654" customWidth="1"/>
    <col min="3074" max="3074" width="1.125" style="654" customWidth="1"/>
    <col min="3075" max="3075" width="5.125" style="654" customWidth="1"/>
    <col min="3076" max="3076" width="8.5" style="654" customWidth="1"/>
    <col min="3077" max="3077" width="4.25" style="654" customWidth="1"/>
    <col min="3078" max="3078" width="8.75" style="654" customWidth="1"/>
    <col min="3079" max="3079" width="5.5" style="654" customWidth="1"/>
    <col min="3080" max="3080" width="9" style="654" customWidth="1"/>
    <col min="3081" max="3081" width="5.75" style="654" customWidth="1"/>
    <col min="3082" max="3082" width="9.25" style="654" customWidth="1"/>
    <col min="3083" max="3328" width="11.375" style="654"/>
    <col min="3329" max="3329" width="10" style="654" customWidth="1"/>
    <col min="3330" max="3330" width="1.125" style="654" customWidth="1"/>
    <col min="3331" max="3331" width="5.125" style="654" customWidth="1"/>
    <col min="3332" max="3332" width="8.5" style="654" customWidth="1"/>
    <col min="3333" max="3333" width="4.25" style="654" customWidth="1"/>
    <col min="3334" max="3334" width="8.75" style="654" customWidth="1"/>
    <col min="3335" max="3335" width="5.5" style="654" customWidth="1"/>
    <col min="3336" max="3336" width="9" style="654" customWidth="1"/>
    <col min="3337" max="3337" width="5.75" style="654" customWidth="1"/>
    <col min="3338" max="3338" width="9.25" style="654" customWidth="1"/>
    <col min="3339" max="3584" width="11.375" style="654"/>
    <col min="3585" max="3585" width="10" style="654" customWidth="1"/>
    <col min="3586" max="3586" width="1.125" style="654" customWidth="1"/>
    <col min="3587" max="3587" width="5.125" style="654" customWidth="1"/>
    <col min="3588" max="3588" width="8.5" style="654" customWidth="1"/>
    <col min="3589" max="3589" width="4.25" style="654" customWidth="1"/>
    <col min="3590" max="3590" width="8.75" style="654" customWidth="1"/>
    <col min="3591" max="3591" width="5.5" style="654" customWidth="1"/>
    <col min="3592" max="3592" width="9" style="654" customWidth="1"/>
    <col min="3593" max="3593" width="5.75" style="654" customWidth="1"/>
    <col min="3594" max="3594" width="9.25" style="654" customWidth="1"/>
    <col min="3595" max="3840" width="11.375" style="654"/>
    <col min="3841" max="3841" width="10" style="654" customWidth="1"/>
    <col min="3842" max="3842" width="1.125" style="654" customWidth="1"/>
    <col min="3843" max="3843" width="5.125" style="654" customWidth="1"/>
    <col min="3844" max="3844" width="8.5" style="654" customWidth="1"/>
    <col min="3845" max="3845" width="4.25" style="654" customWidth="1"/>
    <col min="3846" max="3846" width="8.75" style="654" customWidth="1"/>
    <col min="3847" max="3847" width="5.5" style="654" customWidth="1"/>
    <col min="3848" max="3848" width="9" style="654" customWidth="1"/>
    <col min="3849" max="3849" width="5.75" style="654" customWidth="1"/>
    <col min="3850" max="3850" width="9.25" style="654" customWidth="1"/>
    <col min="3851" max="4096" width="11.375" style="654"/>
    <col min="4097" max="4097" width="10" style="654" customWidth="1"/>
    <col min="4098" max="4098" width="1.125" style="654" customWidth="1"/>
    <col min="4099" max="4099" width="5.125" style="654" customWidth="1"/>
    <col min="4100" max="4100" width="8.5" style="654" customWidth="1"/>
    <col min="4101" max="4101" width="4.25" style="654" customWidth="1"/>
    <col min="4102" max="4102" width="8.75" style="654" customWidth="1"/>
    <col min="4103" max="4103" width="5.5" style="654" customWidth="1"/>
    <col min="4104" max="4104" width="9" style="654" customWidth="1"/>
    <col min="4105" max="4105" width="5.75" style="654" customWidth="1"/>
    <col min="4106" max="4106" width="9.25" style="654" customWidth="1"/>
    <col min="4107" max="4352" width="11.375" style="654"/>
    <col min="4353" max="4353" width="10" style="654" customWidth="1"/>
    <col min="4354" max="4354" width="1.125" style="654" customWidth="1"/>
    <col min="4355" max="4355" width="5.125" style="654" customWidth="1"/>
    <col min="4356" max="4356" width="8.5" style="654" customWidth="1"/>
    <col min="4357" max="4357" width="4.25" style="654" customWidth="1"/>
    <col min="4358" max="4358" width="8.75" style="654" customWidth="1"/>
    <col min="4359" max="4359" width="5.5" style="654" customWidth="1"/>
    <col min="4360" max="4360" width="9" style="654" customWidth="1"/>
    <col min="4361" max="4361" width="5.75" style="654" customWidth="1"/>
    <col min="4362" max="4362" width="9.25" style="654" customWidth="1"/>
    <col min="4363" max="4608" width="11.375" style="654"/>
    <col min="4609" max="4609" width="10" style="654" customWidth="1"/>
    <col min="4610" max="4610" width="1.125" style="654" customWidth="1"/>
    <col min="4611" max="4611" width="5.125" style="654" customWidth="1"/>
    <col min="4612" max="4612" width="8.5" style="654" customWidth="1"/>
    <col min="4613" max="4613" width="4.25" style="654" customWidth="1"/>
    <col min="4614" max="4614" width="8.75" style="654" customWidth="1"/>
    <col min="4615" max="4615" width="5.5" style="654" customWidth="1"/>
    <col min="4616" max="4616" width="9" style="654" customWidth="1"/>
    <col min="4617" max="4617" width="5.75" style="654" customWidth="1"/>
    <col min="4618" max="4618" width="9.25" style="654" customWidth="1"/>
    <col min="4619" max="4864" width="11.375" style="654"/>
    <col min="4865" max="4865" width="10" style="654" customWidth="1"/>
    <col min="4866" max="4866" width="1.125" style="654" customWidth="1"/>
    <col min="4867" max="4867" width="5.125" style="654" customWidth="1"/>
    <col min="4868" max="4868" width="8.5" style="654" customWidth="1"/>
    <col min="4869" max="4869" width="4.25" style="654" customWidth="1"/>
    <col min="4870" max="4870" width="8.75" style="654" customWidth="1"/>
    <col min="4871" max="4871" width="5.5" style="654" customWidth="1"/>
    <col min="4872" max="4872" width="9" style="654" customWidth="1"/>
    <col min="4873" max="4873" width="5.75" style="654" customWidth="1"/>
    <col min="4874" max="4874" width="9.25" style="654" customWidth="1"/>
    <col min="4875" max="5120" width="11.375" style="654"/>
    <col min="5121" max="5121" width="10" style="654" customWidth="1"/>
    <col min="5122" max="5122" width="1.125" style="654" customWidth="1"/>
    <col min="5123" max="5123" width="5.125" style="654" customWidth="1"/>
    <col min="5124" max="5124" width="8.5" style="654" customWidth="1"/>
    <col min="5125" max="5125" width="4.25" style="654" customWidth="1"/>
    <col min="5126" max="5126" width="8.75" style="654" customWidth="1"/>
    <col min="5127" max="5127" width="5.5" style="654" customWidth="1"/>
    <col min="5128" max="5128" width="9" style="654" customWidth="1"/>
    <col min="5129" max="5129" width="5.75" style="654" customWidth="1"/>
    <col min="5130" max="5130" width="9.25" style="654" customWidth="1"/>
    <col min="5131" max="5376" width="11.375" style="654"/>
    <col min="5377" max="5377" width="10" style="654" customWidth="1"/>
    <col min="5378" max="5378" width="1.125" style="654" customWidth="1"/>
    <col min="5379" max="5379" width="5.125" style="654" customWidth="1"/>
    <col min="5380" max="5380" width="8.5" style="654" customWidth="1"/>
    <col min="5381" max="5381" width="4.25" style="654" customWidth="1"/>
    <col min="5382" max="5382" width="8.75" style="654" customWidth="1"/>
    <col min="5383" max="5383" width="5.5" style="654" customWidth="1"/>
    <col min="5384" max="5384" width="9" style="654" customWidth="1"/>
    <col min="5385" max="5385" width="5.75" style="654" customWidth="1"/>
    <col min="5386" max="5386" width="9.25" style="654" customWidth="1"/>
    <col min="5387" max="5632" width="11.375" style="654"/>
    <col min="5633" max="5633" width="10" style="654" customWidth="1"/>
    <col min="5634" max="5634" width="1.125" style="654" customWidth="1"/>
    <col min="5635" max="5635" width="5.125" style="654" customWidth="1"/>
    <col min="5636" max="5636" width="8.5" style="654" customWidth="1"/>
    <col min="5637" max="5637" width="4.25" style="654" customWidth="1"/>
    <col min="5638" max="5638" width="8.75" style="654" customWidth="1"/>
    <col min="5639" max="5639" width="5.5" style="654" customWidth="1"/>
    <col min="5640" max="5640" width="9" style="654" customWidth="1"/>
    <col min="5641" max="5641" width="5.75" style="654" customWidth="1"/>
    <col min="5642" max="5642" width="9.25" style="654" customWidth="1"/>
    <col min="5643" max="5888" width="11.375" style="654"/>
    <col min="5889" max="5889" width="10" style="654" customWidth="1"/>
    <col min="5890" max="5890" width="1.125" style="654" customWidth="1"/>
    <col min="5891" max="5891" width="5.125" style="654" customWidth="1"/>
    <col min="5892" max="5892" width="8.5" style="654" customWidth="1"/>
    <col min="5893" max="5893" width="4.25" style="654" customWidth="1"/>
    <col min="5894" max="5894" width="8.75" style="654" customWidth="1"/>
    <col min="5895" max="5895" width="5.5" style="654" customWidth="1"/>
    <col min="5896" max="5896" width="9" style="654" customWidth="1"/>
    <col min="5897" max="5897" width="5.75" style="654" customWidth="1"/>
    <col min="5898" max="5898" width="9.25" style="654" customWidth="1"/>
    <col min="5899" max="6144" width="11.375" style="654"/>
    <col min="6145" max="6145" width="10" style="654" customWidth="1"/>
    <col min="6146" max="6146" width="1.125" style="654" customWidth="1"/>
    <col min="6147" max="6147" width="5.125" style="654" customWidth="1"/>
    <col min="6148" max="6148" width="8.5" style="654" customWidth="1"/>
    <col min="6149" max="6149" width="4.25" style="654" customWidth="1"/>
    <col min="6150" max="6150" width="8.75" style="654" customWidth="1"/>
    <col min="6151" max="6151" width="5.5" style="654" customWidth="1"/>
    <col min="6152" max="6152" width="9" style="654" customWidth="1"/>
    <col min="6153" max="6153" width="5.75" style="654" customWidth="1"/>
    <col min="6154" max="6154" width="9.25" style="654" customWidth="1"/>
    <col min="6155" max="6400" width="11.375" style="654"/>
    <col min="6401" max="6401" width="10" style="654" customWidth="1"/>
    <col min="6402" max="6402" width="1.125" style="654" customWidth="1"/>
    <col min="6403" max="6403" width="5.125" style="654" customWidth="1"/>
    <col min="6404" max="6404" width="8.5" style="654" customWidth="1"/>
    <col min="6405" max="6405" width="4.25" style="654" customWidth="1"/>
    <col min="6406" max="6406" width="8.75" style="654" customWidth="1"/>
    <col min="6407" max="6407" width="5.5" style="654" customWidth="1"/>
    <col min="6408" max="6408" width="9" style="654" customWidth="1"/>
    <col min="6409" max="6409" width="5.75" style="654" customWidth="1"/>
    <col min="6410" max="6410" width="9.25" style="654" customWidth="1"/>
    <col min="6411" max="6656" width="11.375" style="654"/>
    <col min="6657" max="6657" width="10" style="654" customWidth="1"/>
    <col min="6658" max="6658" width="1.125" style="654" customWidth="1"/>
    <col min="6659" max="6659" width="5.125" style="654" customWidth="1"/>
    <col min="6660" max="6660" width="8.5" style="654" customWidth="1"/>
    <col min="6661" max="6661" width="4.25" style="654" customWidth="1"/>
    <col min="6662" max="6662" width="8.75" style="654" customWidth="1"/>
    <col min="6663" max="6663" width="5.5" style="654" customWidth="1"/>
    <col min="6664" max="6664" width="9" style="654" customWidth="1"/>
    <col min="6665" max="6665" width="5.75" style="654" customWidth="1"/>
    <col min="6666" max="6666" width="9.25" style="654" customWidth="1"/>
    <col min="6667" max="6912" width="11.375" style="654"/>
    <col min="6913" max="6913" width="10" style="654" customWidth="1"/>
    <col min="6914" max="6914" width="1.125" style="654" customWidth="1"/>
    <col min="6915" max="6915" width="5.125" style="654" customWidth="1"/>
    <col min="6916" max="6916" width="8.5" style="654" customWidth="1"/>
    <col min="6917" max="6917" width="4.25" style="654" customWidth="1"/>
    <col min="6918" max="6918" width="8.75" style="654" customWidth="1"/>
    <col min="6919" max="6919" width="5.5" style="654" customWidth="1"/>
    <col min="6920" max="6920" width="9" style="654" customWidth="1"/>
    <col min="6921" max="6921" width="5.75" style="654" customWidth="1"/>
    <col min="6922" max="6922" width="9.25" style="654" customWidth="1"/>
    <col min="6923" max="7168" width="11.375" style="654"/>
    <col min="7169" max="7169" width="10" style="654" customWidth="1"/>
    <col min="7170" max="7170" width="1.125" style="654" customWidth="1"/>
    <col min="7171" max="7171" width="5.125" style="654" customWidth="1"/>
    <col min="7172" max="7172" width="8.5" style="654" customWidth="1"/>
    <col min="7173" max="7173" width="4.25" style="654" customWidth="1"/>
    <col min="7174" max="7174" width="8.75" style="654" customWidth="1"/>
    <col min="7175" max="7175" width="5.5" style="654" customWidth="1"/>
    <col min="7176" max="7176" width="9" style="654" customWidth="1"/>
    <col min="7177" max="7177" width="5.75" style="654" customWidth="1"/>
    <col min="7178" max="7178" width="9.25" style="654" customWidth="1"/>
    <col min="7179" max="7424" width="11.375" style="654"/>
    <col min="7425" max="7425" width="10" style="654" customWidth="1"/>
    <col min="7426" max="7426" width="1.125" style="654" customWidth="1"/>
    <col min="7427" max="7427" width="5.125" style="654" customWidth="1"/>
    <col min="7428" max="7428" width="8.5" style="654" customWidth="1"/>
    <col min="7429" max="7429" width="4.25" style="654" customWidth="1"/>
    <col min="7430" max="7430" width="8.75" style="654" customWidth="1"/>
    <col min="7431" max="7431" width="5.5" style="654" customWidth="1"/>
    <col min="7432" max="7432" width="9" style="654" customWidth="1"/>
    <col min="7433" max="7433" width="5.75" style="654" customWidth="1"/>
    <col min="7434" max="7434" width="9.25" style="654" customWidth="1"/>
    <col min="7435" max="7680" width="11.375" style="654"/>
    <col min="7681" max="7681" width="10" style="654" customWidth="1"/>
    <col min="7682" max="7682" width="1.125" style="654" customWidth="1"/>
    <col min="7683" max="7683" width="5.125" style="654" customWidth="1"/>
    <col min="7684" max="7684" width="8.5" style="654" customWidth="1"/>
    <col min="7685" max="7685" width="4.25" style="654" customWidth="1"/>
    <col min="7686" max="7686" width="8.75" style="654" customWidth="1"/>
    <col min="7687" max="7687" width="5.5" style="654" customWidth="1"/>
    <col min="7688" max="7688" width="9" style="654" customWidth="1"/>
    <col min="7689" max="7689" width="5.75" style="654" customWidth="1"/>
    <col min="7690" max="7690" width="9.25" style="654" customWidth="1"/>
    <col min="7691" max="7936" width="11.375" style="654"/>
    <col min="7937" max="7937" width="10" style="654" customWidth="1"/>
    <col min="7938" max="7938" width="1.125" style="654" customWidth="1"/>
    <col min="7939" max="7939" width="5.125" style="654" customWidth="1"/>
    <col min="7940" max="7940" width="8.5" style="654" customWidth="1"/>
    <col min="7941" max="7941" width="4.25" style="654" customWidth="1"/>
    <col min="7942" max="7942" width="8.75" style="654" customWidth="1"/>
    <col min="7943" max="7943" width="5.5" style="654" customWidth="1"/>
    <col min="7944" max="7944" width="9" style="654" customWidth="1"/>
    <col min="7945" max="7945" width="5.75" style="654" customWidth="1"/>
    <col min="7946" max="7946" width="9.25" style="654" customWidth="1"/>
    <col min="7947" max="8192" width="11.375" style="654"/>
    <col min="8193" max="8193" width="10" style="654" customWidth="1"/>
    <col min="8194" max="8194" width="1.125" style="654" customWidth="1"/>
    <col min="8195" max="8195" width="5.125" style="654" customWidth="1"/>
    <col min="8196" max="8196" width="8.5" style="654" customWidth="1"/>
    <col min="8197" max="8197" width="4.25" style="654" customWidth="1"/>
    <col min="8198" max="8198" width="8.75" style="654" customWidth="1"/>
    <col min="8199" max="8199" width="5.5" style="654" customWidth="1"/>
    <col min="8200" max="8200" width="9" style="654" customWidth="1"/>
    <col min="8201" max="8201" width="5.75" style="654" customWidth="1"/>
    <col min="8202" max="8202" width="9.25" style="654" customWidth="1"/>
    <col min="8203" max="8448" width="11.375" style="654"/>
    <col min="8449" max="8449" width="10" style="654" customWidth="1"/>
    <col min="8450" max="8450" width="1.125" style="654" customWidth="1"/>
    <col min="8451" max="8451" width="5.125" style="654" customWidth="1"/>
    <col min="8452" max="8452" width="8.5" style="654" customWidth="1"/>
    <col min="8453" max="8453" width="4.25" style="654" customWidth="1"/>
    <col min="8454" max="8454" width="8.75" style="654" customWidth="1"/>
    <col min="8455" max="8455" width="5.5" style="654" customWidth="1"/>
    <col min="8456" max="8456" width="9" style="654" customWidth="1"/>
    <col min="8457" max="8457" width="5.75" style="654" customWidth="1"/>
    <col min="8458" max="8458" width="9.25" style="654" customWidth="1"/>
    <col min="8459" max="8704" width="11.375" style="654"/>
    <col min="8705" max="8705" width="10" style="654" customWidth="1"/>
    <col min="8706" max="8706" width="1.125" style="654" customWidth="1"/>
    <col min="8707" max="8707" width="5.125" style="654" customWidth="1"/>
    <col min="8708" max="8708" width="8.5" style="654" customWidth="1"/>
    <col min="8709" max="8709" width="4.25" style="654" customWidth="1"/>
    <col min="8710" max="8710" width="8.75" style="654" customWidth="1"/>
    <col min="8711" max="8711" width="5.5" style="654" customWidth="1"/>
    <col min="8712" max="8712" width="9" style="654" customWidth="1"/>
    <col min="8713" max="8713" width="5.75" style="654" customWidth="1"/>
    <col min="8714" max="8714" width="9.25" style="654" customWidth="1"/>
    <col min="8715" max="8960" width="11.375" style="654"/>
    <col min="8961" max="8961" width="10" style="654" customWidth="1"/>
    <col min="8962" max="8962" width="1.125" style="654" customWidth="1"/>
    <col min="8963" max="8963" width="5.125" style="654" customWidth="1"/>
    <col min="8964" max="8964" width="8.5" style="654" customWidth="1"/>
    <col min="8965" max="8965" width="4.25" style="654" customWidth="1"/>
    <col min="8966" max="8966" width="8.75" style="654" customWidth="1"/>
    <col min="8967" max="8967" width="5.5" style="654" customWidth="1"/>
    <col min="8968" max="8968" width="9" style="654" customWidth="1"/>
    <col min="8969" max="8969" width="5.75" style="654" customWidth="1"/>
    <col min="8970" max="8970" width="9.25" style="654" customWidth="1"/>
    <col min="8971" max="9216" width="11.375" style="654"/>
    <col min="9217" max="9217" width="10" style="654" customWidth="1"/>
    <col min="9218" max="9218" width="1.125" style="654" customWidth="1"/>
    <col min="9219" max="9219" width="5.125" style="654" customWidth="1"/>
    <col min="9220" max="9220" width="8.5" style="654" customWidth="1"/>
    <col min="9221" max="9221" width="4.25" style="654" customWidth="1"/>
    <col min="9222" max="9222" width="8.75" style="654" customWidth="1"/>
    <col min="9223" max="9223" width="5.5" style="654" customWidth="1"/>
    <col min="9224" max="9224" width="9" style="654" customWidth="1"/>
    <col min="9225" max="9225" width="5.75" style="654" customWidth="1"/>
    <col min="9226" max="9226" width="9.25" style="654" customWidth="1"/>
    <col min="9227" max="9472" width="11.375" style="654"/>
    <col min="9473" max="9473" width="10" style="654" customWidth="1"/>
    <col min="9474" max="9474" width="1.125" style="654" customWidth="1"/>
    <col min="9475" max="9475" width="5.125" style="654" customWidth="1"/>
    <col min="9476" max="9476" width="8.5" style="654" customWidth="1"/>
    <col min="9477" max="9477" width="4.25" style="654" customWidth="1"/>
    <col min="9478" max="9478" width="8.75" style="654" customWidth="1"/>
    <col min="9479" max="9479" width="5.5" style="654" customWidth="1"/>
    <col min="9480" max="9480" width="9" style="654" customWidth="1"/>
    <col min="9481" max="9481" width="5.75" style="654" customWidth="1"/>
    <col min="9482" max="9482" width="9.25" style="654" customWidth="1"/>
    <col min="9483" max="9728" width="11.375" style="654"/>
    <col min="9729" max="9729" width="10" style="654" customWidth="1"/>
    <col min="9730" max="9730" width="1.125" style="654" customWidth="1"/>
    <col min="9731" max="9731" width="5.125" style="654" customWidth="1"/>
    <col min="9732" max="9732" width="8.5" style="654" customWidth="1"/>
    <col min="9733" max="9733" width="4.25" style="654" customWidth="1"/>
    <col min="9734" max="9734" width="8.75" style="654" customWidth="1"/>
    <col min="9735" max="9735" width="5.5" style="654" customWidth="1"/>
    <col min="9736" max="9736" width="9" style="654" customWidth="1"/>
    <col min="9737" max="9737" width="5.75" style="654" customWidth="1"/>
    <col min="9738" max="9738" width="9.25" style="654" customWidth="1"/>
    <col min="9739" max="9984" width="11.375" style="654"/>
    <col min="9985" max="9985" width="10" style="654" customWidth="1"/>
    <col min="9986" max="9986" width="1.125" style="654" customWidth="1"/>
    <col min="9987" max="9987" width="5.125" style="654" customWidth="1"/>
    <col min="9988" max="9988" width="8.5" style="654" customWidth="1"/>
    <col min="9989" max="9989" width="4.25" style="654" customWidth="1"/>
    <col min="9990" max="9990" width="8.75" style="654" customWidth="1"/>
    <col min="9991" max="9991" width="5.5" style="654" customWidth="1"/>
    <col min="9992" max="9992" width="9" style="654" customWidth="1"/>
    <col min="9993" max="9993" width="5.75" style="654" customWidth="1"/>
    <col min="9994" max="9994" width="9.25" style="654" customWidth="1"/>
    <col min="9995" max="10240" width="11.375" style="654"/>
    <col min="10241" max="10241" width="10" style="654" customWidth="1"/>
    <col min="10242" max="10242" width="1.125" style="654" customWidth="1"/>
    <col min="10243" max="10243" width="5.125" style="654" customWidth="1"/>
    <col min="10244" max="10244" width="8.5" style="654" customWidth="1"/>
    <col min="10245" max="10245" width="4.25" style="654" customWidth="1"/>
    <col min="10246" max="10246" width="8.75" style="654" customWidth="1"/>
    <col min="10247" max="10247" width="5.5" style="654" customWidth="1"/>
    <col min="10248" max="10248" width="9" style="654" customWidth="1"/>
    <col min="10249" max="10249" width="5.75" style="654" customWidth="1"/>
    <col min="10250" max="10250" width="9.25" style="654" customWidth="1"/>
    <col min="10251" max="10496" width="11.375" style="654"/>
    <col min="10497" max="10497" width="10" style="654" customWidth="1"/>
    <col min="10498" max="10498" width="1.125" style="654" customWidth="1"/>
    <col min="10499" max="10499" width="5.125" style="654" customWidth="1"/>
    <col min="10500" max="10500" width="8.5" style="654" customWidth="1"/>
    <col min="10501" max="10501" width="4.25" style="654" customWidth="1"/>
    <col min="10502" max="10502" width="8.75" style="654" customWidth="1"/>
    <col min="10503" max="10503" width="5.5" style="654" customWidth="1"/>
    <col min="10504" max="10504" width="9" style="654" customWidth="1"/>
    <col min="10505" max="10505" width="5.75" style="654" customWidth="1"/>
    <col min="10506" max="10506" width="9.25" style="654" customWidth="1"/>
    <col min="10507" max="10752" width="11.375" style="654"/>
    <col min="10753" max="10753" width="10" style="654" customWidth="1"/>
    <col min="10754" max="10754" width="1.125" style="654" customWidth="1"/>
    <col min="10755" max="10755" width="5.125" style="654" customWidth="1"/>
    <col min="10756" max="10756" width="8.5" style="654" customWidth="1"/>
    <col min="10757" max="10757" width="4.25" style="654" customWidth="1"/>
    <col min="10758" max="10758" width="8.75" style="654" customWidth="1"/>
    <col min="10759" max="10759" width="5.5" style="654" customWidth="1"/>
    <col min="10760" max="10760" width="9" style="654" customWidth="1"/>
    <col min="10761" max="10761" width="5.75" style="654" customWidth="1"/>
    <col min="10762" max="10762" width="9.25" style="654" customWidth="1"/>
    <col min="10763" max="11008" width="11.375" style="654"/>
    <col min="11009" max="11009" width="10" style="654" customWidth="1"/>
    <col min="11010" max="11010" width="1.125" style="654" customWidth="1"/>
    <col min="11011" max="11011" width="5.125" style="654" customWidth="1"/>
    <col min="11012" max="11012" width="8.5" style="654" customWidth="1"/>
    <col min="11013" max="11013" width="4.25" style="654" customWidth="1"/>
    <col min="11014" max="11014" width="8.75" style="654" customWidth="1"/>
    <col min="11015" max="11015" width="5.5" style="654" customWidth="1"/>
    <col min="11016" max="11016" width="9" style="654" customWidth="1"/>
    <col min="11017" max="11017" width="5.75" style="654" customWidth="1"/>
    <col min="11018" max="11018" width="9.25" style="654" customWidth="1"/>
    <col min="11019" max="11264" width="11.375" style="654"/>
    <col min="11265" max="11265" width="10" style="654" customWidth="1"/>
    <col min="11266" max="11266" width="1.125" style="654" customWidth="1"/>
    <col min="11267" max="11267" width="5.125" style="654" customWidth="1"/>
    <col min="11268" max="11268" width="8.5" style="654" customWidth="1"/>
    <col min="11269" max="11269" width="4.25" style="654" customWidth="1"/>
    <col min="11270" max="11270" width="8.75" style="654" customWidth="1"/>
    <col min="11271" max="11271" width="5.5" style="654" customWidth="1"/>
    <col min="11272" max="11272" width="9" style="654" customWidth="1"/>
    <col min="11273" max="11273" width="5.75" style="654" customWidth="1"/>
    <col min="11274" max="11274" width="9.25" style="654" customWidth="1"/>
    <col min="11275" max="11520" width="11.375" style="654"/>
    <col min="11521" max="11521" width="10" style="654" customWidth="1"/>
    <col min="11522" max="11522" width="1.125" style="654" customWidth="1"/>
    <col min="11523" max="11523" width="5.125" style="654" customWidth="1"/>
    <col min="11524" max="11524" width="8.5" style="654" customWidth="1"/>
    <col min="11525" max="11525" width="4.25" style="654" customWidth="1"/>
    <col min="11526" max="11526" width="8.75" style="654" customWidth="1"/>
    <col min="11527" max="11527" width="5.5" style="654" customWidth="1"/>
    <col min="11528" max="11528" width="9" style="654" customWidth="1"/>
    <col min="11529" max="11529" width="5.75" style="654" customWidth="1"/>
    <col min="11530" max="11530" width="9.25" style="654" customWidth="1"/>
    <col min="11531" max="11776" width="11.375" style="654"/>
    <col min="11777" max="11777" width="10" style="654" customWidth="1"/>
    <col min="11778" max="11778" width="1.125" style="654" customWidth="1"/>
    <col min="11779" max="11779" width="5.125" style="654" customWidth="1"/>
    <col min="11780" max="11780" width="8.5" style="654" customWidth="1"/>
    <col min="11781" max="11781" width="4.25" style="654" customWidth="1"/>
    <col min="11782" max="11782" width="8.75" style="654" customWidth="1"/>
    <col min="11783" max="11783" width="5.5" style="654" customWidth="1"/>
    <col min="11784" max="11784" width="9" style="654" customWidth="1"/>
    <col min="11785" max="11785" width="5.75" style="654" customWidth="1"/>
    <col min="11786" max="11786" width="9.25" style="654" customWidth="1"/>
    <col min="11787" max="12032" width="11.375" style="654"/>
    <col min="12033" max="12033" width="10" style="654" customWidth="1"/>
    <col min="12034" max="12034" width="1.125" style="654" customWidth="1"/>
    <col min="12035" max="12035" width="5.125" style="654" customWidth="1"/>
    <col min="12036" max="12036" width="8.5" style="654" customWidth="1"/>
    <col min="12037" max="12037" width="4.25" style="654" customWidth="1"/>
    <col min="12038" max="12038" width="8.75" style="654" customWidth="1"/>
    <col min="12039" max="12039" width="5.5" style="654" customWidth="1"/>
    <col min="12040" max="12040" width="9" style="654" customWidth="1"/>
    <col min="12041" max="12041" width="5.75" style="654" customWidth="1"/>
    <col min="12042" max="12042" width="9.25" style="654" customWidth="1"/>
    <col min="12043" max="12288" width="11.375" style="654"/>
    <col min="12289" max="12289" width="10" style="654" customWidth="1"/>
    <col min="12290" max="12290" width="1.125" style="654" customWidth="1"/>
    <col min="12291" max="12291" width="5.125" style="654" customWidth="1"/>
    <col min="12292" max="12292" width="8.5" style="654" customWidth="1"/>
    <col min="12293" max="12293" width="4.25" style="654" customWidth="1"/>
    <col min="12294" max="12294" width="8.75" style="654" customWidth="1"/>
    <col min="12295" max="12295" width="5.5" style="654" customWidth="1"/>
    <col min="12296" max="12296" width="9" style="654" customWidth="1"/>
    <col min="12297" max="12297" width="5.75" style="654" customWidth="1"/>
    <col min="12298" max="12298" width="9.25" style="654" customWidth="1"/>
    <col min="12299" max="12544" width="11.375" style="654"/>
    <col min="12545" max="12545" width="10" style="654" customWidth="1"/>
    <col min="12546" max="12546" width="1.125" style="654" customWidth="1"/>
    <col min="12547" max="12547" width="5.125" style="654" customWidth="1"/>
    <col min="12548" max="12548" width="8.5" style="654" customWidth="1"/>
    <col min="12549" max="12549" width="4.25" style="654" customWidth="1"/>
    <col min="12550" max="12550" width="8.75" style="654" customWidth="1"/>
    <col min="12551" max="12551" width="5.5" style="654" customWidth="1"/>
    <col min="12552" max="12552" width="9" style="654" customWidth="1"/>
    <col min="12553" max="12553" width="5.75" style="654" customWidth="1"/>
    <col min="12554" max="12554" width="9.25" style="654" customWidth="1"/>
    <col min="12555" max="12800" width="11.375" style="654"/>
    <col min="12801" max="12801" width="10" style="654" customWidth="1"/>
    <col min="12802" max="12802" width="1.125" style="654" customWidth="1"/>
    <col min="12803" max="12803" width="5.125" style="654" customWidth="1"/>
    <col min="12804" max="12804" width="8.5" style="654" customWidth="1"/>
    <col min="12805" max="12805" width="4.25" style="654" customWidth="1"/>
    <col min="12806" max="12806" width="8.75" style="654" customWidth="1"/>
    <col min="12807" max="12807" width="5.5" style="654" customWidth="1"/>
    <col min="12808" max="12808" width="9" style="654" customWidth="1"/>
    <col min="12809" max="12809" width="5.75" style="654" customWidth="1"/>
    <col min="12810" max="12810" width="9.25" style="654" customWidth="1"/>
    <col min="12811" max="13056" width="11.375" style="654"/>
    <col min="13057" max="13057" width="10" style="654" customWidth="1"/>
    <col min="13058" max="13058" width="1.125" style="654" customWidth="1"/>
    <col min="13059" max="13059" width="5.125" style="654" customWidth="1"/>
    <col min="13060" max="13060" width="8.5" style="654" customWidth="1"/>
    <col min="13061" max="13061" width="4.25" style="654" customWidth="1"/>
    <col min="13062" max="13062" width="8.75" style="654" customWidth="1"/>
    <col min="13063" max="13063" width="5.5" style="654" customWidth="1"/>
    <col min="13064" max="13064" width="9" style="654" customWidth="1"/>
    <col min="13065" max="13065" width="5.75" style="654" customWidth="1"/>
    <col min="13066" max="13066" width="9.25" style="654" customWidth="1"/>
    <col min="13067" max="13312" width="11.375" style="654"/>
    <col min="13313" max="13313" width="10" style="654" customWidth="1"/>
    <col min="13314" max="13314" width="1.125" style="654" customWidth="1"/>
    <col min="13315" max="13315" width="5.125" style="654" customWidth="1"/>
    <col min="13316" max="13316" width="8.5" style="654" customWidth="1"/>
    <col min="13317" max="13317" width="4.25" style="654" customWidth="1"/>
    <col min="13318" max="13318" width="8.75" style="654" customWidth="1"/>
    <col min="13319" max="13319" width="5.5" style="654" customWidth="1"/>
    <col min="13320" max="13320" width="9" style="654" customWidth="1"/>
    <col min="13321" max="13321" width="5.75" style="654" customWidth="1"/>
    <col min="13322" max="13322" width="9.25" style="654" customWidth="1"/>
    <col min="13323" max="13568" width="11.375" style="654"/>
    <col min="13569" max="13569" width="10" style="654" customWidth="1"/>
    <col min="13570" max="13570" width="1.125" style="654" customWidth="1"/>
    <col min="13571" max="13571" width="5.125" style="654" customWidth="1"/>
    <col min="13572" max="13572" width="8.5" style="654" customWidth="1"/>
    <col min="13573" max="13573" width="4.25" style="654" customWidth="1"/>
    <col min="13574" max="13574" width="8.75" style="654" customWidth="1"/>
    <col min="13575" max="13575" width="5.5" style="654" customWidth="1"/>
    <col min="13576" max="13576" width="9" style="654" customWidth="1"/>
    <col min="13577" max="13577" width="5.75" style="654" customWidth="1"/>
    <col min="13578" max="13578" width="9.25" style="654" customWidth="1"/>
    <col min="13579" max="13824" width="11.375" style="654"/>
    <col min="13825" max="13825" width="10" style="654" customWidth="1"/>
    <col min="13826" max="13826" width="1.125" style="654" customWidth="1"/>
    <col min="13827" max="13827" width="5.125" style="654" customWidth="1"/>
    <col min="13828" max="13828" width="8.5" style="654" customWidth="1"/>
    <col min="13829" max="13829" width="4.25" style="654" customWidth="1"/>
    <col min="13830" max="13830" width="8.75" style="654" customWidth="1"/>
    <col min="13831" max="13831" width="5.5" style="654" customWidth="1"/>
    <col min="13832" max="13832" width="9" style="654" customWidth="1"/>
    <col min="13833" max="13833" width="5.75" style="654" customWidth="1"/>
    <col min="13834" max="13834" width="9.25" style="654" customWidth="1"/>
    <col min="13835" max="14080" width="11.375" style="654"/>
    <col min="14081" max="14081" width="10" style="654" customWidth="1"/>
    <col min="14082" max="14082" width="1.125" style="654" customWidth="1"/>
    <col min="14083" max="14083" width="5.125" style="654" customWidth="1"/>
    <col min="14084" max="14084" width="8.5" style="654" customWidth="1"/>
    <col min="14085" max="14085" width="4.25" style="654" customWidth="1"/>
    <col min="14086" max="14086" width="8.75" style="654" customWidth="1"/>
    <col min="14087" max="14087" width="5.5" style="654" customWidth="1"/>
    <col min="14088" max="14088" width="9" style="654" customWidth="1"/>
    <col min="14089" max="14089" width="5.75" style="654" customWidth="1"/>
    <col min="14090" max="14090" width="9.25" style="654" customWidth="1"/>
    <col min="14091" max="14336" width="11.375" style="654"/>
    <col min="14337" max="14337" width="10" style="654" customWidth="1"/>
    <col min="14338" max="14338" width="1.125" style="654" customWidth="1"/>
    <col min="14339" max="14339" width="5.125" style="654" customWidth="1"/>
    <col min="14340" max="14340" width="8.5" style="654" customWidth="1"/>
    <col min="14341" max="14341" width="4.25" style="654" customWidth="1"/>
    <col min="14342" max="14342" width="8.75" style="654" customWidth="1"/>
    <col min="14343" max="14343" width="5.5" style="654" customWidth="1"/>
    <col min="14344" max="14344" width="9" style="654" customWidth="1"/>
    <col min="14345" max="14345" width="5.75" style="654" customWidth="1"/>
    <col min="14346" max="14346" width="9.25" style="654" customWidth="1"/>
    <col min="14347" max="14592" width="11.375" style="654"/>
    <col min="14593" max="14593" width="10" style="654" customWidth="1"/>
    <col min="14594" max="14594" width="1.125" style="654" customWidth="1"/>
    <col min="14595" max="14595" width="5.125" style="654" customWidth="1"/>
    <col min="14596" max="14596" width="8.5" style="654" customWidth="1"/>
    <col min="14597" max="14597" width="4.25" style="654" customWidth="1"/>
    <col min="14598" max="14598" width="8.75" style="654" customWidth="1"/>
    <col min="14599" max="14599" width="5.5" style="654" customWidth="1"/>
    <col min="14600" max="14600" width="9" style="654" customWidth="1"/>
    <col min="14601" max="14601" width="5.75" style="654" customWidth="1"/>
    <col min="14602" max="14602" width="9.25" style="654" customWidth="1"/>
    <col min="14603" max="14848" width="11.375" style="654"/>
    <col min="14849" max="14849" width="10" style="654" customWidth="1"/>
    <col min="14850" max="14850" width="1.125" style="654" customWidth="1"/>
    <col min="14851" max="14851" width="5.125" style="654" customWidth="1"/>
    <col min="14852" max="14852" width="8.5" style="654" customWidth="1"/>
    <col min="14853" max="14853" width="4.25" style="654" customWidth="1"/>
    <col min="14854" max="14854" width="8.75" style="654" customWidth="1"/>
    <col min="14855" max="14855" width="5.5" style="654" customWidth="1"/>
    <col min="14856" max="14856" width="9" style="654" customWidth="1"/>
    <col min="14857" max="14857" width="5.75" style="654" customWidth="1"/>
    <col min="14858" max="14858" width="9.25" style="654" customWidth="1"/>
    <col min="14859" max="15104" width="11.375" style="654"/>
    <col min="15105" max="15105" width="10" style="654" customWidth="1"/>
    <col min="15106" max="15106" width="1.125" style="654" customWidth="1"/>
    <col min="15107" max="15107" width="5.125" style="654" customWidth="1"/>
    <col min="15108" max="15108" width="8.5" style="654" customWidth="1"/>
    <col min="15109" max="15109" width="4.25" style="654" customWidth="1"/>
    <col min="15110" max="15110" width="8.75" style="654" customWidth="1"/>
    <col min="15111" max="15111" width="5.5" style="654" customWidth="1"/>
    <col min="15112" max="15112" width="9" style="654" customWidth="1"/>
    <col min="15113" max="15113" width="5.75" style="654" customWidth="1"/>
    <col min="15114" max="15114" width="9.25" style="654" customWidth="1"/>
    <col min="15115" max="15360" width="11.375" style="654"/>
    <col min="15361" max="15361" width="10" style="654" customWidth="1"/>
    <col min="15362" max="15362" width="1.125" style="654" customWidth="1"/>
    <col min="15363" max="15363" width="5.125" style="654" customWidth="1"/>
    <col min="15364" max="15364" width="8.5" style="654" customWidth="1"/>
    <col min="15365" max="15365" width="4.25" style="654" customWidth="1"/>
    <col min="15366" max="15366" width="8.75" style="654" customWidth="1"/>
    <col min="15367" max="15367" width="5.5" style="654" customWidth="1"/>
    <col min="15368" max="15368" width="9" style="654" customWidth="1"/>
    <col min="15369" max="15369" width="5.75" style="654" customWidth="1"/>
    <col min="15370" max="15370" width="9.25" style="654" customWidth="1"/>
    <col min="15371" max="15616" width="11.375" style="654"/>
    <col min="15617" max="15617" width="10" style="654" customWidth="1"/>
    <col min="15618" max="15618" width="1.125" style="654" customWidth="1"/>
    <col min="15619" max="15619" width="5.125" style="654" customWidth="1"/>
    <col min="15620" max="15620" width="8.5" style="654" customWidth="1"/>
    <col min="15621" max="15621" width="4.25" style="654" customWidth="1"/>
    <col min="15622" max="15622" width="8.75" style="654" customWidth="1"/>
    <col min="15623" max="15623" width="5.5" style="654" customWidth="1"/>
    <col min="15624" max="15624" width="9" style="654" customWidth="1"/>
    <col min="15625" max="15625" width="5.75" style="654" customWidth="1"/>
    <col min="15626" max="15626" width="9.25" style="654" customWidth="1"/>
    <col min="15627" max="15872" width="11.375" style="654"/>
    <col min="15873" max="15873" width="10" style="654" customWidth="1"/>
    <col min="15874" max="15874" width="1.125" style="654" customWidth="1"/>
    <col min="15875" max="15875" width="5.125" style="654" customWidth="1"/>
    <col min="15876" max="15876" width="8.5" style="654" customWidth="1"/>
    <col min="15877" max="15877" width="4.25" style="654" customWidth="1"/>
    <col min="15878" max="15878" width="8.75" style="654" customWidth="1"/>
    <col min="15879" max="15879" width="5.5" style="654" customWidth="1"/>
    <col min="15880" max="15880" width="9" style="654" customWidth="1"/>
    <col min="15881" max="15881" width="5.75" style="654" customWidth="1"/>
    <col min="15882" max="15882" width="9.25" style="654" customWidth="1"/>
    <col min="15883" max="16128" width="11.375" style="654"/>
    <col min="16129" max="16129" width="10" style="654" customWidth="1"/>
    <col min="16130" max="16130" width="1.125" style="654" customWidth="1"/>
    <col min="16131" max="16131" width="5.125" style="654" customWidth="1"/>
    <col min="16132" max="16132" width="8.5" style="654" customWidth="1"/>
    <col min="16133" max="16133" width="4.25" style="654" customWidth="1"/>
    <col min="16134" max="16134" width="8.75" style="654" customWidth="1"/>
    <col min="16135" max="16135" width="5.5" style="654" customWidth="1"/>
    <col min="16136" max="16136" width="9" style="654" customWidth="1"/>
    <col min="16137" max="16137" width="5.75" style="654" customWidth="1"/>
    <col min="16138" max="16138" width="9.25" style="654" customWidth="1"/>
    <col min="16139" max="16384" width="11.375" style="654"/>
  </cols>
  <sheetData>
    <row r="1" spans="1:11" ht="6" customHeight="1" thickBot="1">
      <c r="A1" s="653"/>
      <c r="B1" s="653"/>
      <c r="C1" s="653"/>
      <c r="D1" s="653"/>
      <c r="E1" s="653"/>
      <c r="F1" s="653"/>
      <c r="G1" s="653"/>
      <c r="H1" s="653"/>
      <c r="I1" s="653"/>
      <c r="J1" s="653"/>
    </row>
    <row r="2" spans="1:11" s="656" customFormat="1" ht="15.75" customHeight="1" thickTop="1">
      <c r="A2" s="1062" t="s">
        <v>142</v>
      </c>
      <c r="B2" s="655"/>
      <c r="C2" s="1064" t="s">
        <v>582</v>
      </c>
      <c r="D2" s="1065"/>
      <c r="E2" s="1066" t="s">
        <v>583</v>
      </c>
      <c r="F2" s="1065"/>
      <c r="G2" s="1066" t="s">
        <v>584</v>
      </c>
      <c r="H2" s="1065"/>
      <c r="I2" s="1064" t="s">
        <v>585</v>
      </c>
      <c r="J2" s="1064"/>
    </row>
    <row r="3" spans="1:11" s="656" customFormat="1" ht="15.75" customHeight="1">
      <c r="A3" s="1063"/>
      <c r="B3" s="657"/>
      <c r="C3" s="658" t="s">
        <v>574</v>
      </c>
      <c r="D3" s="659" t="s">
        <v>586</v>
      </c>
      <c r="E3" s="660" t="s">
        <v>574</v>
      </c>
      <c r="F3" s="659" t="s">
        <v>586</v>
      </c>
      <c r="G3" s="660" t="s">
        <v>574</v>
      </c>
      <c r="H3" s="659" t="s">
        <v>586</v>
      </c>
      <c r="I3" s="660" t="s">
        <v>574</v>
      </c>
      <c r="J3" s="661" t="s">
        <v>586</v>
      </c>
      <c r="K3" s="662"/>
    </row>
    <row r="4" spans="1:11" s="666" customFormat="1" ht="13.5" customHeight="1">
      <c r="A4" s="663"/>
      <c r="B4" s="664"/>
      <c r="C4" s="665" t="s">
        <v>447</v>
      </c>
      <c r="D4" s="665" t="s">
        <v>81</v>
      </c>
      <c r="E4" s="665" t="s">
        <v>447</v>
      </c>
      <c r="F4" s="665" t="s">
        <v>81</v>
      </c>
      <c r="G4" s="665" t="s">
        <v>447</v>
      </c>
      <c r="H4" s="665" t="s">
        <v>81</v>
      </c>
      <c r="I4" s="665" t="s">
        <v>447</v>
      </c>
      <c r="J4" s="665" t="s">
        <v>81</v>
      </c>
    </row>
    <row r="5" spans="1:11" ht="14.1" customHeight="1">
      <c r="A5" s="663" t="s">
        <v>587</v>
      </c>
      <c r="B5" s="664"/>
      <c r="C5" s="667">
        <v>1</v>
      </c>
      <c r="D5" s="668">
        <v>1020000</v>
      </c>
      <c r="E5" s="668">
        <v>1</v>
      </c>
      <c r="F5" s="668">
        <v>792100</v>
      </c>
      <c r="G5" s="668">
        <v>1206</v>
      </c>
      <c r="H5" s="668">
        <v>544731600</v>
      </c>
      <c r="I5" s="668">
        <v>2823</v>
      </c>
      <c r="J5" s="668">
        <v>394839500</v>
      </c>
      <c r="K5" s="669"/>
    </row>
    <row r="6" spans="1:11" s="676" customFormat="1" ht="14.1" customHeight="1">
      <c r="A6" s="670"/>
      <c r="B6" s="671"/>
      <c r="C6" s="672"/>
      <c r="D6" s="672"/>
      <c r="E6" s="672"/>
      <c r="F6" s="672"/>
      <c r="G6" s="672"/>
      <c r="H6" s="672"/>
      <c r="I6" s="673">
        <v>170</v>
      </c>
      <c r="J6" s="674">
        <v>1445000</v>
      </c>
      <c r="K6" s="675"/>
    </row>
    <row r="7" spans="1:11" ht="14.1" customHeight="1">
      <c r="A7" s="677" t="s">
        <v>588</v>
      </c>
      <c r="B7" s="678"/>
      <c r="C7" s="667">
        <v>1</v>
      </c>
      <c r="D7" s="668">
        <v>1015900</v>
      </c>
      <c r="E7" s="668">
        <v>1</v>
      </c>
      <c r="F7" s="668">
        <v>788900</v>
      </c>
      <c r="G7" s="668">
        <v>1150</v>
      </c>
      <c r="H7" s="668">
        <v>517305300</v>
      </c>
      <c r="I7" s="668">
        <v>2247</v>
      </c>
      <c r="J7" s="668">
        <v>318774000</v>
      </c>
      <c r="K7" s="669"/>
    </row>
    <row r="8" spans="1:11" s="676" customFormat="1" ht="14.1" customHeight="1">
      <c r="A8" s="670"/>
      <c r="B8" s="671"/>
      <c r="C8" s="672"/>
      <c r="D8" s="672"/>
      <c r="E8" s="672"/>
      <c r="F8" s="672"/>
      <c r="G8" s="672"/>
      <c r="H8" s="672"/>
      <c r="I8" s="673">
        <v>148</v>
      </c>
      <c r="J8" s="674">
        <v>1258000</v>
      </c>
      <c r="K8" s="675"/>
    </row>
    <row r="9" spans="1:11" s="682" customFormat="1" ht="14.1" customHeight="1">
      <c r="A9" s="679" t="s">
        <v>589</v>
      </c>
      <c r="B9" s="680"/>
      <c r="C9" s="667">
        <v>1</v>
      </c>
      <c r="D9" s="668">
        <v>1012800</v>
      </c>
      <c r="E9" s="668">
        <v>1</v>
      </c>
      <c r="F9" s="668">
        <v>786500</v>
      </c>
      <c r="G9" s="668">
        <v>1016</v>
      </c>
      <c r="H9" s="668">
        <v>455813600</v>
      </c>
      <c r="I9" s="668">
        <v>1946</v>
      </c>
      <c r="J9" s="668">
        <v>272163800</v>
      </c>
      <c r="K9" s="681"/>
    </row>
    <row r="10" spans="1:11" s="686" customFormat="1" ht="14.1" customHeight="1">
      <c r="A10" s="683"/>
      <c r="B10" s="684"/>
      <c r="C10" s="672"/>
      <c r="D10" s="672"/>
      <c r="E10" s="672"/>
      <c r="F10" s="672"/>
      <c r="G10" s="672"/>
      <c r="H10" s="672"/>
      <c r="I10" s="673">
        <v>137</v>
      </c>
      <c r="J10" s="674">
        <v>1164500</v>
      </c>
      <c r="K10" s="685"/>
    </row>
    <row r="11" spans="1:11" ht="3" customHeight="1" thickBot="1">
      <c r="A11" s="653"/>
      <c r="B11" s="687"/>
      <c r="C11" s="653"/>
      <c r="D11" s="653"/>
      <c r="E11" s="653"/>
      <c r="F11" s="653"/>
      <c r="G11" s="653"/>
      <c r="H11" s="653"/>
      <c r="I11" s="653"/>
      <c r="J11" s="653"/>
    </row>
    <row r="12" spans="1:11" ht="4.5" customHeight="1" thickTop="1"/>
    <row r="13" spans="1:11">
      <c r="F13" s="654" t="s">
        <v>590</v>
      </c>
    </row>
    <row r="25" spans="7:7">
      <c r="G25" s="688"/>
    </row>
  </sheetData>
  <mergeCells count="5">
    <mergeCell ref="A2:A3"/>
    <mergeCell ref="C2:D2"/>
    <mergeCell ref="E2:F2"/>
    <mergeCell ref="G2:H2"/>
    <mergeCell ref="I2:J2"/>
  </mergeCells>
  <phoneticPr fontId="2"/>
  <dataValidations count="1">
    <dataValidation imeMode="off" allowBlank="1" showInputMessage="1" showErrorMessage="1" sqref="D5:J10 IZ5:JF10 SV5:TB10 ACR5:ACX10 AMN5:AMT10 AWJ5:AWP10 BGF5:BGL10 BQB5:BQH10 BZX5:CAD10 CJT5:CJZ10 CTP5:CTV10 DDL5:DDR10 DNH5:DNN10 DXD5:DXJ10 EGZ5:EHF10 EQV5:ERB10 FAR5:FAX10 FKN5:FKT10 FUJ5:FUP10 GEF5:GEL10 GOB5:GOH10 GXX5:GYD10 HHT5:HHZ10 HRP5:HRV10 IBL5:IBR10 ILH5:ILN10 IVD5:IVJ10 JEZ5:JFF10 JOV5:JPB10 JYR5:JYX10 KIN5:KIT10 KSJ5:KSP10 LCF5:LCL10 LMB5:LMH10 LVX5:LWD10 MFT5:MFZ10 MPP5:MPV10 MZL5:MZR10 NJH5:NJN10 NTD5:NTJ10 OCZ5:ODF10 OMV5:ONB10 OWR5:OWX10 PGN5:PGT10 PQJ5:PQP10 QAF5:QAL10 QKB5:QKH10 QTX5:QUD10 RDT5:RDZ10 RNP5:RNV10 RXL5:RXR10 SHH5:SHN10 SRD5:SRJ10 TAZ5:TBF10 TKV5:TLB10 TUR5:TUX10 UEN5:UET10 UOJ5:UOP10 UYF5:UYL10 VIB5:VIH10 VRX5:VSD10 WBT5:WBZ10 WLP5:WLV10 WVL5:WVR10 D65541:J65546 IZ65541:JF65546 SV65541:TB65546 ACR65541:ACX65546 AMN65541:AMT65546 AWJ65541:AWP65546 BGF65541:BGL65546 BQB65541:BQH65546 BZX65541:CAD65546 CJT65541:CJZ65546 CTP65541:CTV65546 DDL65541:DDR65546 DNH65541:DNN65546 DXD65541:DXJ65546 EGZ65541:EHF65546 EQV65541:ERB65546 FAR65541:FAX65546 FKN65541:FKT65546 FUJ65541:FUP65546 GEF65541:GEL65546 GOB65541:GOH65546 GXX65541:GYD65546 HHT65541:HHZ65546 HRP65541:HRV65546 IBL65541:IBR65546 ILH65541:ILN65546 IVD65541:IVJ65546 JEZ65541:JFF65546 JOV65541:JPB65546 JYR65541:JYX65546 KIN65541:KIT65546 KSJ65541:KSP65546 LCF65541:LCL65546 LMB65541:LMH65546 LVX65541:LWD65546 MFT65541:MFZ65546 MPP65541:MPV65546 MZL65541:MZR65546 NJH65541:NJN65546 NTD65541:NTJ65546 OCZ65541:ODF65546 OMV65541:ONB65546 OWR65541:OWX65546 PGN65541:PGT65546 PQJ65541:PQP65546 QAF65541:QAL65546 QKB65541:QKH65546 QTX65541:QUD65546 RDT65541:RDZ65546 RNP65541:RNV65546 RXL65541:RXR65546 SHH65541:SHN65546 SRD65541:SRJ65546 TAZ65541:TBF65546 TKV65541:TLB65546 TUR65541:TUX65546 UEN65541:UET65546 UOJ65541:UOP65546 UYF65541:UYL65546 VIB65541:VIH65546 VRX65541:VSD65546 WBT65541:WBZ65546 WLP65541:WLV65546 WVL65541:WVR65546 D131077:J131082 IZ131077:JF131082 SV131077:TB131082 ACR131077:ACX131082 AMN131077:AMT131082 AWJ131077:AWP131082 BGF131077:BGL131082 BQB131077:BQH131082 BZX131077:CAD131082 CJT131077:CJZ131082 CTP131077:CTV131082 DDL131077:DDR131082 DNH131077:DNN131082 DXD131077:DXJ131082 EGZ131077:EHF131082 EQV131077:ERB131082 FAR131077:FAX131082 FKN131077:FKT131082 FUJ131077:FUP131082 GEF131077:GEL131082 GOB131077:GOH131082 GXX131077:GYD131082 HHT131077:HHZ131082 HRP131077:HRV131082 IBL131077:IBR131082 ILH131077:ILN131082 IVD131077:IVJ131082 JEZ131077:JFF131082 JOV131077:JPB131082 JYR131077:JYX131082 KIN131077:KIT131082 KSJ131077:KSP131082 LCF131077:LCL131082 LMB131077:LMH131082 LVX131077:LWD131082 MFT131077:MFZ131082 MPP131077:MPV131082 MZL131077:MZR131082 NJH131077:NJN131082 NTD131077:NTJ131082 OCZ131077:ODF131082 OMV131077:ONB131082 OWR131077:OWX131082 PGN131077:PGT131082 PQJ131077:PQP131082 QAF131077:QAL131082 QKB131077:QKH131082 QTX131077:QUD131082 RDT131077:RDZ131082 RNP131077:RNV131082 RXL131077:RXR131082 SHH131077:SHN131082 SRD131077:SRJ131082 TAZ131077:TBF131082 TKV131077:TLB131082 TUR131077:TUX131082 UEN131077:UET131082 UOJ131077:UOP131082 UYF131077:UYL131082 VIB131077:VIH131082 VRX131077:VSD131082 WBT131077:WBZ131082 WLP131077:WLV131082 WVL131077:WVR131082 D196613:J196618 IZ196613:JF196618 SV196613:TB196618 ACR196613:ACX196618 AMN196613:AMT196618 AWJ196613:AWP196618 BGF196613:BGL196618 BQB196613:BQH196618 BZX196613:CAD196618 CJT196613:CJZ196618 CTP196613:CTV196618 DDL196613:DDR196618 DNH196613:DNN196618 DXD196613:DXJ196618 EGZ196613:EHF196618 EQV196613:ERB196618 FAR196613:FAX196618 FKN196613:FKT196618 FUJ196613:FUP196618 GEF196613:GEL196618 GOB196613:GOH196618 GXX196613:GYD196618 HHT196613:HHZ196618 HRP196613:HRV196618 IBL196613:IBR196618 ILH196613:ILN196618 IVD196613:IVJ196618 JEZ196613:JFF196618 JOV196613:JPB196618 JYR196613:JYX196618 KIN196613:KIT196618 KSJ196613:KSP196618 LCF196613:LCL196618 LMB196613:LMH196618 LVX196613:LWD196618 MFT196613:MFZ196618 MPP196613:MPV196618 MZL196613:MZR196618 NJH196613:NJN196618 NTD196613:NTJ196618 OCZ196613:ODF196618 OMV196613:ONB196618 OWR196613:OWX196618 PGN196613:PGT196618 PQJ196613:PQP196618 QAF196613:QAL196618 QKB196613:QKH196618 QTX196613:QUD196618 RDT196613:RDZ196618 RNP196613:RNV196618 RXL196613:RXR196618 SHH196613:SHN196618 SRD196613:SRJ196618 TAZ196613:TBF196618 TKV196613:TLB196618 TUR196613:TUX196618 UEN196613:UET196618 UOJ196613:UOP196618 UYF196613:UYL196618 VIB196613:VIH196618 VRX196613:VSD196618 WBT196613:WBZ196618 WLP196613:WLV196618 WVL196613:WVR196618 D262149:J262154 IZ262149:JF262154 SV262149:TB262154 ACR262149:ACX262154 AMN262149:AMT262154 AWJ262149:AWP262154 BGF262149:BGL262154 BQB262149:BQH262154 BZX262149:CAD262154 CJT262149:CJZ262154 CTP262149:CTV262154 DDL262149:DDR262154 DNH262149:DNN262154 DXD262149:DXJ262154 EGZ262149:EHF262154 EQV262149:ERB262154 FAR262149:FAX262154 FKN262149:FKT262154 FUJ262149:FUP262154 GEF262149:GEL262154 GOB262149:GOH262154 GXX262149:GYD262154 HHT262149:HHZ262154 HRP262149:HRV262154 IBL262149:IBR262154 ILH262149:ILN262154 IVD262149:IVJ262154 JEZ262149:JFF262154 JOV262149:JPB262154 JYR262149:JYX262154 KIN262149:KIT262154 KSJ262149:KSP262154 LCF262149:LCL262154 LMB262149:LMH262154 LVX262149:LWD262154 MFT262149:MFZ262154 MPP262149:MPV262154 MZL262149:MZR262154 NJH262149:NJN262154 NTD262149:NTJ262154 OCZ262149:ODF262154 OMV262149:ONB262154 OWR262149:OWX262154 PGN262149:PGT262154 PQJ262149:PQP262154 QAF262149:QAL262154 QKB262149:QKH262154 QTX262149:QUD262154 RDT262149:RDZ262154 RNP262149:RNV262154 RXL262149:RXR262154 SHH262149:SHN262154 SRD262149:SRJ262154 TAZ262149:TBF262154 TKV262149:TLB262154 TUR262149:TUX262154 UEN262149:UET262154 UOJ262149:UOP262154 UYF262149:UYL262154 VIB262149:VIH262154 VRX262149:VSD262154 WBT262149:WBZ262154 WLP262149:WLV262154 WVL262149:WVR262154 D327685:J327690 IZ327685:JF327690 SV327685:TB327690 ACR327685:ACX327690 AMN327685:AMT327690 AWJ327685:AWP327690 BGF327685:BGL327690 BQB327685:BQH327690 BZX327685:CAD327690 CJT327685:CJZ327690 CTP327685:CTV327690 DDL327685:DDR327690 DNH327685:DNN327690 DXD327685:DXJ327690 EGZ327685:EHF327690 EQV327685:ERB327690 FAR327685:FAX327690 FKN327685:FKT327690 FUJ327685:FUP327690 GEF327685:GEL327690 GOB327685:GOH327690 GXX327685:GYD327690 HHT327685:HHZ327690 HRP327685:HRV327690 IBL327685:IBR327690 ILH327685:ILN327690 IVD327685:IVJ327690 JEZ327685:JFF327690 JOV327685:JPB327690 JYR327685:JYX327690 KIN327685:KIT327690 KSJ327685:KSP327690 LCF327685:LCL327690 LMB327685:LMH327690 LVX327685:LWD327690 MFT327685:MFZ327690 MPP327685:MPV327690 MZL327685:MZR327690 NJH327685:NJN327690 NTD327685:NTJ327690 OCZ327685:ODF327690 OMV327685:ONB327690 OWR327685:OWX327690 PGN327685:PGT327690 PQJ327685:PQP327690 QAF327685:QAL327690 QKB327685:QKH327690 QTX327685:QUD327690 RDT327685:RDZ327690 RNP327685:RNV327690 RXL327685:RXR327690 SHH327685:SHN327690 SRD327685:SRJ327690 TAZ327685:TBF327690 TKV327685:TLB327690 TUR327685:TUX327690 UEN327685:UET327690 UOJ327685:UOP327690 UYF327685:UYL327690 VIB327685:VIH327690 VRX327685:VSD327690 WBT327685:WBZ327690 WLP327685:WLV327690 WVL327685:WVR327690 D393221:J393226 IZ393221:JF393226 SV393221:TB393226 ACR393221:ACX393226 AMN393221:AMT393226 AWJ393221:AWP393226 BGF393221:BGL393226 BQB393221:BQH393226 BZX393221:CAD393226 CJT393221:CJZ393226 CTP393221:CTV393226 DDL393221:DDR393226 DNH393221:DNN393226 DXD393221:DXJ393226 EGZ393221:EHF393226 EQV393221:ERB393226 FAR393221:FAX393226 FKN393221:FKT393226 FUJ393221:FUP393226 GEF393221:GEL393226 GOB393221:GOH393226 GXX393221:GYD393226 HHT393221:HHZ393226 HRP393221:HRV393226 IBL393221:IBR393226 ILH393221:ILN393226 IVD393221:IVJ393226 JEZ393221:JFF393226 JOV393221:JPB393226 JYR393221:JYX393226 KIN393221:KIT393226 KSJ393221:KSP393226 LCF393221:LCL393226 LMB393221:LMH393226 LVX393221:LWD393226 MFT393221:MFZ393226 MPP393221:MPV393226 MZL393221:MZR393226 NJH393221:NJN393226 NTD393221:NTJ393226 OCZ393221:ODF393226 OMV393221:ONB393226 OWR393221:OWX393226 PGN393221:PGT393226 PQJ393221:PQP393226 QAF393221:QAL393226 QKB393221:QKH393226 QTX393221:QUD393226 RDT393221:RDZ393226 RNP393221:RNV393226 RXL393221:RXR393226 SHH393221:SHN393226 SRD393221:SRJ393226 TAZ393221:TBF393226 TKV393221:TLB393226 TUR393221:TUX393226 UEN393221:UET393226 UOJ393221:UOP393226 UYF393221:UYL393226 VIB393221:VIH393226 VRX393221:VSD393226 WBT393221:WBZ393226 WLP393221:WLV393226 WVL393221:WVR393226 D458757:J458762 IZ458757:JF458762 SV458757:TB458762 ACR458757:ACX458762 AMN458757:AMT458762 AWJ458757:AWP458762 BGF458757:BGL458762 BQB458757:BQH458762 BZX458757:CAD458762 CJT458757:CJZ458762 CTP458757:CTV458762 DDL458757:DDR458762 DNH458757:DNN458762 DXD458757:DXJ458762 EGZ458757:EHF458762 EQV458757:ERB458762 FAR458757:FAX458762 FKN458757:FKT458762 FUJ458757:FUP458762 GEF458757:GEL458762 GOB458757:GOH458762 GXX458757:GYD458762 HHT458757:HHZ458762 HRP458757:HRV458762 IBL458757:IBR458762 ILH458757:ILN458762 IVD458757:IVJ458762 JEZ458757:JFF458762 JOV458757:JPB458762 JYR458757:JYX458762 KIN458757:KIT458762 KSJ458757:KSP458762 LCF458757:LCL458762 LMB458757:LMH458762 LVX458757:LWD458762 MFT458757:MFZ458762 MPP458757:MPV458762 MZL458757:MZR458762 NJH458757:NJN458762 NTD458757:NTJ458762 OCZ458757:ODF458762 OMV458757:ONB458762 OWR458757:OWX458762 PGN458757:PGT458762 PQJ458757:PQP458762 QAF458757:QAL458762 QKB458757:QKH458762 QTX458757:QUD458762 RDT458757:RDZ458762 RNP458757:RNV458762 RXL458757:RXR458762 SHH458757:SHN458762 SRD458757:SRJ458762 TAZ458757:TBF458762 TKV458757:TLB458762 TUR458757:TUX458762 UEN458757:UET458762 UOJ458757:UOP458762 UYF458757:UYL458762 VIB458757:VIH458762 VRX458757:VSD458762 WBT458757:WBZ458762 WLP458757:WLV458762 WVL458757:WVR458762 D524293:J524298 IZ524293:JF524298 SV524293:TB524298 ACR524293:ACX524298 AMN524293:AMT524298 AWJ524293:AWP524298 BGF524293:BGL524298 BQB524293:BQH524298 BZX524293:CAD524298 CJT524293:CJZ524298 CTP524293:CTV524298 DDL524293:DDR524298 DNH524293:DNN524298 DXD524293:DXJ524298 EGZ524293:EHF524298 EQV524293:ERB524298 FAR524293:FAX524298 FKN524293:FKT524298 FUJ524293:FUP524298 GEF524293:GEL524298 GOB524293:GOH524298 GXX524293:GYD524298 HHT524293:HHZ524298 HRP524293:HRV524298 IBL524293:IBR524298 ILH524293:ILN524298 IVD524293:IVJ524298 JEZ524293:JFF524298 JOV524293:JPB524298 JYR524293:JYX524298 KIN524293:KIT524298 KSJ524293:KSP524298 LCF524293:LCL524298 LMB524293:LMH524298 LVX524293:LWD524298 MFT524293:MFZ524298 MPP524293:MPV524298 MZL524293:MZR524298 NJH524293:NJN524298 NTD524293:NTJ524298 OCZ524293:ODF524298 OMV524293:ONB524298 OWR524293:OWX524298 PGN524293:PGT524298 PQJ524293:PQP524298 QAF524293:QAL524298 QKB524293:QKH524298 QTX524293:QUD524298 RDT524293:RDZ524298 RNP524293:RNV524298 RXL524293:RXR524298 SHH524293:SHN524298 SRD524293:SRJ524298 TAZ524293:TBF524298 TKV524293:TLB524298 TUR524293:TUX524298 UEN524293:UET524298 UOJ524293:UOP524298 UYF524293:UYL524298 VIB524293:VIH524298 VRX524293:VSD524298 WBT524293:WBZ524298 WLP524293:WLV524298 WVL524293:WVR524298 D589829:J589834 IZ589829:JF589834 SV589829:TB589834 ACR589829:ACX589834 AMN589829:AMT589834 AWJ589829:AWP589834 BGF589829:BGL589834 BQB589829:BQH589834 BZX589829:CAD589834 CJT589829:CJZ589834 CTP589829:CTV589834 DDL589829:DDR589834 DNH589829:DNN589834 DXD589829:DXJ589834 EGZ589829:EHF589834 EQV589829:ERB589834 FAR589829:FAX589834 FKN589829:FKT589834 FUJ589829:FUP589834 GEF589829:GEL589834 GOB589829:GOH589834 GXX589829:GYD589834 HHT589829:HHZ589834 HRP589829:HRV589834 IBL589829:IBR589834 ILH589829:ILN589834 IVD589829:IVJ589834 JEZ589829:JFF589834 JOV589829:JPB589834 JYR589829:JYX589834 KIN589829:KIT589834 KSJ589829:KSP589834 LCF589829:LCL589834 LMB589829:LMH589834 LVX589829:LWD589834 MFT589829:MFZ589834 MPP589829:MPV589834 MZL589829:MZR589834 NJH589829:NJN589834 NTD589829:NTJ589834 OCZ589829:ODF589834 OMV589829:ONB589834 OWR589829:OWX589834 PGN589829:PGT589834 PQJ589829:PQP589834 QAF589829:QAL589834 QKB589829:QKH589834 QTX589829:QUD589834 RDT589829:RDZ589834 RNP589829:RNV589834 RXL589829:RXR589834 SHH589829:SHN589834 SRD589829:SRJ589834 TAZ589829:TBF589834 TKV589829:TLB589834 TUR589829:TUX589834 UEN589829:UET589834 UOJ589829:UOP589834 UYF589829:UYL589834 VIB589829:VIH589834 VRX589829:VSD589834 WBT589829:WBZ589834 WLP589829:WLV589834 WVL589829:WVR589834 D655365:J655370 IZ655365:JF655370 SV655365:TB655370 ACR655365:ACX655370 AMN655365:AMT655370 AWJ655365:AWP655370 BGF655365:BGL655370 BQB655365:BQH655370 BZX655365:CAD655370 CJT655365:CJZ655370 CTP655365:CTV655370 DDL655365:DDR655370 DNH655365:DNN655370 DXD655365:DXJ655370 EGZ655365:EHF655370 EQV655365:ERB655370 FAR655365:FAX655370 FKN655365:FKT655370 FUJ655365:FUP655370 GEF655365:GEL655370 GOB655365:GOH655370 GXX655365:GYD655370 HHT655365:HHZ655370 HRP655365:HRV655370 IBL655365:IBR655370 ILH655365:ILN655370 IVD655365:IVJ655370 JEZ655365:JFF655370 JOV655365:JPB655370 JYR655365:JYX655370 KIN655365:KIT655370 KSJ655365:KSP655370 LCF655365:LCL655370 LMB655365:LMH655370 LVX655365:LWD655370 MFT655365:MFZ655370 MPP655365:MPV655370 MZL655365:MZR655370 NJH655365:NJN655370 NTD655365:NTJ655370 OCZ655365:ODF655370 OMV655365:ONB655370 OWR655365:OWX655370 PGN655365:PGT655370 PQJ655365:PQP655370 QAF655365:QAL655370 QKB655365:QKH655370 QTX655365:QUD655370 RDT655365:RDZ655370 RNP655365:RNV655370 RXL655365:RXR655370 SHH655365:SHN655370 SRD655365:SRJ655370 TAZ655365:TBF655370 TKV655365:TLB655370 TUR655365:TUX655370 UEN655365:UET655370 UOJ655365:UOP655370 UYF655365:UYL655370 VIB655365:VIH655370 VRX655365:VSD655370 WBT655365:WBZ655370 WLP655365:WLV655370 WVL655365:WVR655370 D720901:J720906 IZ720901:JF720906 SV720901:TB720906 ACR720901:ACX720906 AMN720901:AMT720906 AWJ720901:AWP720906 BGF720901:BGL720906 BQB720901:BQH720906 BZX720901:CAD720906 CJT720901:CJZ720906 CTP720901:CTV720906 DDL720901:DDR720906 DNH720901:DNN720906 DXD720901:DXJ720906 EGZ720901:EHF720906 EQV720901:ERB720906 FAR720901:FAX720906 FKN720901:FKT720906 FUJ720901:FUP720906 GEF720901:GEL720906 GOB720901:GOH720906 GXX720901:GYD720906 HHT720901:HHZ720906 HRP720901:HRV720906 IBL720901:IBR720906 ILH720901:ILN720906 IVD720901:IVJ720906 JEZ720901:JFF720906 JOV720901:JPB720906 JYR720901:JYX720906 KIN720901:KIT720906 KSJ720901:KSP720906 LCF720901:LCL720906 LMB720901:LMH720906 LVX720901:LWD720906 MFT720901:MFZ720906 MPP720901:MPV720906 MZL720901:MZR720906 NJH720901:NJN720906 NTD720901:NTJ720906 OCZ720901:ODF720906 OMV720901:ONB720906 OWR720901:OWX720906 PGN720901:PGT720906 PQJ720901:PQP720906 QAF720901:QAL720906 QKB720901:QKH720906 QTX720901:QUD720906 RDT720901:RDZ720906 RNP720901:RNV720906 RXL720901:RXR720906 SHH720901:SHN720906 SRD720901:SRJ720906 TAZ720901:TBF720906 TKV720901:TLB720906 TUR720901:TUX720906 UEN720901:UET720906 UOJ720901:UOP720906 UYF720901:UYL720906 VIB720901:VIH720906 VRX720901:VSD720906 WBT720901:WBZ720906 WLP720901:WLV720906 WVL720901:WVR720906 D786437:J786442 IZ786437:JF786442 SV786437:TB786442 ACR786437:ACX786442 AMN786437:AMT786442 AWJ786437:AWP786442 BGF786437:BGL786442 BQB786437:BQH786442 BZX786437:CAD786442 CJT786437:CJZ786442 CTP786437:CTV786442 DDL786437:DDR786442 DNH786437:DNN786442 DXD786437:DXJ786442 EGZ786437:EHF786442 EQV786437:ERB786442 FAR786437:FAX786442 FKN786437:FKT786442 FUJ786437:FUP786442 GEF786437:GEL786442 GOB786437:GOH786442 GXX786437:GYD786442 HHT786437:HHZ786442 HRP786437:HRV786442 IBL786437:IBR786442 ILH786437:ILN786442 IVD786437:IVJ786442 JEZ786437:JFF786442 JOV786437:JPB786442 JYR786437:JYX786442 KIN786437:KIT786442 KSJ786437:KSP786442 LCF786437:LCL786442 LMB786437:LMH786442 LVX786437:LWD786442 MFT786437:MFZ786442 MPP786437:MPV786442 MZL786437:MZR786442 NJH786437:NJN786442 NTD786437:NTJ786442 OCZ786437:ODF786442 OMV786437:ONB786442 OWR786437:OWX786442 PGN786437:PGT786442 PQJ786437:PQP786442 QAF786437:QAL786442 QKB786437:QKH786442 QTX786437:QUD786442 RDT786437:RDZ786442 RNP786437:RNV786442 RXL786437:RXR786442 SHH786437:SHN786442 SRD786437:SRJ786442 TAZ786437:TBF786442 TKV786437:TLB786442 TUR786437:TUX786442 UEN786437:UET786442 UOJ786437:UOP786442 UYF786437:UYL786442 VIB786437:VIH786442 VRX786437:VSD786442 WBT786437:WBZ786442 WLP786437:WLV786442 WVL786437:WVR786442 D851973:J851978 IZ851973:JF851978 SV851973:TB851978 ACR851973:ACX851978 AMN851973:AMT851978 AWJ851973:AWP851978 BGF851973:BGL851978 BQB851973:BQH851978 BZX851973:CAD851978 CJT851973:CJZ851978 CTP851973:CTV851978 DDL851973:DDR851978 DNH851973:DNN851978 DXD851973:DXJ851978 EGZ851973:EHF851978 EQV851973:ERB851978 FAR851973:FAX851978 FKN851973:FKT851978 FUJ851973:FUP851978 GEF851973:GEL851978 GOB851973:GOH851978 GXX851973:GYD851978 HHT851973:HHZ851978 HRP851973:HRV851978 IBL851973:IBR851978 ILH851973:ILN851978 IVD851973:IVJ851978 JEZ851973:JFF851978 JOV851973:JPB851978 JYR851973:JYX851978 KIN851973:KIT851978 KSJ851973:KSP851978 LCF851973:LCL851978 LMB851973:LMH851978 LVX851973:LWD851978 MFT851973:MFZ851978 MPP851973:MPV851978 MZL851973:MZR851978 NJH851973:NJN851978 NTD851973:NTJ851978 OCZ851973:ODF851978 OMV851973:ONB851978 OWR851973:OWX851978 PGN851973:PGT851978 PQJ851973:PQP851978 QAF851973:QAL851978 QKB851973:QKH851978 QTX851973:QUD851978 RDT851973:RDZ851978 RNP851973:RNV851978 RXL851973:RXR851978 SHH851973:SHN851978 SRD851973:SRJ851978 TAZ851973:TBF851978 TKV851973:TLB851978 TUR851973:TUX851978 UEN851973:UET851978 UOJ851973:UOP851978 UYF851973:UYL851978 VIB851973:VIH851978 VRX851973:VSD851978 WBT851973:WBZ851978 WLP851973:WLV851978 WVL851973:WVR851978 D917509:J917514 IZ917509:JF917514 SV917509:TB917514 ACR917509:ACX917514 AMN917509:AMT917514 AWJ917509:AWP917514 BGF917509:BGL917514 BQB917509:BQH917514 BZX917509:CAD917514 CJT917509:CJZ917514 CTP917509:CTV917514 DDL917509:DDR917514 DNH917509:DNN917514 DXD917509:DXJ917514 EGZ917509:EHF917514 EQV917509:ERB917514 FAR917509:FAX917514 FKN917509:FKT917514 FUJ917509:FUP917514 GEF917509:GEL917514 GOB917509:GOH917514 GXX917509:GYD917514 HHT917509:HHZ917514 HRP917509:HRV917514 IBL917509:IBR917514 ILH917509:ILN917514 IVD917509:IVJ917514 JEZ917509:JFF917514 JOV917509:JPB917514 JYR917509:JYX917514 KIN917509:KIT917514 KSJ917509:KSP917514 LCF917509:LCL917514 LMB917509:LMH917514 LVX917509:LWD917514 MFT917509:MFZ917514 MPP917509:MPV917514 MZL917509:MZR917514 NJH917509:NJN917514 NTD917509:NTJ917514 OCZ917509:ODF917514 OMV917509:ONB917514 OWR917509:OWX917514 PGN917509:PGT917514 PQJ917509:PQP917514 QAF917509:QAL917514 QKB917509:QKH917514 QTX917509:QUD917514 RDT917509:RDZ917514 RNP917509:RNV917514 RXL917509:RXR917514 SHH917509:SHN917514 SRD917509:SRJ917514 TAZ917509:TBF917514 TKV917509:TLB917514 TUR917509:TUX917514 UEN917509:UET917514 UOJ917509:UOP917514 UYF917509:UYL917514 VIB917509:VIH917514 VRX917509:VSD917514 WBT917509:WBZ917514 WLP917509:WLV917514 WVL917509:WVR917514 D983045:J983050 IZ983045:JF983050 SV983045:TB983050 ACR983045:ACX983050 AMN983045:AMT983050 AWJ983045:AWP983050 BGF983045:BGL983050 BQB983045:BQH983050 BZX983045:CAD983050 CJT983045:CJZ983050 CTP983045:CTV983050 DDL983045:DDR983050 DNH983045:DNN983050 DXD983045:DXJ983050 EGZ983045:EHF983050 EQV983045:ERB983050 FAR983045:FAX983050 FKN983045:FKT983050 FUJ983045:FUP983050 GEF983045:GEL983050 GOB983045:GOH983050 GXX983045:GYD983050 HHT983045:HHZ983050 HRP983045:HRV983050 IBL983045:IBR983050 ILH983045:ILN983050 IVD983045:IVJ983050 JEZ983045:JFF983050 JOV983045:JPB983050 JYR983045:JYX983050 KIN983045:KIT983050 KSJ983045:KSP983050 LCF983045:LCL983050 LMB983045:LMH983050 LVX983045:LWD983050 MFT983045:MFZ983050 MPP983045:MPV983050 MZL983045:MZR983050 NJH983045:NJN983050 NTD983045:NTJ983050 OCZ983045:ODF983050 OMV983045:ONB983050 OWR983045:OWX983050 PGN983045:PGT983050 PQJ983045:PQP983050 QAF983045:QAL983050 QKB983045:QKH983050 QTX983045:QUD983050 RDT983045:RDZ983050 RNP983045:RNV983050 RXL983045:RXR983050 SHH983045:SHN983050 SRD983045:SRJ983050 TAZ983045:TBF983050 TKV983045:TLB983050 TUR983045:TUX983050 UEN983045:UET983050 UOJ983045:UOP983050 UYF983045:UYL983050 VIB983045:VIH983050 VRX983045:VSD983050 WBT983045:WBZ983050 WLP983045:WLV983050 WVL983045:WVR983050"/>
  </dataValidations>
  <printOptions horizontalCentered="1"/>
  <pageMargins left="0.78740157480314965" right="0.78740157480314965" top="1.1811023622047245" bottom="0.98425196850393704" header="0.69" footer="0.51181102362204722"/>
  <pageSetup paperSize="9" scale="120" orientation="portrait" r:id="rId1"/>
  <headerFooter alignWithMargins="0">
    <oddHeader>&amp;R&amp;9&amp;F-3-1　国民年金適用、受給状況（&amp;A）</oddHeader>
  </headerFooter>
</worksheet>
</file>

<file path=xl/worksheets/sheet29.xml><?xml version="1.0" encoding="utf-8"?>
<worksheet xmlns="http://schemas.openxmlformats.org/spreadsheetml/2006/main" xmlns:r="http://schemas.openxmlformats.org/officeDocument/2006/relationships">
  <dimension ref="A1:H9"/>
  <sheetViews>
    <sheetView zoomScale="130" workbookViewId="0">
      <selection activeCell="G18" sqref="G18"/>
    </sheetView>
  </sheetViews>
  <sheetFormatPr defaultColWidth="11.375" defaultRowHeight="9.75"/>
  <cols>
    <col min="1" max="1" width="7.875" style="689" customWidth="1"/>
    <col min="2" max="2" width="1.125" style="689" customWidth="1"/>
    <col min="3" max="3" width="8.25" style="689" customWidth="1"/>
    <col min="4" max="4" width="13" style="689" customWidth="1"/>
    <col min="5" max="5" width="7.125" style="689" customWidth="1"/>
    <col min="6" max="6" width="11.75" style="689" customWidth="1"/>
    <col min="7" max="7" width="7.25" style="689" customWidth="1"/>
    <col min="8" max="256" width="11.375" style="689"/>
    <col min="257" max="257" width="7.875" style="689" customWidth="1"/>
    <col min="258" max="258" width="1.125" style="689" customWidth="1"/>
    <col min="259" max="259" width="8.25" style="689" customWidth="1"/>
    <col min="260" max="260" width="13" style="689" customWidth="1"/>
    <col min="261" max="261" width="7.125" style="689" customWidth="1"/>
    <col min="262" max="262" width="11.75" style="689" customWidth="1"/>
    <col min="263" max="263" width="7.25" style="689" customWidth="1"/>
    <col min="264" max="512" width="11.375" style="689"/>
    <col min="513" max="513" width="7.875" style="689" customWidth="1"/>
    <col min="514" max="514" width="1.125" style="689" customWidth="1"/>
    <col min="515" max="515" width="8.25" style="689" customWidth="1"/>
    <col min="516" max="516" width="13" style="689" customWidth="1"/>
    <col min="517" max="517" width="7.125" style="689" customWidth="1"/>
    <col min="518" max="518" width="11.75" style="689" customWidth="1"/>
    <col min="519" max="519" width="7.25" style="689" customWidth="1"/>
    <col min="520" max="768" width="11.375" style="689"/>
    <col min="769" max="769" width="7.875" style="689" customWidth="1"/>
    <col min="770" max="770" width="1.125" style="689" customWidth="1"/>
    <col min="771" max="771" width="8.25" style="689" customWidth="1"/>
    <col min="772" max="772" width="13" style="689" customWidth="1"/>
    <col min="773" max="773" width="7.125" style="689" customWidth="1"/>
    <col min="774" max="774" width="11.75" style="689" customWidth="1"/>
    <col min="775" max="775" width="7.25" style="689" customWidth="1"/>
    <col min="776" max="1024" width="11.375" style="689"/>
    <col min="1025" max="1025" width="7.875" style="689" customWidth="1"/>
    <col min="1026" max="1026" width="1.125" style="689" customWidth="1"/>
    <col min="1027" max="1027" width="8.25" style="689" customWidth="1"/>
    <col min="1028" max="1028" width="13" style="689" customWidth="1"/>
    <col min="1029" max="1029" width="7.125" style="689" customWidth="1"/>
    <col min="1030" max="1030" width="11.75" style="689" customWidth="1"/>
    <col min="1031" max="1031" width="7.25" style="689" customWidth="1"/>
    <col min="1032" max="1280" width="11.375" style="689"/>
    <col min="1281" max="1281" width="7.875" style="689" customWidth="1"/>
    <col min="1282" max="1282" width="1.125" style="689" customWidth="1"/>
    <col min="1283" max="1283" width="8.25" style="689" customWidth="1"/>
    <col min="1284" max="1284" width="13" style="689" customWidth="1"/>
    <col min="1285" max="1285" width="7.125" style="689" customWidth="1"/>
    <col min="1286" max="1286" width="11.75" style="689" customWidth="1"/>
    <col min="1287" max="1287" width="7.25" style="689" customWidth="1"/>
    <col min="1288" max="1536" width="11.375" style="689"/>
    <col min="1537" max="1537" width="7.875" style="689" customWidth="1"/>
    <col min="1538" max="1538" width="1.125" style="689" customWidth="1"/>
    <col min="1539" max="1539" width="8.25" style="689" customWidth="1"/>
    <col min="1540" max="1540" width="13" style="689" customWidth="1"/>
    <col min="1541" max="1541" width="7.125" style="689" customWidth="1"/>
    <col min="1542" max="1542" width="11.75" style="689" customWidth="1"/>
    <col min="1543" max="1543" width="7.25" style="689" customWidth="1"/>
    <col min="1544" max="1792" width="11.375" style="689"/>
    <col min="1793" max="1793" width="7.875" style="689" customWidth="1"/>
    <col min="1794" max="1794" width="1.125" style="689" customWidth="1"/>
    <col min="1795" max="1795" width="8.25" style="689" customWidth="1"/>
    <col min="1796" max="1796" width="13" style="689" customWidth="1"/>
    <col min="1797" max="1797" width="7.125" style="689" customWidth="1"/>
    <col min="1798" max="1798" width="11.75" style="689" customWidth="1"/>
    <col min="1799" max="1799" width="7.25" style="689" customWidth="1"/>
    <col min="1800" max="2048" width="11.375" style="689"/>
    <col min="2049" max="2049" width="7.875" style="689" customWidth="1"/>
    <col min="2050" max="2050" width="1.125" style="689" customWidth="1"/>
    <col min="2051" max="2051" width="8.25" style="689" customWidth="1"/>
    <col min="2052" max="2052" width="13" style="689" customWidth="1"/>
    <col min="2053" max="2053" width="7.125" style="689" customWidth="1"/>
    <col min="2054" max="2054" width="11.75" style="689" customWidth="1"/>
    <col min="2055" max="2055" width="7.25" style="689" customWidth="1"/>
    <col min="2056" max="2304" width="11.375" style="689"/>
    <col min="2305" max="2305" width="7.875" style="689" customWidth="1"/>
    <col min="2306" max="2306" width="1.125" style="689" customWidth="1"/>
    <col min="2307" max="2307" width="8.25" style="689" customWidth="1"/>
    <col min="2308" max="2308" width="13" style="689" customWidth="1"/>
    <col min="2309" max="2309" width="7.125" style="689" customWidth="1"/>
    <col min="2310" max="2310" width="11.75" style="689" customWidth="1"/>
    <col min="2311" max="2311" width="7.25" style="689" customWidth="1"/>
    <col min="2312" max="2560" width="11.375" style="689"/>
    <col min="2561" max="2561" width="7.875" style="689" customWidth="1"/>
    <col min="2562" max="2562" width="1.125" style="689" customWidth="1"/>
    <col min="2563" max="2563" width="8.25" style="689" customWidth="1"/>
    <col min="2564" max="2564" width="13" style="689" customWidth="1"/>
    <col min="2565" max="2565" width="7.125" style="689" customWidth="1"/>
    <col min="2566" max="2566" width="11.75" style="689" customWidth="1"/>
    <col min="2567" max="2567" width="7.25" style="689" customWidth="1"/>
    <col min="2568" max="2816" width="11.375" style="689"/>
    <col min="2817" max="2817" width="7.875" style="689" customWidth="1"/>
    <col min="2818" max="2818" width="1.125" style="689" customWidth="1"/>
    <col min="2819" max="2819" width="8.25" style="689" customWidth="1"/>
    <col min="2820" max="2820" width="13" style="689" customWidth="1"/>
    <col min="2821" max="2821" width="7.125" style="689" customWidth="1"/>
    <col min="2822" max="2822" width="11.75" style="689" customWidth="1"/>
    <col min="2823" max="2823" width="7.25" style="689" customWidth="1"/>
    <col min="2824" max="3072" width="11.375" style="689"/>
    <col min="3073" max="3073" width="7.875" style="689" customWidth="1"/>
    <col min="3074" max="3074" width="1.125" style="689" customWidth="1"/>
    <col min="3075" max="3075" width="8.25" style="689" customWidth="1"/>
    <col min="3076" max="3076" width="13" style="689" customWidth="1"/>
    <col min="3077" max="3077" width="7.125" style="689" customWidth="1"/>
    <col min="3078" max="3078" width="11.75" style="689" customWidth="1"/>
    <col min="3079" max="3079" width="7.25" style="689" customWidth="1"/>
    <col min="3080" max="3328" width="11.375" style="689"/>
    <col min="3329" max="3329" width="7.875" style="689" customWidth="1"/>
    <col min="3330" max="3330" width="1.125" style="689" customWidth="1"/>
    <col min="3331" max="3331" width="8.25" style="689" customWidth="1"/>
    <col min="3332" max="3332" width="13" style="689" customWidth="1"/>
    <col min="3333" max="3333" width="7.125" style="689" customWidth="1"/>
    <col min="3334" max="3334" width="11.75" style="689" customWidth="1"/>
    <col min="3335" max="3335" width="7.25" style="689" customWidth="1"/>
    <col min="3336" max="3584" width="11.375" style="689"/>
    <col min="3585" max="3585" width="7.875" style="689" customWidth="1"/>
    <col min="3586" max="3586" width="1.125" style="689" customWidth="1"/>
    <col min="3587" max="3587" width="8.25" style="689" customWidth="1"/>
    <col min="3588" max="3588" width="13" style="689" customWidth="1"/>
    <col min="3589" max="3589" width="7.125" style="689" customWidth="1"/>
    <col min="3590" max="3590" width="11.75" style="689" customWidth="1"/>
    <col min="3591" max="3591" width="7.25" style="689" customWidth="1"/>
    <col min="3592" max="3840" width="11.375" style="689"/>
    <col min="3841" max="3841" width="7.875" style="689" customWidth="1"/>
    <col min="3842" max="3842" width="1.125" style="689" customWidth="1"/>
    <col min="3843" max="3843" width="8.25" style="689" customWidth="1"/>
    <col min="3844" max="3844" width="13" style="689" customWidth="1"/>
    <col min="3845" max="3845" width="7.125" style="689" customWidth="1"/>
    <col min="3846" max="3846" width="11.75" style="689" customWidth="1"/>
    <col min="3847" max="3847" width="7.25" style="689" customWidth="1"/>
    <col min="3848" max="4096" width="11.375" style="689"/>
    <col min="4097" max="4097" width="7.875" style="689" customWidth="1"/>
    <col min="4098" max="4098" width="1.125" style="689" customWidth="1"/>
    <col min="4099" max="4099" width="8.25" style="689" customWidth="1"/>
    <col min="4100" max="4100" width="13" style="689" customWidth="1"/>
    <col min="4101" max="4101" width="7.125" style="689" customWidth="1"/>
    <col min="4102" max="4102" width="11.75" style="689" customWidth="1"/>
    <col min="4103" max="4103" width="7.25" style="689" customWidth="1"/>
    <col min="4104" max="4352" width="11.375" style="689"/>
    <col min="4353" max="4353" width="7.875" style="689" customWidth="1"/>
    <col min="4354" max="4354" width="1.125" style="689" customWidth="1"/>
    <col min="4355" max="4355" width="8.25" style="689" customWidth="1"/>
    <col min="4356" max="4356" width="13" style="689" customWidth="1"/>
    <col min="4357" max="4357" width="7.125" style="689" customWidth="1"/>
    <col min="4358" max="4358" width="11.75" style="689" customWidth="1"/>
    <col min="4359" max="4359" width="7.25" style="689" customWidth="1"/>
    <col min="4360" max="4608" width="11.375" style="689"/>
    <col min="4609" max="4609" width="7.875" style="689" customWidth="1"/>
    <col min="4610" max="4610" width="1.125" style="689" customWidth="1"/>
    <col min="4611" max="4611" width="8.25" style="689" customWidth="1"/>
    <col min="4612" max="4612" width="13" style="689" customWidth="1"/>
    <col min="4613" max="4613" width="7.125" style="689" customWidth="1"/>
    <col min="4614" max="4614" width="11.75" style="689" customWidth="1"/>
    <col min="4615" max="4615" width="7.25" style="689" customWidth="1"/>
    <col min="4616" max="4864" width="11.375" style="689"/>
    <col min="4865" max="4865" width="7.875" style="689" customWidth="1"/>
    <col min="4866" max="4866" width="1.125" style="689" customWidth="1"/>
    <col min="4867" max="4867" width="8.25" style="689" customWidth="1"/>
    <col min="4868" max="4868" width="13" style="689" customWidth="1"/>
    <col min="4869" max="4869" width="7.125" style="689" customWidth="1"/>
    <col min="4870" max="4870" width="11.75" style="689" customWidth="1"/>
    <col min="4871" max="4871" width="7.25" style="689" customWidth="1"/>
    <col min="4872" max="5120" width="11.375" style="689"/>
    <col min="5121" max="5121" width="7.875" style="689" customWidth="1"/>
    <col min="5122" max="5122" width="1.125" style="689" customWidth="1"/>
    <col min="5123" max="5123" width="8.25" style="689" customWidth="1"/>
    <col min="5124" max="5124" width="13" style="689" customWidth="1"/>
    <col min="5125" max="5125" width="7.125" style="689" customWidth="1"/>
    <col min="5126" max="5126" width="11.75" style="689" customWidth="1"/>
    <col min="5127" max="5127" width="7.25" style="689" customWidth="1"/>
    <col min="5128" max="5376" width="11.375" style="689"/>
    <col min="5377" max="5377" width="7.875" style="689" customWidth="1"/>
    <col min="5378" max="5378" width="1.125" style="689" customWidth="1"/>
    <col min="5379" max="5379" width="8.25" style="689" customWidth="1"/>
    <col min="5380" max="5380" width="13" style="689" customWidth="1"/>
    <col min="5381" max="5381" width="7.125" style="689" customWidth="1"/>
    <col min="5382" max="5382" width="11.75" style="689" customWidth="1"/>
    <col min="5383" max="5383" width="7.25" style="689" customWidth="1"/>
    <col min="5384" max="5632" width="11.375" style="689"/>
    <col min="5633" max="5633" width="7.875" style="689" customWidth="1"/>
    <col min="5634" max="5634" width="1.125" style="689" customWidth="1"/>
    <col min="5635" max="5635" width="8.25" style="689" customWidth="1"/>
    <col min="5636" max="5636" width="13" style="689" customWidth="1"/>
    <col min="5637" max="5637" width="7.125" style="689" customWidth="1"/>
    <col min="5638" max="5638" width="11.75" style="689" customWidth="1"/>
    <col min="5639" max="5639" width="7.25" style="689" customWidth="1"/>
    <col min="5640" max="5888" width="11.375" style="689"/>
    <col min="5889" max="5889" width="7.875" style="689" customWidth="1"/>
    <col min="5890" max="5890" width="1.125" style="689" customWidth="1"/>
    <col min="5891" max="5891" width="8.25" style="689" customWidth="1"/>
    <col min="5892" max="5892" width="13" style="689" customWidth="1"/>
    <col min="5893" max="5893" width="7.125" style="689" customWidth="1"/>
    <col min="5894" max="5894" width="11.75" style="689" customWidth="1"/>
    <col min="5895" max="5895" width="7.25" style="689" customWidth="1"/>
    <col min="5896" max="6144" width="11.375" style="689"/>
    <col min="6145" max="6145" width="7.875" style="689" customWidth="1"/>
    <col min="6146" max="6146" width="1.125" style="689" customWidth="1"/>
    <col min="6147" max="6147" width="8.25" style="689" customWidth="1"/>
    <col min="6148" max="6148" width="13" style="689" customWidth="1"/>
    <col min="6149" max="6149" width="7.125" style="689" customWidth="1"/>
    <col min="6150" max="6150" width="11.75" style="689" customWidth="1"/>
    <col min="6151" max="6151" width="7.25" style="689" customWidth="1"/>
    <col min="6152" max="6400" width="11.375" style="689"/>
    <col min="6401" max="6401" width="7.875" style="689" customWidth="1"/>
    <col min="6402" max="6402" width="1.125" style="689" customWidth="1"/>
    <col min="6403" max="6403" width="8.25" style="689" customWidth="1"/>
    <col min="6404" max="6404" width="13" style="689" customWidth="1"/>
    <col min="6405" max="6405" width="7.125" style="689" customWidth="1"/>
    <col min="6406" max="6406" width="11.75" style="689" customWidth="1"/>
    <col min="6407" max="6407" width="7.25" style="689" customWidth="1"/>
    <col min="6408" max="6656" width="11.375" style="689"/>
    <col min="6657" max="6657" width="7.875" style="689" customWidth="1"/>
    <col min="6658" max="6658" width="1.125" style="689" customWidth="1"/>
    <col min="6659" max="6659" width="8.25" style="689" customWidth="1"/>
    <col min="6660" max="6660" width="13" style="689" customWidth="1"/>
    <col min="6661" max="6661" width="7.125" style="689" customWidth="1"/>
    <col min="6662" max="6662" width="11.75" style="689" customWidth="1"/>
    <col min="6663" max="6663" width="7.25" style="689" customWidth="1"/>
    <col min="6664" max="6912" width="11.375" style="689"/>
    <col min="6913" max="6913" width="7.875" style="689" customWidth="1"/>
    <col min="6914" max="6914" width="1.125" style="689" customWidth="1"/>
    <col min="6915" max="6915" width="8.25" style="689" customWidth="1"/>
    <col min="6916" max="6916" width="13" style="689" customWidth="1"/>
    <col min="6917" max="6917" width="7.125" style="689" customWidth="1"/>
    <col min="6918" max="6918" width="11.75" style="689" customWidth="1"/>
    <col min="6919" max="6919" width="7.25" style="689" customWidth="1"/>
    <col min="6920" max="7168" width="11.375" style="689"/>
    <col min="7169" max="7169" width="7.875" style="689" customWidth="1"/>
    <col min="7170" max="7170" width="1.125" style="689" customWidth="1"/>
    <col min="7171" max="7171" width="8.25" style="689" customWidth="1"/>
    <col min="7172" max="7172" width="13" style="689" customWidth="1"/>
    <col min="7173" max="7173" width="7.125" style="689" customWidth="1"/>
    <col min="7174" max="7174" width="11.75" style="689" customWidth="1"/>
    <col min="7175" max="7175" width="7.25" style="689" customWidth="1"/>
    <col min="7176" max="7424" width="11.375" style="689"/>
    <col min="7425" max="7425" width="7.875" style="689" customWidth="1"/>
    <col min="7426" max="7426" width="1.125" style="689" customWidth="1"/>
    <col min="7427" max="7427" width="8.25" style="689" customWidth="1"/>
    <col min="7428" max="7428" width="13" style="689" customWidth="1"/>
    <col min="7429" max="7429" width="7.125" style="689" customWidth="1"/>
    <col min="7430" max="7430" width="11.75" style="689" customWidth="1"/>
    <col min="7431" max="7431" width="7.25" style="689" customWidth="1"/>
    <col min="7432" max="7680" width="11.375" style="689"/>
    <col min="7681" max="7681" width="7.875" style="689" customWidth="1"/>
    <col min="7682" max="7682" width="1.125" style="689" customWidth="1"/>
    <col min="7683" max="7683" width="8.25" style="689" customWidth="1"/>
    <col min="7684" max="7684" width="13" style="689" customWidth="1"/>
    <col min="7685" max="7685" width="7.125" style="689" customWidth="1"/>
    <col min="7686" max="7686" width="11.75" style="689" customWidth="1"/>
    <col min="7687" max="7687" width="7.25" style="689" customWidth="1"/>
    <col min="7688" max="7936" width="11.375" style="689"/>
    <col min="7937" max="7937" width="7.875" style="689" customWidth="1"/>
    <col min="7938" max="7938" width="1.125" style="689" customWidth="1"/>
    <col min="7939" max="7939" width="8.25" style="689" customWidth="1"/>
    <col min="7940" max="7940" width="13" style="689" customWidth="1"/>
    <col min="7941" max="7941" width="7.125" style="689" customWidth="1"/>
    <col min="7942" max="7942" width="11.75" style="689" customWidth="1"/>
    <col min="7943" max="7943" width="7.25" style="689" customWidth="1"/>
    <col min="7944" max="8192" width="11.375" style="689"/>
    <col min="8193" max="8193" width="7.875" style="689" customWidth="1"/>
    <col min="8194" max="8194" width="1.125" style="689" customWidth="1"/>
    <col min="8195" max="8195" width="8.25" style="689" customWidth="1"/>
    <col min="8196" max="8196" width="13" style="689" customWidth="1"/>
    <col min="8197" max="8197" width="7.125" style="689" customWidth="1"/>
    <col min="8198" max="8198" width="11.75" style="689" customWidth="1"/>
    <col min="8199" max="8199" width="7.25" style="689" customWidth="1"/>
    <col min="8200" max="8448" width="11.375" style="689"/>
    <col min="8449" max="8449" width="7.875" style="689" customWidth="1"/>
    <col min="8450" max="8450" width="1.125" style="689" customWidth="1"/>
    <col min="8451" max="8451" width="8.25" style="689" customWidth="1"/>
    <col min="8452" max="8452" width="13" style="689" customWidth="1"/>
    <col min="8453" max="8453" width="7.125" style="689" customWidth="1"/>
    <col min="8454" max="8454" width="11.75" style="689" customWidth="1"/>
    <col min="8455" max="8455" width="7.25" style="689" customWidth="1"/>
    <col min="8456" max="8704" width="11.375" style="689"/>
    <col min="8705" max="8705" width="7.875" style="689" customWidth="1"/>
    <col min="8706" max="8706" width="1.125" style="689" customWidth="1"/>
    <col min="8707" max="8707" width="8.25" style="689" customWidth="1"/>
    <col min="8708" max="8708" width="13" style="689" customWidth="1"/>
    <col min="8709" max="8709" width="7.125" style="689" customWidth="1"/>
    <col min="8710" max="8710" width="11.75" style="689" customWidth="1"/>
    <col min="8711" max="8711" width="7.25" style="689" customWidth="1"/>
    <col min="8712" max="8960" width="11.375" style="689"/>
    <col min="8961" max="8961" width="7.875" style="689" customWidth="1"/>
    <col min="8962" max="8962" width="1.125" style="689" customWidth="1"/>
    <col min="8963" max="8963" width="8.25" style="689" customWidth="1"/>
    <col min="8964" max="8964" width="13" style="689" customWidth="1"/>
    <col min="8965" max="8965" width="7.125" style="689" customWidth="1"/>
    <col min="8966" max="8966" width="11.75" style="689" customWidth="1"/>
    <col min="8967" max="8967" width="7.25" style="689" customWidth="1"/>
    <col min="8968" max="9216" width="11.375" style="689"/>
    <col min="9217" max="9217" width="7.875" style="689" customWidth="1"/>
    <col min="9218" max="9218" width="1.125" style="689" customWidth="1"/>
    <col min="9219" max="9219" width="8.25" style="689" customWidth="1"/>
    <col min="9220" max="9220" width="13" style="689" customWidth="1"/>
    <col min="9221" max="9221" width="7.125" style="689" customWidth="1"/>
    <col min="9222" max="9222" width="11.75" style="689" customWidth="1"/>
    <col min="9223" max="9223" width="7.25" style="689" customWidth="1"/>
    <col min="9224" max="9472" width="11.375" style="689"/>
    <col min="9473" max="9473" width="7.875" style="689" customWidth="1"/>
    <col min="9474" max="9474" width="1.125" style="689" customWidth="1"/>
    <col min="9475" max="9475" width="8.25" style="689" customWidth="1"/>
    <col min="9476" max="9476" width="13" style="689" customWidth="1"/>
    <col min="9477" max="9477" width="7.125" style="689" customWidth="1"/>
    <col min="9478" max="9478" width="11.75" style="689" customWidth="1"/>
    <col min="9479" max="9479" width="7.25" style="689" customWidth="1"/>
    <col min="9480" max="9728" width="11.375" style="689"/>
    <col min="9729" max="9729" width="7.875" style="689" customWidth="1"/>
    <col min="9730" max="9730" width="1.125" style="689" customWidth="1"/>
    <col min="9731" max="9731" width="8.25" style="689" customWidth="1"/>
    <col min="9732" max="9732" width="13" style="689" customWidth="1"/>
    <col min="9733" max="9733" width="7.125" style="689" customWidth="1"/>
    <col min="9734" max="9734" width="11.75" style="689" customWidth="1"/>
    <col min="9735" max="9735" width="7.25" style="689" customWidth="1"/>
    <col min="9736" max="9984" width="11.375" style="689"/>
    <col min="9985" max="9985" width="7.875" style="689" customWidth="1"/>
    <col min="9986" max="9986" width="1.125" style="689" customWidth="1"/>
    <col min="9987" max="9987" width="8.25" style="689" customWidth="1"/>
    <col min="9988" max="9988" width="13" style="689" customWidth="1"/>
    <col min="9989" max="9989" width="7.125" style="689" customWidth="1"/>
    <col min="9990" max="9990" width="11.75" style="689" customWidth="1"/>
    <col min="9991" max="9991" width="7.25" style="689" customWidth="1"/>
    <col min="9992" max="10240" width="11.375" style="689"/>
    <col min="10241" max="10241" width="7.875" style="689" customWidth="1"/>
    <col min="10242" max="10242" width="1.125" style="689" customWidth="1"/>
    <col min="10243" max="10243" width="8.25" style="689" customWidth="1"/>
    <col min="10244" max="10244" width="13" style="689" customWidth="1"/>
    <col min="10245" max="10245" width="7.125" style="689" customWidth="1"/>
    <col min="10246" max="10246" width="11.75" style="689" customWidth="1"/>
    <col min="10247" max="10247" width="7.25" style="689" customWidth="1"/>
    <col min="10248" max="10496" width="11.375" style="689"/>
    <col min="10497" max="10497" width="7.875" style="689" customWidth="1"/>
    <col min="10498" max="10498" width="1.125" style="689" customWidth="1"/>
    <col min="10499" max="10499" width="8.25" style="689" customWidth="1"/>
    <col min="10500" max="10500" width="13" style="689" customWidth="1"/>
    <col min="10501" max="10501" width="7.125" style="689" customWidth="1"/>
    <col min="10502" max="10502" width="11.75" style="689" customWidth="1"/>
    <col min="10503" max="10503" width="7.25" style="689" customWidth="1"/>
    <col min="10504" max="10752" width="11.375" style="689"/>
    <col min="10753" max="10753" width="7.875" style="689" customWidth="1"/>
    <col min="10754" max="10754" width="1.125" style="689" customWidth="1"/>
    <col min="10755" max="10755" width="8.25" style="689" customWidth="1"/>
    <col min="10756" max="10756" width="13" style="689" customWidth="1"/>
    <col min="10757" max="10757" width="7.125" style="689" customWidth="1"/>
    <col min="10758" max="10758" width="11.75" style="689" customWidth="1"/>
    <col min="10759" max="10759" width="7.25" style="689" customWidth="1"/>
    <col min="10760" max="11008" width="11.375" style="689"/>
    <col min="11009" max="11009" width="7.875" style="689" customWidth="1"/>
    <col min="11010" max="11010" width="1.125" style="689" customWidth="1"/>
    <col min="11011" max="11011" width="8.25" style="689" customWidth="1"/>
    <col min="11012" max="11012" width="13" style="689" customWidth="1"/>
    <col min="11013" max="11013" width="7.125" style="689" customWidth="1"/>
    <col min="11014" max="11014" width="11.75" style="689" customWidth="1"/>
    <col min="11015" max="11015" width="7.25" style="689" customWidth="1"/>
    <col min="11016" max="11264" width="11.375" style="689"/>
    <col min="11265" max="11265" width="7.875" style="689" customWidth="1"/>
    <col min="11266" max="11266" width="1.125" style="689" customWidth="1"/>
    <col min="11267" max="11267" width="8.25" style="689" customWidth="1"/>
    <col min="11268" max="11268" width="13" style="689" customWidth="1"/>
    <col min="11269" max="11269" width="7.125" style="689" customWidth="1"/>
    <col min="11270" max="11270" width="11.75" style="689" customWidth="1"/>
    <col min="11271" max="11271" width="7.25" style="689" customWidth="1"/>
    <col min="11272" max="11520" width="11.375" style="689"/>
    <col min="11521" max="11521" width="7.875" style="689" customWidth="1"/>
    <col min="11522" max="11522" width="1.125" style="689" customWidth="1"/>
    <col min="11523" max="11523" width="8.25" style="689" customWidth="1"/>
    <col min="11524" max="11524" width="13" style="689" customWidth="1"/>
    <col min="11525" max="11525" width="7.125" style="689" customWidth="1"/>
    <col min="11526" max="11526" width="11.75" style="689" customWidth="1"/>
    <col min="11527" max="11527" width="7.25" style="689" customWidth="1"/>
    <col min="11528" max="11776" width="11.375" style="689"/>
    <col min="11777" max="11777" width="7.875" style="689" customWidth="1"/>
    <col min="11778" max="11778" width="1.125" style="689" customWidth="1"/>
    <col min="11779" max="11779" width="8.25" style="689" customWidth="1"/>
    <col min="11780" max="11780" width="13" style="689" customWidth="1"/>
    <col min="11781" max="11781" width="7.125" style="689" customWidth="1"/>
    <col min="11782" max="11782" width="11.75" style="689" customWidth="1"/>
    <col min="11783" max="11783" width="7.25" style="689" customWidth="1"/>
    <col min="11784" max="12032" width="11.375" style="689"/>
    <col min="12033" max="12033" width="7.875" style="689" customWidth="1"/>
    <col min="12034" max="12034" width="1.125" style="689" customWidth="1"/>
    <col min="12035" max="12035" width="8.25" style="689" customWidth="1"/>
    <col min="12036" max="12036" width="13" style="689" customWidth="1"/>
    <col min="12037" max="12037" width="7.125" style="689" customWidth="1"/>
    <col min="12038" max="12038" width="11.75" style="689" customWidth="1"/>
    <col min="12039" max="12039" width="7.25" style="689" customWidth="1"/>
    <col min="12040" max="12288" width="11.375" style="689"/>
    <col min="12289" max="12289" width="7.875" style="689" customWidth="1"/>
    <col min="12290" max="12290" width="1.125" style="689" customWidth="1"/>
    <col min="12291" max="12291" width="8.25" style="689" customWidth="1"/>
    <col min="12292" max="12292" width="13" style="689" customWidth="1"/>
    <col min="12293" max="12293" width="7.125" style="689" customWidth="1"/>
    <col min="12294" max="12294" width="11.75" style="689" customWidth="1"/>
    <col min="12295" max="12295" width="7.25" style="689" customWidth="1"/>
    <col min="12296" max="12544" width="11.375" style="689"/>
    <col min="12545" max="12545" width="7.875" style="689" customWidth="1"/>
    <col min="12546" max="12546" width="1.125" style="689" customWidth="1"/>
    <col min="12547" max="12547" width="8.25" style="689" customWidth="1"/>
    <col min="12548" max="12548" width="13" style="689" customWidth="1"/>
    <col min="12549" max="12549" width="7.125" style="689" customWidth="1"/>
    <col min="12550" max="12550" width="11.75" style="689" customWidth="1"/>
    <col min="12551" max="12551" width="7.25" style="689" customWidth="1"/>
    <col min="12552" max="12800" width="11.375" style="689"/>
    <col min="12801" max="12801" width="7.875" style="689" customWidth="1"/>
    <col min="12802" max="12802" width="1.125" style="689" customWidth="1"/>
    <col min="12803" max="12803" width="8.25" style="689" customWidth="1"/>
    <col min="12804" max="12804" width="13" style="689" customWidth="1"/>
    <col min="12805" max="12805" width="7.125" style="689" customWidth="1"/>
    <col min="12806" max="12806" width="11.75" style="689" customWidth="1"/>
    <col min="12807" max="12807" width="7.25" style="689" customWidth="1"/>
    <col min="12808" max="13056" width="11.375" style="689"/>
    <col min="13057" max="13057" width="7.875" style="689" customWidth="1"/>
    <col min="13058" max="13058" width="1.125" style="689" customWidth="1"/>
    <col min="13059" max="13059" width="8.25" style="689" customWidth="1"/>
    <col min="13060" max="13060" width="13" style="689" customWidth="1"/>
    <col min="13061" max="13061" width="7.125" style="689" customWidth="1"/>
    <col min="13062" max="13062" width="11.75" style="689" customWidth="1"/>
    <col min="13063" max="13063" width="7.25" style="689" customWidth="1"/>
    <col min="13064" max="13312" width="11.375" style="689"/>
    <col min="13313" max="13313" width="7.875" style="689" customWidth="1"/>
    <col min="13314" max="13314" width="1.125" style="689" customWidth="1"/>
    <col min="13315" max="13315" width="8.25" style="689" customWidth="1"/>
    <col min="13316" max="13316" width="13" style="689" customWidth="1"/>
    <col min="13317" max="13317" width="7.125" style="689" customWidth="1"/>
    <col min="13318" max="13318" width="11.75" style="689" customWidth="1"/>
    <col min="13319" max="13319" width="7.25" style="689" customWidth="1"/>
    <col min="13320" max="13568" width="11.375" style="689"/>
    <col min="13569" max="13569" width="7.875" style="689" customWidth="1"/>
    <col min="13570" max="13570" width="1.125" style="689" customWidth="1"/>
    <col min="13571" max="13571" width="8.25" style="689" customWidth="1"/>
    <col min="13572" max="13572" width="13" style="689" customWidth="1"/>
    <col min="13573" max="13573" width="7.125" style="689" customWidth="1"/>
    <col min="13574" max="13574" width="11.75" style="689" customWidth="1"/>
    <col min="13575" max="13575" width="7.25" style="689" customWidth="1"/>
    <col min="13576" max="13824" width="11.375" style="689"/>
    <col min="13825" max="13825" width="7.875" style="689" customWidth="1"/>
    <col min="13826" max="13826" width="1.125" style="689" customWidth="1"/>
    <col min="13827" max="13827" width="8.25" style="689" customWidth="1"/>
    <col min="13828" max="13828" width="13" style="689" customWidth="1"/>
    <col min="13829" max="13829" width="7.125" style="689" customWidth="1"/>
    <col min="13830" max="13830" width="11.75" style="689" customWidth="1"/>
    <col min="13831" max="13831" width="7.25" style="689" customWidth="1"/>
    <col min="13832" max="14080" width="11.375" style="689"/>
    <col min="14081" max="14081" width="7.875" style="689" customWidth="1"/>
    <col min="14082" max="14082" width="1.125" style="689" customWidth="1"/>
    <col min="14083" max="14083" width="8.25" style="689" customWidth="1"/>
    <col min="14084" max="14084" width="13" style="689" customWidth="1"/>
    <col min="14085" max="14085" width="7.125" style="689" customWidth="1"/>
    <col min="14086" max="14086" width="11.75" style="689" customWidth="1"/>
    <col min="14087" max="14087" width="7.25" style="689" customWidth="1"/>
    <col min="14088" max="14336" width="11.375" style="689"/>
    <col min="14337" max="14337" width="7.875" style="689" customWidth="1"/>
    <col min="14338" max="14338" width="1.125" style="689" customWidth="1"/>
    <col min="14339" max="14339" width="8.25" style="689" customWidth="1"/>
    <col min="14340" max="14340" width="13" style="689" customWidth="1"/>
    <col min="14341" max="14341" width="7.125" style="689" customWidth="1"/>
    <col min="14342" max="14342" width="11.75" style="689" customWidth="1"/>
    <col min="14343" max="14343" width="7.25" style="689" customWidth="1"/>
    <col min="14344" max="14592" width="11.375" style="689"/>
    <col min="14593" max="14593" width="7.875" style="689" customWidth="1"/>
    <col min="14594" max="14594" width="1.125" style="689" customWidth="1"/>
    <col min="14595" max="14595" width="8.25" style="689" customWidth="1"/>
    <col min="14596" max="14596" width="13" style="689" customWidth="1"/>
    <col min="14597" max="14597" width="7.125" style="689" customWidth="1"/>
    <col min="14598" max="14598" width="11.75" style="689" customWidth="1"/>
    <col min="14599" max="14599" width="7.25" style="689" customWidth="1"/>
    <col min="14600" max="14848" width="11.375" style="689"/>
    <col min="14849" max="14849" width="7.875" style="689" customWidth="1"/>
    <col min="14850" max="14850" width="1.125" style="689" customWidth="1"/>
    <col min="14851" max="14851" width="8.25" style="689" customWidth="1"/>
    <col min="14852" max="14852" width="13" style="689" customWidth="1"/>
    <col min="14853" max="14853" width="7.125" style="689" customWidth="1"/>
    <col min="14854" max="14854" width="11.75" style="689" customWidth="1"/>
    <col min="14855" max="14855" width="7.25" style="689" customWidth="1"/>
    <col min="14856" max="15104" width="11.375" style="689"/>
    <col min="15105" max="15105" width="7.875" style="689" customWidth="1"/>
    <col min="15106" max="15106" width="1.125" style="689" customWidth="1"/>
    <col min="15107" max="15107" width="8.25" style="689" customWidth="1"/>
    <col min="15108" max="15108" width="13" style="689" customWidth="1"/>
    <col min="15109" max="15109" width="7.125" style="689" customWidth="1"/>
    <col min="15110" max="15110" width="11.75" style="689" customWidth="1"/>
    <col min="15111" max="15111" width="7.25" style="689" customWidth="1"/>
    <col min="15112" max="15360" width="11.375" style="689"/>
    <col min="15361" max="15361" width="7.875" style="689" customWidth="1"/>
    <col min="15362" max="15362" width="1.125" style="689" customWidth="1"/>
    <col min="15363" max="15363" width="8.25" style="689" customWidth="1"/>
    <col min="15364" max="15364" width="13" style="689" customWidth="1"/>
    <col min="15365" max="15365" width="7.125" style="689" customWidth="1"/>
    <col min="15366" max="15366" width="11.75" style="689" customWidth="1"/>
    <col min="15367" max="15367" width="7.25" style="689" customWidth="1"/>
    <col min="15368" max="15616" width="11.375" style="689"/>
    <col min="15617" max="15617" width="7.875" style="689" customWidth="1"/>
    <col min="15618" max="15618" width="1.125" style="689" customWidth="1"/>
    <col min="15619" max="15619" width="8.25" style="689" customWidth="1"/>
    <col min="15620" max="15620" width="13" style="689" customWidth="1"/>
    <col min="15621" max="15621" width="7.125" style="689" customWidth="1"/>
    <col min="15622" max="15622" width="11.75" style="689" customWidth="1"/>
    <col min="15623" max="15623" width="7.25" style="689" customWidth="1"/>
    <col min="15624" max="15872" width="11.375" style="689"/>
    <col min="15873" max="15873" width="7.875" style="689" customWidth="1"/>
    <col min="15874" max="15874" width="1.125" style="689" customWidth="1"/>
    <col min="15875" max="15875" width="8.25" style="689" customWidth="1"/>
    <col min="15876" max="15876" width="13" style="689" customWidth="1"/>
    <col min="15877" max="15877" width="7.125" style="689" customWidth="1"/>
    <col min="15878" max="15878" width="11.75" style="689" customWidth="1"/>
    <col min="15879" max="15879" width="7.25" style="689" customWidth="1"/>
    <col min="15880" max="16128" width="11.375" style="689"/>
    <col min="16129" max="16129" width="7.875" style="689" customWidth="1"/>
    <col min="16130" max="16130" width="1.125" style="689" customWidth="1"/>
    <col min="16131" max="16131" width="8.25" style="689" customWidth="1"/>
    <col min="16132" max="16132" width="13" style="689" customWidth="1"/>
    <col min="16133" max="16133" width="7.125" style="689" customWidth="1"/>
    <col min="16134" max="16134" width="11.75" style="689" customWidth="1"/>
    <col min="16135" max="16135" width="7.25" style="689" customWidth="1"/>
    <col min="16136" max="16384" width="11.375" style="689"/>
  </cols>
  <sheetData>
    <row r="1" spans="1:8" ht="5.25" customHeight="1" thickBot="1"/>
    <row r="2" spans="1:8" s="691" customFormat="1" ht="18" customHeight="1" thickTop="1">
      <c r="A2" s="1067" t="s">
        <v>142</v>
      </c>
      <c r="B2" s="690"/>
      <c r="C2" s="1069" t="s">
        <v>591</v>
      </c>
      <c r="D2" s="1069"/>
      <c r="E2" s="1069" t="s">
        <v>592</v>
      </c>
      <c r="F2" s="1069"/>
      <c r="G2" s="1069" t="s">
        <v>593</v>
      </c>
      <c r="H2" s="1070"/>
    </row>
    <row r="3" spans="1:8" s="691" customFormat="1" ht="18" customHeight="1">
      <c r="A3" s="1068"/>
      <c r="B3" s="692"/>
      <c r="C3" s="693" t="s">
        <v>146</v>
      </c>
      <c r="D3" s="693" t="s">
        <v>581</v>
      </c>
      <c r="E3" s="693" t="s">
        <v>146</v>
      </c>
      <c r="F3" s="693" t="s">
        <v>581</v>
      </c>
      <c r="G3" s="693" t="s">
        <v>146</v>
      </c>
      <c r="H3" s="694" t="s">
        <v>581</v>
      </c>
    </row>
    <row r="4" spans="1:8" s="697" customFormat="1" ht="12" customHeight="1">
      <c r="A4" s="695"/>
      <c r="B4" s="695"/>
      <c r="C4" s="696" t="s">
        <v>447</v>
      </c>
      <c r="D4" s="695" t="s">
        <v>81</v>
      </c>
      <c r="E4" s="695" t="s">
        <v>447</v>
      </c>
      <c r="F4" s="695" t="s">
        <v>81</v>
      </c>
      <c r="G4" s="695" t="s">
        <v>447</v>
      </c>
      <c r="H4" s="695" t="s">
        <v>81</v>
      </c>
    </row>
    <row r="5" spans="1:8" ht="18.75" customHeight="1">
      <c r="A5" s="698" t="s">
        <v>594</v>
      </c>
      <c r="B5" s="695"/>
      <c r="C5" s="699">
        <v>1497902</v>
      </c>
      <c r="D5" s="700">
        <v>999364414400</v>
      </c>
      <c r="E5" s="700">
        <v>38929</v>
      </c>
      <c r="F5" s="700">
        <v>34073115000</v>
      </c>
      <c r="G5" s="700">
        <v>14053</v>
      </c>
      <c r="H5" s="700">
        <v>11067315500</v>
      </c>
    </row>
    <row r="6" spans="1:8" ht="16.5" customHeight="1">
      <c r="A6" s="701" t="s">
        <v>567</v>
      </c>
      <c r="B6" s="702"/>
      <c r="C6" s="699">
        <v>1573160</v>
      </c>
      <c r="D6" s="700">
        <v>1047827612600</v>
      </c>
      <c r="E6" s="700">
        <v>41063</v>
      </c>
      <c r="F6" s="700">
        <v>35804212500</v>
      </c>
      <c r="G6" s="700">
        <v>14035</v>
      </c>
      <c r="H6" s="700">
        <v>11028755100</v>
      </c>
    </row>
    <row r="7" spans="1:8" s="705" customFormat="1" ht="16.5" customHeight="1">
      <c r="A7" s="703" t="s">
        <v>472</v>
      </c>
      <c r="B7" s="704"/>
      <c r="C7" s="699">
        <v>1676471</v>
      </c>
      <c r="D7" s="700">
        <v>1116450970900</v>
      </c>
      <c r="E7" s="700">
        <v>43142</v>
      </c>
      <c r="F7" s="700">
        <v>37434358300</v>
      </c>
      <c r="G7" s="700">
        <v>13838</v>
      </c>
      <c r="H7" s="700">
        <v>10868255900</v>
      </c>
    </row>
    <row r="8" spans="1:8" ht="3.75" customHeight="1" thickBot="1">
      <c r="A8" s="706"/>
      <c r="B8" s="706"/>
      <c r="C8" s="707"/>
      <c r="D8" s="708"/>
      <c r="E8" s="708"/>
      <c r="F8" s="708"/>
      <c r="G8" s="708"/>
      <c r="H8" s="708"/>
    </row>
    <row r="9" spans="1:8" ht="5.25" customHeight="1" thickTop="1"/>
  </sheetData>
  <mergeCells count="4">
    <mergeCell ref="A2:A3"/>
    <mergeCell ref="C2:D2"/>
    <mergeCell ref="E2:F2"/>
    <mergeCell ref="G2:H2"/>
  </mergeCells>
  <phoneticPr fontId="2"/>
  <printOptions horizontalCentered="1"/>
  <pageMargins left="0.78740157480314965" right="0.78740157480314965" top="1.5" bottom="0.98425196850393704" header="0.84" footer="0.51181102362204722"/>
  <pageSetup paperSize="9" scale="120" orientation="portrait" r:id="rId1"/>
  <headerFooter alignWithMargins="0">
    <oddHeader>&amp;R&amp;9&amp;F-3-2　国民年金適用、受給状況（&amp;A）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O51"/>
  <sheetViews>
    <sheetView zoomScale="150" zoomScaleNormal="125" workbookViewId="0">
      <pane xSplit="3" ySplit="6" topLeftCell="D40" activePane="bottomRight" state="frozen"/>
      <selection pane="topRight" activeCell="D1" sqref="D1"/>
      <selection pane="bottomLeft" activeCell="A7" sqref="A7"/>
      <selection pane="bottomRight" activeCell="B13" sqref="B13"/>
    </sheetView>
  </sheetViews>
  <sheetFormatPr defaultColWidth="14.375" defaultRowHeight="11.1" customHeight="1"/>
  <cols>
    <col min="1" max="1" width="1.875" style="138" customWidth="1"/>
    <col min="2" max="2" width="22.75" style="138" bestFit="1" customWidth="1"/>
    <col min="3" max="3" width="1.125" style="138" customWidth="1"/>
    <col min="4" max="4" width="4.5" style="138" customWidth="1"/>
    <col min="5" max="5" width="5.5" style="138" customWidth="1"/>
    <col min="6" max="7" width="6.125" style="138" customWidth="1"/>
    <col min="8" max="8" width="5.375" style="138" customWidth="1"/>
    <col min="9" max="9" width="5.625" style="138" customWidth="1"/>
    <col min="10" max="10" width="5.375" style="138" bestFit="1" customWidth="1"/>
    <col min="11" max="11" width="5.625" style="138" customWidth="1"/>
    <col min="12" max="12" width="5.375" style="138" bestFit="1" customWidth="1"/>
    <col min="13" max="15" width="6.25" style="138" customWidth="1"/>
    <col min="16" max="256" width="14.375" style="138"/>
    <col min="257" max="257" width="1.875" style="138" customWidth="1"/>
    <col min="258" max="258" width="22.75" style="138" bestFit="1" customWidth="1"/>
    <col min="259" max="259" width="1.125" style="138" customWidth="1"/>
    <col min="260" max="260" width="4.5" style="138" customWidth="1"/>
    <col min="261" max="261" width="5.5" style="138" customWidth="1"/>
    <col min="262" max="263" width="6.125" style="138" customWidth="1"/>
    <col min="264" max="264" width="5.375" style="138" customWidth="1"/>
    <col min="265" max="265" width="5.625" style="138" customWidth="1"/>
    <col min="266" max="266" width="5.375" style="138" bestFit="1" customWidth="1"/>
    <col min="267" max="267" width="5.625" style="138" customWidth="1"/>
    <col min="268" max="268" width="5.375" style="138" bestFit="1" customWidth="1"/>
    <col min="269" max="271" width="6.25" style="138" customWidth="1"/>
    <col min="272" max="512" width="14.375" style="138"/>
    <col min="513" max="513" width="1.875" style="138" customWidth="1"/>
    <col min="514" max="514" width="22.75" style="138" bestFit="1" customWidth="1"/>
    <col min="515" max="515" width="1.125" style="138" customWidth="1"/>
    <col min="516" max="516" width="4.5" style="138" customWidth="1"/>
    <col min="517" max="517" width="5.5" style="138" customWidth="1"/>
    <col min="518" max="519" width="6.125" style="138" customWidth="1"/>
    <col min="520" max="520" width="5.375" style="138" customWidth="1"/>
    <col min="521" max="521" width="5.625" style="138" customWidth="1"/>
    <col min="522" max="522" width="5.375" style="138" bestFit="1" customWidth="1"/>
    <col min="523" max="523" width="5.625" style="138" customWidth="1"/>
    <col min="524" max="524" width="5.375" style="138" bestFit="1" customWidth="1"/>
    <col min="525" max="527" width="6.25" style="138" customWidth="1"/>
    <col min="528" max="768" width="14.375" style="138"/>
    <col min="769" max="769" width="1.875" style="138" customWidth="1"/>
    <col min="770" max="770" width="22.75" style="138" bestFit="1" customWidth="1"/>
    <col min="771" max="771" width="1.125" style="138" customWidth="1"/>
    <col min="772" max="772" width="4.5" style="138" customWidth="1"/>
    <col min="773" max="773" width="5.5" style="138" customWidth="1"/>
    <col min="774" max="775" width="6.125" style="138" customWidth="1"/>
    <col min="776" max="776" width="5.375" style="138" customWidth="1"/>
    <col min="777" max="777" width="5.625" style="138" customWidth="1"/>
    <col min="778" max="778" width="5.375" style="138" bestFit="1" customWidth="1"/>
    <col min="779" max="779" width="5.625" style="138" customWidth="1"/>
    <col min="780" max="780" width="5.375" style="138" bestFit="1" customWidth="1"/>
    <col min="781" max="783" width="6.25" style="138" customWidth="1"/>
    <col min="784" max="1024" width="14.375" style="138"/>
    <col min="1025" max="1025" width="1.875" style="138" customWidth="1"/>
    <col min="1026" max="1026" width="22.75" style="138" bestFit="1" customWidth="1"/>
    <col min="1027" max="1027" width="1.125" style="138" customWidth="1"/>
    <col min="1028" max="1028" width="4.5" style="138" customWidth="1"/>
    <col min="1029" max="1029" width="5.5" style="138" customWidth="1"/>
    <col min="1030" max="1031" width="6.125" style="138" customWidth="1"/>
    <col min="1032" max="1032" width="5.375" style="138" customWidth="1"/>
    <col min="1033" max="1033" width="5.625" style="138" customWidth="1"/>
    <col min="1034" max="1034" width="5.375" style="138" bestFit="1" customWidth="1"/>
    <col min="1035" max="1035" width="5.625" style="138" customWidth="1"/>
    <col min="1036" max="1036" width="5.375" style="138" bestFit="1" customWidth="1"/>
    <col min="1037" max="1039" width="6.25" style="138" customWidth="1"/>
    <col min="1040" max="1280" width="14.375" style="138"/>
    <col min="1281" max="1281" width="1.875" style="138" customWidth="1"/>
    <col min="1282" max="1282" width="22.75" style="138" bestFit="1" customWidth="1"/>
    <col min="1283" max="1283" width="1.125" style="138" customWidth="1"/>
    <col min="1284" max="1284" width="4.5" style="138" customWidth="1"/>
    <col min="1285" max="1285" width="5.5" style="138" customWidth="1"/>
    <col min="1286" max="1287" width="6.125" style="138" customWidth="1"/>
    <col min="1288" max="1288" width="5.375" style="138" customWidth="1"/>
    <col min="1289" max="1289" width="5.625" style="138" customWidth="1"/>
    <col min="1290" max="1290" width="5.375" style="138" bestFit="1" customWidth="1"/>
    <col min="1291" max="1291" width="5.625" style="138" customWidth="1"/>
    <col min="1292" max="1292" width="5.375" style="138" bestFit="1" customWidth="1"/>
    <col min="1293" max="1295" width="6.25" style="138" customWidth="1"/>
    <col min="1296" max="1536" width="14.375" style="138"/>
    <col min="1537" max="1537" width="1.875" style="138" customWidth="1"/>
    <col min="1538" max="1538" width="22.75" style="138" bestFit="1" customWidth="1"/>
    <col min="1539" max="1539" width="1.125" style="138" customWidth="1"/>
    <col min="1540" max="1540" width="4.5" style="138" customWidth="1"/>
    <col min="1541" max="1541" width="5.5" style="138" customWidth="1"/>
    <col min="1542" max="1543" width="6.125" style="138" customWidth="1"/>
    <col min="1544" max="1544" width="5.375" style="138" customWidth="1"/>
    <col min="1545" max="1545" width="5.625" style="138" customWidth="1"/>
    <col min="1546" max="1546" width="5.375" style="138" bestFit="1" customWidth="1"/>
    <col min="1547" max="1547" width="5.625" style="138" customWidth="1"/>
    <col min="1548" max="1548" width="5.375" style="138" bestFit="1" customWidth="1"/>
    <col min="1549" max="1551" width="6.25" style="138" customWidth="1"/>
    <col min="1552" max="1792" width="14.375" style="138"/>
    <col min="1793" max="1793" width="1.875" style="138" customWidth="1"/>
    <col min="1794" max="1794" width="22.75" style="138" bestFit="1" customWidth="1"/>
    <col min="1795" max="1795" width="1.125" style="138" customWidth="1"/>
    <col min="1796" max="1796" width="4.5" style="138" customWidth="1"/>
    <col min="1797" max="1797" width="5.5" style="138" customWidth="1"/>
    <col min="1798" max="1799" width="6.125" style="138" customWidth="1"/>
    <col min="1800" max="1800" width="5.375" style="138" customWidth="1"/>
    <col min="1801" max="1801" width="5.625" style="138" customWidth="1"/>
    <col min="1802" max="1802" width="5.375" style="138" bestFit="1" customWidth="1"/>
    <col min="1803" max="1803" width="5.625" style="138" customWidth="1"/>
    <col min="1804" max="1804" width="5.375" style="138" bestFit="1" customWidth="1"/>
    <col min="1805" max="1807" width="6.25" style="138" customWidth="1"/>
    <col min="1808" max="2048" width="14.375" style="138"/>
    <col min="2049" max="2049" width="1.875" style="138" customWidth="1"/>
    <col min="2050" max="2050" width="22.75" style="138" bestFit="1" customWidth="1"/>
    <col min="2051" max="2051" width="1.125" style="138" customWidth="1"/>
    <col min="2052" max="2052" width="4.5" style="138" customWidth="1"/>
    <col min="2053" max="2053" width="5.5" style="138" customWidth="1"/>
    <col min="2054" max="2055" width="6.125" style="138" customWidth="1"/>
    <col min="2056" max="2056" width="5.375" style="138" customWidth="1"/>
    <col min="2057" max="2057" width="5.625" style="138" customWidth="1"/>
    <col min="2058" max="2058" width="5.375" style="138" bestFit="1" customWidth="1"/>
    <col min="2059" max="2059" width="5.625" style="138" customWidth="1"/>
    <col min="2060" max="2060" width="5.375" style="138" bestFit="1" customWidth="1"/>
    <col min="2061" max="2063" width="6.25" style="138" customWidth="1"/>
    <col min="2064" max="2304" width="14.375" style="138"/>
    <col min="2305" max="2305" width="1.875" style="138" customWidth="1"/>
    <col min="2306" max="2306" width="22.75" style="138" bestFit="1" customWidth="1"/>
    <col min="2307" max="2307" width="1.125" style="138" customWidth="1"/>
    <col min="2308" max="2308" width="4.5" style="138" customWidth="1"/>
    <col min="2309" max="2309" width="5.5" style="138" customWidth="1"/>
    <col min="2310" max="2311" width="6.125" style="138" customWidth="1"/>
    <col min="2312" max="2312" width="5.375" style="138" customWidth="1"/>
    <col min="2313" max="2313" width="5.625" style="138" customWidth="1"/>
    <col min="2314" max="2314" width="5.375" style="138" bestFit="1" customWidth="1"/>
    <col min="2315" max="2315" width="5.625" style="138" customWidth="1"/>
    <col min="2316" max="2316" width="5.375" style="138" bestFit="1" customWidth="1"/>
    <col min="2317" max="2319" width="6.25" style="138" customWidth="1"/>
    <col min="2320" max="2560" width="14.375" style="138"/>
    <col min="2561" max="2561" width="1.875" style="138" customWidth="1"/>
    <col min="2562" max="2562" width="22.75" style="138" bestFit="1" customWidth="1"/>
    <col min="2563" max="2563" width="1.125" style="138" customWidth="1"/>
    <col min="2564" max="2564" width="4.5" style="138" customWidth="1"/>
    <col min="2565" max="2565" width="5.5" style="138" customWidth="1"/>
    <col min="2566" max="2567" width="6.125" style="138" customWidth="1"/>
    <col min="2568" max="2568" width="5.375" style="138" customWidth="1"/>
    <col min="2569" max="2569" width="5.625" style="138" customWidth="1"/>
    <col min="2570" max="2570" width="5.375" style="138" bestFit="1" customWidth="1"/>
    <col min="2571" max="2571" width="5.625" style="138" customWidth="1"/>
    <col min="2572" max="2572" width="5.375" style="138" bestFit="1" customWidth="1"/>
    <col min="2573" max="2575" width="6.25" style="138" customWidth="1"/>
    <col min="2576" max="2816" width="14.375" style="138"/>
    <col min="2817" max="2817" width="1.875" style="138" customWidth="1"/>
    <col min="2818" max="2818" width="22.75" style="138" bestFit="1" customWidth="1"/>
    <col min="2819" max="2819" width="1.125" style="138" customWidth="1"/>
    <col min="2820" max="2820" width="4.5" style="138" customWidth="1"/>
    <col min="2821" max="2821" width="5.5" style="138" customWidth="1"/>
    <col min="2822" max="2823" width="6.125" style="138" customWidth="1"/>
    <col min="2824" max="2824" width="5.375" style="138" customWidth="1"/>
    <col min="2825" max="2825" width="5.625" style="138" customWidth="1"/>
    <col min="2826" max="2826" width="5.375" style="138" bestFit="1" customWidth="1"/>
    <col min="2827" max="2827" width="5.625" style="138" customWidth="1"/>
    <col min="2828" max="2828" width="5.375" style="138" bestFit="1" customWidth="1"/>
    <col min="2829" max="2831" width="6.25" style="138" customWidth="1"/>
    <col min="2832" max="3072" width="14.375" style="138"/>
    <col min="3073" max="3073" width="1.875" style="138" customWidth="1"/>
    <col min="3074" max="3074" width="22.75" style="138" bestFit="1" customWidth="1"/>
    <col min="3075" max="3075" width="1.125" style="138" customWidth="1"/>
    <col min="3076" max="3076" width="4.5" style="138" customWidth="1"/>
    <col min="3077" max="3077" width="5.5" style="138" customWidth="1"/>
    <col min="3078" max="3079" width="6.125" style="138" customWidth="1"/>
    <col min="3080" max="3080" width="5.375" style="138" customWidth="1"/>
    <col min="3081" max="3081" width="5.625" style="138" customWidth="1"/>
    <col min="3082" max="3082" width="5.375" style="138" bestFit="1" customWidth="1"/>
    <col min="3083" max="3083" width="5.625" style="138" customWidth="1"/>
    <col min="3084" max="3084" width="5.375" style="138" bestFit="1" customWidth="1"/>
    <col min="3085" max="3087" width="6.25" style="138" customWidth="1"/>
    <col min="3088" max="3328" width="14.375" style="138"/>
    <col min="3329" max="3329" width="1.875" style="138" customWidth="1"/>
    <col min="3330" max="3330" width="22.75" style="138" bestFit="1" customWidth="1"/>
    <col min="3331" max="3331" width="1.125" style="138" customWidth="1"/>
    <col min="3332" max="3332" width="4.5" style="138" customWidth="1"/>
    <col min="3333" max="3333" width="5.5" style="138" customWidth="1"/>
    <col min="3334" max="3335" width="6.125" style="138" customWidth="1"/>
    <col min="3336" max="3336" width="5.375" style="138" customWidth="1"/>
    <col min="3337" max="3337" width="5.625" style="138" customWidth="1"/>
    <col min="3338" max="3338" width="5.375" style="138" bestFit="1" customWidth="1"/>
    <col min="3339" max="3339" width="5.625" style="138" customWidth="1"/>
    <col min="3340" max="3340" width="5.375" style="138" bestFit="1" customWidth="1"/>
    <col min="3341" max="3343" width="6.25" style="138" customWidth="1"/>
    <col min="3344" max="3584" width="14.375" style="138"/>
    <col min="3585" max="3585" width="1.875" style="138" customWidth="1"/>
    <col min="3586" max="3586" width="22.75" style="138" bestFit="1" customWidth="1"/>
    <col min="3587" max="3587" width="1.125" style="138" customWidth="1"/>
    <col min="3588" max="3588" width="4.5" style="138" customWidth="1"/>
    <col min="3589" max="3589" width="5.5" style="138" customWidth="1"/>
    <col min="3590" max="3591" width="6.125" style="138" customWidth="1"/>
    <col min="3592" max="3592" width="5.375" style="138" customWidth="1"/>
    <col min="3593" max="3593" width="5.625" style="138" customWidth="1"/>
    <col min="3594" max="3594" width="5.375" style="138" bestFit="1" customWidth="1"/>
    <col min="3595" max="3595" width="5.625" style="138" customWidth="1"/>
    <col min="3596" max="3596" width="5.375" style="138" bestFit="1" customWidth="1"/>
    <col min="3597" max="3599" width="6.25" style="138" customWidth="1"/>
    <col min="3600" max="3840" width="14.375" style="138"/>
    <col min="3841" max="3841" width="1.875" style="138" customWidth="1"/>
    <col min="3842" max="3842" width="22.75" style="138" bestFit="1" customWidth="1"/>
    <col min="3843" max="3843" width="1.125" style="138" customWidth="1"/>
    <col min="3844" max="3844" width="4.5" style="138" customWidth="1"/>
    <col min="3845" max="3845" width="5.5" style="138" customWidth="1"/>
    <col min="3846" max="3847" width="6.125" style="138" customWidth="1"/>
    <col min="3848" max="3848" width="5.375" style="138" customWidth="1"/>
    <col min="3849" max="3849" width="5.625" style="138" customWidth="1"/>
    <col min="3850" max="3850" width="5.375" style="138" bestFit="1" customWidth="1"/>
    <col min="3851" max="3851" width="5.625" style="138" customWidth="1"/>
    <col min="3852" max="3852" width="5.375" style="138" bestFit="1" customWidth="1"/>
    <col min="3853" max="3855" width="6.25" style="138" customWidth="1"/>
    <col min="3856" max="4096" width="14.375" style="138"/>
    <col min="4097" max="4097" width="1.875" style="138" customWidth="1"/>
    <col min="4098" max="4098" width="22.75" style="138" bestFit="1" customWidth="1"/>
    <col min="4099" max="4099" width="1.125" style="138" customWidth="1"/>
    <col min="4100" max="4100" width="4.5" style="138" customWidth="1"/>
    <col min="4101" max="4101" width="5.5" style="138" customWidth="1"/>
    <col min="4102" max="4103" width="6.125" style="138" customWidth="1"/>
    <col min="4104" max="4104" width="5.375" style="138" customWidth="1"/>
    <col min="4105" max="4105" width="5.625" style="138" customWidth="1"/>
    <col min="4106" max="4106" width="5.375" style="138" bestFit="1" customWidth="1"/>
    <col min="4107" max="4107" width="5.625" style="138" customWidth="1"/>
    <col min="4108" max="4108" width="5.375" style="138" bestFit="1" customWidth="1"/>
    <col min="4109" max="4111" width="6.25" style="138" customWidth="1"/>
    <col min="4112" max="4352" width="14.375" style="138"/>
    <col min="4353" max="4353" width="1.875" style="138" customWidth="1"/>
    <col min="4354" max="4354" width="22.75" style="138" bestFit="1" customWidth="1"/>
    <col min="4355" max="4355" width="1.125" style="138" customWidth="1"/>
    <col min="4356" max="4356" width="4.5" style="138" customWidth="1"/>
    <col min="4357" max="4357" width="5.5" style="138" customWidth="1"/>
    <col min="4358" max="4359" width="6.125" style="138" customWidth="1"/>
    <col min="4360" max="4360" width="5.375" style="138" customWidth="1"/>
    <col min="4361" max="4361" width="5.625" style="138" customWidth="1"/>
    <col min="4362" max="4362" width="5.375" style="138" bestFit="1" customWidth="1"/>
    <col min="4363" max="4363" width="5.625" style="138" customWidth="1"/>
    <col min="4364" max="4364" width="5.375" style="138" bestFit="1" customWidth="1"/>
    <col min="4365" max="4367" width="6.25" style="138" customWidth="1"/>
    <col min="4368" max="4608" width="14.375" style="138"/>
    <col min="4609" max="4609" width="1.875" style="138" customWidth="1"/>
    <col min="4610" max="4610" width="22.75" style="138" bestFit="1" customWidth="1"/>
    <col min="4611" max="4611" width="1.125" style="138" customWidth="1"/>
    <col min="4612" max="4612" width="4.5" style="138" customWidth="1"/>
    <col min="4613" max="4613" width="5.5" style="138" customWidth="1"/>
    <col min="4614" max="4615" width="6.125" style="138" customWidth="1"/>
    <col min="4616" max="4616" width="5.375" style="138" customWidth="1"/>
    <col min="4617" max="4617" width="5.625" style="138" customWidth="1"/>
    <col min="4618" max="4618" width="5.375" style="138" bestFit="1" customWidth="1"/>
    <col min="4619" max="4619" width="5.625" style="138" customWidth="1"/>
    <col min="4620" max="4620" width="5.375" style="138" bestFit="1" customWidth="1"/>
    <col min="4621" max="4623" width="6.25" style="138" customWidth="1"/>
    <col min="4624" max="4864" width="14.375" style="138"/>
    <col min="4865" max="4865" width="1.875" style="138" customWidth="1"/>
    <col min="4866" max="4866" width="22.75" style="138" bestFit="1" customWidth="1"/>
    <col min="4867" max="4867" width="1.125" style="138" customWidth="1"/>
    <col min="4868" max="4868" width="4.5" style="138" customWidth="1"/>
    <col min="4869" max="4869" width="5.5" style="138" customWidth="1"/>
    <col min="4870" max="4871" width="6.125" style="138" customWidth="1"/>
    <col min="4872" max="4872" width="5.375" style="138" customWidth="1"/>
    <col min="4873" max="4873" width="5.625" style="138" customWidth="1"/>
    <col min="4874" max="4874" width="5.375" style="138" bestFit="1" customWidth="1"/>
    <col min="4875" max="4875" width="5.625" style="138" customWidth="1"/>
    <col min="4876" max="4876" width="5.375" style="138" bestFit="1" customWidth="1"/>
    <col min="4877" max="4879" width="6.25" style="138" customWidth="1"/>
    <col min="4880" max="5120" width="14.375" style="138"/>
    <col min="5121" max="5121" width="1.875" style="138" customWidth="1"/>
    <col min="5122" max="5122" width="22.75" style="138" bestFit="1" customWidth="1"/>
    <col min="5123" max="5123" width="1.125" style="138" customWidth="1"/>
    <col min="5124" max="5124" width="4.5" style="138" customWidth="1"/>
    <col min="5125" max="5125" width="5.5" style="138" customWidth="1"/>
    <col min="5126" max="5127" width="6.125" style="138" customWidth="1"/>
    <col min="5128" max="5128" width="5.375" style="138" customWidth="1"/>
    <col min="5129" max="5129" width="5.625" style="138" customWidth="1"/>
    <col min="5130" max="5130" width="5.375" style="138" bestFit="1" customWidth="1"/>
    <col min="5131" max="5131" width="5.625" style="138" customWidth="1"/>
    <col min="5132" max="5132" width="5.375" style="138" bestFit="1" customWidth="1"/>
    <col min="5133" max="5135" width="6.25" style="138" customWidth="1"/>
    <col min="5136" max="5376" width="14.375" style="138"/>
    <col min="5377" max="5377" width="1.875" style="138" customWidth="1"/>
    <col min="5378" max="5378" width="22.75" style="138" bestFit="1" customWidth="1"/>
    <col min="5379" max="5379" width="1.125" style="138" customWidth="1"/>
    <col min="5380" max="5380" width="4.5" style="138" customWidth="1"/>
    <col min="5381" max="5381" width="5.5" style="138" customWidth="1"/>
    <col min="5382" max="5383" width="6.125" style="138" customWidth="1"/>
    <col min="5384" max="5384" width="5.375" style="138" customWidth="1"/>
    <col min="5385" max="5385" width="5.625" style="138" customWidth="1"/>
    <col min="5386" max="5386" width="5.375" style="138" bestFit="1" customWidth="1"/>
    <col min="5387" max="5387" width="5.625" style="138" customWidth="1"/>
    <col min="5388" max="5388" width="5.375" style="138" bestFit="1" customWidth="1"/>
    <col min="5389" max="5391" width="6.25" style="138" customWidth="1"/>
    <col min="5392" max="5632" width="14.375" style="138"/>
    <col min="5633" max="5633" width="1.875" style="138" customWidth="1"/>
    <col min="5634" max="5634" width="22.75" style="138" bestFit="1" customWidth="1"/>
    <col min="5635" max="5635" width="1.125" style="138" customWidth="1"/>
    <col min="5636" max="5636" width="4.5" style="138" customWidth="1"/>
    <col min="5637" max="5637" width="5.5" style="138" customWidth="1"/>
    <col min="5638" max="5639" width="6.125" style="138" customWidth="1"/>
    <col min="5640" max="5640" width="5.375" style="138" customWidth="1"/>
    <col min="5641" max="5641" width="5.625" style="138" customWidth="1"/>
    <col min="5642" max="5642" width="5.375" style="138" bestFit="1" customWidth="1"/>
    <col min="5643" max="5643" width="5.625" style="138" customWidth="1"/>
    <col min="5644" max="5644" width="5.375" style="138" bestFit="1" customWidth="1"/>
    <col min="5645" max="5647" width="6.25" style="138" customWidth="1"/>
    <col min="5648" max="5888" width="14.375" style="138"/>
    <col min="5889" max="5889" width="1.875" style="138" customWidth="1"/>
    <col min="5890" max="5890" width="22.75" style="138" bestFit="1" customWidth="1"/>
    <col min="5891" max="5891" width="1.125" style="138" customWidth="1"/>
    <col min="5892" max="5892" width="4.5" style="138" customWidth="1"/>
    <col min="5893" max="5893" width="5.5" style="138" customWidth="1"/>
    <col min="5894" max="5895" width="6.125" style="138" customWidth="1"/>
    <col min="5896" max="5896" width="5.375" style="138" customWidth="1"/>
    <col min="5897" max="5897" width="5.625" style="138" customWidth="1"/>
    <col min="5898" max="5898" width="5.375" style="138" bestFit="1" customWidth="1"/>
    <col min="5899" max="5899" width="5.625" style="138" customWidth="1"/>
    <col min="5900" max="5900" width="5.375" style="138" bestFit="1" customWidth="1"/>
    <col min="5901" max="5903" width="6.25" style="138" customWidth="1"/>
    <col min="5904" max="6144" width="14.375" style="138"/>
    <col min="6145" max="6145" width="1.875" style="138" customWidth="1"/>
    <col min="6146" max="6146" width="22.75" style="138" bestFit="1" customWidth="1"/>
    <col min="6147" max="6147" width="1.125" style="138" customWidth="1"/>
    <col min="6148" max="6148" width="4.5" style="138" customWidth="1"/>
    <col min="6149" max="6149" width="5.5" style="138" customWidth="1"/>
    <col min="6150" max="6151" width="6.125" style="138" customWidth="1"/>
    <col min="6152" max="6152" width="5.375" style="138" customWidth="1"/>
    <col min="6153" max="6153" width="5.625" style="138" customWidth="1"/>
    <col min="6154" max="6154" width="5.375" style="138" bestFit="1" customWidth="1"/>
    <col min="6155" max="6155" width="5.625" style="138" customWidth="1"/>
    <col min="6156" max="6156" width="5.375" style="138" bestFit="1" customWidth="1"/>
    <col min="6157" max="6159" width="6.25" style="138" customWidth="1"/>
    <col min="6160" max="6400" width="14.375" style="138"/>
    <col min="6401" max="6401" width="1.875" style="138" customWidth="1"/>
    <col min="6402" max="6402" width="22.75" style="138" bestFit="1" customWidth="1"/>
    <col min="6403" max="6403" width="1.125" style="138" customWidth="1"/>
    <col min="6404" max="6404" width="4.5" style="138" customWidth="1"/>
    <col min="6405" max="6405" width="5.5" style="138" customWidth="1"/>
    <col min="6406" max="6407" width="6.125" style="138" customWidth="1"/>
    <col min="6408" max="6408" width="5.375" style="138" customWidth="1"/>
    <col min="6409" max="6409" width="5.625" style="138" customWidth="1"/>
    <col min="6410" max="6410" width="5.375" style="138" bestFit="1" customWidth="1"/>
    <col min="6411" max="6411" width="5.625" style="138" customWidth="1"/>
    <col min="6412" max="6412" width="5.375" style="138" bestFit="1" customWidth="1"/>
    <col min="6413" max="6415" width="6.25" style="138" customWidth="1"/>
    <col min="6416" max="6656" width="14.375" style="138"/>
    <col min="6657" max="6657" width="1.875" style="138" customWidth="1"/>
    <col min="6658" max="6658" width="22.75" style="138" bestFit="1" customWidth="1"/>
    <col min="6659" max="6659" width="1.125" style="138" customWidth="1"/>
    <col min="6660" max="6660" width="4.5" style="138" customWidth="1"/>
    <col min="6661" max="6661" width="5.5" style="138" customWidth="1"/>
    <col min="6662" max="6663" width="6.125" style="138" customWidth="1"/>
    <col min="6664" max="6664" width="5.375" style="138" customWidth="1"/>
    <col min="6665" max="6665" width="5.625" style="138" customWidth="1"/>
    <col min="6666" max="6666" width="5.375" style="138" bestFit="1" customWidth="1"/>
    <col min="6667" max="6667" width="5.625" style="138" customWidth="1"/>
    <col min="6668" max="6668" width="5.375" style="138" bestFit="1" customWidth="1"/>
    <col min="6669" max="6671" width="6.25" style="138" customWidth="1"/>
    <col min="6672" max="6912" width="14.375" style="138"/>
    <col min="6913" max="6913" width="1.875" style="138" customWidth="1"/>
    <col min="6914" max="6914" width="22.75" style="138" bestFit="1" customWidth="1"/>
    <col min="6915" max="6915" width="1.125" style="138" customWidth="1"/>
    <col min="6916" max="6916" width="4.5" style="138" customWidth="1"/>
    <col min="6917" max="6917" width="5.5" style="138" customWidth="1"/>
    <col min="6918" max="6919" width="6.125" style="138" customWidth="1"/>
    <col min="6920" max="6920" width="5.375" style="138" customWidth="1"/>
    <col min="6921" max="6921" width="5.625" style="138" customWidth="1"/>
    <col min="6922" max="6922" width="5.375" style="138" bestFit="1" customWidth="1"/>
    <col min="6923" max="6923" width="5.625" style="138" customWidth="1"/>
    <col min="6924" max="6924" width="5.375" style="138" bestFit="1" customWidth="1"/>
    <col min="6925" max="6927" width="6.25" style="138" customWidth="1"/>
    <col min="6928" max="7168" width="14.375" style="138"/>
    <col min="7169" max="7169" width="1.875" style="138" customWidth="1"/>
    <col min="7170" max="7170" width="22.75" style="138" bestFit="1" customWidth="1"/>
    <col min="7171" max="7171" width="1.125" style="138" customWidth="1"/>
    <col min="7172" max="7172" width="4.5" style="138" customWidth="1"/>
    <col min="7173" max="7173" width="5.5" style="138" customWidth="1"/>
    <col min="7174" max="7175" width="6.125" style="138" customWidth="1"/>
    <col min="7176" max="7176" width="5.375" style="138" customWidth="1"/>
    <col min="7177" max="7177" width="5.625" style="138" customWidth="1"/>
    <col min="7178" max="7178" width="5.375" style="138" bestFit="1" customWidth="1"/>
    <col min="7179" max="7179" width="5.625" style="138" customWidth="1"/>
    <col min="7180" max="7180" width="5.375" style="138" bestFit="1" customWidth="1"/>
    <col min="7181" max="7183" width="6.25" style="138" customWidth="1"/>
    <col min="7184" max="7424" width="14.375" style="138"/>
    <col min="7425" max="7425" width="1.875" style="138" customWidth="1"/>
    <col min="7426" max="7426" width="22.75" style="138" bestFit="1" customWidth="1"/>
    <col min="7427" max="7427" width="1.125" style="138" customWidth="1"/>
    <col min="7428" max="7428" width="4.5" style="138" customWidth="1"/>
    <col min="7429" max="7429" width="5.5" style="138" customWidth="1"/>
    <col min="7430" max="7431" width="6.125" style="138" customWidth="1"/>
    <col min="7432" max="7432" width="5.375" style="138" customWidth="1"/>
    <col min="7433" max="7433" width="5.625" style="138" customWidth="1"/>
    <col min="7434" max="7434" width="5.375" style="138" bestFit="1" customWidth="1"/>
    <col min="7435" max="7435" width="5.625" style="138" customWidth="1"/>
    <col min="7436" max="7436" width="5.375" style="138" bestFit="1" customWidth="1"/>
    <col min="7437" max="7439" width="6.25" style="138" customWidth="1"/>
    <col min="7440" max="7680" width="14.375" style="138"/>
    <col min="7681" max="7681" width="1.875" style="138" customWidth="1"/>
    <col min="7682" max="7682" width="22.75" style="138" bestFit="1" customWidth="1"/>
    <col min="7683" max="7683" width="1.125" style="138" customWidth="1"/>
    <col min="7684" max="7684" width="4.5" style="138" customWidth="1"/>
    <col min="7685" max="7685" width="5.5" style="138" customWidth="1"/>
    <col min="7686" max="7687" width="6.125" style="138" customWidth="1"/>
    <col min="7688" max="7688" width="5.375" style="138" customWidth="1"/>
    <col min="7689" max="7689" width="5.625" style="138" customWidth="1"/>
    <col min="7690" max="7690" width="5.375" style="138" bestFit="1" customWidth="1"/>
    <col min="7691" max="7691" width="5.625" style="138" customWidth="1"/>
    <col min="7692" max="7692" width="5.375" style="138" bestFit="1" customWidth="1"/>
    <col min="7693" max="7695" width="6.25" style="138" customWidth="1"/>
    <col min="7696" max="7936" width="14.375" style="138"/>
    <col min="7937" max="7937" width="1.875" style="138" customWidth="1"/>
    <col min="7938" max="7938" width="22.75" style="138" bestFit="1" customWidth="1"/>
    <col min="7939" max="7939" width="1.125" style="138" customWidth="1"/>
    <col min="7940" max="7940" width="4.5" style="138" customWidth="1"/>
    <col min="7941" max="7941" width="5.5" style="138" customWidth="1"/>
    <col min="7942" max="7943" width="6.125" style="138" customWidth="1"/>
    <col min="7944" max="7944" width="5.375" style="138" customWidth="1"/>
    <col min="7945" max="7945" width="5.625" style="138" customWidth="1"/>
    <col min="7946" max="7946" width="5.375" style="138" bestFit="1" customWidth="1"/>
    <col min="7947" max="7947" width="5.625" style="138" customWidth="1"/>
    <col min="7948" max="7948" width="5.375" style="138" bestFit="1" customWidth="1"/>
    <col min="7949" max="7951" width="6.25" style="138" customWidth="1"/>
    <col min="7952" max="8192" width="14.375" style="138"/>
    <col min="8193" max="8193" width="1.875" style="138" customWidth="1"/>
    <col min="8194" max="8194" width="22.75" style="138" bestFit="1" customWidth="1"/>
    <col min="8195" max="8195" width="1.125" style="138" customWidth="1"/>
    <col min="8196" max="8196" width="4.5" style="138" customWidth="1"/>
    <col min="8197" max="8197" width="5.5" style="138" customWidth="1"/>
    <col min="8198" max="8199" width="6.125" style="138" customWidth="1"/>
    <col min="8200" max="8200" width="5.375" style="138" customWidth="1"/>
    <col min="8201" max="8201" width="5.625" style="138" customWidth="1"/>
    <col min="8202" max="8202" width="5.375" style="138" bestFit="1" customWidth="1"/>
    <col min="8203" max="8203" width="5.625" style="138" customWidth="1"/>
    <col min="8204" max="8204" width="5.375" style="138" bestFit="1" customWidth="1"/>
    <col min="8205" max="8207" width="6.25" style="138" customWidth="1"/>
    <col min="8208" max="8448" width="14.375" style="138"/>
    <col min="8449" max="8449" width="1.875" style="138" customWidth="1"/>
    <col min="8450" max="8450" width="22.75" style="138" bestFit="1" customWidth="1"/>
    <col min="8451" max="8451" width="1.125" style="138" customWidth="1"/>
    <col min="8452" max="8452" width="4.5" style="138" customWidth="1"/>
    <col min="8453" max="8453" width="5.5" style="138" customWidth="1"/>
    <col min="8454" max="8455" width="6.125" style="138" customWidth="1"/>
    <col min="8456" max="8456" width="5.375" style="138" customWidth="1"/>
    <col min="8457" max="8457" width="5.625" style="138" customWidth="1"/>
    <col min="8458" max="8458" width="5.375" style="138" bestFit="1" customWidth="1"/>
    <col min="8459" max="8459" width="5.625" style="138" customWidth="1"/>
    <col min="8460" max="8460" width="5.375" style="138" bestFit="1" customWidth="1"/>
    <col min="8461" max="8463" width="6.25" style="138" customWidth="1"/>
    <col min="8464" max="8704" width="14.375" style="138"/>
    <col min="8705" max="8705" width="1.875" style="138" customWidth="1"/>
    <col min="8706" max="8706" width="22.75" style="138" bestFit="1" customWidth="1"/>
    <col min="8707" max="8707" width="1.125" style="138" customWidth="1"/>
    <col min="8708" max="8708" width="4.5" style="138" customWidth="1"/>
    <col min="8709" max="8709" width="5.5" style="138" customWidth="1"/>
    <col min="8710" max="8711" width="6.125" style="138" customWidth="1"/>
    <col min="8712" max="8712" width="5.375" style="138" customWidth="1"/>
    <col min="8713" max="8713" width="5.625" style="138" customWidth="1"/>
    <col min="8714" max="8714" width="5.375" style="138" bestFit="1" customWidth="1"/>
    <col min="8715" max="8715" width="5.625" style="138" customWidth="1"/>
    <col min="8716" max="8716" width="5.375" style="138" bestFit="1" customWidth="1"/>
    <col min="8717" max="8719" width="6.25" style="138" customWidth="1"/>
    <col min="8720" max="8960" width="14.375" style="138"/>
    <col min="8961" max="8961" width="1.875" style="138" customWidth="1"/>
    <col min="8962" max="8962" width="22.75" style="138" bestFit="1" customWidth="1"/>
    <col min="8963" max="8963" width="1.125" style="138" customWidth="1"/>
    <col min="8964" max="8964" width="4.5" style="138" customWidth="1"/>
    <col min="8965" max="8965" width="5.5" style="138" customWidth="1"/>
    <col min="8966" max="8967" width="6.125" style="138" customWidth="1"/>
    <col min="8968" max="8968" width="5.375" style="138" customWidth="1"/>
    <col min="8969" max="8969" width="5.625" style="138" customWidth="1"/>
    <col min="8970" max="8970" width="5.375" style="138" bestFit="1" customWidth="1"/>
    <col min="8971" max="8971" width="5.625" style="138" customWidth="1"/>
    <col min="8972" max="8972" width="5.375" style="138" bestFit="1" customWidth="1"/>
    <col min="8973" max="8975" width="6.25" style="138" customWidth="1"/>
    <col min="8976" max="9216" width="14.375" style="138"/>
    <col min="9217" max="9217" width="1.875" style="138" customWidth="1"/>
    <col min="9218" max="9218" width="22.75" style="138" bestFit="1" customWidth="1"/>
    <col min="9219" max="9219" width="1.125" style="138" customWidth="1"/>
    <col min="9220" max="9220" width="4.5" style="138" customWidth="1"/>
    <col min="9221" max="9221" width="5.5" style="138" customWidth="1"/>
    <col min="9222" max="9223" width="6.125" style="138" customWidth="1"/>
    <col min="9224" max="9224" width="5.375" style="138" customWidth="1"/>
    <col min="9225" max="9225" width="5.625" style="138" customWidth="1"/>
    <col min="9226" max="9226" width="5.375" style="138" bestFit="1" customWidth="1"/>
    <col min="9227" max="9227" width="5.625" style="138" customWidth="1"/>
    <col min="9228" max="9228" width="5.375" style="138" bestFit="1" customWidth="1"/>
    <col min="9229" max="9231" width="6.25" style="138" customWidth="1"/>
    <col min="9232" max="9472" width="14.375" style="138"/>
    <col min="9473" max="9473" width="1.875" style="138" customWidth="1"/>
    <col min="9474" max="9474" width="22.75" style="138" bestFit="1" customWidth="1"/>
    <col min="9475" max="9475" width="1.125" style="138" customWidth="1"/>
    <col min="9476" max="9476" width="4.5" style="138" customWidth="1"/>
    <col min="9477" max="9477" width="5.5" style="138" customWidth="1"/>
    <col min="9478" max="9479" width="6.125" style="138" customWidth="1"/>
    <col min="9480" max="9480" width="5.375" style="138" customWidth="1"/>
    <col min="9481" max="9481" width="5.625" style="138" customWidth="1"/>
    <col min="9482" max="9482" width="5.375" style="138" bestFit="1" customWidth="1"/>
    <col min="9483" max="9483" width="5.625" style="138" customWidth="1"/>
    <col min="9484" max="9484" width="5.375" style="138" bestFit="1" customWidth="1"/>
    <col min="9485" max="9487" width="6.25" style="138" customWidth="1"/>
    <col min="9488" max="9728" width="14.375" style="138"/>
    <col min="9729" max="9729" width="1.875" style="138" customWidth="1"/>
    <col min="9730" max="9730" width="22.75" style="138" bestFit="1" customWidth="1"/>
    <col min="9731" max="9731" width="1.125" style="138" customWidth="1"/>
    <col min="9732" max="9732" width="4.5" style="138" customWidth="1"/>
    <col min="9733" max="9733" width="5.5" style="138" customWidth="1"/>
    <col min="9734" max="9735" width="6.125" style="138" customWidth="1"/>
    <col min="9736" max="9736" width="5.375" style="138" customWidth="1"/>
    <col min="9737" max="9737" width="5.625" style="138" customWidth="1"/>
    <col min="9738" max="9738" width="5.375" style="138" bestFit="1" customWidth="1"/>
    <col min="9739" max="9739" width="5.625" style="138" customWidth="1"/>
    <col min="9740" max="9740" width="5.375" style="138" bestFit="1" customWidth="1"/>
    <col min="9741" max="9743" width="6.25" style="138" customWidth="1"/>
    <col min="9744" max="9984" width="14.375" style="138"/>
    <col min="9985" max="9985" width="1.875" style="138" customWidth="1"/>
    <col min="9986" max="9986" width="22.75" style="138" bestFit="1" customWidth="1"/>
    <col min="9987" max="9987" width="1.125" style="138" customWidth="1"/>
    <col min="9988" max="9988" width="4.5" style="138" customWidth="1"/>
    <col min="9989" max="9989" width="5.5" style="138" customWidth="1"/>
    <col min="9990" max="9991" width="6.125" style="138" customWidth="1"/>
    <col min="9992" max="9992" width="5.375" style="138" customWidth="1"/>
    <col min="9993" max="9993" width="5.625" style="138" customWidth="1"/>
    <col min="9994" max="9994" width="5.375" style="138" bestFit="1" customWidth="1"/>
    <col min="9995" max="9995" width="5.625" style="138" customWidth="1"/>
    <col min="9996" max="9996" width="5.375" style="138" bestFit="1" customWidth="1"/>
    <col min="9997" max="9999" width="6.25" style="138" customWidth="1"/>
    <col min="10000" max="10240" width="14.375" style="138"/>
    <col min="10241" max="10241" width="1.875" style="138" customWidth="1"/>
    <col min="10242" max="10242" width="22.75" style="138" bestFit="1" customWidth="1"/>
    <col min="10243" max="10243" width="1.125" style="138" customWidth="1"/>
    <col min="10244" max="10244" width="4.5" style="138" customWidth="1"/>
    <col min="10245" max="10245" width="5.5" style="138" customWidth="1"/>
    <col min="10246" max="10247" width="6.125" style="138" customWidth="1"/>
    <col min="10248" max="10248" width="5.375" style="138" customWidth="1"/>
    <col min="10249" max="10249" width="5.625" style="138" customWidth="1"/>
    <col min="10250" max="10250" width="5.375" style="138" bestFit="1" customWidth="1"/>
    <col min="10251" max="10251" width="5.625" style="138" customWidth="1"/>
    <col min="10252" max="10252" width="5.375" style="138" bestFit="1" customWidth="1"/>
    <col min="10253" max="10255" width="6.25" style="138" customWidth="1"/>
    <col min="10256" max="10496" width="14.375" style="138"/>
    <col min="10497" max="10497" width="1.875" style="138" customWidth="1"/>
    <col min="10498" max="10498" width="22.75" style="138" bestFit="1" customWidth="1"/>
    <col min="10499" max="10499" width="1.125" style="138" customWidth="1"/>
    <col min="10500" max="10500" width="4.5" style="138" customWidth="1"/>
    <col min="10501" max="10501" width="5.5" style="138" customWidth="1"/>
    <col min="10502" max="10503" width="6.125" style="138" customWidth="1"/>
    <col min="10504" max="10504" width="5.375" style="138" customWidth="1"/>
    <col min="10505" max="10505" width="5.625" style="138" customWidth="1"/>
    <col min="10506" max="10506" width="5.375" style="138" bestFit="1" customWidth="1"/>
    <col min="10507" max="10507" width="5.625" style="138" customWidth="1"/>
    <col min="10508" max="10508" width="5.375" style="138" bestFit="1" customWidth="1"/>
    <col min="10509" max="10511" width="6.25" style="138" customWidth="1"/>
    <col min="10512" max="10752" width="14.375" style="138"/>
    <col min="10753" max="10753" width="1.875" style="138" customWidth="1"/>
    <col min="10754" max="10754" width="22.75" style="138" bestFit="1" customWidth="1"/>
    <col min="10755" max="10755" width="1.125" style="138" customWidth="1"/>
    <col min="10756" max="10756" width="4.5" style="138" customWidth="1"/>
    <col min="10757" max="10757" width="5.5" style="138" customWidth="1"/>
    <col min="10758" max="10759" width="6.125" style="138" customWidth="1"/>
    <col min="10760" max="10760" width="5.375" style="138" customWidth="1"/>
    <col min="10761" max="10761" width="5.625" style="138" customWidth="1"/>
    <col min="10762" max="10762" width="5.375" style="138" bestFit="1" customWidth="1"/>
    <col min="10763" max="10763" width="5.625" style="138" customWidth="1"/>
    <col min="10764" max="10764" width="5.375" style="138" bestFit="1" customWidth="1"/>
    <col min="10765" max="10767" width="6.25" style="138" customWidth="1"/>
    <col min="10768" max="11008" width="14.375" style="138"/>
    <col min="11009" max="11009" width="1.875" style="138" customWidth="1"/>
    <col min="11010" max="11010" width="22.75" style="138" bestFit="1" customWidth="1"/>
    <col min="11011" max="11011" width="1.125" style="138" customWidth="1"/>
    <col min="11012" max="11012" width="4.5" style="138" customWidth="1"/>
    <col min="11013" max="11013" width="5.5" style="138" customWidth="1"/>
    <col min="11014" max="11015" width="6.125" style="138" customWidth="1"/>
    <col min="11016" max="11016" width="5.375" style="138" customWidth="1"/>
    <col min="11017" max="11017" width="5.625" style="138" customWidth="1"/>
    <col min="11018" max="11018" width="5.375" style="138" bestFit="1" customWidth="1"/>
    <col min="11019" max="11019" width="5.625" style="138" customWidth="1"/>
    <col min="11020" max="11020" width="5.375" style="138" bestFit="1" customWidth="1"/>
    <col min="11021" max="11023" width="6.25" style="138" customWidth="1"/>
    <col min="11024" max="11264" width="14.375" style="138"/>
    <col min="11265" max="11265" width="1.875" style="138" customWidth="1"/>
    <col min="11266" max="11266" width="22.75" style="138" bestFit="1" customWidth="1"/>
    <col min="11267" max="11267" width="1.125" style="138" customWidth="1"/>
    <col min="11268" max="11268" width="4.5" style="138" customWidth="1"/>
    <col min="11269" max="11269" width="5.5" style="138" customWidth="1"/>
    <col min="11270" max="11271" width="6.125" style="138" customWidth="1"/>
    <col min="11272" max="11272" width="5.375" style="138" customWidth="1"/>
    <col min="11273" max="11273" width="5.625" style="138" customWidth="1"/>
    <col min="11274" max="11274" width="5.375" style="138" bestFit="1" customWidth="1"/>
    <col min="11275" max="11275" width="5.625" style="138" customWidth="1"/>
    <col min="11276" max="11276" width="5.375" style="138" bestFit="1" customWidth="1"/>
    <col min="11277" max="11279" width="6.25" style="138" customWidth="1"/>
    <col min="11280" max="11520" width="14.375" style="138"/>
    <col min="11521" max="11521" width="1.875" style="138" customWidth="1"/>
    <col min="11522" max="11522" width="22.75" style="138" bestFit="1" customWidth="1"/>
    <col min="11523" max="11523" width="1.125" style="138" customWidth="1"/>
    <col min="11524" max="11524" width="4.5" style="138" customWidth="1"/>
    <col min="11525" max="11525" width="5.5" style="138" customWidth="1"/>
    <col min="11526" max="11527" width="6.125" style="138" customWidth="1"/>
    <col min="11528" max="11528" width="5.375" style="138" customWidth="1"/>
    <col min="11529" max="11529" width="5.625" style="138" customWidth="1"/>
    <col min="11530" max="11530" width="5.375" style="138" bestFit="1" customWidth="1"/>
    <col min="11531" max="11531" width="5.625" style="138" customWidth="1"/>
    <col min="11532" max="11532" width="5.375" style="138" bestFit="1" customWidth="1"/>
    <col min="11533" max="11535" width="6.25" style="138" customWidth="1"/>
    <col min="11536" max="11776" width="14.375" style="138"/>
    <col min="11777" max="11777" width="1.875" style="138" customWidth="1"/>
    <col min="11778" max="11778" width="22.75" style="138" bestFit="1" customWidth="1"/>
    <col min="11779" max="11779" width="1.125" style="138" customWidth="1"/>
    <col min="11780" max="11780" width="4.5" style="138" customWidth="1"/>
    <col min="11781" max="11781" width="5.5" style="138" customWidth="1"/>
    <col min="11782" max="11783" width="6.125" style="138" customWidth="1"/>
    <col min="11784" max="11784" width="5.375" style="138" customWidth="1"/>
    <col min="11785" max="11785" width="5.625" style="138" customWidth="1"/>
    <col min="11786" max="11786" width="5.375" style="138" bestFit="1" customWidth="1"/>
    <col min="11787" max="11787" width="5.625" style="138" customWidth="1"/>
    <col min="11788" max="11788" width="5.375" style="138" bestFit="1" customWidth="1"/>
    <col min="11789" max="11791" width="6.25" style="138" customWidth="1"/>
    <col min="11792" max="12032" width="14.375" style="138"/>
    <col min="12033" max="12033" width="1.875" style="138" customWidth="1"/>
    <col min="12034" max="12034" width="22.75" style="138" bestFit="1" customWidth="1"/>
    <col min="12035" max="12035" width="1.125" style="138" customWidth="1"/>
    <col min="12036" max="12036" width="4.5" style="138" customWidth="1"/>
    <col min="12037" max="12037" width="5.5" style="138" customWidth="1"/>
    <col min="12038" max="12039" width="6.125" style="138" customWidth="1"/>
    <col min="12040" max="12040" width="5.375" style="138" customWidth="1"/>
    <col min="12041" max="12041" width="5.625" style="138" customWidth="1"/>
    <col min="12042" max="12042" width="5.375" style="138" bestFit="1" customWidth="1"/>
    <col min="12043" max="12043" width="5.625" style="138" customWidth="1"/>
    <col min="12044" max="12044" width="5.375" style="138" bestFit="1" customWidth="1"/>
    <col min="12045" max="12047" width="6.25" style="138" customWidth="1"/>
    <col min="12048" max="12288" width="14.375" style="138"/>
    <col min="12289" max="12289" width="1.875" style="138" customWidth="1"/>
    <col min="12290" max="12290" width="22.75" style="138" bestFit="1" customWidth="1"/>
    <col min="12291" max="12291" width="1.125" style="138" customWidth="1"/>
    <col min="12292" max="12292" width="4.5" style="138" customWidth="1"/>
    <col min="12293" max="12293" width="5.5" style="138" customWidth="1"/>
    <col min="12294" max="12295" width="6.125" style="138" customWidth="1"/>
    <col min="12296" max="12296" width="5.375" style="138" customWidth="1"/>
    <col min="12297" max="12297" width="5.625" style="138" customWidth="1"/>
    <col min="12298" max="12298" width="5.375" style="138" bestFit="1" customWidth="1"/>
    <col min="12299" max="12299" width="5.625" style="138" customWidth="1"/>
    <col min="12300" max="12300" width="5.375" style="138" bestFit="1" customWidth="1"/>
    <col min="12301" max="12303" width="6.25" style="138" customWidth="1"/>
    <col min="12304" max="12544" width="14.375" style="138"/>
    <col min="12545" max="12545" width="1.875" style="138" customWidth="1"/>
    <col min="12546" max="12546" width="22.75" style="138" bestFit="1" customWidth="1"/>
    <col min="12547" max="12547" width="1.125" style="138" customWidth="1"/>
    <col min="12548" max="12548" width="4.5" style="138" customWidth="1"/>
    <col min="12549" max="12549" width="5.5" style="138" customWidth="1"/>
    <col min="12550" max="12551" width="6.125" style="138" customWidth="1"/>
    <col min="12552" max="12552" width="5.375" style="138" customWidth="1"/>
    <col min="12553" max="12553" width="5.625" style="138" customWidth="1"/>
    <col min="12554" max="12554" width="5.375" style="138" bestFit="1" customWidth="1"/>
    <col min="12555" max="12555" width="5.625" style="138" customWidth="1"/>
    <col min="12556" max="12556" width="5.375" style="138" bestFit="1" customWidth="1"/>
    <col min="12557" max="12559" width="6.25" style="138" customWidth="1"/>
    <col min="12560" max="12800" width="14.375" style="138"/>
    <col min="12801" max="12801" width="1.875" style="138" customWidth="1"/>
    <col min="12802" max="12802" width="22.75" style="138" bestFit="1" customWidth="1"/>
    <col min="12803" max="12803" width="1.125" style="138" customWidth="1"/>
    <col min="12804" max="12804" width="4.5" style="138" customWidth="1"/>
    <col min="12805" max="12805" width="5.5" style="138" customWidth="1"/>
    <col min="12806" max="12807" width="6.125" style="138" customWidth="1"/>
    <col min="12808" max="12808" width="5.375" style="138" customWidth="1"/>
    <col min="12809" max="12809" width="5.625" style="138" customWidth="1"/>
    <col min="12810" max="12810" width="5.375" style="138" bestFit="1" customWidth="1"/>
    <col min="12811" max="12811" width="5.625" style="138" customWidth="1"/>
    <col min="12812" max="12812" width="5.375" style="138" bestFit="1" customWidth="1"/>
    <col min="12813" max="12815" width="6.25" style="138" customWidth="1"/>
    <col min="12816" max="13056" width="14.375" style="138"/>
    <col min="13057" max="13057" width="1.875" style="138" customWidth="1"/>
    <col min="13058" max="13058" width="22.75" style="138" bestFit="1" customWidth="1"/>
    <col min="13059" max="13059" width="1.125" style="138" customWidth="1"/>
    <col min="13060" max="13060" width="4.5" style="138" customWidth="1"/>
    <col min="13061" max="13061" width="5.5" style="138" customWidth="1"/>
    <col min="13062" max="13063" width="6.125" style="138" customWidth="1"/>
    <col min="13064" max="13064" width="5.375" style="138" customWidth="1"/>
    <col min="13065" max="13065" width="5.625" style="138" customWidth="1"/>
    <col min="13066" max="13066" width="5.375" style="138" bestFit="1" customWidth="1"/>
    <col min="13067" max="13067" width="5.625" style="138" customWidth="1"/>
    <col min="13068" max="13068" width="5.375" style="138" bestFit="1" customWidth="1"/>
    <col min="13069" max="13071" width="6.25" style="138" customWidth="1"/>
    <col min="13072" max="13312" width="14.375" style="138"/>
    <col min="13313" max="13313" width="1.875" style="138" customWidth="1"/>
    <col min="13314" max="13314" width="22.75" style="138" bestFit="1" customWidth="1"/>
    <col min="13315" max="13315" width="1.125" style="138" customWidth="1"/>
    <col min="13316" max="13316" width="4.5" style="138" customWidth="1"/>
    <col min="13317" max="13317" width="5.5" style="138" customWidth="1"/>
    <col min="13318" max="13319" width="6.125" style="138" customWidth="1"/>
    <col min="13320" max="13320" width="5.375" style="138" customWidth="1"/>
    <col min="13321" max="13321" width="5.625" style="138" customWidth="1"/>
    <col min="13322" max="13322" width="5.375" style="138" bestFit="1" customWidth="1"/>
    <col min="13323" max="13323" width="5.625" style="138" customWidth="1"/>
    <col min="13324" max="13324" width="5.375" style="138" bestFit="1" customWidth="1"/>
    <col min="13325" max="13327" width="6.25" style="138" customWidth="1"/>
    <col min="13328" max="13568" width="14.375" style="138"/>
    <col min="13569" max="13569" width="1.875" style="138" customWidth="1"/>
    <col min="13570" max="13570" width="22.75" style="138" bestFit="1" customWidth="1"/>
    <col min="13571" max="13571" width="1.125" style="138" customWidth="1"/>
    <col min="13572" max="13572" width="4.5" style="138" customWidth="1"/>
    <col min="13573" max="13573" width="5.5" style="138" customWidth="1"/>
    <col min="13574" max="13575" width="6.125" style="138" customWidth="1"/>
    <col min="13576" max="13576" width="5.375" style="138" customWidth="1"/>
    <col min="13577" max="13577" width="5.625" style="138" customWidth="1"/>
    <col min="13578" max="13578" width="5.375" style="138" bestFit="1" customWidth="1"/>
    <col min="13579" max="13579" width="5.625" style="138" customWidth="1"/>
    <col min="13580" max="13580" width="5.375" style="138" bestFit="1" customWidth="1"/>
    <col min="13581" max="13583" width="6.25" style="138" customWidth="1"/>
    <col min="13584" max="13824" width="14.375" style="138"/>
    <col min="13825" max="13825" width="1.875" style="138" customWidth="1"/>
    <col min="13826" max="13826" width="22.75" style="138" bestFit="1" customWidth="1"/>
    <col min="13827" max="13827" width="1.125" style="138" customWidth="1"/>
    <col min="13828" max="13828" width="4.5" style="138" customWidth="1"/>
    <col min="13829" max="13829" width="5.5" style="138" customWidth="1"/>
    <col min="13830" max="13831" width="6.125" style="138" customWidth="1"/>
    <col min="13832" max="13832" width="5.375" style="138" customWidth="1"/>
    <col min="13833" max="13833" width="5.625" style="138" customWidth="1"/>
    <col min="13834" max="13834" width="5.375" style="138" bestFit="1" customWidth="1"/>
    <col min="13835" max="13835" width="5.625" style="138" customWidth="1"/>
    <col min="13836" max="13836" width="5.375" style="138" bestFit="1" customWidth="1"/>
    <col min="13837" max="13839" width="6.25" style="138" customWidth="1"/>
    <col min="13840" max="14080" width="14.375" style="138"/>
    <col min="14081" max="14081" width="1.875" style="138" customWidth="1"/>
    <col min="14082" max="14082" width="22.75" style="138" bestFit="1" customWidth="1"/>
    <col min="14083" max="14083" width="1.125" style="138" customWidth="1"/>
    <col min="14084" max="14084" width="4.5" style="138" customWidth="1"/>
    <col min="14085" max="14085" width="5.5" style="138" customWidth="1"/>
    <col min="14086" max="14087" width="6.125" style="138" customWidth="1"/>
    <col min="14088" max="14088" width="5.375" style="138" customWidth="1"/>
    <col min="14089" max="14089" width="5.625" style="138" customWidth="1"/>
    <col min="14090" max="14090" width="5.375" style="138" bestFit="1" customWidth="1"/>
    <col min="14091" max="14091" width="5.625" style="138" customWidth="1"/>
    <col min="14092" max="14092" width="5.375" style="138" bestFit="1" customWidth="1"/>
    <col min="14093" max="14095" width="6.25" style="138" customWidth="1"/>
    <col min="14096" max="14336" width="14.375" style="138"/>
    <col min="14337" max="14337" width="1.875" style="138" customWidth="1"/>
    <col min="14338" max="14338" width="22.75" style="138" bestFit="1" customWidth="1"/>
    <col min="14339" max="14339" width="1.125" style="138" customWidth="1"/>
    <col min="14340" max="14340" width="4.5" style="138" customWidth="1"/>
    <col min="14341" max="14341" width="5.5" style="138" customWidth="1"/>
    <col min="14342" max="14343" width="6.125" style="138" customWidth="1"/>
    <col min="14344" max="14344" width="5.375" style="138" customWidth="1"/>
    <col min="14345" max="14345" width="5.625" style="138" customWidth="1"/>
    <col min="14346" max="14346" width="5.375" style="138" bestFit="1" customWidth="1"/>
    <col min="14347" max="14347" width="5.625" style="138" customWidth="1"/>
    <col min="14348" max="14348" width="5.375" style="138" bestFit="1" customWidth="1"/>
    <col min="14349" max="14351" width="6.25" style="138" customWidth="1"/>
    <col min="14352" max="14592" width="14.375" style="138"/>
    <col min="14593" max="14593" width="1.875" style="138" customWidth="1"/>
    <col min="14594" max="14594" width="22.75" style="138" bestFit="1" customWidth="1"/>
    <col min="14595" max="14595" width="1.125" style="138" customWidth="1"/>
    <col min="14596" max="14596" width="4.5" style="138" customWidth="1"/>
    <col min="14597" max="14597" width="5.5" style="138" customWidth="1"/>
    <col min="14598" max="14599" width="6.125" style="138" customWidth="1"/>
    <col min="14600" max="14600" width="5.375" style="138" customWidth="1"/>
    <col min="14601" max="14601" width="5.625" style="138" customWidth="1"/>
    <col min="14602" max="14602" width="5.375" style="138" bestFit="1" customWidth="1"/>
    <col min="14603" max="14603" width="5.625" style="138" customWidth="1"/>
    <col min="14604" max="14604" width="5.375" style="138" bestFit="1" customWidth="1"/>
    <col min="14605" max="14607" width="6.25" style="138" customWidth="1"/>
    <col min="14608" max="14848" width="14.375" style="138"/>
    <col min="14849" max="14849" width="1.875" style="138" customWidth="1"/>
    <col min="14850" max="14850" width="22.75" style="138" bestFit="1" customWidth="1"/>
    <col min="14851" max="14851" width="1.125" style="138" customWidth="1"/>
    <col min="14852" max="14852" width="4.5" style="138" customWidth="1"/>
    <col min="14853" max="14853" width="5.5" style="138" customWidth="1"/>
    <col min="14854" max="14855" width="6.125" style="138" customWidth="1"/>
    <col min="14856" max="14856" width="5.375" style="138" customWidth="1"/>
    <col min="14857" max="14857" width="5.625" style="138" customWidth="1"/>
    <col min="14858" max="14858" width="5.375" style="138" bestFit="1" customWidth="1"/>
    <col min="14859" max="14859" width="5.625" style="138" customWidth="1"/>
    <col min="14860" max="14860" width="5.375" style="138" bestFit="1" customWidth="1"/>
    <col min="14861" max="14863" width="6.25" style="138" customWidth="1"/>
    <col min="14864" max="15104" width="14.375" style="138"/>
    <col min="15105" max="15105" width="1.875" style="138" customWidth="1"/>
    <col min="15106" max="15106" width="22.75" style="138" bestFit="1" customWidth="1"/>
    <col min="15107" max="15107" width="1.125" style="138" customWidth="1"/>
    <col min="15108" max="15108" width="4.5" style="138" customWidth="1"/>
    <col min="15109" max="15109" width="5.5" style="138" customWidth="1"/>
    <col min="15110" max="15111" width="6.125" style="138" customWidth="1"/>
    <col min="15112" max="15112" width="5.375" style="138" customWidth="1"/>
    <col min="15113" max="15113" width="5.625" style="138" customWidth="1"/>
    <col min="15114" max="15114" width="5.375" style="138" bestFit="1" customWidth="1"/>
    <col min="15115" max="15115" width="5.625" style="138" customWidth="1"/>
    <col min="15116" max="15116" width="5.375" style="138" bestFit="1" customWidth="1"/>
    <col min="15117" max="15119" width="6.25" style="138" customWidth="1"/>
    <col min="15120" max="15360" width="14.375" style="138"/>
    <col min="15361" max="15361" width="1.875" style="138" customWidth="1"/>
    <col min="15362" max="15362" width="22.75" style="138" bestFit="1" customWidth="1"/>
    <col min="15363" max="15363" width="1.125" style="138" customWidth="1"/>
    <col min="15364" max="15364" width="4.5" style="138" customWidth="1"/>
    <col min="15365" max="15365" width="5.5" style="138" customWidth="1"/>
    <col min="15366" max="15367" width="6.125" style="138" customWidth="1"/>
    <col min="15368" max="15368" width="5.375" style="138" customWidth="1"/>
    <col min="15369" max="15369" width="5.625" style="138" customWidth="1"/>
    <col min="15370" max="15370" width="5.375" style="138" bestFit="1" customWidth="1"/>
    <col min="15371" max="15371" width="5.625" style="138" customWidth="1"/>
    <col min="15372" max="15372" width="5.375" style="138" bestFit="1" customWidth="1"/>
    <col min="15373" max="15375" width="6.25" style="138" customWidth="1"/>
    <col min="15376" max="15616" width="14.375" style="138"/>
    <col min="15617" max="15617" width="1.875" style="138" customWidth="1"/>
    <col min="15618" max="15618" width="22.75" style="138" bestFit="1" customWidth="1"/>
    <col min="15619" max="15619" width="1.125" style="138" customWidth="1"/>
    <col min="15620" max="15620" width="4.5" style="138" customWidth="1"/>
    <col min="15621" max="15621" width="5.5" style="138" customWidth="1"/>
    <col min="15622" max="15623" width="6.125" style="138" customWidth="1"/>
    <col min="15624" max="15624" width="5.375" style="138" customWidth="1"/>
    <col min="15625" max="15625" width="5.625" style="138" customWidth="1"/>
    <col min="15626" max="15626" width="5.375" style="138" bestFit="1" customWidth="1"/>
    <col min="15627" max="15627" width="5.625" style="138" customWidth="1"/>
    <col min="15628" max="15628" width="5.375" style="138" bestFit="1" customWidth="1"/>
    <col min="15629" max="15631" width="6.25" style="138" customWidth="1"/>
    <col min="15632" max="15872" width="14.375" style="138"/>
    <col min="15873" max="15873" width="1.875" style="138" customWidth="1"/>
    <col min="15874" max="15874" width="22.75" style="138" bestFit="1" customWidth="1"/>
    <col min="15875" max="15875" width="1.125" style="138" customWidth="1"/>
    <col min="15876" max="15876" width="4.5" style="138" customWidth="1"/>
    <col min="15877" max="15877" width="5.5" style="138" customWidth="1"/>
    <col min="15878" max="15879" width="6.125" style="138" customWidth="1"/>
    <col min="15880" max="15880" width="5.375" style="138" customWidth="1"/>
    <col min="15881" max="15881" width="5.625" style="138" customWidth="1"/>
    <col min="15882" max="15882" width="5.375" style="138" bestFit="1" customWidth="1"/>
    <col min="15883" max="15883" width="5.625" style="138" customWidth="1"/>
    <col min="15884" max="15884" width="5.375" style="138" bestFit="1" customWidth="1"/>
    <col min="15885" max="15887" width="6.25" style="138" customWidth="1"/>
    <col min="15888" max="16128" width="14.375" style="138"/>
    <col min="16129" max="16129" width="1.875" style="138" customWidth="1"/>
    <col min="16130" max="16130" width="22.75" style="138" bestFit="1" customWidth="1"/>
    <col min="16131" max="16131" width="1.125" style="138" customWidth="1"/>
    <col min="16132" max="16132" width="4.5" style="138" customWidth="1"/>
    <col min="16133" max="16133" width="5.5" style="138" customWidth="1"/>
    <col min="16134" max="16135" width="6.125" style="138" customWidth="1"/>
    <col min="16136" max="16136" width="5.375" style="138" customWidth="1"/>
    <col min="16137" max="16137" width="5.625" style="138" customWidth="1"/>
    <col min="16138" max="16138" width="5.375" style="138" bestFit="1" customWidth="1"/>
    <col min="16139" max="16139" width="5.625" style="138" customWidth="1"/>
    <col min="16140" max="16140" width="5.375" style="138" bestFit="1" customWidth="1"/>
    <col min="16141" max="16143" width="6.25" style="138" customWidth="1"/>
    <col min="16144" max="16384" width="14.375" style="138"/>
  </cols>
  <sheetData>
    <row r="1" spans="1:15" ht="15" customHeight="1" thickBot="1">
      <c r="O1" s="136" t="s">
        <v>204</v>
      </c>
    </row>
    <row r="2" spans="1:15" ht="15.75" customHeight="1" thickTop="1">
      <c r="A2" s="844" t="s">
        <v>173</v>
      </c>
      <c r="B2" s="844"/>
      <c r="C2" s="137"/>
      <c r="D2" s="864" t="s">
        <v>174</v>
      </c>
      <c r="E2" s="865"/>
      <c r="F2" s="865"/>
      <c r="G2" s="866"/>
      <c r="H2" s="849" t="s">
        <v>250</v>
      </c>
      <c r="I2" s="849"/>
      <c r="J2" s="849"/>
      <c r="K2" s="849"/>
      <c r="L2" s="849" t="s">
        <v>176</v>
      </c>
      <c r="M2" s="849"/>
      <c r="N2" s="849"/>
      <c r="O2" s="854"/>
    </row>
    <row r="3" spans="1:15" ht="6" customHeight="1">
      <c r="A3" s="845"/>
      <c r="B3" s="845"/>
      <c r="C3" s="139"/>
      <c r="D3" s="140"/>
      <c r="E3" s="140"/>
      <c r="F3" s="140"/>
      <c r="G3" s="140"/>
      <c r="H3" s="140"/>
      <c r="I3" s="140"/>
      <c r="J3" s="140"/>
      <c r="K3" s="140"/>
      <c r="L3" s="140"/>
      <c r="M3" s="140"/>
      <c r="N3" s="140"/>
      <c r="O3" s="141"/>
    </row>
    <row r="4" spans="1:15" s="143" customFormat="1" ht="19.5" customHeight="1">
      <c r="A4" s="845"/>
      <c r="B4" s="845"/>
      <c r="C4" s="142"/>
      <c r="D4" s="852" t="s">
        <v>251</v>
      </c>
      <c r="E4" s="852" t="s">
        <v>252</v>
      </c>
      <c r="F4" s="852" t="s">
        <v>179</v>
      </c>
      <c r="G4" s="852" t="s">
        <v>180</v>
      </c>
      <c r="H4" s="852" t="s">
        <v>251</v>
      </c>
      <c r="I4" s="852" t="s">
        <v>181</v>
      </c>
      <c r="J4" s="852" t="s">
        <v>179</v>
      </c>
      <c r="K4" s="852" t="s">
        <v>180</v>
      </c>
      <c r="L4" s="852" t="s">
        <v>177</v>
      </c>
      <c r="M4" s="852" t="s">
        <v>181</v>
      </c>
      <c r="N4" s="852" t="s">
        <v>179</v>
      </c>
      <c r="O4" s="853" t="s">
        <v>180</v>
      </c>
    </row>
    <row r="5" spans="1:15" ht="40.5" customHeight="1">
      <c r="A5" s="845"/>
      <c r="B5" s="845"/>
      <c r="C5" s="139"/>
      <c r="D5" s="852"/>
      <c r="E5" s="852"/>
      <c r="F5" s="852"/>
      <c r="G5" s="852"/>
      <c r="H5" s="852"/>
      <c r="I5" s="852"/>
      <c r="J5" s="852"/>
      <c r="K5" s="852"/>
      <c r="L5" s="852"/>
      <c r="M5" s="852"/>
      <c r="N5" s="852"/>
      <c r="O5" s="853"/>
    </row>
    <row r="6" spans="1:15" ht="6" customHeight="1">
      <c r="A6" s="186"/>
      <c r="B6" s="186"/>
      <c r="C6" s="187"/>
      <c r="D6" s="188"/>
      <c r="E6" s="188"/>
      <c r="F6" s="188"/>
      <c r="G6" s="188"/>
      <c r="H6" s="188"/>
      <c r="I6" s="188"/>
      <c r="J6" s="188"/>
      <c r="K6" s="188"/>
      <c r="L6" s="188"/>
      <c r="M6" s="188"/>
      <c r="N6" s="188"/>
      <c r="O6" s="189"/>
    </row>
    <row r="7" spans="1:15" ht="7.5" customHeight="1">
      <c r="A7" s="190"/>
      <c r="B7" s="190"/>
      <c r="C7" s="139"/>
      <c r="D7" s="191"/>
      <c r="E7" s="191"/>
      <c r="F7" s="191"/>
      <c r="G7" s="191"/>
      <c r="H7" s="191"/>
      <c r="I7" s="191"/>
      <c r="J7" s="191"/>
      <c r="K7" s="191"/>
      <c r="L7" s="191"/>
      <c r="M7" s="191"/>
      <c r="N7" s="191"/>
      <c r="O7" s="191"/>
    </row>
    <row r="8" spans="1:15" ht="12.6" customHeight="1">
      <c r="A8" s="867" t="s">
        <v>253</v>
      </c>
      <c r="B8" s="867"/>
      <c r="C8" s="139"/>
      <c r="D8" s="192">
        <f>SUM(D9:D15)</f>
        <v>39</v>
      </c>
      <c r="E8" s="193">
        <f>SUM(E9:E15)</f>
        <v>1552</v>
      </c>
      <c r="F8" s="193">
        <f>SUM(F9:F15)</f>
        <v>1562</v>
      </c>
      <c r="G8" s="193">
        <f>SUM(G9:G15)</f>
        <v>633</v>
      </c>
      <c r="H8" s="193">
        <f t="shared" ref="H8:O8" si="0">SUM(H9:H15)</f>
        <v>0</v>
      </c>
      <c r="I8" s="193">
        <f t="shared" si="0"/>
        <v>0</v>
      </c>
      <c r="J8" s="193">
        <f t="shared" si="0"/>
        <v>0</v>
      </c>
      <c r="K8" s="193">
        <f t="shared" si="0"/>
        <v>0</v>
      </c>
      <c r="L8" s="193">
        <f t="shared" si="0"/>
        <v>39</v>
      </c>
      <c r="M8" s="193">
        <f t="shared" si="0"/>
        <v>1552</v>
      </c>
      <c r="N8" s="193">
        <f t="shared" si="0"/>
        <v>1562</v>
      </c>
      <c r="O8" s="193">
        <f t="shared" si="0"/>
        <v>633</v>
      </c>
    </row>
    <row r="9" spans="1:15" ht="12.6" customHeight="1">
      <c r="A9" s="156"/>
      <c r="B9" s="161" t="s">
        <v>254</v>
      </c>
      <c r="C9" s="139"/>
      <c r="D9" s="192">
        <f t="shared" ref="D9:G19" si="1">H9+L9</f>
        <v>10</v>
      </c>
      <c r="E9" s="160">
        <f t="shared" si="1"/>
        <v>718</v>
      </c>
      <c r="F9" s="160">
        <f t="shared" si="1"/>
        <v>718</v>
      </c>
      <c r="G9" s="160">
        <f t="shared" si="1"/>
        <v>333</v>
      </c>
      <c r="H9" s="160">
        <v>0</v>
      </c>
      <c r="I9" s="160">
        <v>0</v>
      </c>
      <c r="J9" s="160">
        <v>0</v>
      </c>
      <c r="K9" s="160">
        <v>0</v>
      </c>
      <c r="L9" s="182">
        <v>10</v>
      </c>
      <c r="M9" s="160">
        <v>718</v>
      </c>
      <c r="N9" s="160">
        <v>718</v>
      </c>
      <c r="O9" s="160">
        <v>333</v>
      </c>
    </row>
    <row r="10" spans="1:15" ht="12.6" customHeight="1">
      <c r="A10" s="156"/>
      <c r="B10" s="161" t="s">
        <v>255</v>
      </c>
      <c r="C10" s="139"/>
      <c r="D10" s="192">
        <f t="shared" si="1"/>
        <v>10</v>
      </c>
      <c r="E10" s="160">
        <f t="shared" si="1"/>
        <v>294</v>
      </c>
      <c r="F10" s="160">
        <f t="shared" si="1"/>
        <v>308</v>
      </c>
      <c r="G10" s="160">
        <f t="shared" si="1"/>
        <v>109</v>
      </c>
      <c r="H10" s="160">
        <v>0</v>
      </c>
      <c r="I10" s="160">
        <v>0</v>
      </c>
      <c r="J10" s="160">
        <v>0</v>
      </c>
      <c r="K10" s="160">
        <v>0</v>
      </c>
      <c r="L10" s="160">
        <v>10</v>
      </c>
      <c r="M10" s="160">
        <v>294</v>
      </c>
      <c r="N10" s="160">
        <v>308</v>
      </c>
      <c r="O10" s="160">
        <v>109</v>
      </c>
    </row>
    <row r="11" spans="1:15" ht="12.6" customHeight="1">
      <c r="A11" s="156"/>
      <c r="B11" s="161" t="s">
        <v>256</v>
      </c>
      <c r="C11" s="139"/>
      <c r="D11" s="192">
        <f t="shared" si="1"/>
        <v>3</v>
      </c>
      <c r="E11" s="160">
        <f t="shared" si="1"/>
        <v>130</v>
      </c>
      <c r="F11" s="160">
        <f t="shared" si="1"/>
        <v>108</v>
      </c>
      <c r="G11" s="160">
        <f t="shared" si="1"/>
        <v>57</v>
      </c>
      <c r="H11" s="160">
        <v>0</v>
      </c>
      <c r="I11" s="160">
        <v>0</v>
      </c>
      <c r="J11" s="160">
        <v>0</v>
      </c>
      <c r="K11" s="160">
        <v>0</v>
      </c>
      <c r="L11" s="160">
        <v>3</v>
      </c>
      <c r="M11" s="160">
        <v>130</v>
      </c>
      <c r="N11" s="160">
        <v>108</v>
      </c>
      <c r="O11" s="160">
        <v>57</v>
      </c>
    </row>
    <row r="12" spans="1:15" ht="12.6" customHeight="1">
      <c r="A12" s="156"/>
      <c r="B12" s="161" t="s">
        <v>257</v>
      </c>
      <c r="C12" s="139"/>
      <c r="D12" s="192">
        <f t="shared" si="1"/>
        <v>13</v>
      </c>
      <c r="E12" s="160">
        <f t="shared" si="1"/>
        <v>353</v>
      </c>
      <c r="F12" s="160">
        <f t="shared" si="1"/>
        <v>376</v>
      </c>
      <c r="G12" s="160">
        <f t="shared" si="1"/>
        <v>121</v>
      </c>
      <c r="H12" s="160">
        <v>0</v>
      </c>
      <c r="I12" s="160">
        <v>0</v>
      </c>
      <c r="J12" s="160">
        <v>0</v>
      </c>
      <c r="K12" s="160">
        <v>0</v>
      </c>
      <c r="L12" s="160">
        <v>13</v>
      </c>
      <c r="M12" s="160">
        <v>353</v>
      </c>
      <c r="N12" s="160">
        <v>376</v>
      </c>
      <c r="O12" s="160">
        <v>121</v>
      </c>
    </row>
    <row r="13" spans="1:15" ht="12.6" customHeight="1">
      <c r="A13" s="156"/>
      <c r="B13" s="161" t="s">
        <v>258</v>
      </c>
      <c r="C13" s="139"/>
      <c r="D13" s="192">
        <f t="shared" si="1"/>
        <v>3</v>
      </c>
      <c r="E13" s="160">
        <f t="shared" si="1"/>
        <v>57</v>
      </c>
      <c r="F13" s="160">
        <f t="shared" si="1"/>
        <v>52</v>
      </c>
      <c r="G13" s="160">
        <f t="shared" si="1"/>
        <v>13</v>
      </c>
      <c r="H13" s="160">
        <v>0</v>
      </c>
      <c r="I13" s="160">
        <v>0</v>
      </c>
      <c r="J13" s="160">
        <v>0</v>
      </c>
      <c r="K13" s="160">
        <v>0</v>
      </c>
      <c r="L13" s="160">
        <v>3</v>
      </c>
      <c r="M13" s="160">
        <v>57</v>
      </c>
      <c r="N13" s="160">
        <v>52</v>
      </c>
      <c r="O13" s="160">
        <v>13</v>
      </c>
    </row>
    <row r="14" spans="1:15" ht="12.6" customHeight="1">
      <c r="A14" s="156"/>
      <c r="B14" s="161" t="s">
        <v>259</v>
      </c>
      <c r="C14" s="139"/>
      <c r="D14" s="192">
        <f t="shared" si="1"/>
        <v>0</v>
      </c>
      <c r="E14" s="160">
        <f t="shared" si="1"/>
        <v>0</v>
      </c>
      <c r="F14" s="160">
        <f t="shared" si="1"/>
        <v>0</v>
      </c>
      <c r="G14" s="160">
        <f t="shared" si="1"/>
        <v>0</v>
      </c>
      <c r="H14" s="160">
        <v>0</v>
      </c>
      <c r="I14" s="160">
        <v>0</v>
      </c>
      <c r="J14" s="160">
        <v>0</v>
      </c>
      <c r="K14" s="160">
        <v>0</v>
      </c>
      <c r="L14" s="160">
        <v>0</v>
      </c>
      <c r="M14" s="160">
        <v>0</v>
      </c>
      <c r="N14" s="160">
        <v>0</v>
      </c>
      <c r="O14" s="160">
        <v>0</v>
      </c>
    </row>
    <row r="15" spans="1:15" ht="12.6" customHeight="1">
      <c r="A15" s="156"/>
      <c r="B15" s="161" t="s">
        <v>260</v>
      </c>
      <c r="C15" s="139"/>
      <c r="D15" s="192">
        <f t="shared" si="1"/>
        <v>0</v>
      </c>
      <c r="E15" s="160">
        <f t="shared" si="1"/>
        <v>0</v>
      </c>
      <c r="F15" s="160">
        <f t="shared" si="1"/>
        <v>0</v>
      </c>
      <c r="G15" s="160">
        <f t="shared" si="1"/>
        <v>0</v>
      </c>
      <c r="H15" s="160">
        <v>0</v>
      </c>
      <c r="I15" s="160">
        <v>0</v>
      </c>
      <c r="J15" s="160">
        <v>0</v>
      </c>
      <c r="K15" s="160">
        <v>0</v>
      </c>
      <c r="L15" s="160">
        <v>0</v>
      </c>
      <c r="M15" s="160">
        <v>0</v>
      </c>
      <c r="N15" s="160">
        <v>0</v>
      </c>
      <c r="O15" s="160">
        <v>0</v>
      </c>
    </row>
    <row r="16" spans="1:15" ht="8.25" customHeight="1">
      <c r="A16" s="156"/>
      <c r="B16" s="156"/>
      <c r="C16" s="139"/>
      <c r="D16" s="192"/>
      <c r="E16" s="160"/>
      <c r="F16" s="193"/>
      <c r="G16" s="193"/>
      <c r="H16" s="193"/>
      <c r="I16" s="193"/>
      <c r="J16" s="193"/>
      <c r="K16" s="193"/>
      <c r="L16" s="193"/>
      <c r="M16" s="193"/>
      <c r="N16" s="193"/>
      <c r="O16" s="193"/>
    </row>
    <row r="17" spans="1:15" ht="12.6" customHeight="1">
      <c r="A17" s="867" t="s">
        <v>261</v>
      </c>
      <c r="B17" s="867"/>
      <c r="C17" s="139"/>
      <c r="D17" s="192">
        <f>H17+L17</f>
        <v>1</v>
      </c>
      <c r="E17" s="160">
        <f>SUM(E18:E19)</f>
        <v>0</v>
      </c>
      <c r="F17" s="193">
        <f>SUM(F18:F19)</f>
        <v>0</v>
      </c>
      <c r="G17" s="193">
        <f>SUM(G18:G19)</f>
        <v>7</v>
      </c>
      <c r="H17" s="193">
        <f>SUM(H18:H19)</f>
        <v>0</v>
      </c>
      <c r="I17" s="193">
        <f>SUM(I18:I19)</f>
        <v>0</v>
      </c>
      <c r="J17" s="193">
        <f t="shared" ref="J17:O17" si="2">SUM(J18:J19)</f>
        <v>0</v>
      </c>
      <c r="K17" s="193">
        <f t="shared" si="2"/>
        <v>0</v>
      </c>
      <c r="L17" s="193">
        <f t="shared" si="2"/>
        <v>1</v>
      </c>
      <c r="M17" s="193">
        <f t="shared" si="2"/>
        <v>0</v>
      </c>
      <c r="N17" s="193">
        <f t="shared" si="2"/>
        <v>0</v>
      </c>
      <c r="O17" s="193">
        <f t="shared" si="2"/>
        <v>7</v>
      </c>
    </row>
    <row r="18" spans="1:15" ht="12.6" customHeight="1">
      <c r="A18" s="156"/>
      <c r="B18" s="161" t="s">
        <v>262</v>
      </c>
      <c r="C18" s="139"/>
      <c r="D18" s="182">
        <f>H18+L18</f>
        <v>1</v>
      </c>
      <c r="E18" s="160">
        <f t="shared" si="1"/>
        <v>0</v>
      </c>
      <c r="F18" s="160">
        <f>J18+N18</f>
        <v>0</v>
      </c>
      <c r="G18" s="160">
        <f>K18+O18</f>
        <v>7</v>
      </c>
      <c r="H18" s="160">
        <v>0</v>
      </c>
      <c r="I18" s="160">
        <v>0</v>
      </c>
      <c r="J18" s="160">
        <v>0</v>
      </c>
      <c r="K18" s="160">
        <v>0</v>
      </c>
      <c r="L18" s="160">
        <v>1</v>
      </c>
      <c r="M18" s="160">
        <v>0</v>
      </c>
      <c r="N18" s="160">
        <v>0</v>
      </c>
      <c r="O18" s="160">
        <v>7</v>
      </c>
    </row>
    <row r="19" spans="1:15" ht="12.6" customHeight="1">
      <c r="A19" s="190"/>
      <c r="B19" s="161" t="s">
        <v>263</v>
      </c>
      <c r="C19" s="139"/>
      <c r="D19" s="182">
        <f>H19+L19</f>
        <v>0</v>
      </c>
      <c r="E19" s="160">
        <f t="shared" si="1"/>
        <v>0</v>
      </c>
      <c r="F19" s="160">
        <f>J19+N19</f>
        <v>0</v>
      </c>
      <c r="G19" s="160">
        <f>K19+O19</f>
        <v>0</v>
      </c>
      <c r="H19" s="160">
        <v>0</v>
      </c>
      <c r="I19" s="160">
        <v>0</v>
      </c>
      <c r="J19" s="160">
        <v>0</v>
      </c>
      <c r="K19" s="160">
        <v>0</v>
      </c>
      <c r="L19" s="160">
        <v>0</v>
      </c>
      <c r="M19" s="160">
        <v>0</v>
      </c>
      <c r="N19" s="160">
        <v>0</v>
      </c>
      <c r="O19" s="160">
        <v>0</v>
      </c>
    </row>
    <row r="20" spans="1:15" ht="8.25" customHeight="1">
      <c r="A20" s="190"/>
      <c r="B20" s="156"/>
      <c r="C20" s="139"/>
      <c r="D20" s="192"/>
      <c r="E20" s="193"/>
      <c r="F20" s="193"/>
      <c r="G20" s="193"/>
      <c r="H20" s="193"/>
      <c r="I20" s="193"/>
      <c r="J20" s="193"/>
      <c r="K20" s="193"/>
      <c r="L20" s="193"/>
      <c r="M20" s="193"/>
      <c r="N20" s="193"/>
      <c r="O20" s="193"/>
    </row>
    <row r="21" spans="1:15" ht="12.6" customHeight="1">
      <c r="A21" s="867" t="s">
        <v>264</v>
      </c>
      <c r="B21" s="867"/>
      <c r="C21" s="139"/>
      <c r="D21" s="192">
        <f>SUM(D22:D27)</f>
        <v>7</v>
      </c>
      <c r="E21" s="193">
        <f>SUM(E22:E27)</f>
        <v>151</v>
      </c>
      <c r="F21" s="193">
        <f>SUM(F22:F27)</f>
        <v>120</v>
      </c>
      <c r="G21" s="193">
        <f t="shared" ref="G21:O21" si="3">SUM(G22:G27)</f>
        <v>43</v>
      </c>
      <c r="H21" s="193">
        <f t="shared" si="3"/>
        <v>1</v>
      </c>
      <c r="I21" s="193">
        <f t="shared" si="3"/>
        <v>24</v>
      </c>
      <c r="J21" s="193">
        <f t="shared" si="3"/>
        <v>13</v>
      </c>
      <c r="K21" s="193">
        <f t="shared" si="3"/>
        <v>16</v>
      </c>
      <c r="L21" s="193">
        <f t="shared" si="3"/>
        <v>6</v>
      </c>
      <c r="M21" s="193">
        <f t="shared" si="3"/>
        <v>127</v>
      </c>
      <c r="N21" s="193">
        <f t="shared" si="3"/>
        <v>107</v>
      </c>
      <c r="O21" s="193">
        <f t="shared" si="3"/>
        <v>27</v>
      </c>
    </row>
    <row r="22" spans="1:15" ht="12.6" customHeight="1">
      <c r="A22" s="156"/>
      <c r="B22" s="161" t="s">
        <v>265</v>
      </c>
      <c r="C22" s="139"/>
      <c r="D22" s="182">
        <f t="shared" ref="D22:G27" si="4">H22+L22</f>
        <v>4</v>
      </c>
      <c r="E22" s="160">
        <f t="shared" si="4"/>
        <v>94</v>
      </c>
      <c r="F22" s="160">
        <f t="shared" si="4"/>
        <v>51</v>
      </c>
      <c r="G22" s="160">
        <f t="shared" si="4"/>
        <v>33</v>
      </c>
      <c r="H22" s="160">
        <v>1</v>
      </c>
      <c r="I22" s="160">
        <v>24</v>
      </c>
      <c r="J22" s="160">
        <v>13</v>
      </c>
      <c r="K22" s="160">
        <v>16</v>
      </c>
      <c r="L22" s="160">
        <v>3</v>
      </c>
      <c r="M22" s="160">
        <v>70</v>
      </c>
      <c r="N22" s="160">
        <v>38</v>
      </c>
      <c r="O22" s="160">
        <v>17</v>
      </c>
    </row>
    <row r="23" spans="1:15" ht="12.6" customHeight="1">
      <c r="A23" s="156"/>
      <c r="B23" s="161" t="s">
        <v>266</v>
      </c>
      <c r="C23" s="139"/>
      <c r="D23" s="182">
        <f t="shared" si="4"/>
        <v>0</v>
      </c>
      <c r="E23" s="160">
        <f t="shared" si="4"/>
        <v>0</v>
      </c>
      <c r="F23" s="160">
        <f t="shared" si="4"/>
        <v>0</v>
      </c>
      <c r="G23" s="160">
        <f t="shared" si="4"/>
        <v>0</v>
      </c>
      <c r="H23" s="160">
        <v>0</v>
      </c>
      <c r="I23" s="160">
        <v>0</v>
      </c>
      <c r="J23" s="160">
        <v>0</v>
      </c>
      <c r="K23" s="160">
        <v>0</v>
      </c>
      <c r="L23" s="160">
        <v>0</v>
      </c>
      <c r="M23" s="160">
        <v>0</v>
      </c>
      <c r="N23" s="160">
        <v>0</v>
      </c>
      <c r="O23" s="160">
        <v>0</v>
      </c>
    </row>
    <row r="24" spans="1:15" ht="12.6" customHeight="1">
      <c r="A24" s="156"/>
      <c r="B24" s="161" t="s">
        <v>267</v>
      </c>
      <c r="C24" s="139"/>
      <c r="D24" s="182">
        <f t="shared" si="4"/>
        <v>0</v>
      </c>
      <c r="E24" s="160">
        <f t="shared" si="4"/>
        <v>0</v>
      </c>
      <c r="F24" s="160">
        <f t="shared" si="4"/>
        <v>0</v>
      </c>
      <c r="G24" s="160">
        <f t="shared" si="4"/>
        <v>0</v>
      </c>
      <c r="H24" s="160">
        <v>0</v>
      </c>
      <c r="I24" s="160">
        <v>0</v>
      </c>
      <c r="J24" s="160">
        <v>0</v>
      </c>
      <c r="K24" s="160">
        <v>0</v>
      </c>
      <c r="L24" s="160">
        <v>0</v>
      </c>
      <c r="M24" s="160">
        <v>0</v>
      </c>
      <c r="N24" s="160">
        <v>0</v>
      </c>
      <c r="O24" s="160">
        <v>0</v>
      </c>
    </row>
    <row r="25" spans="1:15" ht="12.6" customHeight="1">
      <c r="A25" s="156"/>
      <c r="B25" s="161" t="s">
        <v>268</v>
      </c>
      <c r="C25" s="139"/>
      <c r="D25" s="182">
        <f t="shared" si="4"/>
        <v>0</v>
      </c>
      <c r="E25" s="160">
        <f t="shared" si="4"/>
        <v>0</v>
      </c>
      <c r="F25" s="160">
        <f t="shared" si="4"/>
        <v>0</v>
      </c>
      <c r="G25" s="160">
        <f t="shared" si="4"/>
        <v>0</v>
      </c>
      <c r="H25" s="160">
        <v>0</v>
      </c>
      <c r="I25" s="160">
        <v>0</v>
      </c>
      <c r="J25" s="160">
        <v>0</v>
      </c>
      <c r="K25" s="160">
        <v>0</v>
      </c>
      <c r="L25" s="160">
        <v>0</v>
      </c>
      <c r="M25" s="160">
        <v>0</v>
      </c>
      <c r="N25" s="160">
        <v>0</v>
      </c>
      <c r="O25" s="160">
        <v>0</v>
      </c>
    </row>
    <row r="26" spans="1:15" ht="12.6" customHeight="1">
      <c r="A26" s="156"/>
      <c r="B26" s="161" t="s">
        <v>269</v>
      </c>
      <c r="C26" s="139"/>
      <c r="D26" s="182">
        <f t="shared" si="4"/>
        <v>3</v>
      </c>
      <c r="E26" s="160">
        <f t="shared" si="4"/>
        <v>57</v>
      </c>
      <c r="F26" s="160">
        <f t="shared" si="4"/>
        <v>69</v>
      </c>
      <c r="G26" s="160">
        <f t="shared" si="4"/>
        <v>10</v>
      </c>
      <c r="H26" s="160">
        <v>0</v>
      </c>
      <c r="I26" s="160">
        <v>0</v>
      </c>
      <c r="J26" s="160">
        <v>0</v>
      </c>
      <c r="K26" s="160">
        <v>0</v>
      </c>
      <c r="L26" s="160">
        <v>3</v>
      </c>
      <c r="M26" s="160">
        <v>57</v>
      </c>
      <c r="N26" s="160">
        <v>69</v>
      </c>
      <c r="O26" s="160">
        <v>10</v>
      </c>
    </row>
    <row r="27" spans="1:15" ht="12.6" customHeight="1">
      <c r="A27" s="190"/>
      <c r="B27" s="161" t="s">
        <v>270</v>
      </c>
      <c r="C27" s="139"/>
      <c r="D27" s="182">
        <f t="shared" si="4"/>
        <v>0</v>
      </c>
      <c r="E27" s="160">
        <f t="shared" si="4"/>
        <v>0</v>
      </c>
      <c r="F27" s="160">
        <f t="shared" si="4"/>
        <v>0</v>
      </c>
      <c r="G27" s="160">
        <f t="shared" si="4"/>
        <v>0</v>
      </c>
      <c r="H27" s="160">
        <v>0</v>
      </c>
      <c r="I27" s="160">
        <v>0</v>
      </c>
      <c r="J27" s="160">
        <v>0</v>
      </c>
      <c r="K27" s="160">
        <v>0</v>
      </c>
      <c r="L27" s="160">
        <v>0</v>
      </c>
      <c r="M27" s="160">
        <v>0</v>
      </c>
      <c r="N27" s="160">
        <v>0</v>
      </c>
      <c r="O27" s="160">
        <v>0</v>
      </c>
    </row>
    <row r="28" spans="1:15" ht="8.25" customHeight="1">
      <c r="A28" s="190"/>
      <c r="B28" s="161"/>
      <c r="C28" s="139"/>
      <c r="D28" s="182"/>
      <c r="E28" s="160"/>
      <c r="F28" s="160"/>
      <c r="G28" s="160"/>
      <c r="H28" s="160"/>
      <c r="I28" s="160"/>
      <c r="J28" s="160"/>
      <c r="K28" s="160"/>
      <c r="L28" s="160"/>
      <c r="M28" s="160"/>
      <c r="N28" s="160"/>
      <c r="O28" s="160"/>
    </row>
    <row r="29" spans="1:15" ht="12.6" customHeight="1">
      <c r="A29" s="867" t="s">
        <v>271</v>
      </c>
      <c r="B29" s="867"/>
      <c r="C29" s="139"/>
      <c r="D29" s="182">
        <f t="shared" ref="D29:O29" si="5">SUM(D30:D32)</f>
        <v>383</v>
      </c>
      <c r="E29" s="160">
        <f t="shared" si="5"/>
        <v>10306</v>
      </c>
      <c r="F29" s="160">
        <f t="shared" si="5"/>
        <v>4558</v>
      </c>
      <c r="G29" s="160">
        <f t="shared" si="5"/>
        <v>4766</v>
      </c>
      <c r="H29" s="160">
        <f t="shared" si="5"/>
        <v>9</v>
      </c>
      <c r="I29" s="160">
        <f t="shared" si="5"/>
        <v>476</v>
      </c>
      <c r="J29" s="160">
        <f t="shared" si="5"/>
        <v>430</v>
      </c>
      <c r="K29" s="160">
        <f t="shared" si="5"/>
        <v>512</v>
      </c>
      <c r="L29" s="160">
        <f t="shared" si="5"/>
        <v>374</v>
      </c>
      <c r="M29" s="160">
        <f t="shared" si="5"/>
        <v>9830</v>
      </c>
      <c r="N29" s="160">
        <f t="shared" si="5"/>
        <v>4128</v>
      </c>
      <c r="O29" s="160">
        <f t="shared" si="5"/>
        <v>4254</v>
      </c>
    </row>
    <row r="30" spans="1:15" ht="12.6" customHeight="1">
      <c r="A30" s="156"/>
      <c r="B30" s="161" t="s">
        <v>272</v>
      </c>
      <c r="C30" s="139"/>
      <c r="D30" s="182">
        <f t="shared" ref="D30:G32" si="6">H30+L30</f>
        <v>71</v>
      </c>
      <c r="E30" s="160">
        <f t="shared" si="6"/>
        <v>4148</v>
      </c>
      <c r="F30" s="160">
        <f t="shared" si="6"/>
        <v>4536</v>
      </c>
      <c r="G30" s="160">
        <f t="shared" si="6"/>
        <v>3520</v>
      </c>
      <c r="H30" s="160">
        <v>5</v>
      </c>
      <c r="I30" s="160">
        <v>415</v>
      </c>
      <c r="J30" s="160">
        <v>430</v>
      </c>
      <c r="K30" s="160">
        <v>487</v>
      </c>
      <c r="L30" s="160">
        <v>66</v>
      </c>
      <c r="M30" s="160">
        <v>3733</v>
      </c>
      <c r="N30" s="160">
        <v>4106</v>
      </c>
      <c r="O30" s="160">
        <v>3033</v>
      </c>
    </row>
    <row r="31" spans="1:15" ht="12.6" customHeight="1">
      <c r="A31" s="190"/>
      <c r="B31" s="161" t="s">
        <v>273</v>
      </c>
      <c r="C31" s="139"/>
      <c r="D31" s="182">
        <f t="shared" si="6"/>
        <v>308</v>
      </c>
      <c r="E31" s="160">
        <f t="shared" si="6"/>
        <v>6126</v>
      </c>
      <c r="F31" s="160">
        <f t="shared" si="6"/>
        <v>0</v>
      </c>
      <c r="G31" s="160">
        <f t="shared" si="6"/>
        <v>1235</v>
      </c>
      <c r="H31" s="160">
        <v>3</v>
      </c>
      <c r="I31" s="160">
        <v>51</v>
      </c>
      <c r="J31" s="160">
        <v>0</v>
      </c>
      <c r="K31" s="160">
        <v>22</v>
      </c>
      <c r="L31" s="160">
        <v>305</v>
      </c>
      <c r="M31" s="160">
        <v>6075</v>
      </c>
      <c r="N31" s="160">
        <v>0</v>
      </c>
      <c r="O31" s="160">
        <v>1213</v>
      </c>
    </row>
    <row r="32" spans="1:15" ht="12.6" customHeight="1">
      <c r="A32" s="190"/>
      <c r="B32" s="161" t="s">
        <v>274</v>
      </c>
      <c r="C32" s="139"/>
      <c r="D32" s="182">
        <f t="shared" si="6"/>
        <v>4</v>
      </c>
      <c r="E32" s="160">
        <f t="shared" si="6"/>
        <v>32</v>
      </c>
      <c r="F32" s="160">
        <f t="shared" si="6"/>
        <v>22</v>
      </c>
      <c r="G32" s="160">
        <f t="shared" si="6"/>
        <v>11</v>
      </c>
      <c r="H32" s="160">
        <v>1</v>
      </c>
      <c r="I32" s="160">
        <v>10</v>
      </c>
      <c r="J32" s="160">
        <v>0</v>
      </c>
      <c r="K32" s="160">
        <v>3</v>
      </c>
      <c r="L32" s="160">
        <v>3</v>
      </c>
      <c r="M32" s="160">
        <v>22</v>
      </c>
      <c r="N32" s="160">
        <v>22</v>
      </c>
      <c r="O32" s="160">
        <v>8</v>
      </c>
    </row>
    <row r="33" spans="1:15" ht="8.25" customHeight="1">
      <c r="A33" s="190"/>
      <c r="B33" s="156"/>
      <c r="C33" s="139"/>
      <c r="D33" s="192"/>
      <c r="E33" s="193"/>
      <c r="F33" s="193"/>
      <c r="G33" s="193"/>
      <c r="H33" s="193"/>
      <c r="I33" s="193"/>
      <c r="J33" s="193"/>
      <c r="K33" s="193"/>
      <c r="L33" s="193"/>
      <c r="M33" s="193"/>
      <c r="N33" s="193"/>
      <c r="O33" s="193"/>
    </row>
    <row r="34" spans="1:15" ht="12.6" customHeight="1">
      <c r="A34" s="867" t="s">
        <v>275</v>
      </c>
      <c r="B34" s="867"/>
      <c r="C34" s="139"/>
      <c r="D34" s="192">
        <f>SUM(D35:D46)</f>
        <v>491</v>
      </c>
      <c r="E34" s="193">
        <f>SUM(E35:E46)</f>
        <v>28387</v>
      </c>
      <c r="F34" s="193">
        <f>SUM(F35:F46)</f>
        <v>22591</v>
      </c>
      <c r="G34" s="193">
        <f t="shared" ref="G34:O34" si="7">SUM(G35:G46)</f>
        <v>11517</v>
      </c>
      <c r="H34" s="193">
        <f t="shared" si="7"/>
        <v>2</v>
      </c>
      <c r="I34" s="193">
        <f t="shared" si="7"/>
        <v>50</v>
      </c>
      <c r="J34" s="193">
        <f t="shared" si="7"/>
        <v>27</v>
      </c>
      <c r="K34" s="193">
        <f t="shared" si="7"/>
        <v>6</v>
      </c>
      <c r="L34" s="193">
        <f t="shared" si="7"/>
        <v>489</v>
      </c>
      <c r="M34" s="193">
        <f t="shared" si="7"/>
        <v>28337</v>
      </c>
      <c r="N34" s="193">
        <f t="shared" si="7"/>
        <v>22564</v>
      </c>
      <c r="O34" s="193">
        <f t="shared" si="7"/>
        <v>11511</v>
      </c>
    </row>
    <row r="35" spans="1:15" ht="12.6" customHeight="1">
      <c r="A35" s="156"/>
      <c r="B35" s="161" t="s">
        <v>188</v>
      </c>
      <c r="C35" s="139"/>
      <c r="D35" s="182">
        <f t="shared" ref="D35:G46" si="8">H35+L35</f>
        <v>0</v>
      </c>
      <c r="E35" s="160">
        <f t="shared" si="8"/>
        <v>0</v>
      </c>
      <c r="F35" s="160">
        <f t="shared" si="8"/>
        <v>0</v>
      </c>
      <c r="G35" s="160">
        <f t="shared" si="8"/>
        <v>0</v>
      </c>
      <c r="H35" s="160">
        <v>0</v>
      </c>
      <c r="I35" s="160">
        <v>0</v>
      </c>
      <c r="J35" s="160">
        <v>0</v>
      </c>
      <c r="K35" s="160">
        <v>0</v>
      </c>
      <c r="L35" s="160">
        <v>0</v>
      </c>
      <c r="M35" s="160">
        <v>0</v>
      </c>
      <c r="N35" s="160">
        <v>0</v>
      </c>
      <c r="O35" s="160">
        <v>0</v>
      </c>
    </row>
    <row r="36" spans="1:15" ht="12.6" customHeight="1">
      <c r="A36" s="156"/>
      <c r="B36" s="161" t="s">
        <v>189</v>
      </c>
      <c r="C36" s="139"/>
      <c r="D36" s="182">
        <f t="shared" si="8"/>
        <v>72</v>
      </c>
      <c r="E36" s="160">
        <f t="shared" si="8"/>
        <v>2093</v>
      </c>
      <c r="F36" s="160">
        <f t="shared" si="8"/>
        <v>2034</v>
      </c>
      <c r="G36" s="160">
        <f t="shared" si="8"/>
        <v>135</v>
      </c>
      <c r="H36" s="160">
        <v>0</v>
      </c>
      <c r="I36" s="160">
        <v>0</v>
      </c>
      <c r="J36" s="160">
        <v>0</v>
      </c>
      <c r="K36" s="160">
        <v>0</v>
      </c>
      <c r="L36" s="160">
        <v>72</v>
      </c>
      <c r="M36" s="160">
        <v>2093</v>
      </c>
      <c r="N36" s="160">
        <v>2034</v>
      </c>
      <c r="O36" s="160">
        <v>135</v>
      </c>
    </row>
    <row r="37" spans="1:15" ht="12.6" customHeight="1">
      <c r="A37" s="156"/>
      <c r="B37" s="161" t="s">
        <v>276</v>
      </c>
      <c r="C37" s="139"/>
      <c r="D37" s="182">
        <f t="shared" si="8"/>
        <v>0</v>
      </c>
      <c r="E37" s="160">
        <f t="shared" si="8"/>
        <v>0</v>
      </c>
      <c r="F37" s="160">
        <f t="shared" si="8"/>
        <v>0</v>
      </c>
      <c r="G37" s="160">
        <f t="shared" si="8"/>
        <v>0</v>
      </c>
      <c r="H37" s="160">
        <v>0</v>
      </c>
      <c r="I37" s="160">
        <v>0</v>
      </c>
      <c r="J37" s="160">
        <v>0</v>
      </c>
      <c r="K37" s="160">
        <v>0</v>
      </c>
      <c r="L37" s="160">
        <v>0</v>
      </c>
      <c r="M37" s="160">
        <v>0</v>
      </c>
      <c r="N37" s="160">
        <v>0</v>
      </c>
      <c r="O37" s="160">
        <v>0</v>
      </c>
    </row>
    <row r="38" spans="1:15" ht="12.6" customHeight="1">
      <c r="A38" s="156"/>
      <c r="B38" s="161" t="s">
        <v>277</v>
      </c>
      <c r="C38" s="139"/>
      <c r="D38" s="182">
        <f t="shared" si="8"/>
        <v>27</v>
      </c>
      <c r="E38" s="160">
        <f t="shared" si="8"/>
        <v>0</v>
      </c>
      <c r="F38" s="160">
        <f t="shared" si="8"/>
        <v>0</v>
      </c>
      <c r="G38" s="160">
        <f t="shared" si="8"/>
        <v>0</v>
      </c>
      <c r="H38" s="160">
        <v>0</v>
      </c>
      <c r="I38" s="160">
        <v>0</v>
      </c>
      <c r="J38" s="160">
        <v>0</v>
      </c>
      <c r="K38" s="160">
        <v>0</v>
      </c>
      <c r="L38" s="160">
        <v>27</v>
      </c>
      <c r="M38" s="160">
        <v>0</v>
      </c>
      <c r="N38" s="160">
        <v>0</v>
      </c>
      <c r="O38" s="160">
        <v>0</v>
      </c>
    </row>
    <row r="39" spans="1:15" ht="12.6" customHeight="1">
      <c r="A39" s="156"/>
      <c r="B39" s="161" t="s">
        <v>278</v>
      </c>
      <c r="C39" s="139"/>
      <c r="D39" s="182">
        <f t="shared" si="8"/>
        <v>4</v>
      </c>
      <c r="E39" s="160">
        <f t="shared" si="8"/>
        <v>0</v>
      </c>
      <c r="F39" s="160">
        <f t="shared" si="8"/>
        <v>0</v>
      </c>
      <c r="G39" s="160">
        <f t="shared" si="8"/>
        <v>35</v>
      </c>
      <c r="H39" s="160">
        <v>1</v>
      </c>
      <c r="I39" s="160">
        <v>0</v>
      </c>
      <c r="J39" s="160">
        <v>0</v>
      </c>
      <c r="K39" s="160">
        <v>2</v>
      </c>
      <c r="L39" s="160">
        <v>3</v>
      </c>
      <c r="M39" s="160">
        <v>0</v>
      </c>
      <c r="N39" s="160">
        <v>0</v>
      </c>
      <c r="O39" s="160">
        <v>33</v>
      </c>
    </row>
    <row r="40" spans="1:15" ht="8.25" customHeight="1">
      <c r="A40" s="156"/>
      <c r="B40" s="156"/>
      <c r="C40" s="139"/>
      <c r="D40" s="182"/>
      <c r="E40" s="160"/>
      <c r="F40" s="160">
        <f t="shared" si="8"/>
        <v>0</v>
      </c>
      <c r="G40" s="160">
        <f t="shared" si="8"/>
        <v>0</v>
      </c>
      <c r="H40" s="160"/>
      <c r="I40" s="160"/>
      <c r="J40" s="160"/>
      <c r="K40" s="160"/>
      <c r="L40" s="160"/>
      <c r="M40" s="160"/>
      <c r="N40" s="160"/>
      <c r="O40" s="160"/>
    </row>
    <row r="41" spans="1:15" ht="12.6" customHeight="1">
      <c r="A41" s="156"/>
      <c r="B41" s="161" t="s">
        <v>279</v>
      </c>
      <c r="C41" s="139"/>
      <c r="D41" s="182">
        <f t="shared" si="8"/>
        <v>0</v>
      </c>
      <c r="E41" s="160">
        <f t="shared" si="8"/>
        <v>50</v>
      </c>
      <c r="F41" s="160">
        <f t="shared" si="8"/>
        <v>27</v>
      </c>
      <c r="G41" s="160">
        <f t="shared" si="8"/>
        <v>0</v>
      </c>
      <c r="H41" s="160">
        <v>0</v>
      </c>
      <c r="I41" s="160">
        <v>50</v>
      </c>
      <c r="J41" s="160">
        <v>27</v>
      </c>
      <c r="K41" s="160">
        <v>0</v>
      </c>
      <c r="L41" s="160">
        <v>0</v>
      </c>
      <c r="M41" s="160">
        <v>0</v>
      </c>
      <c r="N41" s="160">
        <v>0</v>
      </c>
      <c r="O41" s="160">
        <v>0</v>
      </c>
    </row>
    <row r="42" spans="1:15" ht="12.6" customHeight="1">
      <c r="A42" s="156"/>
      <c r="B42" s="161" t="s">
        <v>280</v>
      </c>
      <c r="C42" s="139"/>
      <c r="D42" s="182">
        <f t="shared" si="8"/>
        <v>1</v>
      </c>
      <c r="E42" s="160">
        <f t="shared" si="8"/>
        <v>0</v>
      </c>
      <c r="F42" s="160">
        <f t="shared" si="8"/>
        <v>0</v>
      </c>
      <c r="G42" s="160">
        <f t="shared" si="8"/>
        <v>4</v>
      </c>
      <c r="H42" s="160">
        <v>1</v>
      </c>
      <c r="I42" s="160">
        <v>0</v>
      </c>
      <c r="J42" s="160">
        <v>0</v>
      </c>
      <c r="K42" s="160">
        <v>4</v>
      </c>
      <c r="L42" s="160">
        <v>0</v>
      </c>
      <c r="M42" s="160">
        <v>0</v>
      </c>
      <c r="N42" s="160">
        <v>0</v>
      </c>
      <c r="O42" s="160">
        <v>0</v>
      </c>
    </row>
    <row r="43" spans="1:15" ht="12.6" customHeight="1">
      <c r="A43" s="156"/>
      <c r="B43" s="161" t="s">
        <v>281</v>
      </c>
      <c r="C43" s="139"/>
      <c r="D43" s="182">
        <f t="shared" si="8"/>
        <v>0</v>
      </c>
      <c r="E43" s="160">
        <f t="shared" si="8"/>
        <v>0</v>
      </c>
      <c r="F43" s="160">
        <f t="shared" si="8"/>
        <v>0</v>
      </c>
      <c r="G43" s="160">
        <f t="shared" si="8"/>
        <v>0</v>
      </c>
      <c r="H43" s="160">
        <v>0</v>
      </c>
      <c r="I43" s="160">
        <v>0</v>
      </c>
      <c r="J43" s="160">
        <v>0</v>
      </c>
      <c r="K43" s="160">
        <v>0</v>
      </c>
      <c r="L43" s="160">
        <v>0</v>
      </c>
      <c r="M43" s="160">
        <v>0</v>
      </c>
      <c r="N43" s="160">
        <v>0</v>
      </c>
      <c r="O43" s="160">
        <v>0</v>
      </c>
    </row>
    <row r="44" spans="1:15" ht="12.6" customHeight="1">
      <c r="A44" s="156"/>
      <c r="B44" s="161" t="s">
        <v>282</v>
      </c>
      <c r="C44" s="139"/>
      <c r="D44" s="182">
        <f t="shared" si="8"/>
        <v>0</v>
      </c>
      <c r="E44" s="160">
        <f t="shared" si="8"/>
        <v>0</v>
      </c>
      <c r="F44" s="160">
        <f t="shared" si="8"/>
        <v>0</v>
      </c>
      <c r="G44" s="160">
        <f t="shared" si="8"/>
        <v>0</v>
      </c>
      <c r="H44" s="160">
        <v>0</v>
      </c>
      <c r="I44" s="160">
        <v>0</v>
      </c>
      <c r="J44" s="160">
        <v>0</v>
      </c>
      <c r="K44" s="160">
        <v>0</v>
      </c>
      <c r="L44" s="160">
        <v>0</v>
      </c>
      <c r="M44" s="160">
        <v>0</v>
      </c>
      <c r="N44" s="160">
        <v>0</v>
      </c>
      <c r="O44" s="160">
        <v>0</v>
      </c>
    </row>
    <row r="45" spans="1:15" ht="12.6" customHeight="1">
      <c r="A45" s="156"/>
      <c r="B45" s="161" t="s">
        <v>283</v>
      </c>
      <c r="C45" s="139"/>
      <c r="D45" s="182">
        <f t="shared" si="8"/>
        <v>0</v>
      </c>
      <c r="E45" s="160">
        <f t="shared" si="8"/>
        <v>0</v>
      </c>
      <c r="F45" s="160">
        <f t="shared" si="8"/>
        <v>0</v>
      </c>
      <c r="G45" s="160">
        <f t="shared" si="8"/>
        <v>0</v>
      </c>
      <c r="H45" s="160">
        <v>0</v>
      </c>
      <c r="I45" s="160">
        <v>0</v>
      </c>
      <c r="J45" s="160">
        <v>0</v>
      </c>
      <c r="K45" s="160">
        <v>0</v>
      </c>
      <c r="L45" s="160">
        <v>0</v>
      </c>
      <c r="M45" s="160">
        <v>0</v>
      </c>
      <c r="N45" s="160">
        <v>0</v>
      </c>
      <c r="O45" s="160">
        <v>0</v>
      </c>
    </row>
    <row r="46" spans="1:15" ht="12.6" customHeight="1">
      <c r="A46" s="190"/>
      <c r="B46" s="161" t="s">
        <v>284</v>
      </c>
      <c r="C46" s="139"/>
      <c r="D46" s="182">
        <f t="shared" si="8"/>
        <v>387</v>
      </c>
      <c r="E46" s="160">
        <f t="shared" si="8"/>
        <v>26244</v>
      </c>
      <c r="F46" s="160">
        <f t="shared" si="8"/>
        <v>20530</v>
      </c>
      <c r="G46" s="160">
        <f t="shared" si="8"/>
        <v>11343</v>
      </c>
      <c r="H46" s="160">
        <v>0</v>
      </c>
      <c r="I46" s="160">
        <v>0</v>
      </c>
      <c r="J46" s="160">
        <v>0</v>
      </c>
      <c r="K46" s="160">
        <v>0</v>
      </c>
      <c r="L46" s="160">
        <v>387</v>
      </c>
      <c r="M46" s="160">
        <v>26244</v>
      </c>
      <c r="N46" s="160">
        <v>20530</v>
      </c>
      <c r="O46" s="160">
        <v>11343</v>
      </c>
    </row>
    <row r="47" spans="1:15" ht="6.75" customHeight="1" thickBot="1">
      <c r="A47" s="194"/>
      <c r="B47" s="195" t="s">
        <v>285</v>
      </c>
      <c r="C47" s="196" t="s">
        <v>286</v>
      </c>
      <c r="D47" s="197"/>
      <c r="E47" s="197"/>
      <c r="F47" s="197"/>
      <c r="G47" s="197"/>
      <c r="H47" s="197"/>
      <c r="I47" s="197"/>
      <c r="J47" s="197"/>
      <c r="K47" s="197"/>
      <c r="L47" s="197"/>
      <c r="M47" s="197"/>
      <c r="N47" s="197"/>
      <c r="O47" s="197"/>
    </row>
    <row r="48" spans="1:15" ht="5.25" customHeight="1" thickTop="1"/>
    <row r="51" spans="4:10" ht="11.1" customHeight="1">
      <c r="D51" s="198"/>
      <c r="E51" s="198"/>
      <c r="F51" s="198"/>
      <c r="G51" s="198"/>
      <c r="H51" s="198"/>
      <c r="I51" s="198"/>
      <c r="J51" s="198"/>
    </row>
  </sheetData>
  <mergeCells count="21">
    <mergeCell ref="A8:B8"/>
    <mergeCell ref="A17:B17"/>
    <mergeCell ref="A21:B21"/>
    <mergeCell ref="A29:B29"/>
    <mergeCell ref="A34:B34"/>
    <mergeCell ref="O4:O5"/>
    <mergeCell ref="A2:B5"/>
    <mergeCell ref="D2:G2"/>
    <mergeCell ref="H2:K2"/>
    <mergeCell ref="L2:O2"/>
    <mergeCell ref="D4:D5"/>
    <mergeCell ref="E4:E5"/>
    <mergeCell ref="F4:F5"/>
    <mergeCell ref="G4:G5"/>
    <mergeCell ref="H4:H5"/>
    <mergeCell ref="I4:I5"/>
    <mergeCell ref="J4:J5"/>
    <mergeCell ref="K4:K5"/>
    <mergeCell ref="L4:L5"/>
    <mergeCell ref="M4:M5"/>
    <mergeCell ref="N4:N5"/>
  </mergeCells>
  <phoneticPr fontId="2"/>
  <printOptions horizontalCentered="1"/>
  <pageMargins left="0" right="0" top="0.98425196850393704" bottom="0" header="0.23622047244094491" footer="0.27559055118110237"/>
  <pageSetup paperSize="9" scale="96" fitToHeight="0" pageOrder="overThenDown" orientation="portrait" r:id="rId1"/>
  <headerFooter alignWithMargins="0">
    <oddHeader>&amp;R&amp;9&amp;F　社会福祉施設の状況（&amp;A）</oddHeader>
  </headerFooter>
  <drawing r:id="rId2"/>
</worksheet>
</file>

<file path=xl/worksheets/sheet30.xml><?xml version="1.0" encoding="utf-8"?>
<worksheet xmlns="http://schemas.openxmlformats.org/spreadsheetml/2006/main" xmlns:r="http://schemas.openxmlformats.org/officeDocument/2006/relationships">
  <dimension ref="A1:J14"/>
  <sheetViews>
    <sheetView zoomScale="160" workbookViewId="0">
      <selection activeCell="H18" sqref="H18"/>
    </sheetView>
  </sheetViews>
  <sheetFormatPr defaultColWidth="10.125" defaultRowHeight="9.75"/>
  <cols>
    <col min="1" max="1" width="9.375" style="709" bestFit="1" customWidth="1"/>
    <col min="2" max="2" width="1.5" style="709" customWidth="1"/>
    <col min="3" max="5" width="7.625" style="709" customWidth="1"/>
    <col min="6" max="6" width="6.875" style="709" customWidth="1"/>
    <col min="7" max="9" width="7.625" style="709" customWidth="1"/>
    <col min="10" max="256" width="10.125" style="709"/>
    <col min="257" max="257" width="9.375" style="709" bestFit="1" customWidth="1"/>
    <col min="258" max="258" width="1.5" style="709" customWidth="1"/>
    <col min="259" max="261" width="7.625" style="709" customWidth="1"/>
    <col min="262" max="262" width="6.875" style="709" customWidth="1"/>
    <col min="263" max="265" width="7.625" style="709" customWidth="1"/>
    <col min="266" max="512" width="10.125" style="709"/>
    <col min="513" max="513" width="9.375" style="709" bestFit="1" customWidth="1"/>
    <col min="514" max="514" width="1.5" style="709" customWidth="1"/>
    <col min="515" max="517" width="7.625" style="709" customWidth="1"/>
    <col min="518" max="518" width="6.875" style="709" customWidth="1"/>
    <col min="519" max="521" width="7.625" style="709" customWidth="1"/>
    <col min="522" max="768" width="10.125" style="709"/>
    <col min="769" max="769" width="9.375" style="709" bestFit="1" customWidth="1"/>
    <col min="770" max="770" width="1.5" style="709" customWidth="1"/>
    <col min="771" max="773" width="7.625" style="709" customWidth="1"/>
    <col min="774" max="774" width="6.875" style="709" customWidth="1"/>
    <col min="775" max="777" width="7.625" style="709" customWidth="1"/>
    <col min="778" max="1024" width="10.125" style="709"/>
    <col min="1025" max="1025" width="9.375" style="709" bestFit="1" customWidth="1"/>
    <col min="1026" max="1026" width="1.5" style="709" customWidth="1"/>
    <col min="1027" max="1029" width="7.625" style="709" customWidth="1"/>
    <col min="1030" max="1030" width="6.875" style="709" customWidth="1"/>
    <col min="1031" max="1033" width="7.625" style="709" customWidth="1"/>
    <col min="1034" max="1280" width="10.125" style="709"/>
    <col min="1281" max="1281" width="9.375" style="709" bestFit="1" customWidth="1"/>
    <col min="1282" max="1282" width="1.5" style="709" customWidth="1"/>
    <col min="1283" max="1285" width="7.625" style="709" customWidth="1"/>
    <col min="1286" max="1286" width="6.875" style="709" customWidth="1"/>
    <col min="1287" max="1289" width="7.625" style="709" customWidth="1"/>
    <col min="1290" max="1536" width="10.125" style="709"/>
    <col min="1537" max="1537" width="9.375" style="709" bestFit="1" customWidth="1"/>
    <col min="1538" max="1538" width="1.5" style="709" customWidth="1"/>
    <col min="1539" max="1541" width="7.625" style="709" customWidth="1"/>
    <col min="1542" max="1542" width="6.875" style="709" customWidth="1"/>
    <col min="1543" max="1545" width="7.625" style="709" customWidth="1"/>
    <col min="1546" max="1792" width="10.125" style="709"/>
    <col min="1793" max="1793" width="9.375" style="709" bestFit="1" customWidth="1"/>
    <col min="1794" max="1794" width="1.5" style="709" customWidth="1"/>
    <col min="1795" max="1797" width="7.625" style="709" customWidth="1"/>
    <col min="1798" max="1798" width="6.875" style="709" customWidth="1"/>
    <col min="1799" max="1801" width="7.625" style="709" customWidth="1"/>
    <col min="1802" max="2048" width="10.125" style="709"/>
    <col min="2049" max="2049" width="9.375" style="709" bestFit="1" customWidth="1"/>
    <col min="2050" max="2050" width="1.5" style="709" customWidth="1"/>
    <col min="2051" max="2053" width="7.625" style="709" customWidth="1"/>
    <col min="2054" max="2054" width="6.875" style="709" customWidth="1"/>
    <col min="2055" max="2057" width="7.625" style="709" customWidth="1"/>
    <col min="2058" max="2304" width="10.125" style="709"/>
    <col min="2305" max="2305" width="9.375" style="709" bestFit="1" customWidth="1"/>
    <col min="2306" max="2306" width="1.5" style="709" customWidth="1"/>
    <col min="2307" max="2309" width="7.625" style="709" customWidth="1"/>
    <col min="2310" max="2310" width="6.875" style="709" customWidth="1"/>
    <col min="2311" max="2313" width="7.625" style="709" customWidth="1"/>
    <col min="2314" max="2560" width="10.125" style="709"/>
    <col min="2561" max="2561" width="9.375" style="709" bestFit="1" customWidth="1"/>
    <col min="2562" max="2562" width="1.5" style="709" customWidth="1"/>
    <col min="2563" max="2565" width="7.625" style="709" customWidth="1"/>
    <col min="2566" max="2566" width="6.875" style="709" customWidth="1"/>
    <col min="2567" max="2569" width="7.625" style="709" customWidth="1"/>
    <col min="2570" max="2816" width="10.125" style="709"/>
    <col min="2817" max="2817" width="9.375" style="709" bestFit="1" customWidth="1"/>
    <col min="2818" max="2818" width="1.5" style="709" customWidth="1"/>
    <col min="2819" max="2821" width="7.625" style="709" customWidth="1"/>
    <col min="2822" max="2822" width="6.875" style="709" customWidth="1"/>
    <col min="2823" max="2825" width="7.625" style="709" customWidth="1"/>
    <col min="2826" max="3072" width="10.125" style="709"/>
    <col min="3073" max="3073" width="9.375" style="709" bestFit="1" customWidth="1"/>
    <col min="3074" max="3074" width="1.5" style="709" customWidth="1"/>
    <col min="3075" max="3077" width="7.625" style="709" customWidth="1"/>
    <col min="3078" max="3078" width="6.875" style="709" customWidth="1"/>
    <col min="3079" max="3081" width="7.625" style="709" customWidth="1"/>
    <col min="3082" max="3328" width="10.125" style="709"/>
    <col min="3329" max="3329" width="9.375" style="709" bestFit="1" customWidth="1"/>
    <col min="3330" max="3330" width="1.5" style="709" customWidth="1"/>
    <col min="3331" max="3333" width="7.625" style="709" customWidth="1"/>
    <col min="3334" max="3334" width="6.875" style="709" customWidth="1"/>
    <col min="3335" max="3337" width="7.625" style="709" customWidth="1"/>
    <col min="3338" max="3584" width="10.125" style="709"/>
    <col min="3585" max="3585" width="9.375" style="709" bestFit="1" customWidth="1"/>
    <col min="3586" max="3586" width="1.5" style="709" customWidth="1"/>
    <col min="3587" max="3589" width="7.625" style="709" customWidth="1"/>
    <col min="3590" max="3590" width="6.875" style="709" customWidth="1"/>
    <col min="3591" max="3593" width="7.625" style="709" customWidth="1"/>
    <col min="3594" max="3840" width="10.125" style="709"/>
    <col min="3841" max="3841" width="9.375" style="709" bestFit="1" customWidth="1"/>
    <col min="3842" max="3842" width="1.5" style="709" customWidth="1"/>
    <col min="3843" max="3845" width="7.625" style="709" customWidth="1"/>
    <col min="3846" max="3846" width="6.875" style="709" customWidth="1"/>
    <col min="3847" max="3849" width="7.625" style="709" customWidth="1"/>
    <col min="3850" max="4096" width="10.125" style="709"/>
    <col min="4097" max="4097" width="9.375" style="709" bestFit="1" customWidth="1"/>
    <col min="4098" max="4098" width="1.5" style="709" customWidth="1"/>
    <col min="4099" max="4101" width="7.625" style="709" customWidth="1"/>
    <col min="4102" max="4102" width="6.875" style="709" customWidth="1"/>
    <col min="4103" max="4105" width="7.625" style="709" customWidth="1"/>
    <col min="4106" max="4352" width="10.125" style="709"/>
    <col min="4353" max="4353" width="9.375" style="709" bestFit="1" customWidth="1"/>
    <col min="4354" max="4354" width="1.5" style="709" customWidth="1"/>
    <col min="4355" max="4357" width="7.625" style="709" customWidth="1"/>
    <col min="4358" max="4358" width="6.875" style="709" customWidth="1"/>
    <col min="4359" max="4361" width="7.625" style="709" customWidth="1"/>
    <col min="4362" max="4608" width="10.125" style="709"/>
    <col min="4609" max="4609" width="9.375" style="709" bestFit="1" customWidth="1"/>
    <col min="4610" max="4610" width="1.5" style="709" customWidth="1"/>
    <col min="4611" max="4613" width="7.625" style="709" customWidth="1"/>
    <col min="4614" max="4614" width="6.875" style="709" customWidth="1"/>
    <col min="4615" max="4617" width="7.625" style="709" customWidth="1"/>
    <col min="4618" max="4864" width="10.125" style="709"/>
    <col min="4865" max="4865" width="9.375" style="709" bestFit="1" customWidth="1"/>
    <col min="4866" max="4866" width="1.5" style="709" customWidth="1"/>
    <col min="4867" max="4869" width="7.625" style="709" customWidth="1"/>
    <col min="4870" max="4870" width="6.875" style="709" customWidth="1"/>
    <col min="4871" max="4873" width="7.625" style="709" customWidth="1"/>
    <col min="4874" max="5120" width="10.125" style="709"/>
    <col min="5121" max="5121" width="9.375" style="709" bestFit="1" customWidth="1"/>
    <col min="5122" max="5122" width="1.5" style="709" customWidth="1"/>
    <col min="5123" max="5125" width="7.625" style="709" customWidth="1"/>
    <col min="5126" max="5126" width="6.875" style="709" customWidth="1"/>
    <col min="5127" max="5129" width="7.625" style="709" customWidth="1"/>
    <col min="5130" max="5376" width="10.125" style="709"/>
    <col min="5377" max="5377" width="9.375" style="709" bestFit="1" customWidth="1"/>
    <col min="5378" max="5378" width="1.5" style="709" customWidth="1"/>
    <col min="5379" max="5381" width="7.625" style="709" customWidth="1"/>
    <col min="5382" max="5382" width="6.875" style="709" customWidth="1"/>
    <col min="5383" max="5385" width="7.625" style="709" customWidth="1"/>
    <col min="5386" max="5632" width="10.125" style="709"/>
    <col min="5633" max="5633" width="9.375" style="709" bestFit="1" customWidth="1"/>
    <col min="5634" max="5634" width="1.5" style="709" customWidth="1"/>
    <col min="5635" max="5637" width="7.625" style="709" customWidth="1"/>
    <col min="5638" max="5638" width="6.875" style="709" customWidth="1"/>
    <col min="5639" max="5641" width="7.625" style="709" customWidth="1"/>
    <col min="5642" max="5888" width="10.125" style="709"/>
    <col min="5889" max="5889" width="9.375" style="709" bestFit="1" customWidth="1"/>
    <col min="5890" max="5890" width="1.5" style="709" customWidth="1"/>
    <col min="5891" max="5893" width="7.625" style="709" customWidth="1"/>
    <col min="5894" max="5894" width="6.875" style="709" customWidth="1"/>
    <col min="5895" max="5897" width="7.625" style="709" customWidth="1"/>
    <col min="5898" max="6144" width="10.125" style="709"/>
    <col min="6145" max="6145" width="9.375" style="709" bestFit="1" customWidth="1"/>
    <col min="6146" max="6146" width="1.5" style="709" customWidth="1"/>
    <col min="6147" max="6149" width="7.625" style="709" customWidth="1"/>
    <col min="6150" max="6150" width="6.875" style="709" customWidth="1"/>
    <col min="6151" max="6153" width="7.625" style="709" customWidth="1"/>
    <col min="6154" max="6400" width="10.125" style="709"/>
    <col min="6401" max="6401" width="9.375" style="709" bestFit="1" customWidth="1"/>
    <col min="6402" max="6402" width="1.5" style="709" customWidth="1"/>
    <col min="6403" max="6405" width="7.625" style="709" customWidth="1"/>
    <col min="6406" max="6406" width="6.875" style="709" customWidth="1"/>
    <col min="6407" max="6409" width="7.625" style="709" customWidth="1"/>
    <col min="6410" max="6656" width="10.125" style="709"/>
    <col min="6657" max="6657" width="9.375" style="709" bestFit="1" customWidth="1"/>
    <col min="6658" max="6658" width="1.5" style="709" customWidth="1"/>
    <col min="6659" max="6661" width="7.625" style="709" customWidth="1"/>
    <col min="6662" max="6662" width="6.875" style="709" customWidth="1"/>
    <col min="6663" max="6665" width="7.625" style="709" customWidth="1"/>
    <col min="6666" max="6912" width="10.125" style="709"/>
    <col min="6913" max="6913" width="9.375" style="709" bestFit="1" customWidth="1"/>
    <col min="6914" max="6914" width="1.5" style="709" customWidth="1"/>
    <col min="6915" max="6917" width="7.625" style="709" customWidth="1"/>
    <col min="6918" max="6918" width="6.875" style="709" customWidth="1"/>
    <col min="6919" max="6921" width="7.625" style="709" customWidth="1"/>
    <col min="6922" max="7168" width="10.125" style="709"/>
    <col min="7169" max="7169" width="9.375" style="709" bestFit="1" customWidth="1"/>
    <col min="7170" max="7170" width="1.5" style="709" customWidth="1"/>
    <col min="7171" max="7173" width="7.625" style="709" customWidth="1"/>
    <col min="7174" max="7174" width="6.875" style="709" customWidth="1"/>
    <col min="7175" max="7177" width="7.625" style="709" customWidth="1"/>
    <col min="7178" max="7424" width="10.125" style="709"/>
    <col min="7425" max="7425" width="9.375" style="709" bestFit="1" customWidth="1"/>
    <col min="7426" max="7426" width="1.5" style="709" customWidth="1"/>
    <col min="7427" max="7429" width="7.625" style="709" customWidth="1"/>
    <col min="7430" max="7430" width="6.875" style="709" customWidth="1"/>
    <col min="7431" max="7433" width="7.625" style="709" customWidth="1"/>
    <col min="7434" max="7680" width="10.125" style="709"/>
    <col min="7681" max="7681" width="9.375" style="709" bestFit="1" customWidth="1"/>
    <col min="7682" max="7682" width="1.5" style="709" customWidth="1"/>
    <col min="7683" max="7685" width="7.625" style="709" customWidth="1"/>
    <col min="7686" max="7686" width="6.875" style="709" customWidth="1"/>
    <col min="7687" max="7689" width="7.625" style="709" customWidth="1"/>
    <col min="7690" max="7936" width="10.125" style="709"/>
    <col min="7937" max="7937" width="9.375" style="709" bestFit="1" customWidth="1"/>
    <col min="7938" max="7938" width="1.5" style="709" customWidth="1"/>
    <col min="7939" max="7941" width="7.625" style="709" customWidth="1"/>
    <col min="7942" max="7942" width="6.875" style="709" customWidth="1"/>
    <col min="7943" max="7945" width="7.625" style="709" customWidth="1"/>
    <col min="7946" max="8192" width="10.125" style="709"/>
    <col min="8193" max="8193" width="9.375" style="709" bestFit="1" customWidth="1"/>
    <col min="8194" max="8194" width="1.5" style="709" customWidth="1"/>
    <col min="8195" max="8197" width="7.625" style="709" customWidth="1"/>
    <col min="8198" max="8198" width="6.875" style="709" customWidth="1"/>
    <col min="8199" max="8201" width="7.625" style="709" customWidth="1"/>
    <col min="8202" max="8448" width="10.125" style="709"/>
    <col min="8449" max="8449" width="9.375" style="709" bestFit="1" customWidth="1"/>
    <col min="8450" max="8450" width="1.5" style="709" customWidth="1"/>
    <col min="8451" max="8453" width="7.625" style="709" customWidth="1"/>
    <col min="8454" max="8454" width="6.875" style="709" customWidth="1"/>
    <col min="8455" max="8457" width="7.625" style="709" customWidth="1"/>
    <col min="8458" max="8704" width="10.125" style="709"/>
    <col min="8705" max="8705" width="9.375" style="709" bestFit="1" customWidth="1"/>
    <col min="8706" max="8706" width="1.5" style="709" customWidth="1"/>
    <col min="8707" max="8709" width="7.625" style="709" customWidth="1"/>
    <col min="8710" max="8710" width="6.875" style="709" customWidth="1"/>
    <col min="8711" max="8713" width="7.625" style="709" customWidth="1"/>
    <col min="8714" max="8960" width="10.125" style="709"/>
    <col min="8961" max="8961" width="9.375" style="709" bestFit="1" customWidth="1"/>
    <col min="8962" max="8962" width="1.5" style="709" customWidth="1"/>
    <col min="8963" max="8965" width="7.625" style="709" customWidth="1"/>
    <col min="8966" max="8966" width="6.875" style="709" customWidth="1"/>
    <col min="8967" max="8969" width="7.625" style="709" customWidth="1"/>
    <col min="8970" max="9216" width="10.125" style="709"/>
    <col min="9217" max="9217" width="9.375" style="709" bestFit="1" customWidth="1"/>
    <col min="9218" max="9218" width="1.5" style="709" customWidth="1"/>
    <col min="9219" max="9221" width="7.625" style="709" customWidth="1"/>
    <col min="9222" max="9222" width="6.875" style="709" customWidth="1"/>
    <col min="9223" max="9225" width="7.625" style="709" customWidth="1"/>
    <col min="9226" max="9472" width="10.125" style="709"/>
    <col min="9473" max="9473" width="9.375" style="709" bestFit="1" customWidth="1"/>
    <col min="9474" max="9474" width="1.5" style="709" customWidth="1"/>
    <col min="9475" max="9477" width="7.625" style="709" customWidth="1"/>
    <col min="9478" max="9478" width="6.875" style="709" customWidth="1"/>
    <col min="9479" max="9481" width="7.625" style="709" customWidth="1"/>
    <col min="9482" max="9728" width="10.125" style="709"/>
    <col min="9729" max="9729" width="9.375" style="709" bestFit="1" customWidth="1"/>
    <col min="9730" max="9730" width="1.5" style="709" customWidth="1"/>
    <col min="9731" max="9733" width="7.625" style="709" customWidth="1"/>
    <col min="9734" max="9734" width="6.875" style="709" customWidth="1"/>
    <col min="9735" max="9737" width="7.625" style="709" customWidth="1"/>
    <col min="9738" max="9984" width="10.125" style="709"/>
    <col min="9985" max="9985" width="9.375" style="709" bestFit="1" customWidth="1"/>
    <col min="9986" max="9986" width="1.5" style="709" customWidth="1"/>
    <col min="9987" max="9989" width="7.625" style="709" customWidth="1"/>
    <col min="9990" max="9990" width="6.875" style="709" customWidth="1"/>
    <col min="9991" max="9993" width="7.625" style="709" customWidth="1"/>
    <col min="9994" max="10240" width="10.125" style="709"/>
    <col min="10241" max="10241" width="9.375" style="709" bestFit="1" customWidth="1"/>
    <col min="10242" max="10242" width="1.5" style="709" customWidth="1"/>
    <col min="10243" max="10245" width="7.625" style="709" customWidth="1"/>
    <col min="10246" max="10246" width="6.875" style="709" customWidth="1"/>
    <col min="10247" max="10249" width="7.625" style="709" customWidth="1"/>
    <col min="10250" max="10496" width="10.125" style="709"/>
    <col min="10497" max="10497" width="9.375" style="709" bestFit="1" customWidth="1"/>
    <col min="10498" max="10498" width="1.5" style="709" customWidth="1"/>
    <col min="10499" max="10501" width="7.625" style="709" customWidth="1"/>
    <col min="10502" max="10502" width="6.875" style="709" customWidth="1"/>
    <col min="10503" max="10505" width="7.625" style="709" customWidth="1"/>
    <col min="10506" max="10752" width="10.125" style="709"/>
    <col min="10753" max="10753" width="9.375" style="709" bestFit="1" customWidth="1"/>
    <col min="10754" max="10754" width="1.5" style="709" customWidth="1"/>
    <col min="10755" max="10757" width="7.625" style="709" customWidth="1"/>
    <col min="10758" max="10758" width="6.875" style="709" customWidth="1"/>
    <col min="10759" max="10761" width="7.625" style="709" customWidth="1"/>
    <col min="10762" max="11008" width="10.125" style="709"/>
    <col min="11009" max="11009" width="9.375" style="709" bestFit="1" customWidth="1"/>
    <col min="11010" max="11010" width="1.5" style="709" customWidth="1"/>
    <col min="11011" max="11013" width="7.625" style="709" customWidth="1"/>
    <col min="11014" max="11014" width="6.875" style="709" customWidth="1"/>
    <col min="11015" max="11017" width="7.625" style="709" customWidth="1"/>
    <col min="11018" max="11264" width="10.125" style="709"/>
    <col min="11265" max="11265" width="9.375" style="709" bestFit="1" customWidth="1"/>
    <col min="11266" max="11266" width="1.5" style="709" customWidth="1"/>
    <col min="11267" max="11269" width="7.625" style="709" customWidth="1"/>
    <col min="11270" max="11270" width="6.875" style="709" customWidth="1"/>
    <col min="11271" max="11273" width="7.625" style="709" customWidth="1"/>
    <col min="11274" max="11520" width="10.125" style="709"/>
    <col min="11521" max="11521" width="9.375" style="709" bestFit="1" customWidth="1"/>
    <col min="11522" max="11522" width="1.5" style="709" customWidth="1"/>
    <col min="11523" max="11525" width="7.625" style="709" customWidth="1"/>
    <col min="11526" max="11526" width="6.875" style="709" customWidth="1"/>
    <col min="11527" max="11529" width="7.625" style="709" customWidth="1"/>
    <col min="11530" max="11776" width="10.125" style="709"/>
    <col min="11777" max="11777" width="9.375" style="709" bestFit="1" customWidth="1"/>
    <col min="11778" max="11778" width="1.5" style="709" customWidth="1"/>
    <col min="11779" max="11781" width="7.625" style="709" customWidth="1"/>
    <col min="11782" max="11782" width="6.875" style="709" customWidth="1"/>
    <col min="11783" max="11785" width="7.625" style="709" customWidth="1"/>
    <col min="11786" max="12032" width="10.125" style="709"/>
    <col min="12033" max="12033" width="9.375" style="709" bestFit="1" customWidth="1"/>
    <col min="12034" max="12034" width="1.5" style="709" customWidth="1"/>
    <col min="12035" max="12037" width="7.625" style="709" customWidth="1"/>
    <col min="12038" max="12038" width="6.875" style="709" customWidth="1"/>
    <col min="12039" max="12041" width="7.625" style="709" customWidth="1"/>
    <col min="12042" max="12288" width="10.125" style="709"/>
    <col min="12289" max="12289" width="9.375" style="709" bestFit="1" customWidth="1"/>
    <col min="12290" max="12290" width="1.5" style="709" customWidth="1"/>
    <col min="12291" max="12293" width="7.625" style="709" customWidth="1"/>
    <col min="12294" max="12294" width="6.875" style="709" customWidth="1"/>
    <col min="12295" max="12297" width="7.625" style="709" customWidth="1"/>
    <col min="12298" max="12544" width="10.125" style="709"/>
    <col min="12545" max="12545" width="9.375" style="709" bestFit="1" customWidth="1"/>
    <col min="12546" max="12546" width="1.5" style="709" customWidth="1"/>
    <col min="12547" max="12549" width="7.625" style="709" customWidth="1"/>
    <col min="12550" max="12550" width="6.875" style="709" customWidth="1"/>
    <col min="12551" max="12553" width="7.625" style="709" customWidth="1"/>
    <col min="12554" max="12800" width="10.125" style="709"/>
    <col min="12801" max="12801" width="9.375" style="709" bestFit="1" customWidth="1"/>
    <col min="12802" max="12802" width="1.5" style="709" customWidth="1"/>
    <col min="12803" max="12805" width="7.625" style="709" customWidth="1"/>
    <col min="12806" max="12806" width="6.875" style="709" customWidth="1"/>
    <col min="12807" max="12809" width="7.625" style="709" customWidth="1"/>
    <col min="12810" max="13056" width="10.125" style="709"/>
    <col min="13057" max="13057" width="9.375" style="709" bestFit="1" customWidth="1"/>
    <col min="13058" max="13058" width="1.5" style="709" customWidth="1"/>
    <col min="13059" max="13061" width="7.625" style="709" customWidth="1"/>
    <col min="13062" max="13062" width="6.875" style="709" customWidth="1"/>
    <col min="13063" max="13065" width="7.625" style="709" customWidth="1"/>
    <col min="13066" max="13312" width="10.125" style="709"/>
    <col min="13313" max="13313" width="9.375" style="709" bestFit="1" customWidth="1"/>
    <col min="13314" max="13314" width="1.5" style="709" customWidth="1"/>
    <col min="13315" max="13317" width="7.625" style="709" customWidth="1"/>
    <col min="13318" max="13318" width="6.875" style="709" customWidth="1"/>
    <col min="13319" max="13321" width="7.625" style="709" customWidth="1"/>
    <col min="13322" max="13568" width="10.125" style="709"/>
    <col min="13569" max="13569" width="9.375" style="709" bestFit="1" customWidth="1"/>
    <col min="13570" max="13570" width="1.5" style="709" customWidth="1"/>
    <col min="13571" max="13573" width="7.625" style="709" customWidth="1"/>
    <col min="13574" max="13574" width="6.875" style="709" customWidth="1"/>
    <col min="13575" max="13577" width="7.625" style="709" customWidth="1"/>
    <col min="13578" max="13824" width="10.125" style="709"/>
    <col min="13825" max="13825" width="9.375" style="709" bestFit="1" customWidth="1"/>
    <col min="13826" max="13826" width="1.5" style="709" customWidth="1"/>
    <col min="13827" max="13829" width="7.625" style="709" customWidth="1"/>
    <col min="13830" max="13830" width="6.875" style="709" customWidth="1"/>
    <col min="13831" max="13833" width="7.625" style="709" customWidth="1"/>
    <col min="13834" max="14080" width="10.125" style="709"/>
    <col min="14081" max="14081" width="9.375" style="709" bestFit="1" customWidth="1"/>
    <col min="14082" max="14082" width="1.5" style="709" customWidth="1"/>
    <col min="14083" max="14085" width="7.625" style="709" customWidth="1"/>
    <col min="14086" max="14086" width="6.875" style="709" customWidth="1"/>
    <col min="14087" max="14089" width="7.625" style="709" customWidth="1"/>
    <col min="14090" max="14336" width="10.125" style="709"/>
    <col min="14337" max="14337" width="9.375" style="709" bestFit="1" customWidth="1"/>
    <col min="14338" max="14338" width="1.5" style="709" customWidth="1"/>
    <col min="14339" max="14341" width="7.625" style="709" customWidth="1"/>
    <col min="14342" max="14342" width="6.875" style="709" customWidth="1"/>
    <col min="14343" max="14345" width="7.625" style="709" customWidth="1"/>
    <col min="14346" max="14592" width="10.125" style="709"/>
    <col min="14593" max="14593" width="9.375" style="709" bestFit="1" customWidth="1"/>
    <col min="14594" max="14594" width="1.5" style="709" customWidth="1"/>
    <col min="14595" max="14597" width="7.625" style="709" customWidth="1"/>
    <col min="14598" max="14598" width="6.875" style="709" customWidth="1"/>
    <col min="14599" max="14601" width="7.625" style="709" customWidth="1"/>
    <col min="14602" max="14848" width="10.125" style="709"/>
    <col min="14849" max="14849" width="9.375" style="709" bestFit="1" customWidth="1"/>
    <col min="14850" max="14850" width="1.5" style="709" customWidth="1"/>
    <col min="14851" max="14853" width="7.625" style="709" customWidth="1"/>
    <col min="14854" max="14854" width="6.875" style="709" customWidth="1"/>
    <col min="14855" max="14857" width="7.625" style="709" customWidth="1"/>
    <col min="14858" max="15104" width="10.125" style="709"/>
    <col min="15105" max="15105" width="9.375" style="709" bestFit="1" customWidth="1"/>
    <col min="15106" max="15106" width="1.5" style="709" customWidth="1"/>
    <col min="15107" max="15109" width="7.625" style="709" customWidth="1"/>
    <col min="15110" max="15110" width="6.875" style="709" customWidth="1"/>
    <col min="15111" max="15113" width="7.625" style="709" customWidth="1"/>
    <col min="15114" max="15360" width="10.125" style="709"/>
    <col min="15361" max="15361" width="9.375" style="709" bestFit="1" customWidth="1"/>
    <col min="15362" max="15362" width="1.5" style="709" customWidth="1"/>
    <col min="15363" max="15365" width="7.625" style="709" customWidth="1"/>
    <col min="15366" max="15366" width="6.875" style="709" customWidth="1"/>
    <col min="15367" max="15369" width="7.625" style="709" customWidth="1"/>
    <col min="15370" max="15616" width="10.125" style="709"/>
    <col min="15617" max="15617" width="9.375" style="709" bestFit="1" customWidth="1"/>
    <col min="15618" max="15618" width="1.5" style="709" customWidth="1"/>
    <col min="15619" max="15621" width="7.625" style="709" customWidth="1"/>
    <col min="15622" max="15622" width="6.875" style="709" customWidth="1"/>
    <col min="15623" max="15625" width="7.625" style="709" customWidth="1"/>
    <col min="15626" max="15872" width="10.125" style="709"/>
    <col min="15873" max="15873" width="9.375" style="709" bestFit="1" customWidth="1"/>
    <col min="15874" max="15874" width="1.5" style="709" customWidth="1"/>
    <col min="15875" max="15877" width="7.625" style="709" customWidth="1"/>
    <col min="15878" max="15878" width="6.875" style="709" customWidth="1"/>
    <col min="15879" max="15881" width="7.625" style="709" customWidth="1"/>
    <col min="15882" max="16128" width="10.125" style="709"/>
    <col min="16129" max="16129" width="9.375" style="709" bestFit="1" customWidth="1"/>
    <col min="16130" max="16130" width="1.5" style="709" customWidth="1"/>
    <col min="16131" max="16133" width="7.625" style="709" customWidth="1"/>
    <col min="16134" max="16134" width="6.875" style="709" customWidth="1"/>
    <col min="16135" max="16137" width="7.625" style="709" customWidth="1"/>
    <col min="16138" max="16384" width="10.125" style="709"/>
  </cols>
  <sheetData>
    <row r="1" spans="1:10" ht="4.5" customHeight="1" thickBot="1"/>
    <row r="2" spans="1:10" ht="17.25" customHeight="1" thickTop="1">
      <c r="A2" s="1071" t="s">
        <v>595</v>
      </c>
      <c r="B2" s="710"/>
      <c r="C2" s="1073" t="s">
        <v>596</v>
      </c>
      <c r="D2" s="1074"/>
      <c r="E2" s="1074"/>
      <c r="F2" s="1075"/>
      <c r="G2" s="1073" t="s">
        <v>597</v>
      </c>
      <c r="H2" s="1074"/>
      <c r="I2" s="1074"/>
      <c r="J2" s="711"/>
    </row>
    <row r="3" spans="1:10" ht="33" customHeight="1">
      <c r="A3" s="1072"/>
      <c r="B3" s="712"/>
      <c r="C3" s="713" t="s">
        <v>598</v>
      </c>
      <c r="D3" s="714" t="s">
        <v>599</v>
      </c>
      <c r="E3" s="715" t="s">
        <v>600</v>
      </c>
      <c r="F3" s="714" t="s">
        <v>601</v>
      </c>
      <c r="G3" s="714" t="s">
        <v>598</v>
      </c>
      <c r="H3" s="716" t="s">
        <v>602</v>
      </c>
      <c r="I3" s="717" t="s">
        <v>603</v>
      </c>
      <c r="J3" s="711"/>
    </row>
    <row r="4" spans="1:10" ht="13.5" customHeight="1">
      <c r="A4" s="711"/>
      <c r="B4" s="711"/>
      <c r="C4" s="718"/>
      <c r="D4" s="719"/>
      <c r="E4" s="719"/>
      <c r="F4" s="719"/>
      <c r="G4" s="719" t="s">
        <v>604</v>
      </c>
      <c r="H4" s="719" t="s">
        <v>604</v>
      </c>
      <c r="I4" s="719" t="s">
        <v>604</v>
      </c>
    </row>
    <row r="5" spans="1:10" ht="11.45" customHeight="1">
      <c r="A5" s="711" t="s">
        <v>605</v>
      </c>
      <c r="B5" s="711"/>
      <c r="C5" s="720">
        <v>72487</v>
      </c>
      <c r="D5" s="721">
        <v>69248</v>
      </c>
      <c r="E5" s="721">
        <v>3220</v>
      </c>
      <c r="F5" s="721">
        <v>19</v>
      </c>
      <c r="G5" s="721">
        <v>1317357</v>
      </c>
      <c r="H5" s="721">
        <v>914236</v>
      </c>
      <c r="I5" s="721">
        <v>403118</v>
      </c>
    </row>
    <row r="6" spans="1:10" ht="11.45" customHeight="1">
      <c r="A6" s="711"/>
      <c r="B6" s="711"/>
      <c r="C6" s="720">
        <v>4457</v>
      </c>
      <c r="D6" s="721">
        <v>4331</v>
      </c>
      <c r="E6" s="721">
        <v>126</v>
      </c>
      <c r="F6" s="721" t="s">
        <v>436</v>
      </c>
      <c r="G6" s="721">
        <v>208247</v>
      </c>
      <c r="H6" s="721">
        <v>150800</v>
      </c>
      <c r="I6" s="721">
        <v>57447</v>
      </c>
    </row>
    <row r="7" spans="1:10" ht="6" customHeight="1">
      <c r="A7" s="711"/>
      <c r="B7" s="711"/>
      <c r="C7" s="722"/>
      <c r="D7" s="723"/>
      <c r="E7" s="723"/>
      <c r="F7" s="723"/>
      <c r="G7" s="723"/>
      <c r="H7" s="723"/>
      <c r="I7" s="723"/>
    </row>
    <row r="8" spans="1:10" ht="11.45" customHeight="1">
      <c r="A8" s="711" t="s">
        <v>606</v>
      </c>
      <c r="B8" s="711"/>
      <c r="C8" s="720">
        <v>72920</v>
      </c>
      <c r="D8" s="721">
        <v>69740</v>
      </c>
      <c r="E8" s="721">
        <v>3160</v>
      </c>
      <c r="F8" s="721">
        <v>20</v>
      </c>
      <c r="G8" s="721">
        <v>1322254</v>
      </c>
      <c r="H8" s="721">
        <v>911821</v>
      </c>
      <c r="I8" s="721">
        <v>410433</v>
      </c>
    </row>
    <row r="9" spans="1:10" ht="11.45" customHeight="1">
      <c r="A9" s="711"/>
      <c r="B9" s="711"/>
      <c r="C9" s="720">
        <v>4385</v>
      </c>
      <c r="D9" s="721">
        <v>4263</v>
      </c>
      <c r="E9" s="721">
        <v>122</v>
      </c>
      <c r="F9" s="721" t="s">
        <v>436</v>
      </c>
      <c r="G9" s="721">
        <v>201361</v>
      </c>
      <c r="H9" s="721">
        <v>144788</v>
      </c>
      <c r="I9" s="721">
        <v>56573</v>
      </c>
    </row>
    <row r="10" spans="1:10" ht="6" customHeight="1">
      <c r="A10" s="711"/>
      <c r="B10" s="711"/>
      <c r="C10" s="722"/>
      <c r="D10" s="723"/>
      <c r="E10" s="723"/>
      <c r="F10" s="723"/>
      <c r="G10" s="723"/>
      <c r="H10" s="723"/>
      <c r="I10" s="723"/>
    </row>
    <row r="11" spans="1:10" s="725" customFormat="1" ht="11.45" customHeight="1">
      <c r="A11" s="724" t="s">
        <v>607</v>
      </c>
      <c r="B11" s="724"/>
      <c r="C11" s="720">
        <v>74334</v>
      </c>
      <c r="D11" s="721">
        <v>71194</v>
      </c>
      <c r="E11" s="721">
        <v>3121</v>
      </c>
      <c r="F11" s="721">
        <v>19</v>
      </c>
      <c r="G11" s="721">
        <v>1328681</v>
      </c>
      <c r="H11" s="721">
        <v>907657</v>
      </c>
      <c r="I11" s="721">
        <v>421024</v>
      </c>
    </row>
    <row r="12" spans="1:10" s="725" customFormat="1" ht="11.45" customHeight="1">
      <c r="A12" s="724"/>
      <c r="B12" s="724"/>
      <c r="C12" s="720">
        <v>4189</v>
      </c>
      <c r="D12" s="721">
        <v>4077</v>
      </c>
      <c r="E12" s="721">
        <v>112</v>
      </c>
      <c r="F12" s="721" t="s">
        <v>436</v>
      </c>
      <c r="G12" s="721">
        <v>191884</v>
      </c>
      <c r="H12" s="721">
        <v>137093</v>
      </c>
      <c r="I12" s="721">
        <v>54791</v>
      </c>
    </row>
    <row r="13" spans="1:10" ht="4.5" customHeight="1" thickBot="1">
      <c r="A13" s="726"/>
      <c r="B13" s="726"/>
      <c r="C13" s="727"/>
      <c r="D13" s="726"/>
      <c r="E13" s="726"/>
      <c r="F13" s="726"/>
      <c r="G13" s="726"/>
      <c r="H13" s="726"/>
      <c r="I13" s="726"/>
    </row>
    <row r="14" spans="1:10" ht="4.5" customHeight="1" thickTop="1"/>
  </sheetData>
  <mergeCells count="3">
    <mergeCell ref="A2:A3"/>
    <mergeCell ref="C2:F2"/>
    <mergeCell ref="G2:I2"/>
  </mergeCells>
  <phoneticPr fontId="2"/>
  <dataValidations count="1">
    <dataValidation imeMode="off" allowBlank="1" showInputMessage="1" showErrorMessage="1" sqref="A1:XFD1048576"/>
  </dataValidations>
  <printOptions horizontalCentered="1"/>
  <pageMargins left="0.78740157480314965" right="0.78740157480314965" top="1.3779527559055118" bottom="0.98425196850393704" header="0.82677165354330717" footer="0.51181102362204722"/>
  <pageSetup paperSize="9" scale="135" orientation="portrait" r:id="rId1"/>
  <headerFooter alignWithMargins="0">
    <oddHeader>&amp;R&amp;8&amp;F　厚生年金適用状況（&amp;A）</oddHeader>
  </headerFooter>
</worksheet>
</file>

<file path=xl/worksheets/sheet31.xml><?xml version="1.0" encoding="utf-8"?>
<worksheet xmlns="http://schemas.openxmlformats.org/spreadsheetml/2006/main" xmlns:r="http://schemas.openxmlformats.org/officeDocument/2006/relationships">
  <dimension ref="A1:I14"/>
  <sheetViews>
    <sheetView zoomScale="160" workbookViewId="0">
      <selection activeCell="G16" sqref="G16"/>
    </sheetView>
  </sheetViews>
  <sheetFormatPr defaultColWidth="10.125" defaultRowHeight="9.75"/>
  <cols>
    <col min="1" max="1" width="9.375" style="817" bestFit="1" customWidth="1"/>
    <col min="2" max="2" width="1.5" style="817" customWidth="1"/>
    <col min="3" max="3" width="7.75" style="817" customWidth="1"/>
    <col min="4" max="4" width="9.75" style="817" customWidth="1"/>
    <col min="5" max="5" width="10.125" style="817" customWidth="1"/>
    <col min="6" max="6" width="11.375" style="817" customWidth="1"/>
    <col min="7" max="7" width="11.5" style="817" customWidth="1"/>
    <col min="8" max="256" width="10.125" style="817"/>
    <col min="257" max="257" width="9.375" style="817" bestFit="1" customWidth="1"/>
    <col min="258" max="258" width="1.5" style="817" customWidth="1"/>
    <col min="259" max="259" width="7.75" style="817" customWidth="1"/>
    <col min="260" max="260" width="9.75" style="817" customWidth="1"/>
    <col min="261" max="261" width="10.125" style="817" customWidth="1"/>
    <col min="262" max="262" width="11.375" style="817" customWidth="1"/>
    <col min="263" max="263" width="11.5" style="817" customWidth="1"/>
    <col min="264" max="512" width="10.125" style="817"/>
    <col min="513" max="513" width="9.375" style="817" bestFit="1" customWidth="1"/>
    <col min="514" max="514" width="1.5" style="817" customWidth="1"/>
    <col min="515" max="515" width="7.75" style="817" customWidth="1"/>
    <col min="516" max="516" width="9.75" style="817" customWidth="1"/>
    <col min="517" max="517" width="10.125" style="817" customWidth="1"/>
    <col min="518" max="518" width="11.375" style="817" customWidth="1"/>
    <col min="519" max="519" width="11.5" style="817" customWidth="1"/>
    <col min="520" max="768" width="10.125" style="817"/>
    <col min="769" max="769" width="9.375" style="817" bestFit="1" customWidth="1"/>
    <col min="770" max="770" width="1.5" style="817" customWidth="1"/>
    <col min="771" max="771" width="7.75" style="817" customWidth="1"/>
    <col min="772" max="772" width="9.75" style="817" customWidth="1"/>
    <col min="773" max="773" width="10.125" style="817" customWidth="1"/>
    <col min="774" max="774" width="11.375" style="817" customWidth="1"/>
    <col min="775" max="775" width="11.5" style="817" customWidth="1"/>
    <col min="776" max="1024" width="10.125" style="817"/>
    <col min="1025" max="1025" width="9.375" style="817" bestFit="1" customWidth="1"/>
    <col min="1026" max="1026" width="1.5" style="817" customWidth="1"/>
    <col min="1027" max="1027" width="7.75" style="817" customWidth="1"/>
    <col min="1028" max="1028" width="9.75" style="817" customWidth="1"/>
    <col min="1029" max="1029" width="10.125" style="817" customWidth="1"/>
    <col min="1030" max="1030" width="11.375" style="817" customWidth="1"/>
    <col min="1031" max="1031" width="11.5" style="817" customWidth="1"/>
    <col min="1032" max="1280" width="10.125" style="817"/>
    <col min="1281" max="1281" width="9.375" style="817" bestFit="1" customWidth="1"/>
    <col min="1282" max="1282" width="1.5" style="817" customWidth="1"/>
    <col min="1283" max="1283" width="7.75" style="817" customWidth="1"/>
    <col min="1284" max="1284" width="9.75" style="817" customWidth="1"/>
    <col min="1285" max="1285" width="10.125" style="817" customWidth="1"/>
    <col min="1286" max="1286" width="11.375" style="817" customWidth="1"/>
    <col min="1287" max="1287" width="11.5" style="817" customWidth="1"/>
    <col min="1288" max="1536" width="10.125" style="817"/>
    <col min="1537" max="1537" width="9.375" style="817" bestFit="1" customWidth="1"/>
    <col min="1538" max="1538" width="1.5" style="817" customWidth="1"/>
    <col min="1539" max="1539" width="7.75" style="817" customWidth="1"/>
    <col min="1540" max="1540" width="9.75" style="817" customWidth="1"/>
    <col min="1541" max="1541" width="10.125" style="817" customWidth="1"/>
    <col min="1542" max="1542" width="11.375" style="817" customWidth="1"/>
    <col min="1543" max="1543" width="11.5" style="817" customWidth="1"/>
    <col min="1544" max="1792" width="10.125" style="817"/>
    <col min="1793" max="1793" width="9.375" style="817" bestFit="1" customWidth="1"/>
    <col min="1794" max="1794" width="1.5" style="817" customWidth="1"/>
    <col min="1795" max="1795" width="7.75" style="817" customWidth="1"/>
    <col min="1796" max="1796" width="9.75" style="817" customWidth="1"/>
    <col min="1797" max="1797" width="10.125" style="817" customWidth="1"/>
    <col min="1798" max="1798" width="11.375" style="817" customWidth="1"/>
    <col min="1799" max="1799" width="11.5" style="817" customWidth="1"/>
    <col min="1800" max="2048" width="10.125" style="817"/>
    <col min="2049" max="2049" width="9.375" style="817" bestFit="1" customWidth="1"/>
    <col min="2050" max="2050" width="1.5" style="817" customWidth="1"/>
    <col min="2051" max="2051" width="7.75" style="817" customWidth="1"/>
    <col min="2052" max="2052" width="9.75" style="817" customWidth="1"/>
    <col min="2053" max="2053" width="10.125" style="817" customWidth="1"/>
    <col min="2054" max="2054" width="11.375" style="817" customWidth="1"/>
    <col min="2055" max="2055" width="11.5" style="817" customWidth="1"/>
    <col min="2056" max="2304" width="10.125" style="817"/>
    <col min="2305" max="2305" width="9.375" style="817" bestFit="1" customWidth="1"/>
    <col min="2306" max="2306" width="1.5" style="817" customWidth="1"/>
    <col min="2307" max="2307" width="7.75" style="817" customWidth="1"/>
    <col min="2308" max="2308" width="9.75" style="817" customWidth="1"/>
    <col min="2309" max="2309" width="10.125" style="817" customWidth="1"/>
    <col min="2310" max="2310" width="11.375" style="817" customWidth="1"/>
    <col min="2311" max="2311" width="11.5" style="817" customWidth="1"/>
    <col min="2312" max="2560" width="10.125" style="817"/>
    <col min="2561" max="2561" width="9.375" style="817" bestFit="1" customWidth="1"/>
    <col min="2562" max="2562" width="1.5" style="817" customWidth="1"/>
    <col min="2563" max="2563" width="7.75" style="817" customWidth="1"/>
    <col min="2564" max="2564" width="9.75" style="817" customWidth="1"/>
    <col min="2565" max="2565" width="10.125" style="817" customWidth="1"/>
    <col min="2566" max="2566" width="11.375" style="817" customWidth="1"/>
    <col min="2567" max="2567" width="11.5" style="817" customWidth="1"/>
    <col min="2568" max="2816" width="10.125" style="817"/>
    <col min="2817" max="2817" width="9.375" style="817" bestFit="1" customWidth="1"/>
    <col min="2818" max="2818" width="1.5" style="817" customWidth="1"/>
    <col min="2819" max="2819" width="7.75" style="817" customWidth="1"/>
    <col min="2820" max="2820" width="9.75" style="817" customWidth="1"/>
    <col min="2821" max="2821" width="10.125" style="817" customWidth="1"/>
    <col min="2822" max="2822" width="11.375" style="817" customWidth="1"/>
    <col min="2823" max="2823" width="11.5" style="817" customWidth="1"/>
    <col min="2824" max="3072" width="10.125" style="817"/>
    <col min="3073" max="3073" width="9.375" style="817" bestFit="1" customWidth="1"/>
    <col min="3074" max="3074" width="1.5" style="817" customWidth="1"/>
    <col min="3075" max="3075" width="7.75" style="817" customWidth="1"/>
    <col min="3076" max="3076" width="9.75" style="817" customWidth="1"/>
    <col min="3077" max="3077" width="10.125" style="817" customWidth="1"/>
    <col min="3078" max="3078" width="11.375" style="817" customWidth="1"/>
    <col min="3079" max="3079" width="11.5" style="817" customWidth="1"/>
    <col min="3080" max="3328" width="10.125" style="817"/>
    <col min="3329" max="3329" width="9.375" style="817" bestFit="1" customWidth="1"/>
    <col min="3330" max="3330" width="1.5" style="817" customWidth="1"/>
    <col min="3331" max="3331" width="7.75" style="817" customWidth="1"/>
    <col min="3332" max="3332" width="9.75" style="817" customWidth="1"/>
    <col min="3333" max="3333" width="10.125" style="817" customWidth="1"/>
    <col min="3334" max="3334" width="11.375" style="817" customWidth="1"/>
    <col min="3335" max="3335" width="11.5" style="817" customWidth="1"/>
    <col min="3336" max="3584" width="10.125" style="817"/>
    <col min="3585" max="3585" width="9.375" style="817" bestFit="1" customWidth="1"/>
    <col min="3586" max="3586" width="1.5" style="817" customWidth="1"/>
    <col min="3587" max="3587" width="7.75" style="817" customWidth="1"/>
    <col min="3588" max="3588" width="9.75" style="817" customWidth="1"/>
    <col min="3589" max="3589" width="10.125" style="817" customWidth="1"/>
    <col min="3590" max="3590" width="11.375" style="817" customWidth="1"/>
    <col min="3591" max="3591" width="11.5" style="817" customWidth="1"/>
    <col min="3592" max="3840" width="10.125" style="817"/>
    <col min="3841" max="3841" width="9.375" style="817" bestFit="1" customWidth="1"/>
    <col min="3842" max="3842" width="1.5" style="817" customWidth="1"/>
    <col min="3843" max="3843" width="7.75" style="817" customWidth="1"/>
    <col min="3844" max="3844" width="9.75" style="817" customWidth="1"/>
    <col min="3845" max="3845" width="10.125" style="817" customWidth="1"/>
    <col min="3846" max="3846" width="11.375" style="817" customWidth="1"/>
    <col min="3847" max="3847" width="11.5" style="817" customWidth="1"/>
    <col min="3848" max="4096" width="10.125" style="817"/>
    <col min="4097" max="4097" width="9.375" style="817" bestFit="1" customWidth="1"/>
    <col min="4098" max="4098" width="1.5" style="817" customWidth="1"/>
    <col min="4099" max="4099" width="7.75" style="817" customWidth="1"/>
    <col min="4100" max="4100" width="9.75" style="817" customWidth="1"/>
    <col min="4101" max="4101" width="10.125" style="817" customWidth="1"/>
    <col min="4102" max="4102" width="11.375" style="817" customWidth="1"/>
    <col min="4103" max="4103" width="11.5" style="817" customWidth="1"/>
    <col min="4104" max="4352" width="10.125" style="817"/>
    <col min="4353" max="4353" width="9.375" style="817" bestFit="1" customWidth="1"/>
    <col min="4354" max="4354" width="1.5" style="817" customWidth="1"/>
    <col min="4355" max="4355" width="7.75" style="817" customWidth="1"/>
    <col min="4356" max="4356" width="9.75" style="817" customWidth="1"/>
    <col min="4357" max="4357" width="10.125" style="817" customWidth="1"/>
    <col min="4358" max="4358" width="11.375" style="817" customWidth="1"/>
    <col min="4359" max="4359" width="11.5" style="817" customWidth="1"/>
    <col min="4360" max="4608" width="10.125" style="817"/>
    <col min="4609" max="4609" width="9.375" style="817" bestFit="1" customWidth="1"/>
    <col min="4610" max="4610" width="1.5" style="817" customWidth="1"/>
    <col min="4611" max="4611" width="7.75" style="817" customWidth="1"/>
    <col min="4612" max="4612" width="9.75" style="817" customWidth="1"/>
    <col min="4613" max="4613" width="10.125" style="817" customWidth="1"/>
    <col min="4614" max="4614" width="11.375" style="817" customWidth="1"/>
    <col min="4615" max="4615" width="11.5" style="817" customWidth="1"/>
    <col min="4616" max="4864" width="10.125" style="817"/>
    <col min="4865" max="4865" width="9.375" style="817" bestFit="1" customWidth="1"/>
    <col min="4866" max="4866" width="1.5" style="817" customWidth="1"/>
    <col min="4867" max="4867" width="7.75" style="817" customWidth="1"/>
    <col min="4868" max="4868" width="9.75" style="817" customWidth="1"/>
    <col min="4869" max="4869" width="10.125" style="817" customWidth="1"/>
    <col min="4870" max="4870" width="11.375" style="817" customWidth="1"/>
    <col min="4871" max="4871" width="11.5" style="817" customWidth="1"/>
    <col min="4872" max="5120" width="10.125" style="817"/>
    <col min="5121" max="5121" width="9.375" style="817" bestFit="1" customWidth="1"/>
    <col min="5122" max="5122" width="1.5" style="817" customWidth="1"/>
    <col min="5123" max="5123" width="7.75" style="817" customWidth="1"/>
    <col min="5124" max="5124" width="9.75" style="817" customWidth="1"/>
    <col min="5125" max="5125" width="10.125" style="817" customWidth="1"/>
    <col min="5126" max="5126" width="11.375" style="817" customWidth="1"/>
    <col min="5127" max="5127" width="11.5" style="817" customWidth="1"/>
    <col min="5128" max="5376" width="10.125" style="817"/>
    <col min="5377" max="5377" width="9.375" style="817" bestFit="1" customWidth="1"/>
    <col min="5378" max="5378" width="1.5" style="817" customWidth="1"/>
    <col min="5379" max="5379" width="7.75" style="817" customWidth="1"/>
    <col min="5380" max="5380" width="9.75" style="817" customWidth="1"/>
    <col min="5381" max="5381" width="10.125" style="817" customWidth="1"/>
    <col min="5382" max="5382" width="11.375" style="817" customWidth="1"/>
    <col min="5383" max="5383" width="11.5" style="817" customWidth="1"/>
    <col min="5384" max="5632" width="10.125" style="817"/>
    <col min="5633" max="5633" width="9.375" style="817" bestFit="1" customWidth="1"/>
    <col min="5634" max="5634" width="1.5" style="817" customWidth="1"/>
    <col min="5635" max="5635" width="7.75" style="817" customWidth="1"/>
    <col min="5636" max="5636" width="9.75" style="817" customWidth="1"/>
    <col min="5637" max="5637" width="10.125" style="817" customWidth="1"/>
    <col min="5638" max="5638" width="11.375" style="817" customWidth="1"/>
    <col min="5639" max="5639" width="11.5" style="817" customWidth="1"/>
    <col min="5640" max="5888" width="10.125" style="817"/>
    <col min="5889" max="5889" width="9.375" style="817" bestFit="1" customWidth="1"/>
    <col min="5890" max="5890" width="1.5" style="817" customWidth="1"/>
    <col min="5891" max="5891" width="7.75" style="817" customWidth="1"/>
    <col min="5892" max="5892" width="9.75" style="817" customWidth="1"/>
    <col min="5893" max="5893" width="10.125" style="817" customWidth="1"/>
    <col min="5894" max="5894" width="11.375" style="817" customWidth="1"/>
    <col min="5895" max="5895" width="11.5" style="817" customWidth="1"/>
    <col min="5896" max="6144" width="10.125" style="817"/>
    <col min="6145" max="6145" width="9.375" style="817" bestFit="1" customWidth="1"/>
    <col min="6146" max="6146" width="1.5" style="817" customWidth="1"/>
    <col min="6147" max="6147" width="7.75" style="817" customWidth="1"/>
    <col min="6148" max="6148" width="9.75" style="817" customWidth="1"/>
    <col min="6149" max="6149" width="10.125" style="817" customWidth="1"/>
    <col min="6150" max="6150" width="11.375" style="817" customWidth="1"/>
    <col min="6151" max="6151" width="11.5" style="817" customWidth="1"/>
    <col min="6152" max="6400" width="10.125" style="817"/>
    <col min="6401" max="6401" width="9.375" style="817" bestFit="1" customWidth="1"/>
    <col min="6402" max="6402" width="1.5" style="817" customWidth="1"/>
    <col min="6403" max="6403" width="7.75" style="817" customWidth="1"/>
    <col min="6404" max="6404" width="9.75" style="817" customWidth="1"/>
    <col min="6405" max="6405" width="10.125" style="817" customWidth="1"/>
    <col min="6406" max="6406" width="11.375" style="817" customWidth="1"/>
    <col min="6407" max="6407" width="11.5" style="817" customWidth="1"/>
    <col min="6408" max="6656" width="10.125" style="817"/>
    <col min="6657" max="6657" width="9.375" style="817" bestFit="1" customWidth="1"/>
    <col min="6658" max="6658" width="1.5" style="817" customWidth="1"/>
    <col min="6659" max="6659" width="7.75" style="817" customWidth="1"/>
    <col min="6660" max="6660" width="9.75" style="817" customWidth="1"/>
    <col min="6661" max="6661" width="10.125" style="817" customWidth="1"/>
    <col min="6662" max="6662" width="11.375" style="817" customWidth="1"/>
    <col min="6663" max="6663" width="11.5" style="817" customWidth="1"/>
    <col min="6664" max="6912" width="10.125" style="817"/>
    <col min="6913" max="6913" width="9.375" style="817" bestFit="1" customWidth="1"/>
    <col min="6914" max="6914" width="1.5" style="817" customWidth="1"/>
    <col min="6915" max="6915" width="7.75" style="817" customWidth="1"/>
    <col min="6916" max="6916" width="9.75" style="817" customWidth="1"/>
    <col min="6917" max="6917" width="10.125" style="817" customWidth="1"/>
    <col min="6918" max="6918" width="11.375" style="817" customWidth="1"/>
    <col min="6919" max="6919" width="11.5" style="817" customWidth="1"/>
    <col min="6920" max="7168" width="10.125" style="817"/>
    <col min="7169" max="7169" width="9.375" style="817" bestFit="1" customWidth="1"/>
    <col min="7170" max="7170" width="1.5" style="817" customWidth="1"/>
    <col min="7171" max="7171" width="7.75" style="817" customWidth="1"/>
    <col min="7172" max="7172" width="9.75" style="817" customWidth="1"/>
    <col min="7173" max="7173" width="10.125" style="817" customWidth="1"/>
    <col min="7174" max="7174" width="11.375" style="817" customWidth="1"/>
    <col min="7175" max="7175" width="11.5" style="817" customWidth="1"/>
    <col min="7176" max="7424" width="10.125" style="817"/>
    <col min="7425" max="7425" width="9.375" style="817" bestFit="1" customWidth="1"/>
    <col min="7426" max="7426" width="1.5" style="817" customWidth="1"/>
    <col min="7427" max="7427" width="7.75" style="817" customWidth="1"/>
    <col min="7428" max="7428" width="9.75" style="817" customWidth="1"/>
    <col min="7429" max="7429" width="10.125" style="817" customWidth="1"/>
    <col min="7430" max="7430" width="11.375" style="817" customWidth="1"/>
    <col min="7431" max="7431" width="11.5" style="817" customWidth="1"/>
    <col min="7432" max="7680" width="10.125" style="817"/>
    <col min="7681" max="7681" width="9.375" style="817" bestFit="1" customWidth="1"/>
    <col min="7682" max="7682" width="1.5" style="817" customWidth="1"/>
    <col min="7683" max="7683" width="7.75" style="817" customWidth="1"/>
    <col min="7684" max="7684" width="9.75" style="817" customWidth="1"/>
    <col min="7685" max="7685" width="10.125" style="817" customWidth="1"/>
    <col min="7686" max="7686" width="11.375" style="817" customWidth="1"/>
    <col min="7687" max="7687" width="11.5" style="817" customWidth="1"/>
    <col min="7688" max="7936" width="10.125" style="817"/>
    <col min="7937" max="7937" width="9.375" style="817" bestFit="1" customWidth="1"/>
    <col min="7938" max="7938" width="1.5" style="817" customWidth="1"/>
    <col min="7939" max="7939" width="7.75" style="817" customWidth="1"/>
    <col min="7940" max="7940" width="9.75" style="817" customWidth="1"/>
    <col min="7941" max="7941" width="10.125" style="817" customWidth="1"/>
    <col min="7942" max="7942" width="11.375" style="817" customWidth="1"/>
    <col min="7943" max="7943" width="11.5" style="817" customWidth="1"/>
    <col min="7944" max="8192" width="10.125" style="817"/>
    <col min="8193" max="8193" width="9.375" style="817" bestFit="1" customWidth="1"/>
    <col min="8194" max="8194" width="1.5" style="817" customWidth="1"/>
    <col min="8195" max="8195" width="7.75" style="817" customWidth="1"/>
    <col min="8196" max="8196" width="9.75" style="817" customWidth="1"/>
    <col min="8197" max="8197" width="10.125" style="817" customWidth="1"/>
    <col min="8198" max="8198" width="11.375" style="817" customWidth="1"/>
    <col min="8199" max="8199" width="11.5" style="817" customWidth="1"/>
    <col min="8200" max="8448" width="10.125" style="817"/>
    <col min="8449" max="8449" width="9.375" style="817" bestFit="1" customWidth="1"/>
    <col min="8450" max="8450" width="1.5" style="817" customWidth="1"/>
    <col min="8451" max="8451" width="7.75" style="817" customWidth="1"/>
    <col min="8452" max="8452" width="9.75" style="817" customWidth="1"/>
    <col min="8453" max="8453" width="10.125" style="817" customWidth="1"/>
    <col min="8454" max="8454" width="11.375" style="817" customWidth="1"/>
    <col min="8455" max="8455" width="11.5" style="817" customWidth="1"/>
    <col min="8456" max="8704" width="10.125" style="817"/>
    <col min="8705" max="8705" width="9.375" style="817" bestFit="1" customWidth="1"/>
    <col min="8706" max="8706" width="1.5" style="817" customWidth="1"/>
    <col min="8707" max="8707" width="7.75" style="817" customWidth="1"/>
    <col min="8708" max="8708" width="9.75" style="817" customWidth="1"/>
    <col min="8709" max="8709" width="10.125" style="817" customWidth="1"/>
    <col min="8710" max="8710" width="11.375" style="817" customWidth="1"/>
    <col min="8711" max="8711" width="11.5" style="817" customWidth="1"/>
    <col min="8712" max="8960" width="10.125" style="817"/>
    <col min="8961" max="8961" width="9.375" style="817" bestFit="1" customWidth="1"/>
    <col min="8962" max="8962" width="1.5" style="817" customWidth="1"/>
    <col min="8963" max="8963" width="7.75" style="817" customWidth="1"/>
    <col min="8964" max="8964" width="9.75" style="817" customWidth="1"/>
    <col min="8965" max="8965" width="10.125" style="817" customWidth="1"/>
    <col min="8966" max="8966" width="11.375" style="817" customWidth="1"/>
    <col min="8967" max="8967" width="11.5" style="817" customWidth="1"/>
    <col min="8968" max="9216" width="10.125" style="817"/>
    <col min="9217" max="9217" width="9.375" style="817" bestFit="1" customWidth="1"/>
    <col min="9218" max="9218" width="1.5" style="817" customWidth="1"/>
    <col min="9219" max="9219" width="7.75" style="817" customWidth="1"/>
    <col min="9220" max="9220" width="9.75" style="817" customWidth="1"/>
    <col min="9221" max="9221" width="10.125" style="817" customWidth="1"/>
    <col min="9222" max="9222" width="11.375" style="817" customWidth="1"/>
    <col min="9223" max="9223" width="11.5" style="817" customWidth="1"/>
    <col min="9224" max="9472" width="10.125" style="817"/>
    <col min="9473" max="9473" width="9.375" style="817" bestFit="1" customWidth="1"/>
    <col min="9474" max="9474" width="1.5" style="817" customWidth="1"/>
    <col min="9475" max="9475" width="7.75" style="817" customWidth="1"/>
    <col min="9476" max="9476" width="9.75" style="817" customWidth="1"/>
    <col min="9477" max="9477" width="10.125" style="817" customWidth="1"/>
    <col min="9478" max="9478" width="11.375" style="817" customWidth="1"/>
    <col min="9479" max="9479" width="11.5" style="817" customWidth="1"/>
    <col min="9480" max="9728" width="10.125" style="817"/>
    <col min="9729" max="9729" width="9.375" style="817" bestFit="1" customWidth="1"/>
    <col min="9730" max="9730" width="1.5" style="817" customWidth="1"/>
    <col min="9731" max="9731" width="7.75" style="817" customWidth="1"/>
    <col min="9732" max="9732" width="9.75" style="817" customWidth="1"/>
    <col min="9733" max="9733" width="10.125" style="817" customWidth="1"/>
    <col min="9734" max="9734" width="11.375" style="817" customWidth="1"/>
    <col min="9735" max="9735" width="11.5" style="817" customWidth="1"/>
    <col min="9736" max="9984" width="10.125" style="817"/>
    <col min="9985" max="9985" width="9.375" style="817" bestFit="1" customWidth="1"/>
    <col min="9986" max="9986" width="1.5" style="817" customWidth="1"/>
    <col min="9987" max="9987" width="7.75" style="817" customWidth="1"/>
    <col min="9988" max="9988" width="9.75" style="817" customWidth="1"/>
    <col min="9989" max="9989" width="10.125" style="817" customWidth="1"/>
    <col min="9990" max="9990" width="11.375" style="817" customWidth="1"/>
    <col min="9991" max="9991" width="11.5" style="817" customWidth="1"/>
    <col min="9992" max="10240" width="10.125" style="817"/>
    <col min="10241" max="10241" width="9.375" style="817" bestFit="1" customWidth="1"/>
    <col min="10242" max="10242" width="1.5" style="817" customWidth="1"/>
    <col min="10243" max="10243" width="7.75" style="817" customWidth="1"/>
    <col min="10244" max="10244" width="9.75" style="817" customWidth="1"/>
    <col min="10245" max="10245" width="10.125" style="817" customWidth="1"/>
    <col min="10246" max="10246" width="11.375" style="817" customWidth="1"/>
    <col min="10247" max="10247" width="11.5" style="817" customWidth="1"/>
    <col min="10248" max="10496" width="10.125" style="817"/>
    <col min="10497" max="10497" width="9.375" style="817" bestFit="1" customWidth="1"/>
    <col min="10498" max="10498" width="1.5" style="817" customWidth="1"/>
    <col min="10499" max="10499" width="7.75" style="817" customWidth="1"/>
    <col min="10500" max="10500" width="9.75" style="817" customWidth="1"/>
    <col min="10501" max="10501" width="10.125" style="817" customWidth="1"/>
    <col min="10502" max="10502" width="11.375" style="817" customWidth="1"/>
    <col min="10503" max="10503" width="11.5" style="817" customWidth="1"/>
    <col min="10504" max="10752" width="10.125" style="817"/>
    <col min="10753" max="10753" width="9.375" style="817" bestFit="1" customWidth="1"/>
    <col min="10754" max="10754" width="1.5" style="817" customWidth="1"/>
    <col min="10755" max="10755" width="7.75" style="817" customWidth="1"/>
    <col min="10756" max="10756" width="9.75" style="817" customWidth="1"/>
    <col min="10757" max="10757" width="10.125" style="817" customWidth="1"/>
    <col min="10758" max="10758" width="11.375" style="817" customWidth="1"/>
    <col min="10759" max="10759" width="11.5" style="817" customWidth="1"/>
    <col min="10760" max="11008" width="10.125" style="817"/>
    <col min="11009" max="11009" width="9.375" style="817" bestFit="1" customWidth="1"/>
    <col min="11010" max="11010" width="1.5" style="817" customWidth="1"/>
    <col min="11011" max="11011" width="7.75" style="817" customWidth="1"/>
    <col min="11012" max="11012" width="9.75" style="817" customWidth="1"/>
    <col min="11013" max="11013" width="10.125" style="817" customWidth="1"/>
    <col min="11014" max="11014" width="11.375" style="817" customWidth="1"/>
    <col min="11015" max="11015" width="11.5" style="817" customWidth="1"/>
    <col min="11016" max="11264" width="10.125" style="817"/>
    <col min="11265" max="11265" width="9.375" style="817" bestFit="1" customWidth="1"/>
    <col min="11266" max="11266" width="1.5" style="817" customWidth="1"/>
    <col min="11267" max="11267" width="7.75" style="817" customWidth="1"/>
    <col min="11268" max="11268" width="9.75" style="817" customWidth="1"/>
    <col min="11269" max="11269" width="10.125" style="817" customWidth="1"/>
    <col min="11270" max="11270" width="11.375" style="817" customWidth="1"/>
    <col min="11271" max="11271" width="11.5" style="817" customWidth="1"/>
    <col min="11272" max="11520" width="10.125" style="817"/>
    <col min="11521" max="11521" width="9.375" style="817" bestFit="1" customWidth="1"/>
    <col min="11522" max="11522" width="1.5" style="817" customWidth="1"/>
    <col min="11523" max="11523" width="7.75" style="817" customWidth="1"/>
    <col min="11524" max="11524" width="9.75" style="817" customWidth="1"/>
    <col min="11525" max="11525" width="10.125" style="817" customWidth="1"/>
    <col min="11526" max="11526" width="11.375" style="817" customWidth="1"/>
    <col min="11527" max="11527" width="11.5" style="817" customWidth="1"/>
    <col min="11528" max="11776" width="10.125" style="817"/>
    <col min="11777" max="11777" width="9.375" style="817" bestFit="1" customWidth="1"/>
    <col min="11778" max="11778" width="1.5" style="817" customWidth="1"/>
    <col min="11779" max="11779" width="7.75" style="817" customWidth="1"/>
    <col min="11780" max="11780" width="9.75" style="817" customWidth="1"/>
    <col min="11781" max="11781" width="10.125" style="817" customWidth="1"/>
    <col min="11782" max="11782" width="11.375" style="817" customWidth="1"/>
    <col min="11783" max="11783" width="11.5" style="817" customWidth="1"/>
    <col min="11784" max="12032" width="10.125" style="817"/>
    <col min="12033" max="12033" width="9.375" style="817" bestFit="1" customWidth="1"/>
    <col min="12034" max="12034" width="1.5" style="817" customWidth="1"/>
    <col min="12035" max="12035" width="7.75" style="817" customWidth="1"/>
    <col min="12036" max="12036" width="9.75" style="817" customWidth="1"/>
    <col min="12037" max="12037" width="10.125" style="817" customWidth="1"/>
    <col min="12038" max="12038" width="11.375" style="817" customWidth="1"/>
    <col min="12039" max="12039" width="11.5" style="817" customWidth="1"/>
    <col min="12040" max="12288" width="10.125" style="817"/>
    <col min="12289" max="12289" width="9.375" style="817" bestFit="1" customWidth="1"/>
    <col min="12290" max="12290" width="1.5" style="817" customWidth="1"/>
    <col min="12291" max="12291" width="7.75" style="817" customWidth="1"/>
    <col min="12292" max="12292" width="9.75" style="817" customWidth="1"/>
    <col min="12293" max="12293" width="10.125" style="817" customWidth="1"/>
    <col min="12294" max="12294" width="11.375" style="817" customWidth="1"/>
    <col min="12295" max="12295" width="11.5" style="817" customWidth="1"/>
    <col min="12296" max="12544" width="10.125" style="817"/>
    <col min="12545" max="12545" width="9.375" style="817" bestFit="1" customWidth="1"/>
    <col min="12546" max="12546" width="1.5" style="817" customWidth="1"/>
    <col min="12547" max="12547" width="7.75" style="817" customWidth="1"/>
    <col min="12548" max="12548" width="9.75" style="817" customWidth="1"/>
    <col min="12549" max="12549" width="10.125" style="817" customWidth="1"/>
    <col min="12550" max="12550" width="11.375" style="817" customWidth="1"/>
    <col min="12551" max="12551" width="11.5" style="817" customWidth="1"/>
    <col min="12552" max="12800" width="10.125" style="817"/>
    <col min="12801" max="12801" width="9.375" style="817" bestFit="1" customWidth="1"/>
    <col min="12802" max="12802" width="1.5" style="817" customWidth="1"/>
    <col min="12803" max="12803" width="7.75" style="817" customWidth="1"/>
    <col min="12804" max="12804" width="9.75" style="817" customWidth="1"/>
    <col min="12805" max="12805" width="10.125" style="817" customWidth="1"/>
    <col min="12806" max="12806" width="11.375" style="817" customWidth="1"/>
    <col min="12807" max="12807" width="11.5" style="817" customWidth="1"/>
    <col min="12808" max="13056" width="10.125" style="817"/>
    <col min="13057" max="13057" width="9.375" style="817" bestFit="1" customWidth="1"/>
    <col min="13058" max="13058" width="1.5" style="817" customWidth="1"/>
    <col min="13059" max="13059" width="7.75" style="817" customWidth="1"/>
    <col min="13060" max="13060" width="9.75" style="817" customWidth="1"/>
    <col min="13061" max="13061" width="10.125" style="817" customWidth="1"/>
    <col min="13062" max="13062" width="11.375" style="817" customWidth="1"/>
    <col min="13063" max="13063" width="11.5" style="817" customWidth="1"/>
    <col min="13064" max="13312" width="10.125" style="817"/>
    <col min="13313" max="13313" width="9.375" style="817" bestFit="1" customWidth="1"/>
    <col min="13314" max="13314" width="1.5" style="817" customWidth="1"/>
    <col min="13315" max="13315" width="7.75" style="817" customWidth="1"/>
    <col min="13316" max="13316" width="9.75" style="817" customWidth="1"/>
    <col min="13317" max="13317" width="10.125" style="817" customWidth="1"/>
    <col min="13318" max="13318" width="11.375" style="817" customWidth="1"/>
    <col min="13319" max="13319" width="11.5" style="817" customWidth="1"/>
    <col min="13320" max="13568" width="10.125" style="817"/>
    <col min="13569" max="13569" width="9.375" style="817" bestFit="1" customWidth="1"/>
    <col min="13570" max="13570" width="1.5" style="817" customWidth="1"/>
    <col min="13571" max="13571" width="7.75" style="817" customWidth="1"/>
    <col min="13572" max="13572" width="9.75" style="817" customWidth="1"/>
    <col min="13573" max="13573" width="10.125" style="817" customWidth="1"/>
    <col min="13574" max="13574" width="11.375" style="817" customWidth="1"/>
    <col min="13575" max="13575" width="11.5" style="817" customWidth="1"/>
    <col min="13576" max="13824" width="10.125" style="817"/>
    <col min="13825" max="13825" width="9.375" style="817" bestFit="1" customWidth="1"/>
    <col min="13826" max="13826" width="1.5" style="817" customWidth="1"/>
    <col min="13827" max="13827" width="7.75" style="817" customWidth="1"/>
    <col min="13828" max="13828" width="9.75" style="817" customWidth="1"/>
    <col min="13829" max="13829" width="10.125" style="817" customWidth="1"/>
    <col min="13830" max="13830" width="11.375" style="817" customWidth="1"/>
    <col min="13831" max="13831" width="11.5" style="817" customWidth="1"/>
    <col min="13832" max="14080" width="10.125" style="817"/>
    <col min="14081" max="14081" width="9.375" style="817" bestFit="1" customWidth="1"/>
    <col min="14082" max="14082" width="1.5" style="817" customWidth="1"/>
    <col min="14083" max="14083" width="7.75" style="817" customWidth="1"/>
    <col min="14084" max="14084" width="9.75" style="817" customWidth="1"/>
    <col min="14085" max="14085" width="10.125" style="817" customWidth="1"/>
    <col min="14086" max="14086" width="11.375" style="817" customWidth="1"/>
    <col min="14087" max="14087" width="11.5" style="817" customWidth="1"/>
    <col min="14088" max="14336" width="10.125" style="817"/>
    <col min="14337" max="14337" width="9.375" style="817" bestFit="1" customWidth="1"/>
    <col min="14338" max="14338" width="1.5" style="817" customWidth="1"/>
    <col min="14339" max="14339" width="7.75" style="817" customWidth="1"/>
    <col min="14340" max="14340" width="9.75" style="817" customWidth="1"/>
    <col min="14341" max="14341" width="10.125" style="817" customWidth="1"/>
    <col min="14342" max="14342" width="11.375" style="817" customWidth="1"/>
    <col min="14343" max="14343" width="11.5" style="817" customWidth="1"/>
    <col min="14344" max="14592" width="10.125" style="817"/>
    <col min="14593" max="14593" width="9.375" style="817" bestFit="1" customWidth="1"/>
    <col min="14594" max="14594" width="1.5" style="817" customWidth="1"/>
    <col min="14595" max="14595" width="7.75" style="817" customWidth="1"/>
    <col min="14596" max="14596" width="9.75" style="817" customWidth="1"/>
    <col min="14597" max="14597" width="10.125" style="817" customWidth="1"/>
    <col min="14598" max="14598" width="11.375" style="817" customWidth="1"/>
    <col min="14599" max="14599" width="11.5" style="817" customWidth="1"/>
    <col min="14600" max="14848" width="10.125" style="817"/>
    <col min="14849" max="14849" width="9.375" style="817" bestFit="1" customWidth="1"/>
    <col min="14850" max="14850" width="1.5" style="817" customWidth="1"/>
    <col min="14851" max="14851" width="7.75" style="817" customWidth="1"/>
    <col min="14852" max="14852" width="9.75" style="817" customWidth="1"/>
    <col min="14853" max="14853" width="10.125" style="817" customWidth="1"/>
    <col min="14854" max="14854" width="11.375" style="817" customWidth="1"/>
    <col min="14855" max="14855" width="11.5" style="817" customWidth="1"/>
    <col min="14856" max="15104" width="10.125" style="817"/>
    <col min="15105" max="15105" width="9.375" style="817" bestFit="1" customWidth="1"/>
    <col min="15106" max="15106" width="1.5" style="817" customWidth="1"/>
    <col min="15107" max="15107" width="7.75" style="817" customWidth="1"/>
    <col min="15108" max="15108" width="9.75" style="817" customWidth="1"/>
    <col min="15109" max="15109" width="10.125" style="817" customWidth="1"/>
    <col min="15110" max="15110" width="11.375" style="817" customWidth="1"/>
    <col min="15111" max="15111" width="11.5" style="817" customWidth="1"/>
    <col min="15112" max="15360" width="10.125" style="817"/>
    <col min="15361" max="15361" width="9.375" style="817" bestFit="1" customWidth="1"/>
    <col min="15362" max="15362" width="1.5" style="817" customWidth="1"/>
    <col min="15363" max="15363" width="7.75" style="817" customWidth="1"/>
    <col min="15364" max="15364" width="9.75" style="817" customWidth="1"/>
    <col min="15365" max="15365" width="10.125" style="817" customWidth="1"/>
    <col min="15366" max="15366" width="11.375" style="817" customWidth="1"/>
    <col min="15367" max="15367" width="11.5" style="817" customWidth="1"/>
    <col min="15368" max="15616" width="10.125" style="817"/>
    <col min="15617" max="15617" width="9.375" style="817" bestFit="1" customWidth="1"/>
    <col min="15618" max="15618" width="1.5" style="817" customWidth="1"/>
    <col min="15619" max="15619" width="7.75" style="817" customWidth="1"/>
    <col min="15620" max="15620" width="9.75" style="817" customWidth="1"/>
    <col min="15621" max="15621" width="10.125" style="817" customWidth="1"/>
    <col min="15622" max="15622" width="11.375" style="817" customWidth="1"/>
    <col min="15623" max="15623" width="11.5" style="817" customWidth="1"/>
    <col min="15624" max="15872" width="10.125" style="817"/>
    <col min="15873" max="15873" width="9.375" style="817" bestFit="1" customWidth="1"/>
    <col min="15874" max="15874" width="1.5" style="817" customWidth="1"/>
    <col min="15875" max="15875" width="7.75" style="817" customWidth="1"/>
    <col min="15876" max="15876" width="9.75" style="817" customWidth="1"/>
    <col min="15877" max="15877" width="10.125" style="817" customWidth="1"/>
    <col min="15878" max="15878" width="11.375" style="817" customWidth="1"/>
    <col min="15879" max="15879" width="11.5" style="817" customWidth="1"/>
    <col min="15880" max="16128" width="10.125" style="817"/>
    <col min="16129" max="16129" width="9.375" style="817" bestFit="1" customWidth="1"/>
    <col min="16130" max="16130" width="1.5" style="817" customWidth="1"/>
    <col min="16131" max="16131" width="7.75" style="817" customWidth="1"/>
    <col min="16132" max="16132" width="9.75" style="817" customWidth="1"/>
    <col min="16133" max="16133" width="10.125" style="817" customWidth="1"/>
    <col min="16134" max="16134" width="11.375" style="817" customWidth="1"/>
    <col min="16135" max="16135" width="11.5" style="817" customWidth="1"/>
    <col min="16136" max="16384" width="10.125" style="817"/>
  </cols>
  <sheetData>
    <row r="1" spans="1:9" ht="4.5" customHeight="1" thickBot="1"/>
    <row r="2" spans="1:9" ht="28.5" customHeight="1" thickTop="1">
      <c r="A2" s="1076" t="s">
        <v>660</v>
      </c>
      <c r="B2" s="818"/>
      <c r="C2" s="1078" t="s">
        <v>661</v>
      </c>
      <c r="D2" s="1080" t="s">
        <v>662</v>
      </c>
      <c r="E2" s="1081"/>
      <c r="F2" s="1082"/>
      <c r="G2" s="1083" t="s">
        <v>663</v>
      </c>
      <c r="H2" s="819"/>
    </row>
    <row r="3" spans="1:9" s="824" customFormat="1" ht="37.5" customHeight="1">
      <c r="A3" s="1077"/>
      <c r="B3" s="820"/>
      <c r="C3" s="1079"/>
      <c r="D3" s="821" t="s">
        <v>664</v>
      </c>
      <c r="E3" s="822" t="s">
        <v>602</v>
      </c>
      <c r="F3" s="822" t="s">
        <v>665</v>
      </c>
      <c r="G3" s="1084"/>
      <c r="H3" s="823"/>
    </row>
    <row r="4" spans="1:9" s="828" customFormat="1" ht="13.5" customHeight="1">
      <c r="A4" s="825"/>
      <c r="B4" s="826"/>
      <c r="C4" s="827" t="s">
        <v>411</v>
      </c>
      <c r="D4" s="827" t="s">
        <v>81</v>
      </c>
      <c r="E4" s="827" t="s">
        <v>81</v>
      </c>
      <c r="F4" s="827" t="s">
        <v>81</v>
      </c>
      <c r="G4" s="827" t="s">
        <v>81</v>
      </c>
    </row>
    <row r="5" spans="1:9" ht="11.1" customHeight="1">
      <c r="A5" s="829" t="s">
        <v>666</v>
      </c>
      <c r="B5" s="830"/>
      <c r="C5" s="831" t="s">
        <v>667</v>
      </c>
      <c r="D5" s="832">
        <v>332596</v>
      </c>
      <c r="E5" s="832">
        <v>368974</v>
      </c>
      <c r="F5" s="832">
        <v>250097</v>
      </c>
      <c r="G5" s="833" t="s">
        <v>667</v>
      </c>
    </row>
    <row r="6" spans="1:9" ht="11.1" customHeight="1">
      <c r="A6" s="829"/>
      <c r="B6" s="830"/>
      <c r="C6" s="831" t="s">
        <v>667</v>
      </c>
      <c r="D6" s="832">
        <v>339916</v>
      </c>
      <c r="E6" s="832">
        <v>372063</v>
      </c>
      <c r="F6" s="832">
        <v>255530</v>
      </c>
      <c r="G6" s="833" t="s">
        <v>667</v>
      </c>
    </row>
    <row r="7" spans="1:9" ht="6" customHeight="1">
      <c r="A7" s="829"/>
      <c r="B7" s="830"/>
      <c r="C7" s="834"/>
      <c r="D7" s="835"/>
      <c r="E7" s="835"/>
      <c r="F7" s="835"/>
      <c r="G7" s="835"/>
    </row>
    <row r="8" spans="1:9" ht="11.1" customHeight="1">
      <c r="A8" s="829" t="s">
        <v>668</v>
      </c>
      <c r="B8" s="830"/>
      <c r="C8" s="831" t="s">
        <v>667</v>
      </c>
      <c r="D8" s="832">
        <v>330729</v>
      </c>
      <c r="E8" s="832">
        <v>367044</v>
      </c>
      <c r="F8" s="832">
        <v>250048</v>
      </c>
      <c r="G8" s="833" t="s">
        <v>667</v>
      </c>
    </row>
    <row r="9" spans="1:9" ht="11.1" customHeight="1">
      <c r="A9" s="829"/>
      <c r="B9" s="830"/>
      <c r="C9" s="831" t="s">
        <v>667</v>
      </c>
      <c r="D9" s="832">
        <v>337278</v>
      </c>
      <c r="E9" s="832">
        <v>369592</v>
      </c>
      <c r="F9" s="832">
        <v>254576</v>
      </c>
      <c r="G9" s="833" t="s">
        <v>667</v>
      </c>
    </row>
    <row r="10" spans="1:9" ht="6" customHeight="1">
      <c r="A10" s="829"/>
      <c r="B10" s="830"/>
      <c r="C10" s="834"/>
      <c r="D10" s="835"/>
      <c r="E10" s="835"/>
      <c r="F10" s="835"/>
      <c r="G10" s="835"/>
    </row>
    <row r="11" spans="1:9" ht="11.1" customHeight="1">
      <c r="A11" s="836" t="s">
        <v>669</v>
      </c>
      <c r="B11" s="837"/>
      <c r="C11" s="831" t="s">
        <v>667</v>
      </c>
      <c r="D11" s="832">
        <v>332668</v>
      </c>
      <c r="E11" s="832">
        <v>370070</v>
      </c>
      <c r="F11" s="832">
        <v>252035</v>
      </c>
      <c r="G11" s="833" t="s">
        <v>667</v>
      </c>
      <c r="H11" s="838"/>
      <c r="I11" s="838"/>
    </row>
    <row r="12" spans="1:9" ht="11.1" customHeight="1">
      <c r="A12" s="839"/>
      <c r="B12" s="837"/>
      <c r="C12" s="831" t="s">
        <v>667</v>
      </c>
      <c r="D12" s="832">
        <v>340431</v>
      </c>
      <c r="E12" s="832">
        <v>373491</v>
      </c>
      <c r="F12" s="832">
        <v>257711</v>
      </c>
      <c r="G12" s="833" t="s">
        <v>667</v>
      </c>
      <c r="H12" s="838"/>
      <c r="I12" s="838"/>
    </row>
    <row r="13" spans="1:9" ht="3" customHeight="1" thickBot="1">
      <c r="A13" s="840"/>
      <c r="B13" s="841"/>
      <c r="C13" s="840"/>
      <c r="D13" s="840"/>
      <c r="E13" s="840"/>
      <c r="F13" s="840"/>
      <c r="G13" s="840"/>
    </row>
    <row r="14" spans="1:9" ht="4.5" customHeight="1" thickTop="1"/>
  </sheetData>
  <mergeCells count="4">
    <mergeCell ref="A2:A3"/>
    <mergeCell ref="C2:C3"/>
    <mergeCell ref="D2:F2"/>
    <mergeCell ref="G2:G3"/>
  </mergeCells>
  <phoneticPr fontId="2"/>
  <dataValidations count="1">
    <dataValidation imeMode="off" allowBlank="1" showInputMessage="1" showErrorMessage="1" sqref="A5:A11 IW5:IW11 SS5:SS11 ACO5:ACO11 AMK5:AMK11 AWG5:AWG11 BGC5:BGC11 BPY5:BPY11 BZU5:BZU11 CJQ5:CJQ11 CTM5:CTM11 DDI5:DDI11 DNE5:DNE11 DXA5:DXA11 EGW5:EGW11 EQS5:EQS11 FAO5:FAO11 FKK5:FKK11 FUG5:FUG11 GEC5:GEC11 GNY5:GNY11 GXU5:GXU11 HHQ5:HHQ11 HRM5:HRM11 IBI5:IBI11 ILE5:ILE11 IVA5:IVA11 JEW5:JEW11 JOS5:JOS11 JYO5:JYO11 KIK5:KIK11 KSG5:KSG11 LCC5:LCC11 LLY5:LLY11 LVU5:LVU11 MFQ5:MFQ11 MPM5:MPM11 MZI5:MZI11 NJE5:NJE11 NTA5:NTA11 OCW5:OCW11 OMS5:OMS11 OWO5:OWO11 PGK5:PGK11 PQG5:PQG11 QAC5:QAC11 QJY5:QJY11 QTU5:QTU11 RDQ5:RDQ11 RNM5:RNM11 RXI5:RXI11 SHE5:SHE11 SRA5:SRA11 TAW5:TAW11 TKS5:TKS11 TUO5:TUO11 UEK5:UEK11 UOG5:UOG11 UYC5:UYC11 VHY5:VHY11 VRU5:VRU11 WBQ5:WBQ11 WLM5:WLM11 WVI5:WVI11 A65541:A65547 IW65541:IW65547 SS65541:SS65547 ACO65541:ACO65547 AMK65541:AMK65547 AWG65541:AWG65547 BGC65541:BGC65547 BPY65541:BPY65547 BZU65541:BZU65547 CJQ65541:CJQ65547 CTM65541:CTM65547 DDI65541:DDI65547 DNE65541:DNE65547 DXA65541:DXA65547 EGW65541:EGW65547 EQS65541:EQS65547 FAO65541:FAO65547 FKK65541:FKK65547 FUG65541:FUG65547 GEC65541:GEC65547 GNY65541:GNY65547 GXU65541:GXU65547 HHQ65541:HHQ65547 HRM65541:HRM65547 IBI65541:IBI65547 ILE65541:ILE65547 IVA65541:IVA65547 JEW65541:JEW65547 JOS65541:JOS65547 JYO65541:JYO65547 KIK65541:KIK65547 KSG65541:KSG65547 LCC65541:LCC65547 LLY65541:LLY65547 LVU65541:LVU65547 MFQ65541:MFQ65547 MPM65541:MPM65547 MZI65541:MZI65547 NJE65541:NJE65547 NTA65541:NTA65547 OCW65541:OCW65547 OMS65541:OMS65547 OWO65541:OWO65547 PGK65541:PGK65547 PQG65541:PQG65547 QAC65541:QAC65547 QJY65541:QJY65547 QTU65541:QTU65547 RDQ65541:RDQ65547 RNM65541:RNM65547 RXI65541:RXI65547 SHE65541:SHE65547 SRA65541:SRA65547 TAW65541:TAW65547 TKS65541:TKS65547 TUO65541:TUO65547 UEK65541:UEK65547 UOG65541:UOG65547 UYC65541:UYC65547 VHY65541:VHY65547 VRU65541:VRU65547 WBQ65541:WBQ65547 WLM65541:WLM65547 WVI65541:WVI65547 A131077:A131083 IW131077:IW131083 SS131077:SS131083 ACO131077:ACO131083 AMK131077:AMK131083 AWG131077:AWG131083 BGC131077:BGC131083 BPY131077:BPY131083 BZU131077:BZU131083 CJQ131077:CJQ131083 CTM131077:CTM131083 DDI131077:DDI131083 DNE131077:DNE131083 DXA131077:DXA131083 EGW131077:EGW131083 EQS131077:EQS131083 FAO131077:FAO131083 FKK131077:FKK131083 FUG131077:FUG131083 GEC131077:GEC131083 GNY131077:GNY131083 GXU131077:GXU131083 HHQ131077:HHQ131083 HRM131077:HRM131083 IBI131077:IBI131083 ILE131077:ILE131083 IVA131077:IVA131083 JEW131077:JEW131083 JOS131077:JOS131083 JYO131077:JYO131083 KIK131077:KIK131083 KSG131077:KSG131083 LCC131077:LCC131083 LLY131077:LLY131083 LVU131077:LVU131083 MFQ131077:MFQ131083 MPM131077:MPM131083 MZI131077:MZI131083 NJE131077:NJE131083 NTA131077:NTA131083 OCW131077:OCW131083 OMS131077:OMS131083 OWO131077:OWO131083 PGK131077:PGK131083 PQG131077:PQG131083 QAC131077:QAC131083 QJY131077:QJY131083 QTU131077:QTU131083 RDQ131077:RDQ131083 RNM131077:RNM131083 RXI131077:RXI131083 SHE131077:SHE131083 SRA131077:SRA131083 TAW131077:TAW131083 TKS131077:TKS131083 TUO131077:TUO131083 UEK131077:UEK131083 UOG131077:UOG131083 UYC131077:UYC131083 VHY131077:VHY131083 VRU131077:VRU131083 WBQ131077:WBQ131083 WLM131077:WLM131083 WVI131077:WVI131083 A196613:A196619 IW196613:IW196619 SS196613:SS196619 ACO196613:ACO196619 AMK196613:AMK196619 AWG196613:AWG196619 BGC196613:BGC196619 BPY196613:BPY196619 BZU196613:BZU196619 CJQ196613:CJQ196619 CTM196613:CTM196619 DDI196613:DDI196619 DNE196613:DNE196619 DXA196613:DXA196619 EGW196613:EGW196619 EQS196613:EQS196619 FAO196613:FAO196619 FKK196613:FKK196619 FUG196613:FUG196619 GEC196613:GEC196619 GNY196613:GNY196619 GXU196613:GXU196619 HHQ196613:HHQ196619 HRM196613:HRM196619 IBI196613:IBI196619 ILE196613:ILE196619 IVA196613:IVA196619 JEW196613:JEW196619 JOS196613:JOS196619 JYO196613:JYO196619 KIK196613:KIK196619 KSG196613:KSG196619 LCC196613:LCC196619 LLY196613:LLY196619 LVU196613:LVU196619 MFQ196613:MFQ196619 MPM196613:MPM196619 MZI196613:MZI196619 NJE196613:NJE196619 NTA196613:NTA196619 OCW196613:OCW196619 OMS196613:OMS196619 OWO196613:OWO196619 PGK196613:PGK196619 PQG196613:PQG196619 QAC196613:QAC196619 QJY196613:QJY196619 QTU196613:QTU196619 RDQ196613:RDQ196619 RNM196613:RNM196619 RXI196613:RXI196619 SHE196613:SHE196619 SRA196613:SRA196619 TAW196613:TAW196619 TKS196613:TKS196619 TUO196613:TUO196619 UEK196613:UEK196619 UOG196613:UOG196619 UYC196613:UYC196619 VHY196613:VHY196619 VRU196613:VRU196619 WBQ196613:WBQ196619 WLM196613:WLM196619 WVI196613:WVI196619 A262149:A262155 IW262149:IW262155 SS262149:SS262155 ACO262149:ACO262155 AMK262149:AMK262155 AWG262149:AWG262155 BGC262149:BGC262155 BPY262149:BPY262155 BZU262149:BZU262155 CJQ262149:CJQ262155 CTM262149:CTM262155 DDI262149:DDI262155 DNE262149:DNE262155 DXA262149:DXA262155 EGW262149:EGW262155 EQS262149:EQS262155 FAO262149:FAO262155 FKK262149:FKK262155 FUG262149:FUG262155 GEC262149:GEC262155 GNY262149:GNY262155 GXU262149:GXU262155 HHQ262149:HHQ262155 HRM262149:HRM262155 IBI262149:IBI262155 ILE262149:ILE262155 IVA262149:IVA262155 JEW262149:JEW262155 JOS262149:JOS262155 JYO262149:JYO262155 KIK262149:KIK262155 KSG262149:KSG262155 LCC262149:LCC262155 LLY262149:LLY262155 LVU262149:LVU262155 MFQ262149:MFQ262155 MPM262149:MPM262155 MZI262149:MZI262155 NJE262149:NJE262155 NTA262149:NTA262155 OCW262149:OCW262155 OMS262149:OMS262155 OWO262149:OWO262155 PGK262149:PGK262155 PQG262149:PQG262155 QAC262149:QAC262155 QJY262149:QJY262155 QTU262149:QTU262155 RDQ262149:RDQ262155 RNM262149:RNM262155 RXI262149:RXI262155 SHE262149:SHE262155 SRA262149:SRA262155 TAW262149:TAW262155 TKS262149:TKS262155 TUO262149:TUO262155 UEK262149:UEK262155 UOG262149:UOG262155 UYC262149:UYC262155 VHY262149:VHY262155 VRU262149:VRU262155 WBQ262149:WBQ262155 WLM262149:WLM262155 WVI262149:WVI262155 A327685:A327691 IW327685:IW327691 SS327685:SS327691 ACO327685:ACO327691 AMK327685:AMK327691 AWG327685:AWG327691 BGC327685:BGC327691 BPY327685:BPY327691 BZU327685:BZU327691 CJQ327685:CJQ327691 CTM327685:CTM327691 DDI327685:DDI327691 DNE327685:DNE327691 DXA327685:DXA327691 EGW327685:EGW327691 EQS327685:EQS327691 FAO327685:FAO327691 FKK327685:FKK327691 FUG327685:FUG327691 GEC327685:GEC327691 GNY327685:GNY327691 GXU327685:GXU327691 HHQ327685:HHQ327691 HRM327685:HRM327691 IBI327685:IBI327691 ILE327685:ILE327691 IVA327685:IVA327691 JEW327685:JEW327691 JOS327685:JOS327691 JYO327685:JYO327691 KIK327685:KIK327691 KSG327685:KSG327691 LCC327685:LCC327691 LLY327685:LLY327691 LVU327685:LVU327691 MFQ327685:MFQ327691 MPM327685:MPM327691 MZI327685:MZI327691 NJE327685:NJE327691 NTA327685:NTA327691 OCW327685:OCW327691 OMS327685:OMS327691 OWO327685:OWO327691 PGK327685:PGK327691 PQG327685:PQG327691 QAC327685:QAC327691 QJY327685:QJY327691 QTU327685:QTU327691 RDQ327685:RDQ327691 RNM327685:RNM327691 RXI327685:RXI327691 SHE327685:SHE327691 SRA327685:SRA327691 TAW327685:TAW327691 TKS327685:TKS327691 TUO327685:TUO327691 UEK327685:UEK327691 UOG327685:UOG327691 UYC327685:UYC327691 VHY327685:VHY327691 VRU327685:VRU327691 WBQ327685:WBQ327691 WLM327685:WLM327691 WVI327685:WVI327691 A393221:A393227 IW393221:IW393227 SS393221:SS393227 ACO393221:ACO393227 AMK393221:AMK393227 AWG393221:AWG393227 BGC393221:BGC393227 BPY393221:BPY393227 BZU393221:BZU393227 CJQ393221:CJQ393227 CTM393221:CTM393227 DDI393221:DDI393227 DNE393221:DNE393227 DXA393221:DXA393227 EGW393221:EGW393227 EQS393221:EQS393227 FAO393221:FAO393227 FKK393221:FKK393227 FUG393221:FUG393227 GEC393221:GEC393227 GNY393221:GNY393227 GXU393221:GXU393227 HHQ393221:HHQ393227 HRM393221:HRM393227 IBI393221:IBI393227 ILE393221:ILE393227 IVA393221:IVA393227 JEW393221:JEW393227 JOS393221:JOS393227 JYO393221:JYO393227 KIK393221:KIK393227 KSG393221:KSG393227 LCC393221:LCC393227 LLY393221:LLY393227 LVU393221:LVU393227 MFQ393221:MFQ393227 MPM393221:MPM393227 MZI393221:MZI393227 NJE393221:NJE393227 NTA393221:NTA393227 OCW393221:OCW393227 OMS393221:OMS393227 OWO393221:OWO393227 PGK393221:PGK393227 PQG393221:PQG393227 QAC393221:QAC393227 QJY393221:QJY393227 QTU393221:QTU393227 RDQ393221:RDQ393227 RNM393221:RNM393227 RXI393221:RXI393227 SHE393221:SHE393227 SRA393221:SRA393227 TAW393221:TAW393227 TKS393221:TKS393227 TUO393221:TUO393227 UEK393221:UEK393227 UOG393221:UOG393227 UYC393221:UYC393227 VHY393221:VHY393227 VRU393221:VRU393227 WBQ393221:WBQ393227 WLM393221:WLM393227 WVI393221:WVI393227 A458757:A458763 IW458757:IW458763 SS458757:SS458763 ACO458757:ACO458763 AMK458757:AMK458763 AWG458757:AWG458763 BGC458757:BGC458763 BPY458757:BPY458763 BZU458757:BZU458763 CJQ458757:CJQ458763 CTM458757:CTM458763 DDI458757:DDI458763 DNE458757:DNE458763 DXA458757:DXA458763 EGW458757:EGW458763 EQS458757:EQS458763 FAO458757:FAO458763 FKK458757:FKK458763 FUG458757:FUG458763 GEC458757:GEC458763 GNY458757:GNY458763 GXU458757:GXU458763 HHQ458757:HHQ458763 HRM458757:HRM458763 IBI458757:IBI458763 ILE458757:ILE458763 IVA458757:IVA458763 JEW458757:JEW458763 JOS458757:JOS458763 JYO458757:JYO458763 KIK458757:KIK458763 KSG458757:KSG458763 LCC458757:LCC458763 LLY458757:LLY458763 LVU458757:LVU458763 MFQ458757:MFQ458763 MPM458757:MPM458763 MZI458757:MZI458763 NJE458757:NJE458763 NTA458757:NTA458763 OCW458757:OCW458763 OMS458757:OMS458763 OWO458757:OWO458763 PGK458757:PGK458763 PQG458757:PQG458763 QAC458757:QAC458763 QJY458757:QJY458763 QTU458757:QTU458763 RDQ458757:RDQ458763 RNM458757:RNM458763 RXI458757:RXI458763 SHE458757:SHE458763 SRA458757:SRA458763 TAW458757:TAW458763 TKS458757:TKS458763 TUO458757:TUO458763 UEK458757:UEK458763 UOG458757:UOG458763 UYC458757:UYC458763 VHY458757:VHY458763 VRU458757:VRU458763 WBQ458757:WBQ458763 WLM458757:WLM458763 WVI458757:WVI458763 A524293:A524299 IW524293:IW524299 SS524293:SS524299 ACO524293:ACO524299 AMK524293:AMK524299 AWG524293:AWG524299 BGC524293:BGC524299 BPY524293:BPY524299 BZU524293:BZU524299 CJQ524293:CJQ524299 CTM524293:CTM524299 DDI524293:DDI524299 DNE524293:DNE524299 DXA524293:DXA524299 EGW524293:EGW524299 EQS524293:EQS524299 FAO524293:FAO524299 FKK524293:FKK524299 FUG524293:FUG524299 GEC524293:GEC524299 GNY524293:GNY524299 GXU524293:GXU524299 HHQ524293:HHQ524299 HRM524293:HRM524299 IBI524293:IBI524299 ILE524293:ILE524299 IVA524293:IVA524299 JEW524293:JEW524299 JOS524293:JOS524299 JYO524293:JYO524299 KIK524293:KIK524299 KSG524293:KSG524299 LCC524293:LCC524299 LLY524293:LLY524299 LVU524293:LVU524299 MFQ524293:MFQ524299 MPM524293:MPM524299 MZI524293:MZI524299 NJE524293:NJE524299 NTA524293:NTA524299 OCW524293:OCW524299 OMS524293:OMS524299 OWO524293:OWO524299 PGK524293:PGK524299 PQG524293:PQG524299 QAC524293:QAC524299 QJY524293:QJY524299 QTU524293:QTU524299 RDQ524293:RDQ524299 RNM524293:RNM524299 RXI524293:RXI524299 SHE524293:SHE524299 SRA524293:SRA524299 TAW524293:TAW524299 TKS524293:TKS524299 TUO524293:TUO524299 UEK524293:UEK524299 UOG524293:UOG524299 UYC524293:UYC524299 VHY524293:VHY524299 VRU524293:VRU524299 WBQ524293:WBQ524299 WLM524293:WLM524299 WVI524293:WVI524299 A589829:A589835 IW589829:IW589835 SS589829:SS589835 ACO589829:ACO589835 AMK589829:AMK589835 AWG589829:AWG589835 BGC589829:BGC589835 BPY589829:BPY589835 BZU589829:BZU589835 CJQ589829:CJQ589835 CTM589829:CTM589835 DDI589829:DDI589835 DNE589829:DNE589835 DXA589829:DXA589835 EGW589829:EGW589835 EQS589829:EQS589835 FAO589829:FAO589835 FKK589829:FKK589835 FUG589829:FUG589835 GEC589829:GEC589835 GNY589829:GNY589835 GXU589829:GXU589835 HHQ589829:HHQ589835 HRM589829:HRM589835 IBI589829:IBI589835 ILE589829:ILE589835 IVA589829:IVA589835 JEW589829:JEW589835 JOS589829:JOS589835 JYO589829:JYO589835 KIK589829:KIK589835 KSG589829:KSG589835 LCC589829:LCC589835 LLY589829:LLY589835 LVU589829:LVU589835 MFQ589829:MFQ589835 MPM589829:MPM589835 MZI589829:MZI589835 NJE589829:NJE589835 NTA589829:NTA589835 OCW589829:OCW589835 OMS589829:OMS589835 OWO589829:OWO589835 PGK589829:PGK589835 PQG589829:PQG589835 QAC589829:QAC589835 QJY589829:QJY589835 QTU589829:QTU589835 RDQ589829:RDQ589835 RNM589829:RNM589835 RXI589829:RXI589835 SHE589829:SHE589835 SRA589829:SRA589835 TAW589829:TAW589835 TKS589829:TKS589835 TUO589829:TUO589835 UEK589829:UEK589835 UOG589829:UOG589835 UYC589829:UYC589835 VHY589829:VHY589835 VRU589829:VRU589835 WBQ589829:WBQ589835 WLM589829:WLM589835 WVI589829:WVI589835 A655365:A655371 IW655365:IW655371 SS655365:SS655371 ACO655365:ACO655371 AMK655365:AMK655371 AWG655365:AWG655371 BGC655365:BGC655371 BPY655365:BPY655371 BZU655365:BZU655371 CJQ655365:CJQ655371 CTM655365:CTM655371 DDI655365:DDI655371 DNE655365:DNE655371 DXA655365:DXA655371 EGW655365:EGW655371 EQS655365:EQS655371 FAO655365:FAO655371 FKK655365:FKK655371 FUG655365:FUG655371 GEC655365:GEC655371 GNY655365:GNY655371 GXU655365:GXU655371 HHQ655365:HHQ655371 HRM655365:HRM655371 IBI655365:IBI655371 ILE655365:ILE655371 IVA655365:IVA655371 JEW655365:JEW655371 JOS655365:JOS655371 JYO655365:JYO655371 KIK655365:KIK655371 KSG655365:KSG655371 LCC655365:LCC655371 LLY655365:LLY655371 LVU655365:LVU655371 MFQ655365:MFQ655371 MPM655365:MPM655371 MZI655365:MZI655371 NJE655365:NJE655371 NTA655365:NTA655371 OCW655365:OCW655371 OMS655365:OMS655371 OWO655365:OWO655371 PGK655365:PGK655371 PQG655365:PQG655371 QAC655365:QAC655371 QJY655365:QJY655371 QTU655365:QTU655371 RDQ655365:RDQ655371 RNM655365:RNM655371 RXI655365:RXI655371 SHE655365:SHE655371 SRA655365:SRA655371 TAW655365:TAW655371 TKS655365:TKS655371 TUO655365:TUO655371 UEK655365:UEK655371 UOG655365:UOG655371 UYC655365:UYC655371 VHY655365:VHY655371 VRU655365:VRU655371 WBQ655365:WBQ655371 WLM655365:WLM655371 WVI655365:WVI655371 A720901:A720907 IW720901:IW720907 SS720901:SS720907 ACO720901:ACO720907 AMK720901:AMK720907 AWG720901:AWG720907 BGC720901:BGC720907 BPY720901:BPY720907 BZU720901:BZU720907 CJQ720901:CJQ720907 CTM720901:CTM720907 DDI720901:DDI720907 DNE720901:DNE720907 DXA720901:DXA720907 EGW720901:EGW720907 EQS720901:EQS720907 FAO720901:FAO720907 FKK720901:FKK720907 FUG720901:FUG720907 GEC720901:GEC720907 GNY720901:GNY720907 GXU720901:GXU720907 HHQ720901:HHQ720907 HRM720901:HRM720907 IBI720901:IBI720907 ILE720901:ILE720907 IVA720901:IVA720907 JEW720901:JEW720907 JOS720901:JOS720907 JYO720901:JYO720907 KIK720901:KIK720907 KSG720901:KSG720907 LCC720901:LCC720907 LLY720901:LLY720907 LVU720901:LVU720907 MFQ720901:MFQ720907 MPM720901:MPM720907 MZI720901:MZI720907 NJE720901:NJE720907 NTA720901:NTA720907 OCW720901:OCW720907 OMS720901:OMS720907 OWO720901:OWO720907 PGK720901:PGK720907 PQG720901:PQG720907 QAC720901:QAC720907 QJY720901:QJY720907 QTU720901:QTU720907 RDQ720901:RDQ720907 RNM720901:RNM720907 RXI720901:RXI720907 SHE720901:SHE720907 SRA720901:SRA720907 TAW720901:TAW720907 TKS720901:TKS720907 TUO720901:TUO720907 UEK720901:UEK720907 UOG720901:UOG720907 UYC720901:UYC720907 VHY720901:VHY720907 VRU720901:VRU720907 WBQ720901:WBQ720907 WLM720901:WLM720907 WVI720901:WVI720907 A786437:A786443 IW786437:IW786443 SS786437:SS786443 ACO786437:ACO786443 AMK786437:AMK786443 AWG786437:AWG786443 BGC786437:BGC786443 BPY786437:BPY786443 BZU786437:BZU786443 CJQ786437:CJQ786443 CTM786437:CTM786443 DDI786437:DDI786443 DNE786437:DNE786443 DXA786437:DXA786443 EGW786437:EGW786443 EQS786437:EQS786443 FAO786437:FAO786443 FKK786437:FKK786443 FUG786437:FUG786443 GEC786437:GEC786443 GNY786437:GNY786443 GXU786437:GXU786443 HHQ786437:HHQ786443 HRM786437:HRM786443 IBI786437:IBI786443 ILE786437:ILE786443 IVA786437:IVA786443 JEW786437:JEW786443 JOS786437:JOS786443 JYO786437:JYO786443 KIK786437:KIK786443 KSG786437:KSG786443 LCC786437:LCC786443 LLY786437:LLY786443 LVU786437:LVU786443 MFQ786437:MFQ786443 MPM786437:MPM786443 MZI786437:MZI786443 NJE786437:NJE786443 NTA786437:NTA786443 OCW786437:OCW786443 OMS786437:OMS786443 OWO786437:OWO786443 PGK786437:PGK786443 PQG786437:PQG786443 QAC786437:QAC786443 QJY786437:QJY786443 QTU786437:QTU786443 RDQ786437:RDQ786443 RNM786437:RNM786443 RXI786437:RXI786443 SHE786437:SHE786443 SRA786437:SRA786443 TAW786437:TAW786443 TKS786437:TKS786443 TUO786437:TUO786443 UEK786437:UEK786443 UOG786437:UOG786443 UYC786437:UYC786443 VHY786437:VHY786443 VRU786437:VRU786443 WBQ786437:WBQ786443 WLM786437:WLM786443 WVI786437:WVI786443 A851973:A851979 IW851973:IW851979 SS851973:SS851979 ACO851973:ACO851979 AMK851973:AMK851979 AWG851973:AWG851979 BGC851973:BGC851979 BPY851973:BPY851979 BZU851973:BZU851979 CJQ851973:CJQ851979 CTM851973:CTM851979 DDI851973:DDI851979 DNE851973:DNE851979 DXA851973:DXA851979 EGW851973:EGW851979 EQS851973:EQS851979 FAO851973:FAO851979 FKK851973:FKK851979 FUG851973:FUG851979 GEC851973:GEC851979 GNY851973:GNY851979 GXU851973:GXU851979 HHQ851973:HHQ851979 HRM851973:HRM851979 IBI851973:IBI851979 ILE851973:ILE851979 IVA851973:IVA851979 JEW851973:JEW851979 JOS851973:JOS851979 JYO851973:JYO851979 KIK851973:KIK851979 KSG851973:KSG851979 LCC851973:LCC851979 LLY851973:LLY851979 LVU851973:LVU851979 MFQ851973:MFQ851979 MPM851973:MPM851979 MZI851973:MZI851979 NJE851973:NJE851979 NTA851973:NTA851979 OCW851973:OCW851979 OMS851973:OMS851979 OWO851973:OWO851979 PGK851973:PGK851979 PQG851973:PQG851979 QAC851973:QAC851979 QJY851973:QJY851979 QTU851973:QTU851979 RDQ851973:RDQ851979 RNM851973:RNM851979 RXI851973:RXI851979 SHE851973:SHE851979 SRA851973:SRA851979 TAW851973:TAW851979 TKS851973:TKS851979 TUO851973:TUO851979 UEK851973:UEK851979 UOG851973:UOG851979 UYC851973:UYC851979 VHY851973:VHY851979 VRU851973:VRU851979 WBQ851973:WBQ851979 WLM851973:WLM851979 WVI851973:WVI851979 A917509:A917515 IW917509:IW917515 SS917509:SS917515 ACO917509:ACO917515 AMK917509:AMK917515 AWG917509:AWG917515 BGC917509:BGC917515 BPY917509:BPY917515 BZU917509:BZU917515 CJQ917509:CJQ917515 CTM917509:CTM917515 DDI917509:DDI917515 DNE917509:DNE917515 DXA917509:DXA917515 EGW917509:EGW917515 EQS917509:EQS917515 FAO917509:FAO917515 FKK917509:FKK917515 FUG917509:FUG917515 GEC917509:GEC917515 GNY917509:GNY917515 GXU917509:GXU917515 HHQ917509:HHQ917515 HRM917509:HRM917515 IBI917509:IBI917515 ILE917509:ILE917515 IVA917509:IVA917515 JEW917509:JEW917515 JOS917509:JOS917515 JYO917509:JYO917515 KIK917509:KIK917515 KSG917509:KSG917515 LCC917509:LCC917515 LLY917509:LLY917515 LVU917509:LVU917515 MFQ917509:MFQ917515 MPM917509:MPM917515 MZI917509:MZI917515 NJE917509:NJE917515 NTA917509:NTA917515 OCW917509:OCW917515 OMS917509:OMS917515 OWO917509:OWO917515 PGK917509:PGK917515 PQG917509:PQG917515 QAC917509:QAC917515 QJY917509:QJY917515 QTU917509:QTU917515 RDQ917509:RDQ917515 RNM917509:RNM917515 RXI917509:RXI917515 SHE917509:SHE917515 SRA917509:SRA917515 TAW917509:TAW917515 TKS917509:TKS917515 TUO917509:TUO917515 UEK917509:UEK917515 UOG917509:UOG917515 UYC917509:UYC917515 VHY917509:VHY917515 VRU917509:VRU917515 WBQ917509:WBQ917515 WLM917509:WLM917515 WVI917509:WVI917515 A983045:A983051 IW983045:IW983051 SS983045:SS983051 ACO983045:ACO983051 AMK983045:AMK983051 AWG983045:AWG983051 BGC983045:BGC983051 BPY983045:BPY983051 BZU983045:BZU983051 CJQ983045:CJQ983051 CTM983045:CTM983051 DDI983045:DDI983051 DNE983045:DNE983051 DXA983045:DXA983051 EGW983045:EGW983051 EQS983045:EQS983051 FAO983045:FAO983051 FKK983045:FKK983051 FUG983045:FUG983051 GEC983045:GEC983051 GNY983045:GNY983051 GXU983045:GXU983051 HHQ983045:HHQ983051 HRM983045:HRM983051 IBI983045:IBI983051 ILE983045:ILE983051 IVA983045:IVA983051 JEW983045:JEW983051 JOS983045:JOS983051 JYO983045:JYO983051 KIK983045:KIK983051 KSG983045:KSG983051 LCC983045:LCC983051 LLY983045:LLY983051 LVU983045:LVU983051 MFQ983045:MFQ983051 MPM983045:MPM983051 MZI983045:MZI983051 NJE983045:NJE983051 NTA983045:NTA983051 OCW983045:OCW983051 OMS983045:OMS983051 OWO983045:OWO983051 PGK983045:PGK983051 PQG983045:PQG983051 QAC983045:QAC983051 QJY983045:QJY983051 QTU983045:QTU983051 RDQ983045:RDQ983051 RNM983045:RNM983051 RXI983045:RXI983051 SHE983045:SHE983051 SRA983045:SRA983051 TAW983045:TAW983051 TKS983045:TKS983051 TUO983045:TUO983051 UEK983045:UEK983051 UOG983045:UOG983051 UYC983045:UYC983051 VHY983045:VHY983051 VRU983045:VRU983051 WBQ983045:WBQ983051 WLM983045:WLM983051 WVI983045:WVI983051"/>
  </dataValidations>
  <printOptions horizontalCentered="1"/>
  <pageMargins left="0.78740157480314965" right="0.78740157480314965" top="1.36" bottom="0.98425196850393704" header="0.84" footer="0.51181102362204722"/>
  <pageSetup paperSize="9" scale="135" orientation="portrait" r:id="rId1"/>
  <headerFooter alignWithMargins="0">
    <oddHeader>&amp;R&amp;8&amp;F  厚生年金適用状況（&amp;A）</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V40"/>
  <sheetViews>
    <sheetView topLeftCell="A22" zoomScale="140" zoomScaleNormal="140" workbookViewId="0">
      <selection activeCell="Q4" sqref="Q4"/>
    </sheetView>
  </sheetViews>
  <sheetFormatPr defaultRowHeight="9.75"/>
  <cols>
    <col min="1" max="1" width="0.75" style="728" customWidth="1"/>
    <col min="2" max="2" width="7" style="729" customWidth="1"/>
    <col min="3" max="3" width="0.625" style="728" customWidth="1"/>
    <col min="4" max="4" width="6.25" style="728" bestFit="1" customWidth="1"/>
    <col min="5" max="5" width="7" style="728" customWidth="1"/>
    <col min="6" max="6" width="4.875" style="728" customWidth="1"/>
    <col min="7" max="7" width="5.75" style="728" customWidth="1"/>
    <col min="8" max="8" width="5" style="728" customWidth="1"/>
    <col min="9" max="9" width="5.625" style="728" customWidth="1"/>
    <col min="10" max="10" width="4.625" style="728" customWidth="1"/>
    <col min="11" max="11" width="5.5" style="728" customWidth="1"/>
    <col min="12" max="12" width="4.25" style="728" customWidth="1"/>
    <col min="13" max="13" width="5.625" style="728" customWidth="1"/>
    <col min="14" max="14" width="4.375" style="728" customWidth="1"/>
    <col min="15" max="15" width="5.625" style="728" customWidth="1"/>
    <col min="16" max="16" width="4.375" style="728" customWidth="1"/>
    <col min="17" max="17" width="5.5" style="728" customWidth="1"/>
    <col min="18" max="18" width="5.625" style="728" customWidth="1"/>
    <col min="19" max="19" width="3.125" style="728" customWidth="1"/>
    <col min="20" max="20" width="9" style="728"/>
    <col min="21" max="21" width="4.25" style="728" customWidth="1"/>
    <col min="22" max="22" width="6.25" style="728" customWidth="1"/>
    <col min="23" max="256" width="9" style="728"/>
    <col min="257" max="257" width="0.75" style="728" customWidth="1"/>
    <col min="258" max="258" width="7" style="728" customWidth="1"/>
    <col min="259" max="259" width="0.625" style="728" customWidth="1"/>
    <col min="260" max="260" width="6.25" style="728" bestFit="1" customWidth="1"/>
    <col min="261" max="261" width="7" style="728" customWidth="1"/>
    <col min="262" max="262" width="4.875" style="728" customWidth="1"/>
    <col min="263" max="263" width="5.75" style="728" customWidth="1"/>
    <col min="264" max="264" width="5" style="728" customWidth="1"/>
    <col min="265" max="265" width="5.625" style="728" customWidth="1"/>
    <col min="266" max="266" width="4.625" style="728" customWidth="1"/>
    <col min="267" max="267" width="5.5" style="728" customWidth="1"/>
    <col min="268" max="268" width="4.25" style="728" customWidth="1"/>
    <col min="269" max="269" width="5.625" style="728" customWidth="1"/>
    <col min="270" max="270" width="4.375" style="728" customWidth="1"/>
    <col min="271" max="271" width="5.625" style="728" customWidth="1"/>
    <col min="272" max="272" width="4.375" style="728" customWidth="1"/>
    <col min="273" max="273" width="5.5" style="728" customWidth="1"/>
    <col min="274" max="274" width="5.625" style="728" customWidth="1"/>
    <col min="275" max="275" width="3.125" style="728" customWidth="1"/>
    <col min="276" max="276" width="9" style="728"/>
    <col min="277" max="277" width="4.25" style="728" customWidth="1"/>
    <col min="278" max="278" width="6.25" style="728" customWidth="1"/>
    <col min="279" max="512" width="9" style="728"/>
    <col min="513" max="513" width="0.75" style="728" customWidth="1"/>
    <col min="514" max="514" width="7" style="728" customWidth="1"/>
    <col min="515" max="515" width="0.625" style="728" customWidth="1"/>
    <col min="516" max="516" width="6.25" style="728" bestFit="1" customWidth="1"/>
    <col min="517" max="517" width="7" style="728" customWidth="1"/>
    <col min="518" max="518" width="4.875" style="728" customWidth="1"/>
    <col min="519" max="519" width="5.75" style="728" customWidth="1"/>
    <col min="520" max="520" width="5" style="728" customWidth="1"/>
    <col min="521" max="521" width="5.625" style="728" customWidth="1"/>
    <col min="522" max="522" width="4.625" style="728" customWidth="1"/>
    <col min="523" max="523" width="5.5" style="728" customWidth="1"/>
    <col min="524" max="524" width="4.25" style="728" customWidth="1"/>
    <col min="525" max="525" width="5.625" style="728" customWidth="1"/>
    <col min="526" max="526" width="4.375" style="728" customWidth="1"/>
    <col min="527" max="527" width="5.625" style="728" customWidth="1"/>
    <col min="528" max="528" width="4.375" style="728" customWidth="1"/>
    <col min="529" max="529" width="5.5" style="728" customWidth="1"/>
    <col min="530" max="530" width="5.625" style="728" customWidth="1"/>
    <col min="531" max="531" width="3.125" style="728" customWidth="1"/>
    <col min="532" max="532" width="9" style="728"/>
    <col min="533" max="533" width="4.25" style="728" customWidth="1"/>
    <col min="534" max="534" width="6.25" style="728" customWidth="1"/>
    <col min="535" max="768" width="9" style="728"/>
    <col min="769" max="769" width="0.75" style="728" customWidth="1"/>
    <col min="770" max="770" width="7" style="728" customWidth="1"/>
    <col min="771" max="771" width="0.625" style="728" customWidth="1"/>
    <col min="772" max="772" width="6.25" style="728" bestFit="1" customWidth="1"/>
    <col min="773" max="773" width="7" style="728" customWidth="1"/>
    <col min="774" max="774" width="4.875" style="728" customWidth="1"/>
    <col min="775" max="775" width="5.75" style="728" customWidth="1"/>
    <col min="776" max="776" width="5" style="728" customWidth="1"/>
    <col min="777" max="777" width="5.625" style="728" customWidth="1"/>
    <col min="778" max="778" width="4.625" style="728" customWidth="1"/>
    <col min="779" max="779" width="5.5" style="728" customWidth="1"/>
    <col min="780" max="780" width="4.25" style="728" customWidth="1"/>
    <col min="781" max="781" width="5.625" style="728" customWidth="1"/>
    <col min="782" max="782" width="4.375" style="728" customWidth="1"/>
    <col min="783" max="783" width="5.625" style="728" customWidth="1"/>
    <col min="784" max="784" width="4.375" style="728" customWidth="1"/>
    <col min="785" max="785" width="5.5" style="728" customWidth="1"/>
    <col min="786" max="786" width="5.625" style="728" customWidth="1"/>
    <col min="787" max="787" width="3.125" style="728" customWidth="1"/>
    <col min="788" max="788" width="9" style="728"/>
    <col min="789" max="789" width="4.25" style="728" customWidth="1"/>
    <col min="790" max="790" width="6.25" style="728" customWidth="1"/>
    <col min="791" max="1024" width="9" style="728"/>
    <col min="1025" max="1025" width="0.75" style="728" customWidth="1"/>
    <col min="1026" max="1026" width="7" style="728" customWidth="1"/>
    <col min="1027" max="1027" width="0.625" style="728" customWidth="1"/>
    <col min="1028" max="1028" width="6.25" style="728" bestFit="1" customWidth="1"/>
    <col min="1029" max="1029" width="7" style="728" customWidth="1"/>
    <col min="1030" max="1030" width="4.875" style="728" customWidth="1"/>
    <col min="1031" max="1031" width="5.75" style="728" customWidth="1"/>
    <col min="1032" max="1032" width="5" style="728" customWidth="1"/>
    <col min="1033" max="1033" width="5.625" style="728" customWidth="1"/>
    <col min="1034" max="1034" width="4.625" style="728" customWidth="1"/>
    <col min="1035" max="1035" width="5.5" style="728" customWidth="1"/>
    <col min="1036" max="1036" width="4.25" style="728" customWidth="1"/>
    <col min="1037" max="1037" width="5.625" style="728" customWidth="1"/>
    <col min="1038" max="1038" width="4.375" style="728" customWidth="1"/>
    <col min="1039" max="1039" width="5.625" style="728" customWidth="1"/>
    <col min="1040" max="1040" width="4.375" style="728" customWidth="1"/>
    <col min="1041" max="1041" width="5.5" style="728" customWidth="1"/>
    <col min="1042" max="1042" width="5.625" style="728" customWidth="1"/>
    <col min="1043" max="1043" width="3.125" style="728" customWidth="1"/>
    <col min="1044" max="1044" width="9" style="728"/>
    <col min="1045" max="1045" width="4.25" style="728" customWidth="1"/>
    <col min="1046" max="1046" width="6.25" style="728" customWidth="1"/>
    <col min="1047" max="1280" width="9" style="728"/>
    <col min="1281" max="1281" width="0.75" style="728" customWidth="1"/>
    <col min="1282" max="1282" width="7" style="728" customWidth="1"/>
    <col min="1283" max="1283" width="0.625" style="728" customWidth="1"/>
    <col min="1284" max="1284" width="6.25" style="728" bestFit="1" customWidth="1"/>
    <col min="1285" max="1285" width="7" style="728" customWidth="1"/>
    <col min="1286" max="1286" width="4.875" style="728" customWidth="1"/>
    <col min="1287" max="1287" width="5.75" style="728" customWidth="1"/>
    <col min="1288" max="1288" width="5" style="728" customWidth="1"/>
    <col min="1289" max="1289" width="5.625" style="728" customWidth="1"/>
    <col min="1290" max="1290" width="4.625" style="728" customWidth="1"/>
    <col min="1291" max="1291" width="5.5" style="728" customWidth="1"/>
    <col min="1292" max="1292" width="4.25" style="728" customWidth="1"/>
    <col min="1293" max="1293" width="5.625" style="728" customWidth="1"/>
    <col min="1294" max="1294" width="4.375" style="728" customWidth="1"/>
    <col min="1295" max="1295" width="5.625" style="728" customWidth="1"/>
    <col min="1296" max="1296" width="4.375" style="728" customWidth="1"/>
    <col min="1297" max="1297" width="5.5" style="728" customWidth="1"/>
    <col min="1298" max="1298" width="5.625" style="728" customWidth="1"/>
    <col min="1299" max="1299" width="3.125" style="728" customWidth="1"/>
    <col min="1300" max="1300" width="9" style="728"/>
    <col min="1301" max="1301" width="4.25" style="728" customWidth="1"/>
    <col min="1302" max="1302" width="6.25" style="728" customWidth="1"/>
    <col min="1303" max="1536" width="9" style="728"/>
    <col min="1537" max="1537" width="0.75" style="728" customWidth="1"/>
    <col min="1538" max="1538" width="7" style="728" customWidth="1"/>
    <col min="1539" max="1539" width="0.625" style="728" customWidth="1"/>
    <col min="1540" max="1540" width="6.25" style="728" bestFit="1" customWidth="1"/>
    <col min="1541" max="1541" width="7" style="728" customWidth="1"/>
    <col min="1542" max="1542" width="4.875" style="728" customWidth="1"/>
    <col min="1543" max="1543" width="5.75" style="728" customWidth="1"/>
    <col min="1544" max="1544" width="5" style="728" customWidth="1"/>
    <col min="1545" max="1545" width="5.625" style="728" customWidth="1"/>
    <col min="1546" max="1546" width="4.625" style="728" customWidth="1"/>
    <col min="1547" max="1547" width="5.5" style="728" customWidth="1"/>
    <col min="1548" max="1548" width="4.25" style="728" customWidth="1"/>
    <col min="1549" max="1549" width="5.625" style="728" customWidth="1"/>
    <col min="1550" max="1550" width="4.375" style="728" customWidth="1"/>
    <col min="1551" max="1551" width="5.625" style="728" customWidth="1"/>
    <col min="1552" max="1552" width="4.375" style="728" customWidth="1"/>
    <col min="1553" max="1553" width="5.5" style="728" customWidth="1"/>
    <col min="1554" max="1554" width="5.625" style="728" customWidth="1"/>
    <col min="1555" max="1555" width="3.125" style="728" customWidth="1"/>
    <col min="1556" max="1556" width="9" style="728"/>
    <col min="1557" max="1557" width="4.25" style="728" customWidth="1"/>
    <col min="1558" max="1558" width="6.25" style="728" customWidth="1"/>
    <col min="1559" max="1792" width="9" style="728"/>
    <col min="1793" max="1793" width="0.75" style="728" customWidth="1"/>
    <col min="1794" max="1794" width="7" style="728" customWidth="1"/>
    <col min="1795" max="1795" width="0.625" style="728" customWidth="1"/>
    <col min="1796" max="1796" width="6.25" style="728" bestFit="1" customWidth="1"/>
    <col min="1797" max="1797" width="7" style="728" customWidth="1"/>
    <col min="1798" max="1798" width="4.875" style="728" customWidth="1"/>
    <col min="1799" max="1799" width="5.75" style="728" customWidth="1"/>
    <col min="1800" max="1800" width="5" style="728" customWidth="1"/>
    <col min="1801" max="1801" width="5.625" style="728" customWidth="1"/>
    <col min="1802" max="1802" width="4.625" style="728" customWidth="1"/>
    <col min="1803" max="1803" width="5.5" style="728" customWidth="1"/>
    <col min="1804" max="1804" width="4.25" style="728" customWidth="1"/>
    <col min="1805" max="1805" width="5.625" style="728" customWidth="1"/>
    <col min="1806" max="1806" width="4.375" style="728" customWidth="1"/>
    <col min="1807" max="1807" width="5.625" style="728" customWidth="1"/>
    <col min="1808" max="1808" width="4.375" style="728" customWidth="1"/>
    <col min="1809" max="1809" width="5.5" style="728" customWidth="1"/>
    <col min="1810" max="1810" width="5.625" style="728" customWidth="1"/>
    <col min="1811" max="1811" width="3.125" style="728" customWidth="1"/>
    <col min="1812" max="1812" width="9" style="728"/>
    <col min="1813" max="1813" width="4.25" style="728" customWidth="1"/>
    <col min="1814" max="1814" width="6.25" style="728" customWidth="1"/>
    <col min="1815" max="2048" width="9" style="728"/>
    <col min="2049" max="2049" width="0.75" style="728" customWidth="1"/>
    <col min="2050" max="2050" width="7" style="728" customWidth="1"/>
    <col min="2051" max="2051" width="0.625" style="728" customWidth="1"/>
    <col min="2052" max="2052" width="6.25" style="728" bestFit="1" customWidth="1"/>
    <col min="2053" max="2053" width="7" style="728" customWidth="1"/>
    <col min="2054" max="2054" width="4.875" style="728" customWidth="1"/>
    <col min="2055" max="2055" width="5.75" style="728" customWidth="1"/>
    <col min="2056" max="2056" width="5" style="728" customWidth="1"/>
    <col min="2057" max="2057" width="5.625" style="728" customWidth="1"/>
    <col min="2058" max="2058" width="4.625" style="728" customWidth="1"/>
    <col min="2059" max="2059" width="5.5" style="728" customWidth="1"/>
    <col min="2060" max="2060" width="4.25" style="728" customWidth="1"/>
    <col min="2061" max="2061" width="5.625" style="728" customWidth="1"/>
    <col min="2062" max="2062" width="4.375" style="728" customWidth="1"/>
    <col min="2063" max="2063" width="5.625" style="728" customWidth="1"/>
    <col min="2064" max="2064" width="4.375" style="728" customWidth="1"/>
    <col min="2065" max="2065" width="5.5" style="728" customWidth="1"/>
    <col min="2066" max="2066" width="5.625" style="728" customWidth="1"/>
    <col min="2067" max="2067" width="3.125" style="728" customWidth="1"/>
    <col min="2068" max="2068" width="9" style="728"/>
    <col min="2069" max="2069" width="4.25" style="728" customWidth="1"/>
    <col min="2070" max="2070" width="6.25" style="728" customWidth="1"/>
    <col min="2071" max="2304" width="9" style="728"/>
    <col min="2305" max="2305" width="0.75" style="728" customWidth="1"/>
    <col min="2306" max="2306" width="7" style="728" customWidth="1"/>
    <col min="2307" max="2307" width="0.625" style="728" customWidth="1"/>
    <col min="2308" max="2308" width="6.25" style="728" bestFit="1" customWidth="1"/>
    <col min="2309" max="2309" width="7" style="728" customWidth="1"/>
    <col min="2310" max="2310" width="4.875" style="728" customWidth="1"/>
    <col min="2311" max="2311" width="5.75" style="728" customWidth="1"/>
    <col min="2312" max="2312" width="5" style="728" customWidth="1"/>
    <col min="2313" max="2313" width="5.625" style="728" customWidth="1"/>
    <col min="2314" max="2314" width="4.625" style="728" customWidth="1"/>
    <col min="2315" max="2315" width="5.5" style="728" customWidth="1"/>
    <col min="2316" max="2316" width="4.25" style="728" customWidth="1"/>
    <col min="2317" max="2317" width="5.625" style="728" customWidth="1"/>
    <col min="2318" max="2318" width="4.375" style="728" customWidth="1"/>
    <col min="2319" max="2319" width="5.625" style="728" customWidth="1"/>
    <col min="2320" max="2320" width="4.375" style="728" customWidth="1"/>
    <col min="2321" max="2321" width="5.5" style="728" customWidth="1"/>
    <col min="2322" max="2322" width="5.625" style="728" customWidth="1"/>
    <col min="2323" max="2323" width="3.125" style="728" customWidth="1"/>
    <col min="2324" max="2324" width="9" style="728"/>
    <col min="2325" max="2325" width="4.25" style="728" customWidth="1"/>
    <col min="2326" max="2326" width="6.25" style="728" customWidth="1"/>
    <col min="2327" max="2560" width="9" style="728"/>
    <col min="2561" max="2561" width="0.75" style="728" customWidth="1"/>
    <col min="2562" max="2562" width="7" style="728" customWidth="1"/>
    <col min="2563" max="2563" width="0.625" style="728" customWidth="1"/>
    <col min="2564" max="2564" width="6.25" style="728" bestFit="1" customWidth="1"/>
    <col min="2565" max="2565" width="7" style="728" customWidth="1"/>
    <col min="2566" max="2566" width="4.875" style="728" customWidth="1"/>
    <col min="2567" max="2567" width="5.75" style="728" customWidth="1"/>
    <col min="2568" max="2568" width="5" style="728" customWidth="1"/>
    <col min="2569" max="2569" width="5.625" style="728" customWidth="1"/>
    <col min="2570" max="2570" width="4.625" style="728" customWidth="1"/>
    <col min="2571" max="2571" width="5.5" style="728" customWidth="1"/>
    <col min="2572" max="2572" width="4.25" style="728" customWidth="1"/>
    <col min="2573" max="2573" width="5.625" style="728" customWidth="1"/>
    <col min="2574" max="2574" width="4.375" style="728" customWidth="1"/>
    <col min="2575" max="2575" width="5.625" style="728" customWidth="1"/>
    <col min="2576" max="2576" width="4.375" style="728" customWidth="1"/>
    <col min="2577" max="2577" width="5.5" style="728" customWidth="1"/>
    <col min="2578" max="2578" width="5.625" style="728" customWidth="1"/>
    <col min="2579" max="2579" width="3.125" style="728" customWidth="1"/>
    <col min="2580" max="2580" width="9" style="728"/>
    <col min="2581" max="2581" width="4.25" style="728" customWidth="1"/>
    <col min="2582" max="2582" width="6.25" style="728" customWidth="1"/>
    <col min="2583" max="2816" width="9" style="728"/>
    <col min="2817" max="2817" width="0.75" style="728" customWidth="1"/>
    <col min="2818" max="2818" width="7" style="728" customWidth="1"/>
    <col min="2819" max="2819" width="0.625" style="728" customWidth="1"/>
    <col min="2820" max="2820" width="6.25" style="728" bestFit="1" customWidth="1"/>
    <col min="2821" max="2821" width="7" style="728" customWidth="1"/>
    <col min="2822" max="2822" width="4.875" style="728" customWidth="1"/>
    <col min="2823" max="2823" width="5.75" style="728" customWidth="1"/>
    <col min="2824" max="2824" width="5" style="728" customWidth="1"/>
    <col min="2825" max="2825" width="5.625" style="728" customWidth="1"/>
    <col min="2826" max="2826" width="4.625" style="728" customWidth="1"/>
    <col min="2827" max="2827" width="5.5" style="728" customWidth="1"/>
    <col min="2828" max="2828" width="4.25" style="728" customWidth="1"/>
    <col min="2829" max="2829" width="5.625" style="728" customWidth="1"/>
    <col min="2830" max="2830" width="4.375" style="728" customWidth="1"/>
    <col min="2831" max="2831" width="5.625" style="728" customWidth="1"/>
    <col min="2832" max="2832" width="4.375" style="728" customWidth="1"/>
    <col min="2833" max="2833" width="5.5" style="728" customWidth="1"/>
    <col min="2834" max="2834" width="5.625" style="728" customWidth="1"/>
    <col min="2835" max="2835" width="3.125" style="728" customWidth="1"/>
    <col min="2836" max="2836" width="9" style="728"/>
    <col min="2837" max="2837" width="4.25" style="728" customWidth="1"/>
    <col min="2838" max="2838" width="6.25" style="728" customWidth="1"/>
    <col min="2839" max="3072" width="9" style="728"/>
    <col min="3073" max="3073" width="0.75" style="728" customWidth="1"/>
    <col min="3074" max="3074" width="7" style="728" customWidth="1"/>
    <col min="3075" max="3075" width="0.625" style="728" customWidth="1"/>
    <col min="3076" max="3076" width="6.25" style="728" bestFit="1" customWidth="1"/>
    <col min="3077" max="3077" width="7" style="728" customWidth="1"/>
    <col min="3078" max="3078" width="4.875" style="728" customWidth="1"/>
    <col min="3079" max="3079" width="5.75" style="728" customWidth="1"/>
    <col min="3080" max="3080" width="5" style="728" customWidth="1"/>
    <col min="3081" max="3081" width="5.625" style="728" customWidth="1"/>
    <col min="3082" max="3082" width="4.625" style="728" customWidth="1"/>
    <col min="3083" max="3083" width="5.5" style="728" customWidth="1"/>
    <col min="3084" max="3084" width="4.25" style="728" customWidth="1"/>
    <col min="3085" max="3085" width="5.625" style="728" customWidth="1"/>
    <col min="3086" max="3086" width="4.375" style="728" customWidth="1"/>
    <col min="3087" max="3087" width="5.625" style="728" customWidth="1"/>
    <col min="3088" max="3088" width="4.375" style="728" customWidth="1"/>
    <col min="3089" max="3089" width="5.5" style="728" customWidth="1"/>
    <col min="3090" max="3090" width="5.625" style="728" customWidth="1"/>
    <col min="3091" max="3091" width="3.125" style="728" customWidth="1"/>
    <col min="3092" max="3092" width="9" style="728"/>
    <col min="3093" max="3093" width="4.25" style="728" customWidth="1"/>
    <col min="3094" max="3094" width="6.25" style="728" customWidth="1"/>
    <col min="3095" max="3328" width="9" style="728"/>
    <col min="3329" max="3329" width="0.75" style="728" customWidth="1"/>
    <col min="3330" max="3330" width="7" style="728" customWidth="1"/>
    <col min="3331" max="3331" width="0.625" style="728" customWidth="1"/>
    <col min="3332" max="3332" width="6.25" style="728" bestFit="1" customWidth="1"/>
    <col min="3333" max="3333" width="7" style="728" customWidth="1"/>
    <col min="3334" max="3334" width="4.875" style="728" customWidth="1"/>
    <col min="3335" max="3335" width="5.75" style="728" customWidth="1"/>
    <col min="3336" max="3336" width="5" style="728" customWidth="1"/>
    <col min="3337" max="3337" width="5.625" style="728" customWidth="1"/>
    <col min="3338" max="3338" width="4.625" style="728" customWidth="1"/>
    <col min="3339" max="3339" width="5.5" style="728" customWidth="1"/>
    <col min="3340" max="3340" width="4.25" style="728" customWidth="1"/>
    <col min="3341" max="3341" width="5.625" style="728" customWidth="1"/>
    <col min="3342" max="3342" width="4.375" style="728" customWidth="1"/>
    <col min="3343" max="3343" width="5.625" style="728" customWidth="1"/>
    <col min="3344" max="3344" width="4.375" style="728" customWidth="1"/>
    <col min="3345" max="3345" width="5.5" style="728" customWidth="1"/>
    <col min="3346" max="3346" width="5.625" style="728" customWidth="1"/>
    <col min="3347" max="3347" width="3.125" style="728" customWidth="1"/>
    <col min="3348" max="3348" width="9" style="728"/>
    <col min="3349" max="3349" width="4.25" style="728" customWidth="1"/>
    <col min="3350" max="3350" width="6.25" style="728" customWidth="1"/>
    <col min="3351" max="3584" width="9" style="728"/>
    <col min="3585" max="3585" width="0.75" style="728" customWidth="1"/>
    <col min="3586" max="3586" width="7" style="728" customWidth="1"/>
    <col min="3587" max="3587" width="0.625" style="728" customWidth="1"/>
    <col min="3588" max="3588" width="6.25" style="728" bestFit="1" customWidth="1"/>
    <col min="3589" max="3589" width="7" style="728" customWidth="1"/>
    <col min="3590" max="3590" width="4.875" style="728" customWidth="1"/>
    <col min="3591" max="3591" width="5.75" style="728" customWidth="1"/>
    <col min="3592" max="3592" width="5" style="728" customWidth="1"/>
    <col min="3593" max="3593" width="5.625" style="728" customWidth="1"/>
    <col min="3594" max="3594" width="4.625" style="728" customWidth="1"/>
    <col min="3595" max="3595" width="5.5" style="728" customWidth="1"/>
    <col min="3596" max="3596" width="4.25" style="728" customWidth="1"/>
    <col min="3597" max="3597" width="5.625" style="728" customWidth="1"/>
    <col min="3598" max="3598" width="4.375" style="728" customWidth="1"/>
    <col min="3599" max="3599" width="5.625" style="728" customWidth="1"/>
    <col min="3600" max="3600" width="4.375" style="728" customWidth="1"/>
    <col min="3601" max="3601" width="5.5" style="728" customWidth="1"/>
    <col min="3602" max="3602" width="5.625" style="728" customWidth="1"/>
    <col min="3603" max="3603" width="3.125" style="728" customWidth="1"/>
    <col min="3604" max="3604" width="9" style="728"/>
    <col min="3605" max="3605" width="4.25" style="728" customWidth="1"/>
    <col min="3606" max="3606" width="6.25" style="728" customWidth="1"/>
    <col min="3607" max="3840" width="9" style="728"/>
    <col min="3841" max="3841" width="0.75" style="728" customWidth="1"/>
    <col min="3842" max="3842" width="7" style="728" customWidth="1"/>
    <col min="3843" max="3843" width="0.625" style="728" customWidth="1"/>
    <col min="3844" max="3844" width="6.25" style="728" bestFit="1" customWidth="1"/>
    <col min="3845" max="3845" width="7" style="728" customWidth="1"/>
    <col min="3846" max="3846" width="4.875" style="728" customWidth="1"/>
    <col min="3847" max="3847" width="5.75" style="728" customWidth="1"/>
    <col min="3848" max="3848" width="5" style="728" customWidth="1"/>
    <col min="3849" max="3849" width="5.625" style="728" customWidth="1"/>
    <col min="3850" max="3850" width="4.625" style="728" customWidth="1"/>
    <col min="3851" max="3851" width="5.5" style="728" customWidth="1"/>
    <col min="3852" max="3852" width="4.25" style="728" customWidth="1"/>
    <col min="3853" max="3853" width="5.625" style="728" customWidth="1"/>
    <col min="3854" max="3854" width="4.375" style="728" customWidth="1"/>
    <col min="3855" max="3855" width="5.625" style="728" customWidth="1"/>
    <col min="3856" max="3856" width="4.375" style="728" customWidth="1"/>
    <col min="3857" max="3857" width="5.5" style="728" customWidth="1"/>
    <col min="3858" max="3858" width="5.625" style="728" customWidth="1"/>
    <col min="3859" max="3859" width="3.125" style="728" customWidth="1"/>
    <col min="3860" max="3860" width="9" style="728"/>
    <col min="3861" max="3861" width="4.25" style="728" customWidth="1"/>
    <col min="3862" max="3862" width="6.25" style="728" customWidth="1"/>
    <col min="3863" max="4096" width="9" style="728"/>
    <col min="4097" max="4097" width="0.75" style="728" customWidth="1"/>
    <col min="4098" max="4098" width="7" style="728" customWidth="1"/>
    <col min="4099" max="4099" width="0.625" style="728" customWidth="1"/>
    <col min="4100" max="4100" width="6.25" style="728" bestFit="1" customWidth="1"/>
    <col min="4101" max="4101" width="7" style="728" customWidth="1"/>
    <col min="4102" max="4102" width="4.875" style="728" customWidth="1"/>
    <col min="4103" max="4103" width="5.75" style="728" customWidth="1"/>
    <col min="4104" max="4104" width="5" style="728" customWidth="1"/>
    <col min="4105" max="4105" width="5.625" style="728" customWidth="1"/>
    <col min="4106" max="4106" width="4.625" style="728" customWidth="1"/>
    <col min="4107" max="4107" width="5.5" style="728" customWidth="1"/>
    <col min="4108" max="4108" width="4.25" style="728" customWidth="1"/>
    <col min="4109" max="4109" width="5.625" style="728" customWidth="1"/>
    <col min="4110" max="4110" width="4.375" style="728" customWidth="1"/>
    <col min="4111" max="4111" width="5.625" style="728" customWidth="1"/>
    <col min="4112" max="4112" width="4.375" style="728" customWidth="1"/>
    <col min="4113" max="4113" width="5.5" style="728" customWidth="1"/>
    <col min="4114" max="4114" width="5.625" style="728" customWidth="1"/>
    <col min="4115" max="4115" width="3.125" style="728" customWidth="1"/>
    <col min="4116" max="4116" width="9" style="728"/>
    <col min="4117" max="4117" width="4.25" style="728" customWidth="1"/>
    <col min="4118" max="4118" width="6.25" style="728" customWidth="1"/>
    <col min="4119" max="4352" width="9" style="728"/>
    <col min="4353" max="4353" width="0.75" style="728" customWidth="1"/>
    <col min="4354" max="4354" width="7" style="728" customWidth="1"/>
    <col min="4355" max="4355" width="0.625" style="728" customWidth="1"/>
    <col min="4356" max="4356" width="6.25" style="728" bestFit="1" customWidth="1"/>
    <col min="4357" max="4357" width="7" style="728" customWidth="1"/>
    <col min="4358" max="4358" width="4.875" style="728" customWidth="1"/>
    <col min="4359" max="4359" width="5.75" style="728" customWidth="1"/>
    <col min="4360" max="4360" width="5" style="728" customWidth="1"/>
    <col min="4361" max="4361" width="5.625" style="728" customWidth="1"/>
    <col min="4362" max="4362" width="4.625" style="728" customWidth="1"/>
    <col min="4363" max="4363" width="5.5" style="728" customWidth="1"/>
    <col min="4364" max="4364" width="4.25" style="728" customWidth="1"/>
    <col min="4365" max="4365" width="5.625" style="728" customWidth="1"/>
    <col min="4366" max="4366" width="4.375" style="728" customWidth="1"/>
    <col min="4367" max="4367" width="5.625" style="728" customWidth="1"/>
    <col min="4368" max="4368" width="4.375" style="728" customWidth="1"/>
    <col min="4369" max="4369" width="5.5" style="728" customWidth="1"/>
    <col min="4370" max="4370" width="5.625" style="728" customWidth="1"/>
    <col min="4371" max="4371" width="3.125" style="728" customWidth="1"/>
    <col min="4372" max="4372" width="9" style="728"/>
    <col min="4373" max="4373" width="4.25" style="728" customWidth="1"/>
    <col min="4374" max="4374" width="6.25" style="728" customWidth="1"/>
    <col min="4375" max="4608" width="9" style="728"/>
    <col min="4609" max="4609" width="0.75" style="728" customWidth="1"/>
    <col min="4610" max="4610" width="7" style="728" customWidth="1"/>
    <col min="4611" max="4611" width="0.625" style="728" customWidth="1"/>
    <col min="4612" max="4612" width="6.25" style="728" bestFit="1" customWidth="1"/>
    <col min="4613" max="4613" width="7" style="728" customWidth="1"/>
    <col min="4614" max="4614" width="4.875" style="728" customWidth="1"/>
    <col min="4615" max="4615" width="5.75" style="728" customWidth="1"/>
    <col min="4616" max="4616" width="5" style="728" customWidth="1"/>
    <col min="4617" max="4617" width="5.625" style="728" customWidth="1"/>
    <col min="4618" max="4618" width="4.625" style="728" customWidth="1"/>
    <col min="4619" max="4619" width="5.5" style="728" customWidth="1"/>
    <col min="4620" max="4620" width="4.25" style="728" customWidth="1"/>
    <col min="4621" max="4621" width="5.625" style="728" customWidth="1"/>
    <col min="4622" max="4622" width="4.375" style="728" customWidth="1"/>
    <col min="4623" max="4623" width="5.625" style="728" customWidth="1"/>
    <col min="4624" max="4624" width="4.375" style="728" customWidth="1"/>
    <col min="4625" max="4625" width="5.5" style="728" customWidth="1"/>
    <col min="4626" max="4626" width="5.625" style="728" customWidth="1"/>
    <col min="4627" max="4627" width="3.125" style="728" customWidth="1"/>
    <col min="4628" max="4628" width="9" style="728"/>
    <col min="4629" max="4629" width="4.25" style="728" customWidth="1"/>
    <col min="4630" max="4630" width="6.25" style="728" customWidth="1"/>
    <col min="4631" max="4864" width="9" style="728"/>
    <col min="4865" max="4865" width="0.75" style="728" customWidth="1"/>
    <col min="4866" max="4866" width="7" style="728" customWidth="1"/>
    <col min="4867" max="4867" width="0.625" style="728" customWidth="1"/>
    <col min="4868" max="4868" width="6.25" style="728" bestFit="1" customWidth="1"/>
    <col min="4869" max="4869" width="7" style="728" customWidth="1"/>
    <col min="4870" max="4870" width="4.875" style="728" customWidth="1"/>
    <col min="4871" max="4871" width="5.75" style="728" customWidth="1"/>
    <col min="4872" max="4872" width="5" style="728" customWidth="1"/>
    <col min="4873" max="4873" width="5.625" style="728" customWidth="1"/>
    <col min="4874" max="4874" width="4.625" style="728" customWidth="1"/>
    <col min="4875" max="4875" width="5.5" style="728" customWidth="1"/>
    <col min="4876" max="4876" width="4.25" style="728" customWidth="1"/>
    <col min="4877" max="4877" width="5.625" style="728" customWidth="1"/>
    <col min="4878" max="4878" width="4.375" style="728" customWidth="1"/>
    <col min="4879" max="4879" width="5.625" style="728" customWidth="1"/>
    <col min="4880" max="4880" width="4.375" style="728" customWidth="1"/>
    <col min="4881" max="4881" width="5.5" style="728" customWidth="1"/>
    <col min="4882" max="4882" width="5.625" style="728" customWidth="1"/>
    <col min="4883" max="4883" width="3.125" style="728" customWidth="1"/>
    <col min="4884" max="4884" width="9" style="728"/>
    <col min="4885" max="4885" width="4.25" style="728" customWidth="1"/>
    <col min="4886" max="4886" width="6.25" style="728" customWidth="1"/>
    <col min="4887" max="5120" width="9" style="728"/>
    <col min="5121" max="5121" width="0.75" style="728" customWidth="1"/>
    <col min="5122" max="5122" width="7" style="728" customWidth="1"/>
    <col min="5123" max="5123" width="0.625" style="728" customWidth="1"/>
    <col min="5124" max="5124" width="6.25" style="728" bestFit="1" customWidth="1"/>
    <col min="5125" max="5125" width="7" style="728" customWidth="1"/>
    <col min="5126" max="5126" width="4.875" style="728" customWidth="1"/>
    <col min="5127" max="5127" width="5.75" style="728" customWidth="1"/>
    <col min="5128" max="5128" width="5" style="728" customWidth="1"/>
    <col min="5129" max="5129" width="5.625" style="728" customWidth="1"/>
    <col min="5130" max="5130" width="4.625" style="728" customWidth="1"/>
    <col min="5131" max="5131" width="5.5" style="728" customWidth="1"/>
    <col min="5132" max="5132" width="4.25" style="728" customWidth="1"/>
    <col min="5133" max="5133" width="5.625" style="728" customWidth="1"/>
    <col min="5134" max="5134" width="4.375" style="728" customWidth="1"/>
    <col min="5135" max="5135" width="5.625" style="728" customWidth="1"/>
    <col min="5136" max="5136" width="4.375" style="728" customWidth="1"/>
    <col min="5137" max="5137" width="5.5" style="728" customWidth="1"/>
    <col min="5138" max="5138" width="5.625" style="728" customWidth="1"/>
    <col min="5139" max="5139" width="3.125" style="728" customWidth="1"/>
    <col min="5140" max="5140" width="9" style="728"/>
    <col min="5141" max="5141" width="4.25" style="728" customWidth="1"/>
    <col min="5142" max="5142" width="6.25" style="728" customWidth="1"/>
    <col min="5143" max="5376" width="9" style="728"/>
    <col min="5377" max="5377" width="0.75" style="728" customWidth="1"/>
    <col min="5378" max="5378" width="7" style="728" customWidth="1"/>
    <col min="5379" max="5379" width="0.625" style="728" customWidth="1"/>
    <col min="5380" max="5380" width="6.25" style="728" bestFit="1" customWidth="1"/>
    <col min="5381" max="5381" width="7" style="728" customWidth="1"/>
    <col min="5382" max="5382" width="4.875" style="728" customWidth="1"/>
    <col min="5383" max="5383" width="5.75" style="728" customWidth="1"/>
    <col min="5384" max="5384" width="5" style="728" customWidth="1"/>
    <col min="5385" max="5385" width="5.625" style="728" customWidth="1"/>
    <col min="5386" max="5386" width="4.625" style="728" customWidth="1"/>
    <col min="5387" max="5387" width="5.5" style="728" customWidth="1"/>
    <col min="5388" max="5388" width="4.25" style="728" customWidth="1"/>
    <col min="5389" max="5389" width="5.625" style="728" customWidth="1"/>
    <col min="5390" max="5390" width="4.375" style="728" customWidth="1"/>
    <col min="5391" max="5391" width="5.625" style="728" customWidth="1"/>
    <col min="5392" max="5392" width="4.375" style="728" customWidth="1"/>
    <col min="5393" max="5393" width="5.5" style="728" customWidth="1"/>
    <col min="5394" max="5394" width="5.625" style="728" customWidth="1"/>
    <col min="5395" max="5395" width="3.125" style="728" customWidth="1"/>
    <col min="5396" max="5396" width="9" style="728"/>
    <col min="5397" max="5397" width="4.25" style="728" customWidth="1"/>
    <col min="5398" max="5398" width="6.25" style="728" customWidth="1"/>
    <col min="5399" max="5632" width="9" style="728"/>
    <col min="5633" max="5633" width="0.75" style="728" customWidth="1"/>
    <col min="5634" max="5634" width="7" style="728" customWidth="1"/>
    <col min="5635" max="5635" width="0.625" style="728" customWidth="1"/>
    <col min="5636" max="5636" width="6.25" style="728" bestFit="1" customWidth="1"/>
    <col min="5637" max="5637" width="7" style="728" customWidth="1"/>
    <col min="5638" max="5638" width="4.875" style="728" customWidth="1"/>
    <col min="5639" max="5639" width="5.75" style="728" customWidth="1"/>
    <col min="5640" max="5640" width="5" style="728" customWidth="1"/>
    <col min="5641" max="5641" width="5.625" style="728" customWidth="1"/>
    <col min="5642" max="5642" width="4.625" style="728" customWidth="1"/>
    <col min="5643" max="5643" width="5.5" style="728" customWidth="1"/>
    <col min="5644" max="5644" width="4.25" style="728" customWidth="1"/>
    <col min="5645" max="5645" width="5.625" style="728" customWidth="1"/>
    <col min="5646" max="5646" width="4.375" style="728" customWidth="1"/>
    <col min="5647" max="5647" width="5.625" style="728" customWidth="1"/>
    <col min="5648" max="5648" width="4.375" style="728" customWidth="1"/>
    <col min="5649" max="5649" width="5.5" style="728" customWidth="1"/>
    <col min="5650" max="5650" width="5.625" style="728" customWidth="1"/>
    <col min="5651" max="5651" width="3.125" style="728" customWidth="1"/>
    <col min="5652" max="5652" width="9" style="728"/>
    <col min="5653" max="5653" width="4.25" style="728" customWidth="1"/>
    <col min="5654" max="5654" width="6.25" style="728" customWidth="1"/>
    <col min="5655" max="5888" width="9" style="728"/>
    <col min="5889" max="5889" width="0.75" style="728" customWidth="1"/>
    <col min="5890" max="5890" width="7" style="728" customWidth="1"/>
    <col min="5891" max="5891" width="0.625" style="728" customWidth="1"/>
    <col min="5892" max="5892" width="6.25" style="728" bestFit="1" customWidth="1"/>
    <col min="5893" max="5893" width="7" style="728" customWidth="1"/>
    <col min="5894" max="5894" width="4.875" style="728" customWidth="1"/>
    <col min="5895" max="5895" width="5.75" style="728" customWidth="1"/>
    <col min="5896" max="5896" width="5" style="728" customWidth="1"/>
    <col min="5897" max="5897" width="5.625" style="728" customWidth="1"/>
    <col min="5898" max="5898" width="4.625" style="728" customWidth="1"/>
    <col min="5899" max="5899" width="5.5" style="728" customWidth="1"/>
    <col min="5900" max="5900" width="4.25" style="728" customWidth="1"/>
    <col min="5901" max="5901" width="5.625" style="728" customWidth="1"/>
    <col min="5902" max="5902" width="4.375" style="728" customWidth="1"/>
    <col min="5903" max="5903" width="5.625" style="728" customWidth="1"/>
    <col min="5904" max="5904" width="4.375" style="728" customWidth="1"/>
    <col min="5905" max="5905" width="5.5" style="728" customWidth="1"/>
    <col min="5906" max="5906" width="5.625" style="728" customWidth="1"/>
    <col min="5907" max="5907" width="3.125" style="728" customWidth="1"/>
    <col min="5908" max="5908" width="9" style="728"/>
    <col min="5909" max="5909" width="4.25" style="728" customWidth="1"/>
    <col min="5910" max="5910" width="6.25" style="728" customWidth="1"/>
    <col min="5911" max="6144" width="9" style="728"/>
    <col min="6145" max="6145" width="0.75" style="728" customWidth="1"/>
    <col min="6146" max="6146" width="7" style="728" customWidth="1"/>
    <col min="6147" max="6147" width="0.625" style="728" customWidth="1"/>
    <col min="6148" max="6148" width="6.25" style="728" bestFit="1" customWidth="1"/>
    <col min="6149" max="6149" width="7" style="728" customWidth="1"/>
    <col min="6150" max="6150" width="4.875" style="728" customWidth="1"/>
    <col min="6151" max="6151" width="5.75" style="728" customWidth="1"/>
    <col min="6152" max="6152" width="5" style="728" customWidth="1"/>
    <col min="6153" max="6153" width="5.625" style="728" customWidth="1"/>
    <col min="6154" max="6154" width="4.625" style="728" customWidth="1"/>
    <col min="6155" max="6155" width="5.5" style="728" customWidth="1"/>
    <col min="6156" max="6156" width="4.25" style="728" customWidth="1"/>
    <col min="6157" max="6157" width="5.625" style="728" customWidth="1"/>
    <col min="6158" max="6158" width="4.375" style="728" customWidth="1"/>
    <col min="6159" max="6159" width="5.625" style="728" customWidth="1"/>
    <col min="6160" max="6160" width="4.375" style="728" customWidth="1"/>
    <col min="6161" max="6161" width="5.5" style="728" customWidth="1"/>
    <col min="6162" max="6162" width="5.625" style="728" customWidth="1"/>
    <col min="6163" max="6163" width="3.125" style="728" customWidth="1"/>
    <col min="6164" max="6164" width="9" style="728"/>
    <col min="6165" max="6165" width="4.25" style="728" customWidth="1"/>
    <col min="6166" max="6166" width="6.25" style="728" customWidth="1"/>
    <col min="6167" max="6400" width="9" style="728"/>
    <col min="6401" max="6401" width="0.75" style="728" customWidth="1"/>
    <col min="6402" max="6402" width="7" style="728" customWidth="1"/>
    <col min="6403" max="6403" width="0.625" style="728" customWidth="1"/>
    <col min="6404" max="6404" width="6.25" style="728" bestFit="1" customWidth="1"/>
    <col min="6405" max="6405" width="7" style="728" customWidth="1"/>
    <col min="6406" max="6406" width="4.875" style="728" customWidth="1"/>
    <col min="6407" max="6407" width="5.75" style="728" customWidth="1"/>
    <col min="6408" max="6408" width="5" style="728" customWidth="1"/>
    <col min="6409" max="6409" width="5.625" style="728" customWidth="1"/>
    <col min="6410" max="6410" width="4.625" style="728" customWidth="1"/>
    <col min="6411" max="6411" width="5.5" style="728" customWidth="1"/>
    <col min="6412" max="6412" width="4.25" style="728" customWidth="1"/>
    <col min="6413" max="6413" width="5.625" style="728" customWidth="1"/>
    <col min="6414" max="6414" width="4.375" style="728" customWidth="1"/>
    <col min="6415" max="6415" width="5.625" style="728" customWidth="1"/>
    <col min="6416" max="6416" width="4.375" style="728" customWidth="1"/>
    <col min="6417" max="6417" width="5.5" style="728" customWidth="1"/>
    <col min="6418" max="6418" width="5.625" style="728" customWidth="1"/>
    <col min="6419" max="6419" width="3.125" style="728" customWidth="1"/>
    <col min="6420" max="6420" width="9" style="728"/>
    <col min="6421" max="6421" width="4.25" style="728" customWidth="1"/>
    <col min="6422" max="6422" width="6.25" style="728" customWidth="1"/>
    <col min="6423" max="6656" width="9" style="728"/>
    <col min="6657" max="6657" width="0.75" style="728" customWidth="1"/>
    <col min="6658" max="6658" width="7" style="728" customWidth="1"/>
    <col min="6659" max="6659" width="0.625" style="728" customWidth="1"/>
    <col min="6660" max="6660" width="6.25" style="728" bestFit="1" customWidth="1"/>
    <col min="6661" max="6661" width="7" style="728" customWidth="1"/>
    <col min="6662" max="6662" width="4.875" style="728" customWidth="1"/>
    <col min="6663" max="6663" width="5.75" style="728" customWidth="1"/>
    <col min="6664" max="6664" width="5" style="728" customWidth="1"/>
    <col min="6665" max="6665" width="5.625" style="728" customWidth="1"/>
    <col min="6666" max="6666" width="4.625" style="728" customWidth="1"/>
    <col min="6667" max="6667" width="5.5" style="728" customWidth="1"/>
    <col min="6668" max="6668" width="4.25" style="728" customWidth="1"/>
    <col min="6669" max="6669" width="5.625" style="728" customWidth="1"/>
    <col min="6670" max="6670" width="4.375" style="728" customWidth="1"/>
    <col min="6671" max="6671" width="5.625" style="728" customWidth="1"/>
    <col min="6672" max="6672" width="4.375" style="728" customWidth="1"/>
    <col min="6673" max="6673" width="5.5" style="728" customWidth="1"/>
    <col min="6674" max="6674" width="5.625" style="728" customWidth="1"/>
    <col min="6675" max="6675" width="3.125" style="728" customWidth="1"/>
    <col min="6676" max="6676" width="9" style="728"/>
    <col min="6677" max="6677" width="4.25" style="728" customWidth="1"/>
    <col min="6678" max="6678" width="6.25" style="728" customWidth="1"/>
    <col min="6679" max="6912" width="9" style="728"/>
    <col min="6913" max="6913" width="0.75" style="728" customWidth="1"/>
    <col min="6914" max="6914" width="7" style="728" customWidth="1"/>
    <col min="6915" max="6915" width="0.625" style="728" customWidth="1"/>
    <col min="6916" max="6916" width="6.25" style="728" bestFit="1" customWidth="1"/>
    <col min="6917" max="6917" width="7" style="728" customWidth="1"/>
    <col min="6918" max="6918" width="4.875" style="728" customWidth="1"/>
    <col min="6919" max="6919" width="5.75" style="728" customWidth="1"/>
    <col min="6920" max="6920" width="5" style="728" customWidth="1"/>
    <col min="6921" max="6921" width="5.625" style="728" customWidth="1"/>
    <col min="6922" max="6922" width="4.625" style="728" customWidth="1"/>
    <col min="6923" max="6923" width="5.5" style="728" customWidth="1"/>
    <col min="6924" max="6924" width="4.25" style="728" customWidth="1"/>
    <col min="6925" max="6925" width="5.625" style="728" customWidth="1"/>
    <col min="6926" max="6926" width="4.375" style="728" customWidth="1"/>
    <col min="6927" max="6927" width="5.625" style="728" customWidth="1"/>
    <col min="6928" max="6928" width="4.375" style="728" customWidth="1"/>
    <col min="6929" max="6929" width="5.5" style="728" customWidth="1"/>
    <col min="6930" max="6930" width="5.625" style="728" customWidth="1"/>
    <col min="6931" max="6931" width="3.125" style="728" customWidth="1"/>
    <col min="6932" max="6932" width="9" style="728"/>
    <col min="6933" max="6933" width="4.25" style="728" customWidth="1"/>
    <col min="6934" max="6934" width="6.25" style="728" customWidth="1"/>
    <col min="6935" max="7168" width="9" style="728"/>
    <col min="7169" max="7169" width="0.75" style="728" customWidth="1"/>
    <col min="7170" max="7170" width="7" style="728" customWidth="1"/>
    <col min="7171" max="7171" width="0.625" style="728" customWidth="1"/>
    <col min="7172" max="7172" width="6.25" style="728" bestFit="1" customWidth="1"/>
    <col min="7173" max="7173" width="7" style="728" customWidth="1"/>
    <col min="7174" max="7174" width="4.875" style="728" customWidth="1"/>
    <col min="7175" max="7175" width="5.75" style="728" customWidth="1"/>
    <col min="7176" max="7176" width="5" style="728" customWidth="1"/>
    <col min="7177" max="7177" width="5.625" style="728" customWidth="1"/>
    <col min="7178" max="7178" width="4.625" style="728" customWidth="1"/>
    <col min="7179" max="7179" width="5.5" style="728" customWidth="1"/>
    <col min="7180" max="7180" width="4.25" style="728" customWidth="1"/>
    <col min="7181" max="7181" width="5.625" style="728" customWidth="1"/>
    <col min="7182" max="7182" width="4.375" style="728" customWidth="1"/>
    <col min="7183" max="7183" width="5.625" style="728" customWidth="1"/>
    <col min="7184" max="7184" width="4.375" style="728" customWidth="1"/>
    <col min="7185" max="7185" width="5.5" style="728" customWidth="1"/>
    <col min="7186" max="7186" width="5.625" style="728" customWidth="1"/>
    <col min="7187" max="7187" width="3.125" style="728" customWidth="1"/>
    <col min="7188" max="7188" width="9" style="728"/>
    <col min="7189" max="7189" width="4.25" style="728" customWidth="1"/>
    <col min="7190" max="7190" width="6.25" style="728" customWidth="1"/>
    <col min="7191" max="7424" width="9" style="728"/>
    <col min="7425" max="7425" width="0.75" style="728" customWidth="1"/>
    <col min="7426" max="7426" width="7" style="728" customWidth="1"/>
    <col min="7427" max="7427" width="0.625" style="728" customWidth="1"/>
    <col min="7428" max="7428" width="6.25" style="728" bestFit="1" customWidth="1"/>
    <col min="7429" max="7429" width="7" style="728" customWidth="1"/>
    <col min="7430" max="7430" width="4.875" style="728" customWidth="1"/>
    <col min="7431" max="7431" width="5.75" style="728" customWidth="1"/>
    <col min="7432" max="7432" width="5" style="728" customWidth="1"/>
    <col min="7433" max="7433" width="5.625" style="728" customWidth="1"/>
    <col min="7434" max="7434" width="4.625" style="728" customWidth="1"/>
    <col min="7435" max="7435" width="5.5" style="728" customWidth="1"/>
    <col min="7436" max="7436" width="4.25" style="728" customWidth="1"/>
    <col min="7437" max="7437" width="5.625" style="728" customWidth="1"/>
    <col min="7438" max="7438" width="4.375" style="728" customWidth="1"/>
    <col min="7439" max="7439" width="5.625" style="728" customWidth="1"/>
    <col min="7440" max="7440" width="4.375" style="728" customWidth="1"/>
    <col min="7441" max="7441" width="5.5" style="728" customWidth="1"/>
    <col min="7442" max="7442" width="5.625" style="728" customWidth="1"/>
    <col min="7443" max="7443" width="3.125" style="728" customWidth="1"/>
    <col min="7444" max="7444" width="9" style="728"/>
    <col min="7445" max="7445" width="4.25" style="728" customWidth="1"/>
    <col min="7446" max="7446" width="6.25" style="728" customWidth="1"/>
    <col min="7447" max="7680" width="9" style="728"/>
    <col min="7681" max="7681" width="0.75" style="728" customWidth="1"/>
    <col min="7682" max="7682" width="7" style="728" customWidth="1"/>
    <col min="7683" max="7683" width="0.625" style="728" customWidth="1"/>
    <col min="7684" max="7684" width="6.25" style="728" bestFit="1" customWidth="1"/>
    <col min="7685" max="7685" width="7" style="728" customWidth="1"/>
    <col min="7686" max="7686" width="4.875" style="728" customWidth="1"/>
    <col min="7687" max="7687" width="5.75" style="728" customWidth="1"/>
    <col min="7688" max="7688" width="5" style="728" customWidth="1"/>
    <col min="7689" max="7689" width="5.625" style="728" customWidth="1"/>
    <col min="7690" max="7690" width="4.625" style="728" customWidth="1"/>
    <col min="7691" max="7691" width="5.5" style="728" customWidth="1"/>
    <col min="7692" max="7692" width="4.25" style="728" customWidth="1"/>
    <col min="7693" max="7693" width="5.625" style="728" customWidth="1"/>
    <col min="7694" max="7694" width="4.375" style="728" customWidth="1"/>
    <col min="7695" max="7695" width="5.625" style="728" customWidth="1"/>
    <col min="7696" max="7696" width="4.375" style="728" customWidth="1"/>
    <col min="7697" max="7697" width="5.5" style="728" customWidth="1"/>
    <col min="7698" max="7698" width="5.625" style="728" customWidth="1"/>
    <col min="7699" max="7699" width="3.125" style="728" customWidth="1"/>
    <col min="7700" max="7700" width="9" style="728"/>
    <col min="7701" max="7701" width="4.25" style="728" customWidth="1"/>
    <col min="7702" max="7702" width="6.25" style="728" customWidth="1"/>
    <col min="7703" max="7936" width="9" style="728"/>
    <col min="7937" max="7937" width="0.75" style="728" customWidth="1"/>
    <col min="7938" max="7938" width="7" style="728" customWidth="1"/>
    <col min="7939" max="7939" width="0.625" style="728" customWidth="1"/>
    <col min="7940" max="7940" width="6.25" style="728" bestFit="1" customWidth="1"/>
    <col min="7941" max="7941" width="7" style="728" customWidth="1"/>
    <col min="7942" max="7942" width="4.875" style="728" customWidth="1"/>
    <col min="7943" max="7943" width="5.75" style="728" customWidth="1"/>
    <col min="7944" max="7944" width="5" style="728" customWidth="1"/>
    <col min="7945" max="7945" width="5.625" style="728" customWidth="1"/>
    <col min="7946" max="7946" width="4.625" style="728" customWidth="1"/>
    <col min="7947" max="7947" width="5.5" style="728" customWidth="1"/>
    <col min="7948" max="7948" width="4.25" style="728" customWidth="1"/>
    <col min="7949" max="7949" width="5.625" style="728" customWidth="1"/>
    <col min="7950" max="7950" width="4.375" style="728" customWidth="1"/>
    <col min="7951" max="7951" width="5.625" style="728" customWidth="1"/>
    <col min="7952" max="7952" width="4.375" style="728" customWidth="1"/>
    <col min="7953" max="7953" width="5.5" style="728" customWidth="1"/>
    <col min="7954" max="7954" width="5.625" style="728" customWidth="1"/>
    <col min="7955" max="7955" width="3.125" style="728" customWidth="1"/>
    <col min="7956" max="7956" width="9" style="728"/>
    <col min="7957" max="7957" width="4.25" style="728" customWidth="1"/>
    <col min="7958" max="7958" width="6.25" style="728" customWidth="1"/>
    <col min="7959" max="8192" width="9" style="728"/>
    <col min="8193" max="8193" width="0.75" style="728" customWidth="1"/>
    <col min="8194" max="8194" width="7" style="728" customWidth="1"/>
    <col min="8195" max="8195" width="0.625" style="728" customWidth="1"/>
    <col min="8196" max="8196" width="6.25" style="728" bestFit="1" customWidth="1"/>
    <col min="8197" max="8197" width="7" style="728" customWidth="1"/>
    <col min="8198" max="8198" width="4.875" style="728" customWidth="1"/>
    <col min="8199" max="8199" width="5.75" style="728" customWidth="1"/>
    <col min="8200" max="8200" width="5" style="728" customWidth="1"/>
    <col min="8201" max="8201" width="5.625" style="728" customWidth="1"/>
    <col min="8202" max="8202" width="4.625" style="728" customWidth="1"/>
    <col min="8203" max="8203" width="5.5" style="728" customWidth="1"/>
    <col min="8204" max="8204" width="4.25" style="728" customWidth="1"/>
    <col min="8205" max="8205" width="5.625" style="728" customWidth="1"/>
    <col min="8206" max="8206" width="4.375" style="728" customWidth="1"/>
    <col min="8207" max="8207" width="5.625" style="728" customWidth="1"/>
    <col min="8208" max="8208" width="4.375" style="728" customWidth="1"/>
    <col min="8209" max="8209" width="5.5" style="728" customWidth="1"/>
    <col min="8210" max="8210" width="5.625" style="728" customWidth="1"/>
    <col min="8211" max="8211" width="3.125" style="728" customWidth="1"/>
    <col min="8212" max="8212" width="9" style="728"/>
    <col min="8213" max="8213" width="4.25" style="728" customWidth="1"/>
    <col min="8214" max="8214" width="6.25" style="728" customWidth="1"/>
    <col min="8215" max="8448" width="9" style="728"/>
    <col min="8449" max="8449" width="0.75" style="728" customWidth="1"/>
    <col min="8450" max="8450" width="7" style="728" customWidth="1"/>
    <col min="8451" max="8451" width="0.625" style="728" customWidth="1"/>
    <col min="8452" max="8452" width="6.25" style="728" bestFit="1" customWidth="1"/>
    <col min="8453" max="8453" width="7" style="728" customWidth="1"/>
    <col min="8454" max="8454" width="4.875" style="728" customWidth="1"/>
    <col min="8455" max="8455" width="5.75" style="728" customWidth="1"/>
    <col min="8456" max="8456" width="5" style="728" customWidth="1"/>
    <col min="8457" max="8457" width="5.625" style="728" customWidth="1"/>
    <col min="8458" max="8458" width="4.625" style="728" customWidth="1"/>
    <col min="8459" max="8459" width="5.5" style="728" customWidth="1"/>
    <col min="8460" max="8460" width="4.25" style="728" customWidth="1"/>
    <col min="8461" max="8461" width="5.625" style="728" customWidth="1"/>
    <col min="8462" max="8462" width="4.375" style="728" customWidth="1"/>
    <col min="8463" max="8463" width="5.625" style="728" customWidth="1"/>
    <col min="8464" max="8464" width="4.375" style="728" customWidth="1"/>
    <col min="8465" max="8465" width="5.5" style="728" customWidth="1"/>
    <col min="8466" max="8466" width="5.625" style="728" customWidth="1"/>
    <col min="8467" max="8467" width="3.125" style="728" customWidth="1"/>
    <col min="8468" max="8468" width="9" style="728"/>
    <col min="8469" max="8469" width="4.25" style="728" customWidth="1"/>
    <col min="8470" max="8470" width="6.25" style="728" customWidth="1"/>
    <col min="8471" max="8704" width="9" style="728"/>
    <col min="8705" max="8705" width="0.75" style="728" customWidth="1"/>
    <col min="8706" max="8706" width="7" style="728" customWidth="1"/>
    <col min="8707" max="8707" width="0.625" style="728" customWidth="1"/>
    <col min="8708" max="8708" width="6.25" style="728" bestFit="1" customWidth="1"/>
    <col min="8709" max="8709" width="7" style="728" customWidth="1"/>
    <col min="8710" max="8710" width="4.875" style="728" customWidth="1"/>
    <col min="8711" max="8711" width="5.75" style="728" customWidth="1"/>
    <col min="8712" max="8712" width="5" style="728" customWidth="1"/>
    <col min="8713" max="8713" width="5.625" style="728" customWidth="1"/>
    <col min="8714" max="8714" width="4.625" style="728" customWidth="1"/>
    <col min="8715" max="8715" width="5.5" style="728" customWidth="1"/>
    <col min="8716" max="8716" width="4.25" style="728" customWidth="1"/>
    <col min="8717" max="8717" width="5.625" style="728" customWidth="1"/>
    <col min="8718" max="8718" width="4.375" style="728" customWidth="1"/>
    <col min="8719" max="8719" width="5.625" style="728" customWidth="1"/>
    <col min="8720" max="8720" width="4.375" style="728" customWidth="1"/>
    <col min="8721" max="8721" width="5.5" style="728" customWidth="1"/>
    <col min="8722" max="8722" width="5.625" style="728" customWidth="1"/>
    <col min="8723" max="8723" width="3.125" style="728" customWidth="1"/>
    <col min="8724" max="8724" width="9" style="728"/>
    <col min="8725" max="8725" width="4.25" style="728" customWidth="1"/>
    <col min="8726" max="8726" width="6.25" style="728" customWidth="1"/>
    <col min="8727" max="8960" width="9" style="728"/>
    <col min="8961" max="8961" width="0.75" style="728" customWidth="1"/>
    <col min="8962" max="8962" width="7" style="728" customWidth="1"/>
    <col min="8963" max="8963" width="0.625" style="728" customWidth="1"/>
    <col min="8964" max="8964" width="6.25" style="728" bestFit="1" customWidth="1"/>
    <col min="8965" max="8965" width="7" style="728" customWidth="1"/>
    <col min="8966" max="8966" width="4.875" style="728" customWidth="1"/>
    <col min="8967" max="8967" width="5.75" style="728" customWidth="1"/>
    <col min="8968" max="8968" width="5" style="728" customWidth="1"/>
    <col min="8969" max="8969" width="5.625" style="728" customWidth="1"/>
    <col min="8970" max="8970" width="4.625" style="728" customWidth="1"/>
    <col min="8971" max="8971" width="5.5" style="728" customWidth="1"/>
    <col min="8972" max="8972" width="4.25" style="728" customWidth="1"/>
    <col min="8973" max="8973" width="5.625" style="728" customWidth="1"/>
    <col min="8974" max="8974" width="4.375" style="728" customWidth="1"/>
    <col min="8975" max="8975" width="5.625" style="728" customWidth="1"/>
    <col min="8976" max="8976" width="4.375" style="728" customWidth="1"/>
    <col min="8977" max="8977" width="5.5" style="728" customWidth="1"/>
    <col min="8978" max="8978" width="5.625" style="728" customWidth="1"/>
    <col min="8979" max="8979" width="3.125" style="728" customWidth="1"/>
    <col min="8980" max="8980" width="9" style="728"/>
    <col min="8981" max="8981" width="4.25" style="728" customWidth="1"/>
    <col min="8982" max="8982" width="6.25" style="728" customWidth="1"/>
    <col min="8983" max="9216" width="9" style="728"/>
    <col min="9217" max="9217" width="0.75" style="728" customWidth="1"/>
    <col min="9218" max="9218" width="7" style="728" customWidth="1"/>
    <col min="9219" max="9219" width="0.625" style="728" customWidth="1"/>
    <col min="9220" max="9220" width="6.25" style="728" bestFit="1" customWidth="1"/>
    <col min="9221" max="9221" width="7" style="728" customWidth="1"/>
    <col min="9222" max="9222" width="4.875" style="728" customWidth="1"/>
    <col min="9223" max="9223" width="5.75" style="728" customWidth="1"/>
    <col min="9224" max="9224" width="5" style="728" customWidth="1"/>
    <col min="9225" max="9225" width="5.625" style="728" customWidth="1"/>
    <col min="9226" max="9226" width="4.625" style="728" customWidth="1"/>
    <col min="9227" max="9227" width="5.5" style="728" customWidth="1"/>
    <col min="9228" max="9228" width="4.25" style="728" customWidth="1"/>
    <col min="9229" max="9229" width="5.625" style="728" customWidth="1"/>
    <col min="9230" max="9230" width="4.375" style="728" customWidth="1"/>
    <col min="9231" max="9231" width="5.625" style="728" customWidth="1"/>
    <col min="9232" max="9232" width="4.375" style="728" customWidth="1"/>
    <col min="9233" max="9233" width="5.5" style="728" customWidth="1"/>
    <col min="9234" max="9234" width="5.625" style="728" customWidth="1"/>
    <col min="9235" max="9235" width="3.125" style="728" customWidth="1"/>
    <col min="9236" max="9236" width="9" style="728"/>
    <col min="9237" max="9237" width="4.25" style="728" customWidth="1"/>
    <col min="9238" max="9238" width="6.25" style="728" customWidth="1"/>
    <col min="9239" max="9472" width="9" style="728"/>
    <col min="9473" max="9473" width="0.75" style="728" customWidth="1"/>
    <col min="9474" max="9474" width="7" style="728" customWidth="1"/>
    <col min="9475" max="9475" width="0.625" style="728" customWidth="1"/>
    <col min="9476" max="9476" width="6.25" style="728" bestFit="1" customWidth="1"/>
    <col min="9477" max="9477" width="7" style="728" customWidth="1"/>
    <col min="9478" max="9478" width="4.875" style="728" customWidth="1"/>
    <col min="9479" max="9479" width="5.75" style="728" customWidth="1"/>
    <col min="9480" max="9480" width="5" style="728" customWidth="1"/>
    <col min="9481" max="9481" width="5.625" style="728" customWidth="1"/>
    <col min="9482" max="9482" width="4.625" style="728" customWidth="1"/>
    <col min="9483" max="9483" width="5.5" style="728" customWidth="1"/>
    <col min="9484" max="9484" width="4.25" style="728" customWidth="1"/>
    <col min="9485" max="9485" width="5.625" style="728" customWidth="1"/>
    <col min="9486" max="9486" width="4.375" style="728" customWidth="1"/>
    <col min="9487" max="9487" width="5.625" style="728" customWidth="1"/>
    <col min="9488" max="9488" width="4.375" style="728" customWidth="1"/>
    <col min="9489" max="9489" width="5.5" style="728" customWidth="1"/>
    <col min="9490" max="9490" width="5.625" style="728" customWidth="1"/>
    <col min="9491" max="9491" width="3.125" style="728" customWidth="1"/>
    <col min="9492" max="9492" width="9" style="728"/>
    <col min="9493" max="9493" width="4.25" style="728" customWidth="1"/>
    <col min="9494" max="9494" width="6.25" style="728" customWidth="1"/>
    <col min="9495" max="9728" width="9" style="728"/>
    <col min="9729" max="9729" width="0.75" style="728" customWidth="1"/>
    <col min="9730" max="9730" width="7" style="728" customWidth="1"/>
    <col min="9731" max="9731" width="0.625" style="728" customWidth="1"/>
    <col min="9732" max="9732" width="6.25" style="728" bestFit="1" customWidth="1"/>
    <col min="9733" max="9733" width="7" style="728" customWidth="1"/>
    <col min="9734" max="9734" width="4.875" style="728" customWidth="1"/>
    <col min="9735" max="9735" width="5.75" style="728" customWidth="1"/>
    <col min="9736" max="9736" width="5" style="728" customWidth="1"/>
    <col min="9737" max="9737" width="5.625" style="728" customWidth="1"/>
    <col min="9738" max="9738" width="4.625" style="728" customWidth="1"/>
    <col min="9739" max="9739" width="5.5" style="728" customWidth="1"/>
    <col min="9740" max="9740" width="4.25" style="728" customWidth="1"/>
    <col min="9741" max="9741" width="5.625" style="728" customWidth="1"/>
    <col min="9742" max="9742" width="4.375" style="728" customWidth="1"/>
    <col min="9743" max="9743" width="5.625" style="728" customWidth="1"/>
    <col min="9744" max="9744" width="4.375" style="728" customWidth="1"/>
    <col min="9745" max="9745" width="5.5" style="728" customWidth="1"/>
    <col min="9746" max="9746" width="5.625" style="728" customWidth="1"/>
    <col min="9747" max="9747" width="3.125" style="728" customWidth="1"/>
    <col min="9748" max="9748" width="9" style="728"/>
    <col min="9749" max="9749" width="4.25" style="728" customWidth="1"/>
    <col min="9750" max="9750" width="6.25" style="728" customWidth="1"/>
    <col min="9751" max="9984" width="9" style="728"/>
    <col min="9985" max="9985" width="0.75" style="728" customWidth="1"/>
    <col min="9986" max="9986" width="7" style="728" customWidth="1"/>
    <col min="9987" max="9987" width="0.625" style="728" customWidth="1"/>
    <col min="9988" max="9988" width="6.25" style="728" bestFit="1" customWidth="1"/>
    <col min="9989" max="9989" width="7" style="728" customWidth="1"/>
    <col min="9990" max="9990" width="4.875" style="728" customWidth="1"/>
    <col min="9991" max="9991" width="5.75" style="728" customWidth="1"/>
    <col min="9992" max="9992" width="5" style="728" customWidth="1"/>
    <col min="9993" max="9993" width="5.625" style="728" customWidth="1"/>
    <col min="9994" max="9994" width="4.625" style="728" customWidth="1"/>
    <col min="9995" max="9995" width="5.5" style="728" customWidth="1"/>
    <col min="9996" max="9996" width="4.25" style="728" customWidth="1"/>
    <col min="9997" max="9997" width="5.625" style="728" customWidth="1"/>
    <col min="9998" max="9998" width="4.375" style="728" customWidth="1"/>
    <col min="9999" max="9999" width="5.625" style="728" customWidth="1"/>
    <col min="10000" max="10000" width="4.375" style="728" customWidth="1"/>
    <col min="10001" max="10001" width="5.5" style="728" customWidth="1"/>
    <col min="10002" max="10002" width="5.625" style="728" customWidth="1"/>
    <col min="10003" max="10003" width="3.125" style="728" customWidth="1"/>
    <col min="10004" max="10004" width="9" style="728"/>
    <col min="10005" max="10005" width="4.25" style="728" customWidth="1"/>
    <col min="10006" max="10006" width="6.25" style="728" customWidth="1"/>
    <col min="10007" max="10240" width="9" style="728"/>
    <col min="10241" max="10241" width="0.75" style="728" customWidth="1"/>
    <col min="10242" max="10242" width="7" style="728" customWidth="1"/>
    <col min="10243" max="10243" width="0.625" style="728" customWidth="1"/>
    <col min="10244" max="10244" width="6.25" style="728" bestFit="1" customWidth="1"/>
    <col min="10245" max="10245" width="7" style="728" customWidth="1"/>
    <col min="10246" max="10246" width="4.875" style="728" customWidth="1"/>
    <col min="10247" max="10247" width="5.75" style="728" customWidth="1"/>
    <col min="10248" max="10248" width="5" style="728" customWidth="1"/>
    <col min="10249" max="10249" width="5.625" style="728" customWidth="1"/>
    <col min="10250" max="10250" width="4.625" style="728" customWidth="1"/>
    <col min="10251" max="10251" width="5.5" style="728" customWidth="1"/>
    <col min="10252" max="10252" width="4.25" style="728" customWidth="1"/>
    <col min="10253" max="10253" width="5.625" style="728" customWidth="1"/>
    <col min="10254" max="10254" width="4.375" style="728" customWidth="1"/>
    <col min="10255" max="10255" width="5.625" style="728" customWidth="1"/>
    <col min="10256" max="10256" width="4.375" style="728" customWidth="1"/>
    <col min="10257" max="10257" width="5.5" style="728" customWidth="1"/>
    <col min="10258" max="10258" width="5.625" style="728" customWidth="1"/>
    <col min="10259" max="10259" width="3.125" style="728" customWidth="1"/>
    <col min="10260" max="10260" width="9" style="728"/>
    <col min="10261" max="10261" width="4.25" style="728" customWidth="1"/>
    <col min="10262" max="10262" width="6.25" style="728" customWidth="1"/>
    <col min="10263" max="10496" width="9" style="728"/>
    <col min="10497" max="10497" width="0.75" style="728" customWidth="1"/>
    <col min="10498" max="10498" width="7" style="728" customWidth="1"/>
    <col min="10499" max="10499" width="0.625" style="728" customWidth="1"/>
    <col min="10500" max="10500" width="6.25" style="728" bestFit="1" customWidth="1"/>
    <col min="10501" max="10501" width="7" style="728" customWidth="1"/>
    <col min="10502" max="10502" width="4.875" style="728" customWidth="1"/>
    <col min="10503" max="10503" width="5.75" style="728" customWidth="1"/>
    <col min="10504" max="10504" width="5" style="728" customWidth="1"/>
    <col min="10505" max="10505" width="5.625" style="728" customWidth="1"/>
    <col min="10506" max="10506" width="4.625" style="728" customWidth="1"/>
    <col min="10507" max="10507" width="5.5" style="728" customWidth="1"/>
    <col min="10508" max="10508" width="4.25" style="728" customWidth="1"/>
    <col min="10509" max="10509" width="5.625" style="728" customWidth="1"/>
    <col min="10510" max="10510" width="4.375" style="728" customWidth="1"/>
    <col min="10511" max="10511" width="5.625" style="728" customWidth="1"/>
    <col min="10512" max="10512" width="4.375" style="728" customWidth="1"/>
    <col min="10513" max="10513" width="5.5" style="728" customWidth="1"/>
    <col min="10514" max="10514" width="5.625" style="728" customWidth="1"/>
    <col min="10515" max="10515" width="3.125" style="728" customWidth="1"/>
    <col min="10516" max="10516" width="9" style="728"/>
    <col min="10517" max="10517" width="4.25" style="728" customWidth="1"/>
    <col min="10518" max="10518" width="6.25" style="728" customWidth="1"/>
    <col min="10519" max="10752" width="9" style="728"/>
    <col min="10753" max="10753" width="0.75" style="728" customWidth="1"/>
    <col min="10754" max="10754" width="7" style="728" customWidth="1"/>
    <col min="10755" max="10755" width="0.625" style="728" customWidth="1"/>
    <col min="10756" max="10756" width="6.25" style="728" bestFit="1" customWidth="1"/>
    <col min="10757" max="10757" width="7" style="728" customWidth="1"/>
    <col min="10758" max="10758" width="4.875" style="728" customWidth="1"/>
    <col min="10759" max="10759" width="5.75" style="728" customWidth="1"/>
    <col min="10760" max="10760" width="5" style="728" customWidth="1"/>
    <col min="10761" max="10761" width="5.625" style="728" customWidth="1"/>
    <col min="10762" max="10762" width="4.625" style="728" customWidth="1"/>
    <col min="10763" max="10763" width="5.5" style="728" customWidth="1"/>
    <col min="10764" max="10764" width="4.25" style="728" customWidth="1"/>
    <col min="10765" max="10765" width="5.625" style="728" customWidth="1"/>
    <col min="10766" max="10766" width="4.375" style="728" customWidth="1"/>
    <col min="10767" max="10767" width="5.625" style="728" customWidth="1"/>
    <col min="10768" max="10768" width="4.375" style="728" customWidth="1"/>
    <col min="10769" max="10769" width="5.5" style="728" customWidth="1"/>
    <col min="10770" max="10770" width="5.625" style="728" customWidth="1"/>
    <col min="10771" max="10771" width="3.125" style="728" customWidth="1"/>
    <col min="10772" max="10772" width="9" style="728"/>
    <col min="10773" max="10773" width="4.25" style="728" customWidth="1"/>
    <col min="10774" max="10774" width="6.25" style="728" customWidth="1"/>
    <col min="10775" max="11008" width="9" style="728"/>
    <col min="11009" max="11009" width="0.75" style="728" customWidth="1"/>
    <col min="11010" max="11010" width="7" style="728" customWidth="1"/>
    <col min="11011" max="11011" width="0.625" style="728" customWidth="1"/>
    <col min="11012" max="11012" width="6.25" style="728" bestFit="1" customWidth="1"/>
    <col min="11013" max="11013" width="7" style="728" customWidth="1"/>
    <col min="11014" max="11014" width="4.875" style="728" customWidth="1"/>
    <col min="11015" max="11015" width="5.75" style="728" customWidth="1"/>
    <col min="11016" max="11016" width="5" style="728" customWidth="1"/>
    <col min="11017" max="11017" width="5.625" style="728" customWidth="1"/>
    <col min="11018" max="11018" width="4.625" style="728" customWidth="1"/>
    <col min="11019" max="11019" width="5.5" style="728" customWidth="1"/>
    <col min="11020" max="11020" width="4.25" style="728" customWidth="1"/>
    <col min="11021" max="11021" width="5.625" style="728" customWidth="1"/>
    <col min="11022" max="11022" width="4.375" style="728" customWidth="1"/>
    <col min="11023" max="11023" width="5.625" style="728" customWidth="1"/>
    <col min="11024" max="11024" width="4.375" style="728" customWidth="1"/>
    <col min="11025" max="11025" width="5.5" style="728" customWidth="1"/>
    <col min="11026" max="11026" width="5.625" style="728" customWidth="1"/>
    <col min="11027" max="11027" width="3.125" style="728" customWidth="1"/>
    <col min="11028" max="11028" width="9" style="728"/>
    <col min="11029" max="11029" width="4.25" style="728" customWidth="1"/>
    <col min="11030" max="11030" width="6.25" style="728" customWidth="1"/>
    <col min="11031" max="11264" width="9" style="728"/>
    <col min="11265" max="11265" width="0.75" style="728" customWidth="1"/>
    <col min="11266" max="11266" width="7" style="728" customWidth="1"/>
    <col min="11267" max="11267" width="0.625" style="728" customWidth="1"/>
    <col min="11268" max="11268" width="6.25" style="728" bestFit="1" customWidth="1"/>
    <col min="11269" max="11269" width="7" style="728" customWidth="1"/>
    <col min="11270" max="11270" width="4.875" style="728" customWidth="1"/>
    <col min="11271" max="11271" width="5.75" style="728" customWidth="1"/>
    <col min="11272" max="11272" width="5" style="728" customWidth="1"/>
    <col min="11273" max="11273" width="5.625" style="728" customWidth="1"/>
    <col min="11274" max="11274" width="4.625" style="728" customWidth="1"/>
    <col min="11275" max="11275" width="5.5" style="728" customWidth="1"/>
    <col min="11276" max="11276" width="4.25" style="728" customWidth="1"/>
    <col min="11277" max="11277" width="5.625" style="728" customWidth="1"/>
    <col min="11278" max="11278" width="4.375" style="728" customWidth="1"/>
    <col min="11279" max="11279" width="5.625" style="728" customWidth="1"/>
    <col min="11280" max="11280" width="4.375" style="728" customWidth="1"/>
    <col min="11281" max="11281" width="5.5" style="728" customWidth="1"/>
    <col min="11282" max="11282" width="5.625" style="728" customWidth="1"/>
    <col min="11283" max="11283" width="3.125" style="728" customWidth="1"/>
    <col min="11284" max="11284" width="9" style="728"/>
    <col min="11285" max="11285" width="4.25" style="728" customWidth="1"/>
    <col min="11286" max="11286" width="6.25" style="728" customWidth="1"/>
    <col min="11287" max="11520" width="9" style="728"/>
    <col min="11521" max="11521" width="0.75" style="728" customWidth="1"/>
    <col min="11522" max="11522" width="7" style="728" customWidth="1"/>
    <col min="11523" max="11523" width="0.625" style="728" customWidth="1"/>
    <col min="11524" max="11524" width="6.25" style="728" bestFit="1" customWidth="1"/>
    <col min="11525" max="11525" width="7" style="728" customWidth="1"/>
    <col min="11526" max="11526" width="4.875" style="728" customWidth="1"/>
    <col min="11527" max="11527" width="5.75" style="728" customWidth="1"/>
    <col min="11528" max="11528" width="5" style="728" customWidth="1"/>
    <col min="11529" max="11529" width="5.625" style="728" customWidth="1"/>
    <col min="11530" max="11530" width="4.625" style="728" customWidth="1"/>
    <col min="11531" max="11531" width="5.5" style="728" customWidth="1"/>
    <col min="11532" max="11532" width="4.25" style="728" customWidth="1"/>
    <col min="11533" max="11533" width="5.625" style="728" customWidth="1"/>
    <col min="11534" max="11534" width="4.375" style="728" customWidth="1"/>
    <col min="11535" max="11535" width="5.625" style="728" customWidth="1"/>
    <col min="11536" max="11536" width="4.375" style="728" customWidth="1"/>
    <col min="11537" max="11537" width="5.5" style="728" customWidth="1"/>
    <col min="11538" max="11538" width="5.625" style="728" customWidth="1"/>
    <col min="11539" max="11539" width="3.125" style="728" customWidth="1"/>
    <col min="11540" max="11540" width="9" style="728"/>
    <col min="11541" max="11541" width="4.25" style="728" customWidth="1"/>
    <col min="11542" max="11542" width="6.25" style="728" customWidth="1"/>
    <col min="11543" max="11776" width="9" style="728"/>
    <col min="11777" max="11777" width="0.75" style="728" customWidth="1"/>
    <col min="11778" max="11778" width="7" style="728" customWidth="1"/>
    <col min="11779" max="11779" width="0.625" style="728" customWidth="1"/>
    <col min="11780" max="11780" width="6.25" style="728" bestFit="1" customWidth="1"/>
    <col min="11781" max="11781" width="7" style="728" customWidth="1"/>
    <col min="11782" max="11782" width="4.875" style="728" customWidth="1"/>
    <col min="11783" max="11783" width="5.75" style="728" customWidth="1"/>
    <col min="11784" max="11784" width="5" style="728" customWidth="1"/>
    <col min="11785" max="11785" width="5.625" style="728" customWidth="1"/>
    <col min="11786" max="11786" width="4.625" style="728" customWidth="1"/>
    <col min="11787" max="11787" width="5.5" style="728" customWidth="1"/>
    <col min="11788" max="11788" width="4.25" style="728" customWidth="1"/>
    <col min="11789" max="11789" width="5.625" style="728" customWidth="1"/>
    <col min="11790" max="11790" width="4.375" style="728" customWidth="1"/>
    <col min="11791" max="11791" width="5.625" style="728" customWidth="1"/>
    <col min="11792" max="11792" width="4.375" style="728" customWidth="1"/>
    <col min="11793" max="11793" width="5.5" style="728" customWidth="1"/>
    <col min="11794" max="11794" width="5.625" style="728" customWidth="1"/>
    <col min="11795" max="11795" width="3.125" style="728" customWidth="1"/>
    <col min="11796" max="11796" width="9" style="728"/>
    <col min="11797" max="11797" width="4.25" style="728" customWidth="1"/>
    <col min="11798" max="11798" width="6.25" style="728" customWidth="1"/>
    <col min="11799" max="12032" width="9" style="728"/>
    <col min="12033" max="12033" width="0.75" style="728" customWidth="1"/>
    <col min="12034" max="12034" width="7" style="728" customWidth="1"/>
    <col min="12035" max="12035" width="0.625" style="728" customWidth="1"/>
    <col min="12036" max="12036" width="6.25" style="728" bestFit="1" customWidth="1"/>
    <col min="12037" max="12037" width="7" style="728" customWidth="1"/>
    <col min="12038" max="12038" width="4.875" style="728" customWidth="1"/>
    <col min="12039" max="12039" width="5.75" style="728" customWidth="1"/>
    <col min="12040" max="12040" width="5" style="728" customWidth="1"/>
    <col min="12041" max="12041" width="5.625" style="728" customWidth="1"/>
    <col min="12042" max="12042" width="4.625" style="728" customWidth="1"/>
    <col min="12043" max="12043" width="5.5" style="728" customWidth="1"/>
    <col min="12044" max="12044" width="4.25" style="728" customWidth="1"/>
    <col min="12045" max="12045" width="5.625" style="728" customWidth="1"/>
    <col min="12046" max="12046" width="4.375" style="728" customWidth="1"/>
    <col min="12047" max="12047" width="5.625" style="728" customWidth="1"/>
    <col min="12048" max="12048" width="4.375" style="728" customWidth="1"/>
    <col min="12049" max="12049" width="5.5" style="728" customWidth="1"/>
    <col min="12050" max="12050" width="5.625" style="728" customWidth="1"/>
    <col min="12051" max="12051" width="3.125" style="728" customWidth="1"/>
    <col min="12052" max="12052" width="9" style="728"/>
    <col min="12053" max="12053" width="4.25" style="728" customWidth="1"/>
    <col min="12054" max="12054" width="6.25" style="728" customWidth="1"/>
    <col min="12055" max="12288" width="9" style="728"/>
    <col min="12289" max="12289" width="0.75" style="728" customWidth="1"/>
    <col min="12290" max="12290" width="7" style="728" customWidth="1"/>
    <col min="12291" max="12291" width="0.625" style="728" customWidth="1"/>
    <col min="12292" max="12292" width="6.25" style="728" bestFit="1" customWidth="1"/>
    <col min="12293" max="12293" width="7" style="728" customWidth="1"/>
    <col min="12294" max="12294" width="4.875" style="728" customWidth="1"/>
    <col min="12295" max="12295" width="5.75" style="728" customWidth="1"/>
    <col min="12296" max="12296" width="5" style="728" customWidth="1"/>
    <col min="12297" max="12297" width="5.625" style="728" customWidth="1"/>
    <col min="12298" max="12298" width="4.625" style="728" customWidth="1"/>
    <col min="12299" max="12299" width="5.5" style="728" customWidth="1"/>
    <col min="12300" max="12300" width="4.25" style="728" customWidth="1"/>
    <col min="12301" max="12301" width="5.625" style="728" customWidth="1"/>
    <col min="12302" max="12302" width="4.375" style="728" customWidth="1"/>
    <col min="12303" max="12303" width="5.625" style="728" customWidth="1"/>
    <col min="12304" max="12304" width="4.375" style="728" customWidth="1"/>
    <col min="12305" max="12305" width="5.5" style="728" customWidth="1"/>
    <col min="12306" max="12306" width="5.625" style="728" customWidth="1"/>
    <col min="12307" max="12307" width="3.125" style="728" customWidth="1"/>
    <col min="12308" max="12308" width="9" style="728"/>
    <col min="12309" max="12309" width="4.25" style="728" customWidth="1"/>
    <col min="12310" max="12310" width="6.25" style="728" customWidth="1"/>
    <col min="12311" max="12544" width="9" style="728"/>
    <col min="12545" max="12545" width="0.75" style="728" customWidth="1"/>
    <col min="12546" max="12546" width="7" style="728" customWidth="1"/>
    <col min="12547" max="12547" width="0.625" style="728" customWidth="1"/>
    <col min="12548" max="12548" width="6.25" style="728" bestFit="1" customWidth="1"/>
    <col min="12549" max="12549" width="7" style="728" customWidth="1"/>
    <col min="12550" max="12550" width="4.875" style="728" customWidth="1"/>
    <col min="12551" max="12551" width="5.75" style="728" customWidth="1"/>
    <col min="12552" max="12552" width="5" style="728" customWidth="1"/>
    <col min="12553" max="12553" width="5.625" style="728" customWidth="1"/>
    <col min="12554" max="12554" width="4.625" style="728" customWidth="1"/>
    <col min="12555" max="12555" width="5.5" style="728" customWidth="1"/>
    <col min="12556" max="12556" width="4.25" style="728" customWidth="1"/>
    <col min="12557" max="12557" width="5.625" style="728" customWidth="1"/>
    <col min="12558" max="12558" width="4.375" style="728" customWidth="1"/>
    <col min="12559" max="12559" width="5.625" style="728" customWidth="1"/>
    <col min="12560" max="12560" width="4.375" style="728" customWidth="1"/>
    <col min="12561" max="12561" width="5.5" style="728" customWidth="1"/>
    <col min="12562" max="12562" width="5.625" style="728" customWidth="1"/>
    <col min="12563" max="12563" width="3.125" style="728" customWidth="1"/>
    <col min="12564" max="12564" width="9" style="728"/>
    <col min="12565" max="12565" width="4.25" style="728" customWidth="1"/>
    <col min="12566" max="12566" width="6.25" style="728" customWidth="1"/>
    <col min="12567" max="12800" width="9" style="728"/>
    <col min="12801" max="12801" width="0.75" style="728" customWidth="1"/>
    <col min="12802" max="12802" width="7" style="728" customWidth="1"/>
    <col min="12803" max="12803" width="0.625" style="728" customWidth="1"/>
    <col min="12804" max="12804" width="6.25" style="728" bestFit="1" customWidth="1"/>
    <col min="12805" max="12805" width="7" style="728" customWidth="1"/>
    <col min="12806" max="12806" width="4.875" style="728" customWidth="1"/>
    <col min="12807" max="12807" width="5.75" style="728" customWidth="1"/>
    <col min="12808" max="12808" width="5" style="728" customWidth="1"/>
    <col min="12809" max="12809" width="5.625" style="728" customWidth="1"/>
    <col min="12810" max="12810" width="4.625" style="728" customWidth="1"/>
    <col min="12811" max="12811" width="5.5" style="728" customWidth="1"/>
    <col min="12812" max="12812" width="4.25" style="728" customWidth="1"/>
    <col min="12813" max="12813" width="5.625" style="728" customWidth="1"/>
    <col min="12814" max="12814" width="4.375" style="728" customWidth="1"/>
    <col min="12815" max="12815" width="5.625" style="728" customWidth="1"/>
    <col min="12816" max="12816" width="4.375" style="728" customWidth="1"/>
    <col min="12817" max="12817" width="5.5" style="728" customWidth="1"/>
    <col min="12818" max="12818" width="5.625" style="728" customWidth="1"/>
    <col min="12819" max="12819" width="3.125" style="728" customWidth="1"/>
    <col min="12820" max="12820" width="9" style="728"/>
    <col min="12821" max="12821" width="4.25" style="728" customWidth="1"/>
    <col min="12822" max="12822" width="6.25" style="728" customWidth="1"/>
    <col min="12823" max="13056" width="9" style="728"/>
    <col min="13057" max="13057" width="0.75" style="728" customWidth="1"/>
    <col min="13058" max="13058" width="7" style="728" customWidth="1"/>
    <col min="13059" max="13059" width="0.625" style="728" customWidth="1"/>
    <col min="13060" max="13060" width="6.25" style="728" bestFit="1" customWidth="1"/>
    <col min="13061" max="13061" width="7" style="728" customWidth="1"/>
    <col min="13062" max="13062" width="4.875" style="728" customWidth="1"/>
    <col min="13063" max="13063" width="5.75" style="728" customWidth="1"/>
    <col min="13064" max="13064" width="5" style="728" customWidth="1"/>
    <col min="13065" max="13065" width="5.625" style="728" customWidth="1"/>
    <col min="13066" max="13066" width="4.625" style="728" customWidth="1"/>
    <col min="13067" max="13067" width="5.5" style="728" customWidth="1"/>
    <col min="13068" max="13068" width="4.25" style="728" customWidth="1"/>
    <col min="13069" max="13069" width="5.625" style="728" customWidth="1"/>
    <col min="13070" max="13070" width="4.375" style="728" customWidth="1"/>
    <col min="13071" max="13071" width="5.625" style="728" customWidth="1"/>
    <col min="13072" max="13072" width="4.375" style="728" customWidth="1"/>
    <col min="13073" max="13073" width="5.5" style="728" customWidth="1"/>
    <col min="13074" max="13074" width="5.625" style="728" customWidth="1"/>
    <col min="13075" max="13075" width="3.125" style="728" customWidth="1"/>
    <col min="13076" max="13076" width="9" style="728"/>
    <col min="13077" max="13077" width="4.25" style="728" customWidth="1"/>
    <col min="13078" max="13078" width="6.25" style="728" customWidth="1"/>
    <col min="13079" max="13312" width="9" style="728"/>
    <col min="13313" max="13313" width="0.75" style="728" customWidth="1"/>
    <col min="13314" max="13314" width="7" style="728" customWidth="1"/>
    <col min="13315" max="13315" width="0.625" style="728" customWidth="1"/>
    <col min="13316" max="13316" width="6.25" style="728" bestFit="1" customWidth="1"/>
    <col min="13317" max="13317" width="7" style="728" customWidth="1"/>
    <col min="13318" max="13318" width="4.875" style="728" customWidth="1"/>
    <col min="13319" max="13319" width="5.75" style="728" customWidth="1"/>
    <col min="13320" max="13320" width="5" style="728" customWidth="1"/>
    <col min="13321" max="13321" width="5.625" style="728" customWidth="1"/>
    <col min="13322" max="13322" width="4.625" style="728" customWidth="1"/>
    <col min="13323" max="13323" width="5.5" style="728" customWidth="1"/>
    <col min="13324" max="13324" width="4.25" style="728" customWidth="1"/>
    <col min="13325" max="13325" width="5.625" style="728" customWidth="1"/>
    <col min="13326" max="13326" width="4.375" style="728" customWidth="1"/>
    <col min="13327" max="13327" width="5.625" style="728" customWidth="1"/>
    <col min="13328" max="13328" width="4.375" style="728" customWidth="1"/>
    <col min="13329" max="13329" width="5.5" style="728" customWidth="1"/>
    <col min="13330" max="13330" width="5.625" style="728" customWidth="1"/>
    <col min="13331" max="13331" width="3.125" style="728" customWidth="1"/>
    <col min="13332" max="13332" width="9" style="728"/>
    <col min="13333" max="13333" width="4.25" style="728" customWidth="1"/>
    <col min="13334" max="13334" width="6.25" style="728" customWidth="1"/>
    <col min="13335" max="13568" width="9" style="728"/>
    <col min="13569" max="13569" width="0.75" style="728" customWidth="1"/>
    <col min="13570" max="13570" width="7" style="728" customWidth="1"/>
    <col min="13571" max="13571" width="0.625" style="728" customWidth="1"/>
    <col min="13572" max="13572" width="6.25" style="728" bestFit="1" customWidth="1"/>
    <col min="13573" max="13573" width="7" style="728" customWidth="1"/>
    <col min="13574" max="13574" width="4.875" style="728" customWidth="1"/>
    <col min="13575" max="13575" width="5.75" style="728" customWidth="1"/>
    <col min="13576" max="13576" width="5" style="728" customWidth="1"/>
    <col min="13577" max="13577" width="5.625" style="728" customWidth="1"/>
    <col min="13578" max="13578" width="4.625" style="728" customWidth="1"/>
    <col min="13579" max="13579" width="5.5" style="728" customWidth="1"/>
    <col min="13580" max="13580" width="4.25" style="728" customWidth="1"/>
    <col min="13581" max="13581" width="5.625" style="728" customWidth="1"/>
    <col min="13582" max="13582" width="4.375" style="728" customWidth="1"/>
    <col min="13583" max="13583" width="5.625" style="728" customWidth="1"/>
    <col min="13584" max="13584" width="4.375" style="728" customWidth="1"/>
    <col min="13585" max="13585" width="5.5" style="728" customWidth="1"/>
    <col min="13586" max="13586" width="5.625" style="728" customWidth="1"/>
    <col min="13587" max="13587" width="3.125" style="728" customWidth="1"/>
    <col min="13588" max="13588" width="9" style="728"/>
    <col min="13589" max="13589" width="4.25" style="728" customWidth="1"/>
    <col min="13590" max="13590" width="6.25" style="728" customWidth="1"/>
    <col min="13591" max="13824" width="9" style="728"/>
    <col min="13825" max="13825" width="0.75" style="728" customWidth="1"/>
    <col min="13826" max="13826" width="7" style="728" customWidth="1"/>
    <col min="13827" max="13827" width="0.625" style="728" customWidth="1"/>
    <col min="13828" max="13828" width="6.25" style="728" bestFit="1" customWidth="1"/>
    <col min="13829" max="13829" width="7" style="728" customWidth="1"/>
    <col min="13830" max="13830" width="4.875" style="728" customWidth="1"/>
    <col min="13831" max="13831" width="5.75" style="728" customWidth="1"/>
    <col min="13832" max="13832" width="5" style="728" customWidth="1"/>
    <col min="13833" max="13833" width="5.625" style="728" customWidth="1"/>
    <col min="13834" max="13834" width="4.625" style="728" customWidth="1"/>
    <col min="13835" max="13835" width="5.5" style="728" customWidth="1"/>
    <col min="13836" max="13836" width="4.25" style="728" customWidth="1"/>
    <col min="13837" max="13837" width="5.625" style="728" customWidth="1"/>
    <col min="13838" max="13838" width="4.375" style="728" customWidth="1"/>
    <col min="13839" max="13839" width="5.625" style="728" customWidth="1"/>
    <col min="13840" max="13840" width="4.375" style="728" customWidth="1"/>
    <col min="13841" max="13841" width="5.5" style="728" customWidth="1"/>
    <col min="13842" max="13842" width="5.625" style="728" customWidth="1"/>
    <col min="13843" max="13843" width="3.125" style="728" customWidth="1"/>
    <col min="13844" max="13844" width="9" style="728"/>
    <col min="13845" max="13845" width="4.25" style="728" customWidth="1"/>
    <col min="13846" max="13846" width="6.25" style="728" customWidth="1"/>
    <col min="13847" max="14080" width="9" style="728"/>
    <col min="14081" max="14081" width="0.75" style="728" customWidth="1"/>
    <col min="14082" max="14082" width="7" style="728" customWidth="1"/>
    <col min="14083" max="14083" width="0.625" style="728" customWidth="1"/>
    <col min="14084" max="14084" width="6.25" style="728" bestFit="1" customWidth="1"/>
    <col min="14085" max="14085" width="7" style="728" customWidth="1"/>
    <col min="14086" max="14086" width="4.875" style="728" customWidth="1"/>
    <col min="14087" max="14087" width="5.75" style="728" customWidth="1"/>
    <col min="14088" max="14088" width="5" style="728" customWidth="1"/>
    <col min="14089" max="14089" width="5.625" style="728" customWidth="1"/>
    <col min="14090" max="14090" width="4.625" style="728" customWidth="1"/>
    <col min="14091" max="14091" width="5.5" style="728" customWidth="1"/>
    <col min="14092" max="14092" width="4.25" style="728" customWidth="1"/>
    <col min="14093" max="14093" width="5.625" style="728" customWidth="1"/>
    <col min="14094" max="14094" width="4.375" style="728" customWidth="1"/>
    <col min="14095" max="14095" width="5.625" style="728" customWidth="1"/>
    <col min="14096" max="14096" width="4.375" style="728" customWidth="1"/>
    <col min="14097" max="14097" width="5.5" style="728" customWidth="1"/>
    <col min="14098" max="14098" width="5.625" style="728" customWidth="1"/>
    <col min="14099" max="14099" width="3.125" style="728" customWidth="1"/>
    <col min="14100" max="14100" width="9" style="728"/>
    <col min="14101" max="14101" width="4.25" style="728" customWidth="1"/>
    <col min="14102" max="14102" width="6.25" style="728" customWidth="1"/>
    <col min="14103" max="14336" width="9" style="728"/>
    <col min="14337" max="14337" width="0.75" style="728" customWidth="1"/>
    <col min="14338" max="14338" width="7" style="728" customWidth="1"/>
    <col min="14339" max="14339" width="0.625" style="728" customWidth="1"/>
    <col min="14340" max="14340" width="6.25" style="728" bestFit="1" customWidth="1"/>
    <col min="14341" max="14341" width="7" style="728" customWidth="1"/>
    <col min="14342" max="14342" width="4.875" style="728" customWidth="1"/>
    <col min="14343" max="14343" width="5.75" style="728" customWidth="1"/>
    <col min="14344" max="14344" width="5" style="728" customWidth="1"/>
    <col min="14345" max="14345" width="5.625" style="728" customWidth="1"/>
    <col min="14346" max="14346" width="4.625" style="728" customWidth="1"/>
    <col min="14347" max="14347" width="5.5" style="728" customWidth="1"/>
    <col min="14348" max="14348" width="4.25" style="728" customWidth="1"/>
    <col min="14349" max="14349" width="5.625" style="728" customWidth="1"/>
    <col min="14350" max="14350" width="4.375" style="728" customWidth="1"/>
    <col min="14351" max="14351" width="5.625" style="728" customWidth="1"/>
    <col min="14352" max="14352" width="4.375" style="728" customWidth="1"/>
    <col min="14353" max="14353" width="5.5" style="728" customWidth="1"/>
    <col min="14354" max="14354" width="5.625" style="728" customWidth="1"/>
    <col min="14355" max="14355" width="3.125" style="728" customWidth="1"/>
    <col min="14356" max="14356" width="9" style="728"/>
    <col min="14357" max="14357" width="4.25" style="728" customWidth="1"/>
    <col min="14358" max="14358" width="6.25" style="728" customWidth="1"/>
    <col min="14359" max="14592" width="9" style="728"/>
    <col min="14593" max="14593" width="0.75" style="728" customWidth="1"/>
    <col min="14594" max="14594" width="7" style="728" customWidth="1"/>
    <col min="14595" max="14595" width="0.625" style="728" customWidth="1"/>
    <col min="14596" max="14596" width="6.25" style="728" bestFit="1" customWidth="1"/>
    <col min="14597" max="14597" width="7" style="728" customWidth="1"/>
    <col min="14598" max="14598" width="4.875" style="728" customWidth="1"/>
    <col min="14599" max="14599" width="5.75" style="728" customWidth="1"/>
    <col min="14600" max="14600" width="5" style="728" customWidth="1"/>
    <col min="14601" max="14601" width="5.625" style="728" customWidth="1"/>
    <col min="14602" max="14602" width="4.625" style="728" customWidth="1"/>
    <col min="14603" max="14603" width="5.5" style="728" customWidth="1"/>
    <col min="14604" max="14604" width="4.25" style="728" customWidth="1"/>
    <col min="14605" max="14605" width="5.625" style="728" customWidth="1"/>
    <col min="14606" max="14606" width="4.375" style="728" customWidth="1"/>
    <col min="14607" max="14607" width="5.625" style="728" customWidth="1"/>
    <col min="14608" max="14608" width="4.375" style="728" customWidth="1"/>
    <col min="14609" max="14609" width="5.5" style="728" customWidth="1"/>
    <col min="14610" max="14610" width="5.625" style="728" customWidth="1"/>
    <col min="14611" max="14611" width="3.125" style="728" customWidth="1"/>
    <col min="14612" max="14612" width="9" style="728"/>
    <col min="14613" max="14613" width="4.25" style="728" customWidth="1"/>
    <col min="14614" max="14614" width="6.25" style="728" customWidth="1"/>
    <col min="14615" max="14848" width="9" style="728"/>
    <col min="14849" max="14849" width="0.75" style="728" customWidth="1"/>
    <col min="14850" max="14850" width="7" style="728" customWidth="1"/>
    <col min="14851" max="14851" width="0.625" style="728" customWidth="1"/>
    <col min="14852" max="14852" width="6.25" style="728" bestFit="1" customWidth="1"/>
    <col min="14853" max="14853" width="7" style="728" customWidth="1"/>
    <col min="14854" max="14854" width="4.875" style="728" customWidth="1"/>
    <col min="14855" max="14855" width="5.75" style="728" customWidth="1"/>
    <col min="14856" max="14856" width="5" style="728" customWidth="1"/>
    <col min="14857" max="14857" width="5.625" style="728" customWidth="1"/>
    <col min="14858" max="14858" width="4.625" style="728" customWidth="1"/>
    <col min="14859" max="14859" width="5.5" style="728" customWidth="1"/>
    <col min="14860" max="14860" width="4.25" style="728" customWidth="1"/>
    <col min="14861" max="14861" width="5.625" style="728" customWidth="1"/>
    <col min="14862" max="14862" width="4.375" style="728" customWidth="1"/>
    <col min="14863" max="14863" width="5.625" style="728" customWidth="1"/>
    <col min="14864" max="14864" width="4.375" style="728" customWidth="1"/>
    <col min="14865" max="14865" width="5.5" style="728" customWidth="1"/>
    <col min="14866" max="14866" width="5.625" style="728" customWidth="1"/>
    <col min="14867" max="14867" width="3.125" style="728" customWidth="1"/>
    <col min="14868" max="14868" width="9" style="728"/>
    <col min="14869" max="14869" width="4.25" style="728" customWidth="1"/>
    <col min="14870" max="14870" width="6.25" style="728" customWidth="1"/>
    <col min="14871" max="15104" width="9" style="728"/>
    <col min="15105" max="15105" width="0.75" style="728" customWidth="1"/>
    <col min="15106" max="15106" width="7" style="728" customWidth="1"/>
    <col min="15107" max="15107" width="0.625" style="728" customWidth="1"/>
    <col min="15108" max="15108" width="6.25" style="728" bestFit="1" customWidth="1"/>
    <col min="15109" max="15109" width="7" style="728" customWidth="1"/>
    <col min="15110" max="15110" width="4.875" style="728" customWidth="1"/>
    <col min="15111" max="15111" width="5.75" style="728" customWidth="1"/>
    <col min="15112" max="15112" width="5" style="728" customWidth="1"/>
    <col min="15113" max="15113" width="5.625" style="728" customWidth="1"/>
    <col min="15114" max="15114" width="4.625" style="728" customWidth="1"/>
    <col min="15115" max="15115" width="5.5" style="728" customWidth="1"/>
    <col min="15116" max="15116" width="4.25" style="728" customWidth="1"/>
    <col min="15117" max="15117" width="5.625" style="728" customWidth="1"/>
    <col min="15118" max="15118" width="4.375" style="728" customWidth="1"/>
    <col min="15119" max="15119" width="5.625" style="728" customWidth="1"/>
    <col min="15120" max="15120" width="4.375" style="728" customWidth="1"/>
    <col min="15121" max="15121" width="5.5" style="728" customWidth="1"/>
    <col min="15122" max="15122" width="5.625" style="728" customWidth="1"/>
    <col min="15123" max="15123" width="3.125" style="728" customWidth="1"/>
    <col min="15124" max="15124" width="9" style="728"/>
    <col min="15125" max="15125" width="4.25" style="728" customWidth="1"/>
    <col min="15126" max="15126" width="6.25" style="728" customWidth="1"/>
    <col min="15127" max="15360" width="9" style="728"/>
    <col min="15361" max="15361" width="0.75" style="728" customWidth="1"/>
    <col min="15362" max="15362" width="7" style="728" customWidth="1"/>
    <col min="15363" max="15363" width="0.625" style="728" customWidth="1"/>
    <col min="15364" max="15364" width="6.25" style="728" bestFit="1" customWidth="1"/>
    <col min="15365" max="15365" width="7" style="728" customWidth="1"/>
    <col min="15366" max="15366" width="4.875" style="728" customWidth="1"/>
    <col min="15367" max="15367" width="5.75" style="728" customWidth="1"/>
    <col min="15368" max="15368" width="5" style="728" customWidth="1"/>
    <col min="15369" max="15369" width="5.625" style="728" customWidth="1"/>
    <col min="15370" max="15370" width="4.625" style="728" customWidth="1"/>
    <col min="15371" max="15371" width="5.5" style="728" customWidth="1"/>
    <col min="15372" max="15372" width="4.25" style="728" customWidth="1"/>
    <col min="15373" max="15373" width="5.625" style="728" customWidth="1"/>
    <col min="15374" max="15374" width="4.375" style="728" customWidth="1"/>
    <col min="15375" max="15375" width="5.625" style="728" customWidth="1"/>
    <col min="15376" max="15376" width="4.375" style="728" customWidth="1"/>
    <col min="15377" max="15377" width="5.5" style="728" customWidth="1"/>
    <col min="15378" max="15378" width="5.625" style="728" customWidth="1"/>
    <col min="15379" max="15379" width="3.125" style="728" customWidth="1"/>
    <col min="15380" max="15380" width="9" style="728"/>
    <col min="15381" max="15381" width="4.25" style="728" customWidth="1"/>
    <col min="15382" max="15382" width="6.25" style="728" customWidth="1"/>
    <col min="15383" max="15616" width="9" style="728"/>
    <col min="15617" max="15617" width="0.75" style="728" customWidth="1"/>
    <col min="15618" max="15618" width="7" style="728" customWidth="1"/>
    <col min="15619" max="15619" width="0.625" style="728" customWidth="1"/>
    <col min="15620" max="15620" width="6.25" style="728" bestFit="1" customWidth="1"/>
    <col min="15621" max="15621" width="7" style="728" customWidth="1"/>
    <col min="15622" max="15622" width="4.875" style="728" customWidth="1"/>
    <col min="15623" max="15623" width="5.75" style="728" customWidth="1"/>
    <col min="15624" max="15624" width="5" style="728" customWidth="1"/>
    <col min="15625" max="15625" width="5.625" style="728" customWidth="1"/>
    <col min="15626" max="15626" width="4.625" style="728" customWidth="1"/>
    <col min="15627" max="15627" width="5.5" style="728" customWidth="1"/>
    <col min="15628" max="15628" width="4.25" style="728" customWidth="1"/>
    <col min="15629" max="15629" width="5.625" style="728" customWidth="1"/>
    <col min="15630" max="15630" width="4.375" style="728" customWidth="1"/>
    <col min="15631" max="15631" width="5.625" style="728" customWidth="1"/>
    <col min="15632" max="15632" width="4.375" style="728" customWidth="1"/>
    <col min="15633" max="15633" width="5.5" style="728" customWidth="1"/>
    <col min="15634" max="15634" width="5.625" style="728" customWidth="1"/>
    <col min="15635" max="15635" width="3.125" style="728" customWidth="1"/>
    <col min="15636" max="15636" width="9" style="728"/>
    <col min="15637" max="15637" width="4.25" style="728" customWidth="1"/>
    <col min="15638" max="15638" width="6.25" style="728" customWidth="1"/>
    <col min="15639" max="15872" width="9" style="728"/>
    <col min="15873" max="15873" width="0.75" style="728" customWidth="1"/>
    <col min="15874" max="15874" width="7" style="728" customWidth="1"/>
    <col min="15875" max="15875" width="0.625" style="728" customWidth="1"/>
    <col min="15876" max="15876" width="6.25" style="728" bestFit="1" customWidth="1"/>
    <col min="15877" max="15877" width="7" style="728" customWidth="1"/>
    <col min="15878" max="15878" width="4.875" style="728" customWidth="1"/>
    <col min="15879" max="15879" width="5.75" style="728" customWidth="1"/>
    <col min="15880" max="15880" width="5" style="728" customWidth="1"/>
    <col min="15881" max="15881" width="5.625" style="728" customWidth="1"/>
    <col min="15882" max="15882" width="4.625" style="728" customWidth="1"/>
    <col min="15883" max="15883" width="5.5" style="728" customWidth="1"/>
    <col min="15884" max="15884" width="4.25" style="728" customWidth="1"/>
    <col min="15885" max="15885" width="5.625" style="728" customWidth="1"/>
    <col min="15886" max="15886" width="4.375" style="728" customWidth="1"/>
    <col min="15887" max="15887" width="5.625" style="728" customWidth="1"/>
    <col min="15888" max="15888" width="4.375" style="728" customWidth="1"/>
    <col min="15889" max="15889" width="5.5" style="728" customWidth="1"/>
    <col min="15890" max="15890" width="5.625" style="728" customWidth="1"/>
    <col min="15891" max="15891" width="3.125" style="728" customWidth="1"/>
    <col min="15892" max="15892" width="9" style="728"/>
    <col min="15893" max="15893" width="4.25" style="728" customWidth="1"/>
    <col min="15894" max="15894" width="6.25" style="728" customWidth="1"/>
    <col min="15895" max="16128" width="9" style="728"/>
    <col min="16129" max="16129" width="0.75" style="728" customWidth="1"/>
    <col min="16130" max="16130" width="7" style="728" customWidth="1"/>
    <col min="16131" max="16131" width="0.625" style="728" customWidth="1"/>
    <col min="16132" max="16132" width="6.25" style="728" bestFit="1" customWidth="1"/>
    <col min="16133" max="16133" width="7" style="728" customWidth="1"/>
    <col min="16134" max="16134" width="4.875" style="728" customWidth="1"/>
    <col min="16135" max="16135" width="5.75" style="728" customWidth="1"/>
    <col min="16136" max="16136" width="5" style="728" customWidth="1"/>
    <col min="16137" max="16137" width="5.625" style="728" customWidth="1"/>
    <col min="16138" max="16138" width="4.625" style="728" customWidth="1"/>
    <col min="16139" max="16139" width="5.5" style="728" customWidth="1"/>
    <col min="16140" max="16140" width="4.25" style="728" customWidth="1"/>
    <col min="16141" max="16141" width="5.625" style="728" customWidth="1"/>
    <col min="16142" max="16142" width="4.375" style="728" customWidth="1"/>
    <col min="16143" max="16143" width="5.625" style="728" customWidth="1"/>
    <col min="16144" max="16144" width="4.375" style="728" customWidth="1"/>
    <col min="16145" max="16145" width="5.5" style="728" customWidth="1"/>
    <col min="16146" max="16146" width="5.625" style="728" customWidth="1"/>
    <col min="16147" max="16147" width="3.125" style="728" customWidth="1"/>
    <col min="16148" max="16148" width="9" style="728"/>
    <col min="16149" max="16149" width="4.25" style="728" customWidth="1"/>
    <col min="16150" max="16150" width="6.25" style="728" customWidth="1"/>
    <col min="16151" max="16384" width="9" style="728"/>
  </cols>
  <sheetData>
    <row r="1" spans="1:22" ht="3.75" customHeight="1" thickBot="1"/>
    <row r="2" spans="1:22" s="732" customFormat="1" ht="9.75" customHeight="1" thickTop="1">
      <c r="A2" s="730"/>
      <c r="B2" s="1093" t="s">
        <v>608</v>
      </c>
      <c r="C2" s="731"/>
      <c r="D2" s="1095" t="s">
        <v>331</v>
      </c>
      <c r="E2" s="1095"/>
      <c r="F2" s="1089" t="s">
        <v>609</v>
      </c>
      <c r="G2" s="1089"/>
      <c r="H2" s="1089" t="s">
        <v>610</v>
      </c>
      <c r="I2" s="1089"/>
      <c r="J2" s="1089" t="s">
        <v>611</v>
      </c>
      <c r="K2" s="1089"/>
      <c r="L2" s="1085" t="s">
        <v>612</v>
      </c>
      <c r="M2" s="1086"/>
      <c r="N2" s="1085" t="s">
        <v>613</v>
      </c>
      <c r="O2" s="1086"/>
      <c r="P2" s="1085" t="s">
        <v>614</v>
      </c>
      <c r="Q2" s="1086"/>
      <c r="R2" s="1089" t="s">
        <v>615</v>
      </c>
      <c r="S2" s="1090"/>
    </row>
    <row r="3" spans="1:22" s="732" customFormat="1" ht="9" customHeight="1">
      <c r="B3" s="1094"/>
      <c r="C3" s="733"/>
      <c r="D3" s="1096"/>
      <c r="E3" s="1096"/>
      <c r="F3" s="1091"/>
      <c r="G3" s="1091"/>
      <c r="H3" s="1091"/>
      <c r="I3" s="1091"/>
      <c r="J3" s="1091"/>
      <c r="K3" s="1091"/>
      <c r="L3" s="1087"/>
      <c r="M3" s="1088"/>
      <c r="N3" s="1087"/>
      <c r="O3" s="1088"/>
      <c r="P3" s="1087"/>
      <c r="Q3" s="1088"/>
      <c r="R3" s="1091"/>
      <c r="S3" s="1092"/>
    </row>
    <row r="4" spans="1:22" s="732" customFormat="1" ht="3" customHeight="1">
      <c r="B4" s="1094"/>
      <c r="C4" s="733"/>
      <c r="D4" s="734"/>
      <c r="E4" s="734"/>
      <c r="F4" s="735"/>
      <c r="G4" s="735"/>
      <c r="H4" s="735"/>
      <c r="I4" s="735"/>
      <c r="J4" s="735"/>
      <c r="K4" s="735"/>
      <c r="L4" s="736"/>
      <c r="M4" s="736"/>
      <c r="N4" s="737"/>
      <c r="O4" s="737"/>
      <c r="P4" s="737"/>
      <c r="Q4" s="737"/>
      <c r="R4" s="735"/>
      <c r="S4" s="738"/>
    </row>
    <row r="5" spans="1:22" s="739" customFormat="1" ht="54" customHeight="1">
      <c r="B5" s="1094"/>
      <c r="C5" s="740"/>
      <c r="D5" s="741" t="s">
        <v>616</v>
      </c>
      <c r="E5" s="742" t="s">
        <v>439</v>
      </c>
      <c r="F5" s="741" t="s">
        <v>616</v>
      </c>
      <c r="G5" s="742" t="s">
        <v>439</v>
      </c>
      <c r="H5" s="741" t="s">
        <v>616</v>
      </c>
      <c r="I5" s="742" t="s">
        <v>439</v>
      </c>
      <c r="J5" s="741" t="s">
        <v>616</v>
      </c>
      <c r="K5" s="742" t="s">
        <v>439</v>
      </c>
      <c r="L5" s="741" t="s">
        <v>616</v>
      </c>
      <c r="M5" s="742" t="s">
        <v>439</v>
      </c>
      <c r="N5" s="741" t="s">
        <v>616</v>
      </c>
      <c r="O5" s="742" t="s">
        <v>439</v>
      </c>
      <c r="P5" s="741" t="s">
        <v>616</v>
      </c>
      <c r="Q5" s="742" t="s">
        <v>439</v>
      </c>
      <c r="R5" s="741" t="s">
        <v>616</v>
      </c>
      <c r="S5" s="743" t="s">
        <v>439</v>
      </c>
      <c r="U5" s="744" t="s">
        <v>616</v>
      </c>
      <c r="V5" s="745" t="s">
        <v>439</v>
      </c>
    </row>
    <row r="6" spans="1:22" s="752" customFormat="1" ht="2.25" customHeight="1">
      <c r="A6" s="746"/>
      <c r="B6" s="747"/>
      <c r="C6" s="748"/>
      <c r="D6" s="749"/>
      <c r="E6" s="750"/>
      <c r="F6" s="749"/>
      <c r="G6" s="750"/>
      <c r="H6" s="749"/>
      <c r="I6" s="750"/>
      <c r="J6" s="749"/>
      <c r="K6" s="750"/>
      <c r="L6" s="749"/>
      <c r="M6" s="750"/>
      <c r="N6" s="749"/>
      <c r="O6" s="750"/>
      <c r="P6" s="749"/>
      <c r="Q6" s="750"/>
      <c r="R6" s="749"/>
      <c r="S6" s="751"/>
      <c r="U6" s="753"/>
      <c r="V6" s="753"/>
    </row>
    <row r="7" spans="1:22" s="752" customFormat="1" ht="7.5" customHeight="1">
      <c r="B7" s="754"/>
      <c r="C7" s="755"/>
      <c r="D7" s="756"/>
      <c r="E7" s="757" t="s">
        <v>336</v>
      </c>
      <c r="F7" s="758"/>
      <c r="G7" s="757" t="s">
        <v>336</v>
      </c>
      <c r="H7" s="758"/>
      <c r="I7" s="757" t="s">
        <v>336</v>
      </c>
      <c r="J7" s="758"/>
      <c r="K7" s="757" t="s">
        <v>336</v>
      </c>
      <c r="L7" s="758"/>
      <c r="M7" s="757" t="s">
        <v>336</v>
      </c>
      <c r="N7" s="758"/>
      <c r="O7" s="757" t="s">
        <v>336</v>
      </c>
      <c r="P7" s="758"/>
      <c r="Q7" s="757" t="s">
        <v>336</v>
      </c>
      <c r="R7" s="758"/>
      <c r="S7" s="757" t="s">
        <v>336</v>
      </c>
      <c r="U7" s="753"/>
      <c r="V7" s="753"/>
    </row>
    <row r="8" spans="1:22" s="759" customFormat="1" ht="12.75" customHeight="1">
      <c r="B8" s="760" t="s">
        <v>617</v>
      </c>
      <c r="C8" s="761"/>
      <c r="D8" s="762">
        <v>98125</v>
      </c>
      <c r="E8" s="763">
        <v>1879232</v>
      </c>
      <c r="F8" s="763">
        <v>60557</v>
      </c>
      <c r="G8" s="763">
        <v>99195</v>
      </c>
      <c r="H8" s="763">
        <v>28641</v>
      </c>
      <c r="I8" s="763">
        <v>315165</v>
      </c>
      <c r="J8" s="763">
        <v>5795</v>
      </c>
      <c r="K8" s="763">
        <v>306523</v>
      </c>
      <c r="L8" s="763">
        <v>2620</v>
      </c>
      <c r="M8" s="763">
        <v>539097</v>
      </c>
      <c r="N8" s="763">
        <v>311</v>
      </c>
      <c r="O8" s="763">
        <v>214101</v>
      </c>
      <c r="P8" s="763">
        <v>201</v>
      </c>
      <c r="Q8" s="763">
        <v>405151</v>
      </c>
      <c r="R8" s="763">
        <v>11768</v>
      </c>
      <c r="S8" s="763">
        <v>0</v>
      </c>
      <c r="T8" s="765"/>
      <c r="U8" s="766">
        <f>D8-(F8+H8+J8+L8+N8+P8)</f>
        <v>0</v>
      </c>
      <c r="V8" s="766">
        <f>E8-(G8+I8+K8+M8+O8+Q8)</f>
        <v>0</v>
      </c>
    </row>
    <row r="9" spans="1:22" s="759" customFormat="1" ht="12.75" customHeight="1">
      <c r="B9" s="760" t="s">
        <v>618</v>
      </c>
      <c r="C9" s="761"/>
      <c r="D9" s="762">
        <v>99674</v>
      </c>
      <c r="E9" s="763">
        <v>1916597</v>
      </c>
      <c r="F9" s="763">
        <v>61833</v>
      </c>
      <c r="G9" s="763">
        <v>100323</v>
      </c>
      <c r="H9" s="763">
        <v>28875</v>
      </c>
      <c r="I9" s="763">
        <v>319045</v>
      </c>
      <c r="J9" s="763">
        <v>5828</v>
      </c>
      <c r="K9" s="763">
        <v>309155</v>
      </c>
      <c r="L9" s="763">
        <v>2619</v>
      </c>
      <c r="M9" s="763">
        <v>539767</v>
      </c>
      <c r="N9" s="763">
        <v>309</v>
      </c>
      <c r="O9" s="763">
        <v>213628</v>
      </c>
      <c r="P9" s="763">
        <v>210</v>
      </c>
      <c r="Q9" s="763">
        <v>434679</v>
      </c>
      <c r="R9" s="763">
        <v>12368</v>
      </c>
      <c r="S9" s="763">
        <v>0</v>
      </c>
      <c r="U9" s="766">
        <f>D9-(F9+H9+J9+L9+N9+P9)</f>
        <v>0</v>
      </c>
      <c r="V9" s="766">
        <f t="shared" ref="V9:V32" si="0">E9-(G9+I9+K9+M9+O9+Q9)</f>
        <v>0</v>
      </c>
    </row>
    <row r="10" spans="1:22" s="759" customFormat="1" ht="12.75" customHeight="1">
      <c r="B10" s="760" t="s">
        <v>619</v>
      </c>
      <c r="C10" s="761"/>
      <c r="D10" s="762">
        <v>101135</v>
      </c>
      <c r="E10" s="763">
        <v>1928727</v>
      </c>
      <c r="F10" s="763">
        <v>63039</v>
      </c>
      <c r="G10" s="763">
        <v>101262</v>
      </c>
      <c r="H10" s="763">
        <v>29026</v>
      </c>
      <c r="I10" s="763">
        <v>320468</v>
      </c>
      <c r="J10" s="763">
        <v>5942</v>
      </c>
      <c r="K10" s="763">
        <v>314842</v>
      </c>
      <c r="L10" s="763">
        <v>2604</v>
      </c>
      <c r="M10" s="763">
        <v>537585</v>
      </c>
      <c r="N10" s="763">
        <v>308</v>
      </c>
      <c r="O10" s="763">
        <v>211122</v>
      </c>
      <c r="P10" s="763">
        <v>216</v>
      </c>
      <c r="Q10" s="763">
        <v>443448</v>
      </c>
      <c r="R10" s="763">
        <v>12765</v>
      </c>
      <c r="S10" s="763">
        <v>0</v>
      </c>
      <c r="U10" s="766">
        <f>D10-(F10+H10+J10+L10+N10+P10)</f>
        <v>0</v>
      </c>
      <c r="V10" s="766">
        <f t="shared" si="0"/>
        <v>0</v>
      </c>
    </row>
    <row r="11" spans="1:22" s="767" customFormat="1" ht="6" customHeight="1">
      <c r="B11" s="768"/>
      <c r="D11" s="762"/>
      <c r="E11" s="763"/>
      <c r="F11" s="769"/>
      <c r="G11" s="769"/>
      <c r="H11" s="769"/>
      <c r="I11" s="769"/>
      <c r="J11" s="769"/>
      <c r="K11" s="769"/>
      <c r="L11" s="769"/>
      <c r="M11" s="769"/>
      <c r="N11" s="769"/>
      <c r="O11" s="769"/>
      <c r="P11" s="769"/>
      <c r="Q11" s="769"/>
      <c r="R11" s="769"/>
      <c r="S11" s="769"/>
      <c r="U11" s="766">
        <f t="shared" ref="U11:U32" si="1">D11-(F11+H11+J11+L11+N11+P11)</f>
        <v>0</v>
      </c>
      <c r="V11" s="766">
        <f t="shared" si="0"/>
        <v>0</v>
      </c>
    </row>
    <row r="12" spans="1:22" s="767" customFormat="1" ht="21.75" customHeight="1">
      <c r="B12" s="770" t="s">
        <v>620</v>
      </c>
      <c r="C12" s="771"/>
      <c r="D12" s="772">
        <v>220</v>
      </c>
      <c r="E12" s="764">
        <v>1701</v>
      </c>
      <c r="F12" s="773">
        <v>162</v>
      </c>
      <c r="G12" s="773">
        <v>273</v>
      </c>
      <c r="H12" s="773">
        <v>51</v>
      </c>
      <c r="I12" s="773">
        <v>538</v>
      </c>
      <c r="J12" s="773">
        <v>5</v>
      </c>
      <c r="K12" s="773">
        <v>331</v>
      </c>
      <c r="L12" s="773">
        <v>2</v>
      </c>
      <c r="M12" s="773">
        <v>559</v>
      </c>
      <c r="N12" s="769">
        <v>0</v>
      </c>
      <c r="O12" s="769">
        <v>0</v>
      </c>
      <c r="P12" s="769">
        <v>0</v>
      </c>
      <c r="Q12" s="769">
        <v>0</v>
      </c>
      <c r="R12" s="773">
        <v>25</v>
      </c>
      <c r="S12" s="769">
        <v>0</v>
      </c>
      <c r="U12" s="766">
        <f t="shared" si="1"/>
        <v>0</v>
      </c>
      <c r="V12" s="766">
        <f t="shared" si="0"/>
        <v>0</v>
      </c>
    </row>
    <row r="13" spans="1:22" s="767" customFormat="1" ht="21.75" customHeight="1">
      <c r="B13" s="770" t="s">
        <v>621</v>
      </c>
      <c r="C13" s="771"/>
      <c r="D13" s="772">
        <v>41</v>
      </c>
      <c r="E13" s="764">
        <v>398</v>
      </c>
      <c r="F13" s="773">
        <v>16</v>
      </c>
      <c r="G13" s="773">
        <v>26</v>
      </c>
      <c r="H13" s="773">
        <v>23</v>
      </c>
      <c r="I13" s="773">
        <v>293</v>
      </c>
      <c r="J13" s="773">
        <v>2</v>
      </c>
      <c r="K13" s="773">
        <v>79</v>
      </c>
      <c r="L13" s="769">
        <v>0</v>
      </c>
      <c r="M13" s="769">
        <v>0</v>
      </c>
      <c r="N13" s="769">
        <v>0</v>
      </c>
      <c r="O13" s="769">
        <v>0</v>
      </c>
      <c r="P13" s="769">
        <v>0</v>
      </c>
      <c r="Q13" s="769">
        <v>0</v>
      </c>
      <c r="R13" s="773">
        <v>3</v>
      </c>
      <c r="S13" s="769">
        <v>0</v>
      </c>
      <c r="U13" s="766">
        <f t="shared" si="1"/>
        <v>0</v>
      </c>
      <c r="V13" s="766">
        <f t="shared" si="0"/>
        <v>0</v>
      </c>
    </row>
    <row r="14" spans="1:22" s="767" customFormat="1" ht="21.75" customHeight="1">
      <c r="B14" s="770" t="s">
        <v>622</v>
      </c>
      <c r="C14" s="771"/>
      <c r="D14" s="772">
        <v>42</v>
      </c>
      <c r="E14" s="764">
        <v>519</v>
      </c>
      <c r="F14" s="773">
        <v>22</v>
      </c>
      <c r="G14" s="773">
        <v>42</v>
      </c>
      <c r="H14" s="773">
        <v>16</v>
      </c>
      <c r="I14" s="773">
        <v>143</v>
      </c>
      <c r="J14" s="773">
        <v>3</v>
      </c>
      <c r="K14" s="773">
        <v>227</v>
      </c>
      <c r="L14" s="773">
        <v>1</v>
      </c>
      <c r="M14" s="773">
        <v>107</v>
      </c>
      <c r="N14" s="769">
        <v>0</v>
      </c>
      <c r="O14" s="769">
        <v>0</v>
      </c>
      <c r="P14" s="769">
        <v>0</v>
      </c>
      <c r="Q14" s="769">
        <v>0</v>
      </c>
      <c r="R14" s="773">
        <v>2</v>
      </c>
      <c r="S14" s="769">
        <v>0</v>
      </c>
      <c r="U14" s="766">
        <f t="shared" si="1"/>
        <v>0</v>
      </c>
      <c r="V14" s="766">
        <f t="shared" si="0"/>
        <v>0</v>
      </c>
    </row>
    <row r="15" spans="1:22" s="767" customFormat="1" ht="21.75" customHeight="1">
      <c r="B15" s="770" t="s">
        <v>623</v>
      </c>
      <c r="C15" s="771"/>
      <c r="D15" s="772">
        <v>15251</v>
      </c>
      <c r="E15" s="764">
        <v>97917</v>
      </c>
      <c r="F15" s="773">
        <v>10359</v>
      </c>
      <c r="G15" s="773">
        <v>16910</v>
      </c>
      <c r="H15" s="773">
        <v>4498</v>
      </c>
      <c r="I15" s="773">
        <v>43786</v>
      </c>
      <c r="J15" s="773">
        <v>320</v>
      </c>
      <c r="K15" s="773">
        <v>15279</v>
      </c>
      <c r="L15" s="773">
        <v>63</v>
      </c>
      <c r="M15" s="773">
        <v>11160</v>
      </c>
      <c r="N15" s="773">
        <v>6</v>
      </c>
      <c r="O15" s="773">
        <v>3787</v>
      </c>
      <c r="P15" s="773">
        <v>5</v>
      </c>
      <c r="Q15" s="773">
        <v>6995</v>
      </c>
      <c r="R15" s="773">
        <v>2020</v>
      </c>
      <c r="S15" s="769">
        <v>0</v>
      </c>
      <c r="U15" s="766">
        <f t="shared" si="1"/>
        <v>0</v>
      </c>
      <c r="V15" s="766">
        <f t="shared" si="0"/>
        <v>0</v>
      </c>
    </row>
    <row r="16" spans="1:22" s="767" customFormat="1" ht="5.25" customHeight="1">
      <c r="B16" s="770"/>
      <c r="C16" s="771"/>
      <c r="D16" s="772"/>
      <c r="E16" s="764"/>
      <c r="F16" s="773"/>
      <c r="G16" s="773"/>
      <c r="H16" s="773"/>
      <c r="I16" s="773"/>
      <c r="J16" s="773"/>
      <c r="K16" s="773"/>
      <c r="L16" s="773"/>
      <c r="M16" s="773"/>
      <c r="N16" s="773"/>
      <c r="O16" s="773"/>
      <c r="P16" s="773"/>
      <c r="Q16" s="773"/>
      <c r="R16" s="773"/>
      <c r="S16" s="769"/>
      <c r="U16" s="766">
        <f t="shared" si="1"/>
        <v>0</v>
      </c>
      <c r="V16" s="766">
        <f t="shared" si="0"/>
        <v>0</v>
      </c>
    </row>
    <row r="17" spans="2:22" s="767" customFormat="1" ht="21.75" customHeight="1">
      <c r="B17" s="770" t="s">
        <v>624</v>
      </c>
      <c r="C17" s="771"/>
      <c r="D17" s="772">
        <v>13388</v>
      </c>
      <c r="E17" s="764">
        <v>471346</v>
      </c>
      <c r="F17" s="773">
        <v>6995</v>
      </c>
      <c r="G17" s="773">
        <v>11207</v>
      </c>
      <c r="H17" s="773">
        <v>4258</v>
      </c>
      <c r="I17" s="773">
        <v>50967</v>
      </c>
      <c r="J17" s="773">
        <v>1312</v>
      </c>
      <c r="K17" s="773">
        <v>68378</v>
      </c>
      <c r="L17" s="773">
        <v>674</v>
      </c>
      <c r="M17" s="773">
        <v>141368</v>
      </c>
      <c r="N17" s="773">
        <v>88</v>
      </c>
      <c r="O17" s="773">
        <v>60612</v>
      </c>
      <c r="P17" s="773">
        <v>61</v>
      </c>
      <c r="Q17" s="773">
        <v>138814</v>
      </c>
      <c r="R17" s="773">
        <v>1432</v>
      </c>
      <c r="S17" s="769">
        <v>0</v>
      </c>
      <c r="U17" s="766">
        <f t="shared" si="1"/>
        <v>0</v>
      </c>
      <c r="V17" s="766">
        <f t="shared" si="0"/>
        <v>0</v>
      </c>
    </row>
    <row r="18" spans="2:22" s="767" customFormat="1" ht="21.75" customHeight="1">
      <c r="B18" s="774" t="s">
        <v>625</v>
      </c>
      <c r="C18" s="771"/>
      <c r="D18" s="772">
        <v>87</v>
      </c>
      <c r="E18" s="764">
        <v>5599</v>
      </c>
      <c r="F18" s="773">
        <v>39</v>
      </c>
      <c r="G18" s="773">
        <v>71</v>
      </c>
      <c r="H18" s="773">
        <v>32</v>
      </c>
      <c r="I18" s="773">
        <v>360</v>
      </c>
      <c r="J18" s="773">
        <v>8</v>
      </c>
      <c r="K18" s="773">
        <v>570</v>
      </c>
      <c r="L18" s="773">
        <v>7</v>
      </c>
      <c r="M18" s="773">
        <v>1061</v>
      </c>
      <c r="N18" s="769">
        <v>0</v>
      </c>
      <c r="O18" s="769">
        <v>0</v>
      </c>
      <c r="P18" s="773">
        <v>1</v>
      </c>
      <c r="Q18" s="773">
        <v>3537</v>
      </c>
      <c r="R18" s="773">
        <v>4</v>
      </c>
      <c r="S18" s="769">
        <v>0</v>
      </c>
      <c r="U18" s="766">
        <f t="shared" si="1"/>
        <v>0</v>
      </c>
      <c r="V18" s="766">
        <f t="shared" si="0"/>
        <v>0</v>
      </c>
    </row>
    <row r="19" spans="2:22" s="767" customFormat="1" ht="21.75" customHeight="1">
      <c r="B19" s="770" t="s">
        <v>626</v>
      </c>
      <c r="C19" s="771"/>
      <c r="D19" s="772">
        <v>3273</v>
      </c>
      <c r="E19" s="764">
        <v>106768</v>
      </c>
      <c r="F19" s="773">
        <v>1982</v>
      </c>
      <c r="G19" s="773">
        <v>2631</v>
      </c>
      <c r="H19" s="773">
        <v>886</v>
      </c>
      <c r="I19" s="773">
        <v>10524</v>
      </c>
      <c r="J19" s="773">
        <v>247</v>
      </c>
      <c r="K19" s="773">
        <v>13377</v>
      </c>
      <c r="L19" s="773">
        <v>120</v>
      </c>
      <c r="M19" s="773">
        <v>25918</v>
      </c>
      <c r="N19" s="773">
        <v>20</v>
      </c>
      <c r="O19" s="773">
        <v>14763</v>
      </c>
      <c r="P19" s="773">
        <v>18</v>
      </c>
      <c r="Q19" s="773">
        <v>39555</v>
      </c>
      <c r="R19" s="773">
        <v>613</v>
      </c>
      <c r="S19" s="769">
        <v>0</v>
      </c>
      <c r="U19" s="766">
        <f t="shared" si="1"/>
        <v>0</v>
      </c>
      <c r="V19" s="766">
        <f t="shared" si="0"/>
        <v>0</v>
      </c>
    </row>
    <row r="20" spans="2:22" s="767" customFormat="1" ht="21.75" customHeight="1">
      <c r="B20" s="770" t="s">
        <v>627</v>
      </c>
      <c r="C20" s="771"/>
      <c r="D20" s="772">
        <v>4161</v>
      </c>
      <c r="E20" s="764">
        <v>149217</v>
      </c>
      <c r="F20" s="773">
        <v>1489</v>
      </c>
      <c r="G20" s="773">
        <v>2446</v>
      </c>
      <c r="H20" s="773">
        <v>1723</v>
      </c>
      <c r="I20" s="773">
        <v>22384</v>
      </c>
      <c r="J20" s="773">
        <v>630</v>
      </c>
      <c r="K20" s="773">
        <v>34369</v>
      </c>
      <c r="L20" s="773">
        <v>286</v>
      </c>
      <c r="M20" s="773">
        <v>53716</v>
      </c>
      <c r="N20" s="773">
        <v>19</v>
      </c>
      <c r="O20" s="773">
        <v>13595</v>
      </c>
      <c r="P20" s="773">
        <v>14</v>
      </c>
      <c r="Q20" s="773">
        <v>22707</v>
      </c>
      <c r="R20" s="773">
        <v>338</v>
      </c>
      <c r="S20" s="769">
        <v>0</v>
      </c>
      <c r="U20" s="766">
        <f t="shared" si="1"/>
        <v>0</v>
      </c>
      <c r="V20" s="766">
        <f t="shared" si="0"/>
        <v>0</v>
      </c>
    </row>
    <row r="21" spans="2:22" s="767" customFormat="1" ht="21.75" customHeight="1">
      <c r="B21" s="770" t="s">
        <v>628</v>
      </c>
      <c r="C21" s="771"/>
      <c r="D21" s="772">
        <v>16937</v>
      </c>
      <c r="E21" s="764">
        <v>294856</v>
      </c>
      <c r="F21" s="773">
        <v>11081</v>
      </c>
      <c r="G21" s="773">
        <v>16925</v>
      </c>
      <c r="H21" s="773">
        <v>4715</v>
      </c>
      <c r="I21" s="773">
        <v>50338</v>
      </c>
      <c r="J21" s="773">
        <v>782</v>
      </c>
      <c r="K21" s="773">
        <v>40611</v>
      </c>
      <c r="L21" s="773">
        <v>278</v>
      </c>
      <c r="M21" s="773">
        <v>58235</v>
      </c>
      <c r="N21" s="773">
        <v>37</v>
      </c>
      <c r="O21" s="773">
        <v>25284</v>
      </c>
      <c r="P21" s="773">
        <v>44</v>
      </c>
      <c r="Q21" s="773">
        <v>103463</v>
      </c>
      <c r="R21" s="773">
        <v>2511</v>
      </c>
      <c r="S21" s="769">
        <v>0</v>
      </c>
      <c r="U21" s="766">
        <f t="shared" si="1"/>
        <v>0</v>
      </c>
      <c r="V21" s="766">
        <f t="shared" si="0"/>
        <v>0</v>
      </c>
    </row>
    <row r="22" spans="2:22" s="767" customFormat="1" ht="21.75" customHeight="1">
      <c r="B22" s="775" t="s">
        <v>629</v>
      </c>
      <c r="C22" s="771"/>
      <c r="D22" s="772">
        <v>1465</v>
      </c>
      <c r="E22" s="764">
        <v>40190</v>
      </c>
      <c r="F22" s="773">
        <v>533</v>
      </c>
      <c r="G22" s="773">
        <v>934</v>
      </c>
      <c r="H22" s="773">
        <v>677</v>
      </c>
      <c r="I22" s="773">
        <v>9274</v>
      </c>
      <c r="J22" s="773">
        <v>191</v>
      </c>
      <c r="K22" s="773">
        <v>9051</v>
      </c>
      <c r="L22" s="773">
        <v>55</v>
      </c>
      <c r="M22" s="773">
        <v>13157</v>
      </c>
      <c r="N22" s="773">
        <v>7</v>
      </c>
      <c r="O22" s="773">
        <v>4315</v>
      </c>
      <c r="P22" s="773">
        <v>2</v>
      </c>
      <c r="Q22" s="773">
        <v>3459</v>
      </c>
      <c r="R22" s="773">
        <v>95</v>
      </c>
      <c r="S22" s="769">
        <v>0</v>
      </c>
      <c r="U22" s="766">
        <f t="shared" si="1"/>
        <v>0</v>
      </c>
      <c r="V22" s="766">
        <f t="shared" si="0"/>
        <v>0</v>
      </c>
    </row>
    <row r="23" spans="2:22" s="767" customFormat="1" ht="21.75" customHeight="1">
      <c r="B23" s="775" t="s">
        <v>630</v>
      </c>
      <c r="C23" s="771"/>
      <c r="D23" s="772">
        <v>3516</v>
      </c>
      <c r="E23" s="764">
        <v>26473</v>
      </c>
      <c r="F23" s="773">
        <v>2651</v>
      </c>
      <c r="G23" s="773">
        <v>4017</v>
      </c>
      <c r="H23" s="773">
        <v>726</v>
      </c>
      <c r="I23" s="773">
        <v>7583</v>
      </c>
      <c r="J23" s="773">
        <v>102</v>
      </c>
      <c r="K23" s="773">
        <v>5201</v>
      </c>
      <c r="L23" s="773">
        <v>33</v>
      </c>
      <c r="M23" s="773">
        <v>6634</v>
      </c>
      <c r="N23" s="773">
        <v>3</v>
      </c>
      <c r="O23" s="773">
        <v>1961</v>
      </c>
      <c r="P23" s="773">
        <v>1</v>
      </c>
      <c r="Q23" s="773">
        <v>1077</v>
      </c>
      <c r="R23" s="773">
        <v>547</v>
      </c>
      <c r="S23" s="769">
        <v>0</v>
      </c>
      <c r="U23" s="766">
        <f t="shared" si="1"/>
        <v>0</v>
      </c>
      <c r="V23" s="766">
        <f t="shared" si="0"/>
        <v>0</v>
      </c>
    </row>
    <row r="24" spans="2:22" s="767" customFormat="1" ht="21.75" customHeight="1">
      <c r="B24" s="774" t="s">
        <v>631</v>
      </c>
      <c r="C24" s="771"/>
      <c r="D24" s="772">
        <v>8030</v>
      </c>
      <c r="E24" s="764">
        <v>108814</v>
      </c>
      <c r="F24" s="773">
        <v>5856</v>
      </c>
      <c r="G24" s="773">
        <v>9139</v>
      </c>
      <c r="H24" s="773">
        <v>1765</v>
      </c>
      <c r="I24" s="773">
        <v>17823</v>
      </c>
      <c r="J24" s="773">
        <v>267</v>
      </c>
      <c r="K24" s="773">
        <v>14391</v>
      </c>
      <c r="L24" s="773">
        <v>110</v>
      </c>
      <c r="M24" s="773">
        <v>24595</v>
      </c>
      <c r="N24" s="773">
        <v>14</v>
      </c>
      <c r="O24" s="773">
        <v>10090</v>
      </c>
      <c r="P24" s="773">
        <v>18</v>
      </c>
      <c r="Q24" s="773">
        <v>32776</v>
      </c>
      <c r="R24" s="773">
        <v>1199</v>
      </c>
      <c r="S24" s="769">
        <v>0</v>
      </c>
      <c r="T24" s="776"/>
      <c r="U24" s="777">
        <f t="shared" si="1"/>
        <v>0</v>
      </c>
      <c r="V24" s="766">
        <f t="shared" si="0"/>
        <v>0</v>
      </c>
    </row>
    <row r="25" spans="2:22" s="767" customFormat="1" ht="21.75" customHeight="1">
      <c r="B25" s="770" t="s">
        <v>632</v>
      </c>
      <c r="C25" s="771"/>
      <c r="D25" s="772">
        <v>4483</v>
      </c>
      <c r="E25" s="764">
        <v>38639</v>
      </c>
      <c r="F25" s="773">
        <v>3388</v>
      </c>
      <c r="G25" s="773">
        <v>4466</v>
      </c>
      <c r="H25" s="773">
        <v>891</v>
      </c>
      <c r="I25" s="773">
        <v>9388</v>
      </c>
      <c r="J25" s="773">
        <v>139</v>
      </c>
      <c r="K25" s="773">
        <v>7712</v>
      </c>
      <c r="L25" s="773">
        <v>57</v>
      </c>
      <c r="M25" s="773">
        <v>11420</v>
      </c>
      <c r="N25" s="773">
        <v>6</v>
      </c>
      <c r="O25" s="773">
        <v>3561</v>
      </c>
      <c r="P25" s="773">
        <v>2</v>
      </c>
      <c r="Q25" s="773">
        <v>2092</v>
      </c>
      <c r="R25" s="773">
        <v>921</v>
      </c>
      <c r="S25" s="769">
        <v>0</v>
      </c>
      <c r="U25" s="766">
        <f t="shared" si="1"/>
        <v>0</v>
      </c>
      <c r="V25" s="766">
        <f t="shared" si="0"/>
        <v>0</v>
      </c>
    </row>
    <row r="26" spans="2:22" s="767" customFormat="1" ht="21.75" customHeight="1">
      <c r="B26" s="774" t="s">
        <v>633</v>
      </c>
      <c r="C26" s="771"/>
      <c r="D26" s="772">
        <v>4729</v>
      </c>
      <c r="E26" s="764">
        <v>46779</v>
      </c>
      <c r="F26" s="773">
        <v>3418</v>
      </c>
      <c r="G26" s="773">
        <v>5179</v>
      </c>
      <c r="H26" s="773">
        <v>1039</v>
      </c>
      <c r="I26" s="773">
        <v>11251</v>
      </c>
      <c r="J26" s="773">
        <v>202</v>
      </c>
      <c r="K26" s="773">
        <v>10394</v>
      </c>
      <c r="L26" s="773">
        <v>63</v>
      </c>
      <c r="M26" s="773">
        <v>12004</v>
      </c>
      <c r="N26" s="773">
        <v>3</v>
      </c>
      <c r="O26" s="773">
        <v>1908</v>
      </c>
      <c r="P26" s="773">
        <v>4</v>
      </c>
      <c r="Q26" s="773">
        <v>6043</v>
      </c>
      <c r="R26" s="773">
        <v>671</v>
      </c>
      <c r="S26" s="769">
        <v>0</v>
      </c>
      <c r="T26" s="776"/>
      <c r="U26" s="777">
        <f t="shared" si="1"/>
        <v>0</v>
      </c>
      <c r="V26" s="766">
        <f t="shared" si="0"/>
        <v>0</v>
      </c>
    </row>
    <row r="27" spans="2:22" s="767" customFormat="1" ht="21.75" customHeight="1">
      <c r="B27" s="770" t="s">
        <v>634</v>
      </c>
      <c r="C27" s="771"/>
      <c r="D27" s="772">
        <v>2002</v>
      </c>
      <c r="E27" s="764">
        <v>46559</v>
      </c>
      <c r="F27" s="773">
        <v>824</v>
      </c>
      <c r="G27" s="773">
        <v>1279</v>
      </c>
      <c r="H27" s="773">
        <v>928</v>
      </c>
      <c r="I27" s="773">
        <v>11823</v>
      </c>
      <c r="J27" s="773">
        <v>179</v>
      </c>
      <c r="K27" s="773">
        <v>9266</v>
      </c>
      <c r="L27" s="773">
        <v>55</v>
      </c>
      <c r="M27" s="773">
        <v>11618</v>
      </c>
      <c r="N27" s="773">
        <v>14</v>
      </c>
      <c r="O27" s="773">
        <v>10067</v>
      </c>
      <c r="P27" s="773">
        <v>2</v>
      </c>
      <c r="Q27" s="773">
        <v>2506</v>
      </c>
      <c r="R27" s="773">
        <v>155</v>
      </c>
      <c r="S27" s="769">
        <v>0</v>
      </c>
      <c r="U27" s="766">
        <f t="shared" si="1"/>
        <v>0</v>
      </c>
      <c r="V27" s="766">
        <f t="shared" si="0"/>
        <v>0</v>
      </c>
    </row>
    <row r="28" spans="2:22" s="767" customFormat="1" ht="21.75" customHeight="1">
      <c r="B28" s="770" t="s">
        <v>635</v>
      </c>
      <c r="C28" s="771"/>
      <c r="D28" s="772">
        <v>13134</v>
      </c>
      <c r="E28" s="764">
        <v>244097</v>
      </c>
      <c r="F28" s="773">
        <v>8254</v>
      </c>
      <c r="G28" s="773">
        <v>15877</v>
      </c>
      <c r="H28" s="773">
        <v>3606</v>
      </c>
      <c r="I28" s="773">
        <v>39399</v>
      </c>
      <c r="J28" s="773">
        <v>817</v>
      </c>
      <c r="K28" s="773">
        <v>45585</v>
      </c>
      <c r="L28" s="773">
        <v>401</v>
      </c>
      <c r="M28" s="773">
        <v>82219</v>
      </c>
      <c r="N28" s="773">
        <v>37</v>
      </c>
      <c r="O28" s="773">
        <v>25730</v>
      </c>
      <c r="P28" s="773">
        <v>19</v>
      </c>
      <c r="Q28" s="773">
        <v>35287</v>
      </c>
      <c r="R28" s="773">
        <v>1063</v>
      </c>
      <c r="S28" s="769">
        <v>0</v>
      </c>
      <c r="U28" s="766">
        <f t="shared" si="1"/>
        <v>0</v>
      </c>
      <c r="V28" s="766">
        <f t="shared" si="0"/>
        <v>0</v>
      </c>
    </row>
    <row r="29" spans="2:22" s="767" customFormat="1" ht="21.75" customHeight="1">
      <c r="B29" s="770" t="s">
        <v>636</v>
      </c>
      <c r="C29" s="771"/>
      <c r="D29" s="772">
        <v>1221</v>
      </c>
      <c r="E29" s="764">
        <v>21851</v>
      </c>
      <c r="F29" s="773">
        <v>535</v>
      </c>
      <c r="G29" s="773">
        <v>1226</v>
      </c>
      <c r="H29" s="773">
        <v>594</v>
      </c>
      <c r="I29" s="773">
        <v>4558</v>
      </c>
      <c r="J29" s="773">
        <v>51</v>
      </c>
      <c r="K29" s="773">
        <v>2601</v>
      </c>
      <c r="L29" s="773">
        <v>33</v>
      </c>
      <c r="M29" s="773">
        <v>7804</v>
      </c>
      <c r="N29" s="773">
        <v>6</v>
      </c>
      <c r="O29" s="773">
        <v>3497</v>
      </c>
      <c r="P29" s="773">
        <v>2</v>
      </c>
      <c r="Q29" s="773">
        <v>2165</v>
      </c>
      <c r="R29" s="773">
        <v>35</v>
      </c>
      <c r="S29" s="769">
        <v>0</v>
      </c>
      <c r="U29" s="766">
        <f t="shared" si="1"/>
        <v>0</v>
      </c>
      <c r="V29" s="766">
        <f>E29-(G29+I29+K29+M29+O29+Q29)</f>
        <v>0</v>
      </c>
    </row>
    <row r="30" spans="2:22" s="767" customFormat="1" ht="21.75" customHeight="1">
      <c r="B30" s="770" t="s">
        <v>637</v>
      </c>
      <c r="C30" s="771"/>
      <c r="D30" s="772">
        <v>8297</v>
      </c>
      <c r="E30" s="764">
        <v>186094</v>
      </c>
      <c r="F30" s="773">
        <v>4990</v>
      </c>
      <c r="G30" s="773">
        <v>7947</v>
      </c>
      <c r="H30" s="773">
        <v>2336</v>
      </c>
      <c r="I30" s="773">
        <v>26849</v>
      </c>
      <c r="J30" s="773">
        <v>608</v>
      </c>
      <c r="K30" s="773">
        <v>32917</v>
      </c>
      <c r="L30" s="773">
        <v>309</v>
      </c>
      <c r="M30" s="773">
        <v>64133</v>
      </c>
      <c r="N30" s="773">
        <v>37</v>
      </c>
      <c r="O30" s="773">
        <v>25005</v>
      </c>
      <c r="P30" s="773">
        <v>17</v>
      </c>
      <c r="Q30" s="773">
        <v>29243</v>
      </c>
      <c r="R30" s="773">
        <v>1010</v>
      </c>
      <c r="S30" s="769">
        <v>0</v>
      </c>
      <c r="U30" s="766">
        <f t="shared" si="1"/>
        <v>0</v>
      </c>
      <c r="V30" s="766">
        <f t="shared" si="0"/>
        <v>0</v>
      </c>
    </row>
    <row r="31" spans="2:22" s="767" customFormat="1" ht="21.75" customHeight="1">
      <c r="B31" s="770" t="s">
        <v>638</v>
      </c>
      <c r="C31" s="771"/>
      <c r="D31" s="772">
        <v>700</v>
      </c>
      <c r="E31" s="764">
        <v>39525</v>
      </c>
      <c r="F31" s="773">
        <v>329</v>
      </c>
      <c r="G31" s="773">
        <v>477</v>
      </c>
      <c r="H31" s="773">
        <v>230</v>
      </c>
      <c r="I31" s="773">
        <v>2862</v>
      </c>
      <c r="J31" s="773">
        <v>70</v>
      </c>
      <c r="K31" s="773">
        <v>4176</v>
      </c>
      <c r="L31" s="773">
        <v>54</v>
      </c>
      <c r="M31" s="773">
        <v>11334</v>
      </c>
      <c r="N31" s="773">
        <v>11</v>
      </c>
      <c r="O31" s="773">
        <v>6947</v>
      </c>
      <c r="P31" s="773">
        <v>6</v>
      </c>
      <c r="Q31" s="773">
        <v>13729</v>
      </c>
      <c r="R31" s="773">
        <v>102</v>
      </c>
      <c r="S31" s="769">
        <v>0</v>
      </c>
      <c r="U31" s="766">
        <f t="shared" si="1"/>
        <v>0</v>
      </c>
      <c r="V31" s="766">
        <f t="shared" si="0"/>
        <v>0</v>
      </c>
    </row>
    <row r="32" spans="2:22" s="767" customFormat="1" ht="21.75" customHeight="1">
      <c r="B32" s="770" t="s">
        <v>639</v>
      </c>
      <c r="C32" s="771"/>
      <c r="D32" s="772">
        <v>158</v>
      </c>
      <c r="E32" s="764">
        <v>1385</v>
      </c>
      <c r="F32" s="773">
        <v>116</v>
      </c>
      <c r="G32" s="773">
        <v>190</v>
      </c>
      <c r="H32" s="773">
        <v>32</v>
      </c>
      <c r="I32" s="773">
        <v>325</v>
      </c>
      <c r="J32" s="773">
        <v>7</v>
      </c>
      <c r="K32" s="773">
        <v>327</v>
      </c>
      <c r="L32" s="773">
        <v>3</v>
      </c>
      <c r="M32" s="773">
        <v>543</v>
      </c>
      <c r="N32" s="769">
        <v>0</v>
      </c>
      <c r="O32" s="769">
        <v>0</v>
      </c>
      <c r="P32" s="769">
        <v>0</v>
      </c>
      <c r="Q32" s="769">
        <v>0</v>
      </c>
      <c r="R32" s="773">
        <v>19</v>
      </c>
      <c r="S32" s="769">
        <v>0</v>
      </c>
      <c r="U32" s="766">
        <f t="shared" si="1"/>
        <v>0</v>
      </c>
      <c r="V32" s="766">
        <f t="shared" si="0"/>
        <v>0</v>
      </c>
    </row>
    <row r="33" spans="1:19" s="767" customFormat="1" ht="5.25" customHeight="1" thickBot="1">
      <c r="A33" s="778"/>
      <c r="B33" s="779"/>
      <c r="C33" s="778"/>
      <c r="D33" s="780"/>
      <c r="E33" s="781"/>
      <c r="F33" s="781"/>
      <c r="G33" s="781"/>
      <c r="H33" s="781"/>
      <c r="I33" s="781"/>
      <c r="J33" s="781"/>
      <c r="K33" s="781"/>
      <c r="L33" s="781"/>
      <c r="M33" s="781"/>
      <c r="N33" s="781"/>
      <c r="O33" s="781"/>
      <c r="P33" s="781"/>
      <c r="Q33" s="781"/>
      <c r="R33" s="781"/>
      <c r="S33" s="781"/>
    </row>
    <row r="34" spans="1:19" s="767" customFormat="1" ht="5.25" customHeight="1" thickTop="1">
      <c r="B34" s="768"/>
      <c r="D34" s="782"/>
      <c r="E34" s="782"/>
      <c r="F34" s="782"/>
      <c r="G34" s="782"/>
      <c r="H34" s="782"/>
      <c r="I34" s="782"/>
      <c r="J34" s="782"/>
      <c r="K34" s="782"/>
      <c r="L34" s="782"/>
      <c r="M34" s="782"/>
      <c r="N34" s="782"/>
      <c r="O34" s="782"/>
      <c r="P34" s="782"/>
      <c r="Q34" s="782"/>
      <c r="R34" s="782"/>
      <c r="S34" s="782"/>
    </row>
    <row r="35" spans="1:19" s="767" customFormat="1" ht="9.75" customHeight="1">
      <c r="B35" s="783"/>
      <c r="D35" s="784">
        <f>SUM(D12:D32)</f>
        <v>101135</v>
      </c>
      <c r="E35" s="784">
        <f t="shared" ref="E35:S35" si="2">SUM(E12:E32)</f>
        <v>1928727</v>
      </c>
      <c r="F35" s="784">
        <f t="shared" si="2"/>
        <v>63039</v>
      </c>
      <c r="G35" s="784">
        <f t="shared" si="2"/>
        <v>101262</v>
      </c>
      <c r="H35" s="784">
        <f t="shared" si="2"/>
        <v>29026</v>
      </c>
      <c r="I35" s="784">
        <f t="shared" si="2"/>
        <v>320468</v>
      </c>
      <c r="J35" s="784">
        <f t="shared" si="2"/>
        <v>5942</v>
      </c>
      <c r="K35" s="784">
        <f t="shared" si="2"/>
        <v>314842</v>
      </c>
      <c r="L35" s="784">
        <f t="shared" si="2"/>
        <v>2604</v>
      </c>
      <c r="M35" s="784">
        <f t="shared" si="2"/>
        <v>537585</v>
      </c>
      <c r="N35" s="784">
        <f t="shared" si="2"/>
        <v>308</v>
      </c>
      <c r="O35" s="784">
        <f t="shared" si="2"/>
        <v>211122</v>
      </c>
      <c r="P35" s="784">
        <f t="shared" si="2"/>
        <v>216</v>
      </c>
      <c r="Q35" s="784">
        <f t="shared" si="2"/>
        <v>443448</v>
      </c>
      <c r="R35" s="784">
        <f t="shared" si="2"/>
        <v>12765</v>
      </c>
      <c r="S35" s="784">
        <f t="shared" si="2"/>
        <v>0</v>
      </c>
    </row>
    <row r="36" spans="1:19" s="767" customFormat="1" ht="9.75" customHeight="1">
      <c r="B36" s="768"/>
      <c r="D36" s="782"/>
      <c r="E36" s="782"/>
      <c r="F36" s="782"/>
      <c r="G36" s="782"/>
      <c r="H36" s="782"/>
      <c r="I36" s="782"/>
      <c r="J36" s="782"/>
      <c r="K36" s="782"/>
      <c r="L36" s="782"/>
      <c r="M36" s="782"/>
      <c r="N36" s="782"/>
      <c r="O36" s="782"/>
      <c r="P36" s="782"/>
      <c r="Q36" s="782"/>
      <c r="R36" s="782"/>
      <c r="S36" s="782"/>
    </row>
    <row r="38" spans="1:19">
      <c r="D38" s="785"/>
      <c r="E38" s="786"/>
      <c r="F38" s="786"/>
      <c r="G38" s="729"/>
      <c r="H38" s="729"/>
      <c r="I38" s="729"/>
    </row>
    <row r="39" spans="1:19">
      <c r="D39" s="786"/>
      <c r="E39" s="786"/>
      <c r="F39" s="786"/>
      <c r="G39" s="786"/>
      <c r="H39" s="786"/>
      <c r="I39" s="786"/>
    </row>
    <row r="40" spans="1:19">
      <c r="D40" s="787"/>
      <c r="E40" s="787"/>
      <c r="F40" s="787"/>
      <c r="G40" s="787"/>
      <c r="H40" s="787"/>
      <c r="I40" s="787"/>
    </row>
  </sheetData>
  <mergeCells count="9">
    <mergeCell ref="N2:O3"/>
    <mergeCell ref="P2:Q3"/>
    <mergeCell ref="R2:S3"/>
    <mergeCell ref="B2:B5"/>
    <mergeCell ref="D2:E3"/>
    <mergeCell ref="F2:G3"/>
    <mergeCell ref="H2:I3"/>
    <mergeCell ref="J2:K3"/>
    <mergeCell ref="L2:M3"/>
  </mergeCells>
  <phoneticPr fontId="2"/>
  <printOptions horizontalCentered="1"/>
  <pageMargins left="0.47244094488188981" right="0.47244094488188981" top="0.74803149606299213" bottom="0.59055118110236227" header="0.39370078740157483" footer="0.51181102362204722"/>
  <pageSetup paperSize="9" orientation="portrait" r:id="rId1"/>
  <headerFooter alignWithMargins="0">
    <oddHeader>&amp;R&amp;Fｰ1　雇用保険適用、給付状況（適用状況）</oddHeader>
  </headerFooter>
</worksheet>
</file>

<file path=xl/worksheets/sheet33.xml><?xml version="1.0" encoding="utf-8"?>
<worksheet xmlns="http://schemas.openxmlformats.org/spreadsheetml/2006/main" xmlns:r="http://schemas.openxmlformats.org/officeDocument/2006/relationships">
  <dimension ref="A1:J41"/>
  <sheetViews>
    <sheetView zoomScale="120" zoomScaleNormal="120" workbookViewId="0">
      <selection activeCell="L28" sqref="L28"/>
    </sheetView>
  </sheetViews>
  <sheetFormatPr defaultRowHeight="9.75"/>
  <cols>
    <col min="1" max="1" width="1" style="788" customWidth="1"/>
    <col min="2" max="2" width="9.125" style="788" customWidth="1"/>
    <col min="3" max="3" width="1" style="788" customWidth="1"/>
    <col min="4" max="6" width="7.75" style="788" customWidth="1"/>
    <col min="7" max="7" width="9.125" style="788" customWidth="1"/>
    <col min="8" max="9" width="7.75" style="788" customWidth="1"/>
    <col min="10" max="256" width="9" style="788"/>
    <col min="257" max="257" width="1" style="788" customWidth="1"/>
    <col min="258" max="258" width="9.125" style="788" customWidth="1"/>
    <col min="259" max="259" width="1" style="788" customWidth="1"/>
    <col min="260" max="262" width="7.75" style="788" customWidth="1"/>
    <col min="263" max="263" width="9.125" style="788" customWidth="1"/>
    <col min="264" max="265" width="7.75" style="788" customWidth="1"/>
    <col min="266" max="512" width="9" style="788"/>
    <col min="513" max="513" width="1" style="788" customWidth="1"/>
    <col min="514" max="514" width="9.125" style="788" customWidth="1"/>
    <col min="515" max="515" width="1" style="788" customWidth="1"/>
    <col min="516" max="518" width="7.75" style="788" customWidth="1"/>
    <col min="519" max="519" width="9.125" style="788" customWidth="1"/>
    <col min="520" max="521" width="7.75" style="788" customWidth="1"/>
    <col min="522" max="768" width="9" style="788"/>
    <col min="769" max="769" width="1" style="788" customWidth="1"/>
    <col min="770" max="770" width="9.125" style="788" customWidth="1"/>
    <col min="771" max="771" width="1" style="788" customWidth="1"/>
    <col min="772" max="774" width="7.75" style="788" customWidth="1"/>
    <col min="775" max="775" width="9.125" style="788" customWidth="1"/>
    <col min="776" max="777" width="7.75" style="788" customWidth="1"/>
    <col min="778" max="1024" width="9" style="788"/>
    <col min="1025" max="1025" width="1" style="788" customWidth="1"/>
    <col min="1026" max="1026" width="9.125" style="788" customWidth="1"/>
    <col min="1027" max="1027" width="1" style="788" customWidth="1"/>
    <col min="1028" max="1030" width="7.75" style="788" customWidth="1"/>
    <col min="1031" max="1031" width="9.125" style="788" customWidth="1"/>
    <col min="1032" max="1033" width="7.75" style="788" customWidth="1"/>
    <col min="1034" max="1280" width="9" style="788"/>
    <col min="1281" max="1281" width="1" style="788" customWidth="1"/>
    <col min="1282" max="1282" width="9.125" style="788" customWidth="1"/>
    <col min="1283" max="1283" width="1" style="788" customWidth="1"/>
    <col min="1284" max="1286" width="7.75" style="788" customWidth="1"/>
    <col min="1287" max="1287" width="9.125" style="788" customWidth="1"/>
    <col min="1288" max="1289" width="7.75" style="788" customWidth="1"/>
    <col min="1290" max="1536" width="9" style="788"/>
    <col min="1537" max="1537" width="1" style="788" customWidth="1"/>
    <col min="1538" max="1538" width="9.125" style="788" customWidth="1"/>
    <col min="1539" max="1539" width="1" style="788" customWidth="1"/>
    <col min="1540" max="1542" width="7.75" style="788" customWidth="1"/>
    <col min="1543" max="1543" width="9.125" style="788" customWidth="1"/>
    <col min="1544" max="1545" width="7.75" style="788" customWidth="1"/>
    <col min="1546" max="1792" width="9" style="788"/>
    <col min="1793" max="1793" width="1" style="788" customWidth="1"/>
    <col min="1794" max="1794" width="9.125" style="788" customWidth="1"/>
    <col min="1795" max="1795" width="1" style="788" customWidth="1"/>
    <col min="1796" max="1798" width="7.75" style="788" customWidth="1"/>
    <col min="1799" max="1799" width="9.125" style="788" customWidth="1"/>
    <col min="1800" max="1801" width="7.75" style="788" customWidth="1"/>
    <col min="1802" max="2048" width="9" style="788"/>
    <col min="2049" max="2049" width="1" style="788" customWidth="1"/>
    <col min="2050" max="2050" width="9.125" style="788" customWidth="1"/>
    <col min="2051" max="2051" width="1" style="788" customWidth="1"/>
    <col min="2052" max="2054" width="7.75" style="788" customWidth="1"/>
    <col min="2055" max="2055" width="9.125" style="788" customWidth="1"/>
    <col min="2056" max="2057" width="7.75" style="788" customWidth="1"/>
    <col min="2058" max="2304" width="9" style="788"/>
    <col min="2305" max="2305" width="1" style="788" customWidth="1"/>
    <col min="2306" max="2306" width="9.125" style="788" customWidth="1"/>
    <col min="2307" max="2307" width="1" style="788" customWidth="1"/>
    <col min="2308" max="2310" width="7.75" style="788" customWidth="1"/>
    <col min="2311" max="2311" width="9.125" style="788" customWidth="1"/>
    <col min="2312" max="2313" width="7.75" style="788" customWidth="1"/>
    <col min="2314" max="2560" width="9" style="788"/>
    <col min="2561" max="2561" width="1" style="788" customWidth="1"/>
    <col min="2562" max="2562" width="9.125" style="788" customWidth="1"/>
    <col min="2563" max="2563" width="1" style="788" customWidth="1"/>
    <col min="2564" max="2566" width="7.75" style="788" customWidth="1"/>
    <col min="2567" max="2567" width="9.125" style="788" customWidth="1"/>
    <col min="2568" max="2569" width="7.75" style="788" customWidth="1"/>
    <col min="2570" max="2816" width="9" style="788"/>
    <col min="2817" max="2817" width="1" style="788" customWidth="1"/>
    <col min="2818" max="2818" width="9.125" style="788" customWidth="1"/>
    <col min="2819" max="2819" width="1" style="788" customWidth="1"/>
    <col min="2820" max="2822" width="7.75" style="788" customWidth="1"/>
    <col min="2823" max="2823" width="9.125" style="788" customWidth="1"/>
    <col min="2824" max="2825" width="7.75" style="788" customWidth="1"/>
    <col min="2826" max="3072" width="9" style="788"/>
    <col min="3073" max="3073" width="1" style="788" customWidth="1"/>
    <col min="3074" max="3074" width="9.125" style="788" customWidth="1"/>
    <col min="3075" max="3075" width="1" style="788" customWidth="1"/>
    <col min="3076" max="3078" width="7.75" style="788" customWidth="1"/>
    <col min="3079" max="3079" width="9.125" style="788" customWidth="1"/>
    <col min="3080" max="3081" width="7.75" style="788" customWidth="1"/>
    <col min="3082" max="3328" width="9" style="788"/>
    <col min="3329" max="3329" width="1" style="788" customWidth="1"/>
    <col min="3330" max="3330" width="9.125" style="788" customWidth="1"/>
    <col min="3331" max="3331" width="1" style="788" customWidth="1"/>
    <col min="3332" max="3334" width="7.75" style="788" customWidth="1"/>
    <col min="3335" max="3335" width="9.125" style="788" customWidth="1"/>
    <col min="3336" max="3337" width="7.75" style="788" customWidth="1"/>
    <col min="3338" max="3584" width="9" style="788"/>
    <col min="3585" max="3585" width="1" style="788" customWidth="1"/>
    <col min="3586" max="3586" width="9.125" style="788" customWidth="1"/>
    <col min="3587" max="3587" width="1" style="788" customWidth="1"/>
    <col min="3588" max="3590" width="7.75" style="788" customWidth="1"/>
    <col min="3591" max="3591" width="9.125" style="788" customWidth="1"/>
    <col min="3592" max="3593" width="7.75" style="788" customWidth="1"/>
    <col min="3594" max="3840" width="9" style="788"/>
    <col min="3841" max="3841" width="1" style="788" customWidth="1"/>
    <col min="3842" max="3842" width="9.125" style="788" customWidth="1"/>
    <col min="3843" max="3843" width="1" style="788" customWidth="1"/>
    <col min="3844" max="3846" width="7.75" style="788" customWidth="1"/>
    <col min="3847" max="3847" width="9.125" style="788" customWidth="1"/>
    <col min="3848" max="3849" width="7.75" style="788" customWidth="1"/>
    <col min="3850" max="4096" width="9" style="788"/>
    <col min="4097" max="4097" width="1" style="788" customWidth="1"/>
    <col min="4098" max="4098" width="9.125" style="788" customWidth="1"/>
    <col min="4099" max="4099" width="1" style="788" customWidth="1"/>
    <col min="4100" max="4102" width="7.75" style="788" customWidth="1"/>
    <col min="4103" max="4103" width="9.125" style="788" customWidth="1"/>
    <col min="4104" max="4105" width="7.75" style="788" customWidth="1"/>
    <col min="4106" max="4352" width="9" style="788"/>
    <col min="4353" max="4353" width="1" style="788" customWidth="1"/>
    <col min="4354" max="4354" width="9.125" style="788" customWidth="1"/>
    <col min="4355" max="4355" width="1" style="788" customWidth="1"/>
    <col min="4356" max="4358" width="7.75" style="788" customWidth="1"/>
    <col min="4359" max="4359" width="9.125" style="788" customWidth="1"/>
    <col min="4360" max="4361" width="7.75" style="788" customWidth="1"/>
    <col min="4362" max="4608" width="9" style="788"/>
    <col min="4609" max="4609" width="1" style="788" customWidth="1"/>
    <col min="4610" max="4610" width="9.125" style="788" customWidth="1"/>
    <col min="4611" max="4611" width="1" style="788" customWidth="1"/>
    <col min="4612" max="4614" width="7.75" style="788" customWidth="1"/>
    <col min="4615" max="4615" width="9.125" style="788" customWidth="1"/>
    <col min="4616" max="4617" width="7.75" style="788" customWidth="1"/>
    <col min="4618" max="4864" width="9" style="788"/>
    <col min="4865" max="4865" width="1" style="788" customWidth="1"/>
    <col min="4866" max="4866" width="9.125" style="788" customWidth="1"/>
    <col min="4867" max="4867" width="1" style="788" customWidth="1"/>
    <col min="4868" max="4870" width="7.75" style="788" customWidth="1"/>
    <col min="4871" max="4871" width="9.125" style="788" customWidth="1"/>
    <col min="4872" max="4873" width="7.75" style="788" customWidth="1"/>
    <col min="4874" max="5120" width="9" style="788"/>
    <col min="5121" max="5121" width="1" style="788" customWidth="1"/>
    <col min="5122" max="5122" width="9.125" style="788" customWidth="1"/>
    <col min="5123" max="5123" width="1" style="788" customWidth="1"/>
    <col min="5124" max="5126" width="7.75" style="788" customWidth="1"/>
    <col min="5127" max="5127" width="9.125" style="788" customWidth="1"/>
    <col min="5128" max="5129" width="7.75" style="788" customWidth="1"/>
    <col min="5130" max="5376" width="9" style="788"/>
    <col min="5377" max="5377" width="1" style="788" customWidth="1"/>
    <col min="5378" max="5378" width="9.125" style="788" customWidth="1"/>
    <col min="5379" max="5379" width="1" style="788" customWidth="1"/>
    <col min="5380" max="5382" width="7.75" style="788" customWidth="1"/>
    <col min="5383" max="5383" width="9.125" style="788" customWidth="1"/>
    <col min="5384" max="5385" width="7.75" style="788" customWidth="1"/>
    <col min="5386" max="5632" width="9" style="788"/>
    <col min="5633" max="5633" width="1" style="788" customWidth="1"/>
    <col min="5634" max="5634" width="9.125" style="788" customWidth="1"/>
    <col min="5635" max="5635" width="1" style="788" customWidth="1"/>
    <col min="5636" max="5638" width="7.75" style="788" customWidth="1"/>
    <col min="5639" max="5639" width="9.125" style="788" customWidth="1"/>
    <col min="5640" max="5641" width="7.75" style="788" customWidth="1"/>
    <col min="5642" max="5888" width="9" style="788"/>
    <col min="5889" max="5889" width="1" style="788" customWidth="1"/>
    <col min="5890" max="5890" width="9.125" style="788" customWidth="1"/>
    <col min="5891" max="5891" width="1" style="788" customWidth="1"/>
    <col min="5892" max="5894" width="7.75" style="788" customWidth="1"/>
    <col min="5895" max="5895" width="9.125" style="788" customWidth="1"/>
    <col min="5896" max="5897" width="7.75" style="788" customWidth="1"/>
    <col min="5898" max="6144" width="9" style="788"/>
    <col min="6145" max="6145" width="1" style="788" customWidth="1"/>
    <col min="6146" max="6146" width="9.125" style="788" customWidth="1"/>
    <col min="6147" max="6147" width="1" style="788" customWidth="1"/>
    <col min="6148" max="6150" width="7.75" style="788" customWidth="1"/>
    <col min="6151" max="6151" width="9.125" style="788" customWidth="1"/>
    <col min="6152" max="6153" width="7.75" style="788" customWidth="1"/>
    <col min="6154" max="6400" width="9" style="788"/>
    <col min="6401" max="6401" width="1" style="788" customWidth="1"/>
    <col min="6402" max="6402" width="9.125" style="788" customWidth="1"/>
    <col min="6403" max="6403" width="1" style="788" customWidth="1"/>
    <col min="6404" max="6406" width="7.75" style="788" customWidth="1"/>
    <col min="6407" max="6407" width="9.125" style="788" customWidth="1"/>
    <col min="6408" max="6409" width="7.75" style="788" customWidth="1"/>
    <col min="6410" max="6656" width="9" style="788"/>
    <col min="6657" max="6657" width="1" style="788" customWidth="1"/>
    <col min="6658" max="6658" width="9.125" style="788" customWidth="1"/>
    <col min="6659" max="6659" width="1" style="788" customWidth="1"/>
    <col min="6660" max="6662" width="7.75" style="788" customWidth="1"/>
    <col min="6663" max="6663" width="9.125" style="788" customWidth="1"/>
    <col min="6664" max="6665" width="7.75" style="788" customWidth="1"/>
    <col min="6666" max="6912" width="9" style="788"/>
    <col min="6913" max="6913" width="1" style="788" customWidth="1"/>
    <col min="6914" max="6914" width="9.125" style="788" customWidth="1"/>
    <col min="6915" max="6915" width="1" style="788" customWidth="1"/>
    <col min="6916" max="6918" width="7.75" style="788" customWidth="1"/>
    <col min="6919" max="6919" width="9.125" style="788" customWidth="1"/>
    <col min="6920" max="6921" width="7.75" style="788" customWidth="1"/>
    <col min="6922" max="7168" width="9" style="788"/>
    <col min="7169" max="7169" width="1" style="788" customWidth="1"/>
    <col min="7170" max="7170" width="9.125" style="788" customWidth="1"/>
    <col min="7171" max="7171" width="1" style="788" customWidth="1"/>
    <col min="7172" max="7174" width="7.75" style="788" customWidth="1"/>
    <col min="7175" max="7175" width="9.125" style="788" customWidth="1"/>
    <col min="7176" max="7177" width="7.75" style="788" customWidth="1"/>
    <col min="7178" max="7424" width="9" style="788"/>
    <col min="7425" max="7425" width="1" style="788" customWidth="1"/>
    <col min="7426" max="7426" width="9.125" style="788" customWidth="1"/>
    <col min="7427" max="7427" width="1" style="788" customWidth="1"/>
    <col min="7428" max="7430" width="7.75" style="788" customWidth="1"/>
    <col min="7431" max="7431" width="9.125" style="788" customWidth="1"/>
    <col min="7432" max="7433" width="7.75" style="788" customWidth="1"/>
    <col min="7434" max="7680" width="9" style="788"/>
    <col min="7681" max="7681" width="1" style="788" customWidth="1"/>
    <col min="7682" max="7682" width="9.125" style="788" customWidth="1"/>
    <col min="7683" max="7683" width="1" style="788" customWidth="1"/>
    <col min="7684" max="7686" width="7.75" style="788" customWidth="1"/>
    <col min="7687" max="7687" width="9.125" style="788" customWidth="1"/>
    <col min="7688" max="7689" width="7.75" style="788" customWidth="1"/>
    <col min="7690" max="7936" width="9" style="788"/>
    <col min="7937" max="7937" width="1" style="788" customWidth="1"/>
    <col min="7938" max="7938" width="9.125" style="788" customWidth="1"/>
    <col min="7939" max="7939" width="1" style="788" customWidth="1"/>
    <col min="7940" max="7942" width="7.75" style="788" customWidth="1"/>
    <col min="7943" max="7943" width="9.125" style="788" customWidth="1"/>
    <col min="7944" max="7945" width="7.75" style="788" customWidth="1"/>
    <col min="7946" max="8192" width="9" style="788"/>
    <col min="8193" max="8193" width="1" style="788" customWidth="1"/>
    <col min="8194" max="8194" width="9.125" style="788" customWidth="1"/>
    <col min="8195" max="8195" width="1" style="788" customWidth="1"/>
    <col min="8196" max="8198" width="7.75" style="788" customWidth="1"/>
    <col min="8199" max="8199" width="9.125" style="788" customWidth="1"/>
    <col min="8200" max="8201" width="7.75" style="788" customWidth="1"/>
    <col min="8202" max="8448" width="9" style="788"/>
    <col min="8449" max="8449" width="1" style="788" customWidth="1"/>
    <col min="8450" max="8450" width="9.125" style="788" customWidth="1"/>
    <col min="8451" max="8451" width="1" style="788" customWidth="1"/>
    <col min="8452" max="8454" width="7.75" style="788" customWidth="1"/>
    <col min="8455" max="8455" width="9.125" style="788" customWidth="1"/>
    <col min="8456" max="8457" width="7.75" style="788" customWidth="1"/>
    <col min="8458" max="8704" width="9" style="788"/>
    <col min="8705" max="8705" width="1" style="788" customWidth="1"/>
    <col min="8706" max="8706" width="9.125" style="788" customWidth="1"/>
    <col min="8707" max="8707" width="1" style="788" customWidth="1"/>
    <col min="8708" max="8710" width="7.75" style="788" customWidth="1"/>
    <col min="8711" max="8711" width="9.125" style="788" customWidth="1"/>
    <col min="8712" max="8713" width="7.75" style="788" customWidth="1"/>
    <col min="8714" max="8960" width="9" style="788"/>
    <col min="8961" max="8961" width="1" style="788" customWidth="1"/>
    <col min="8962" max="8962" width="9.125" style="788" customWidth="1"/>
    <col min="8963" max="8963" width="1" style="788" customWidth="1"/>
    <col min="8964" max="8966" width="7.75" style="788" customWidth="1"/>
    <col min="8967" max="8967" width="9.125" style="788" customWidth="1"/>
    <col min="8968" max="8969" width="7.75" style="788" customWidth="1"/>
    <col min="8970" max="9216" width="9" style="788"/>
    <col min="9217" max="9217" width="1" style="788" customWidth="1"/>
    <col min="9218" max="9218" width="9.125" style="788" customWidth="1"/>
    <col min="9219" max="9219" width="1" style="788" customWidth="1"/>
    <col min="9220" max="9222" width="7.75" style="788" customWidth="1"/>
    <col min="9223" max="9223" width="9.125" style="788" customWidth="1"/>
    <col min="9224" max="9225" width="7.75" style="788" customWidth="1"/>
    <col min="9226" max="9472" width="9" style="788"/>
    <col min="9473" max="9473" width="1" style="788" customWidth="1"/>
    <col min="9474" max="9474" width="9.125" style="788" customWidth="1"/>
    <col min="9475" max="9475" width="1" style="788" customWidth="1"/>
    <col min="9476" max="9478" width="7.75" style="788" customWidth="1"/>
    <col min="9479" max="9479" width="9.125" style="788" customWidth="1"/>
    <col min="9480" max="9481" width="7.75" style="788" customWidth="1"/>
    <col min="9482" max="9728" width="9" style="788"/>
    <col min="9729" max="9729" width="1" style="788" customWidth="1"/>
    <col min="9730" max="9730" width="9.125" style="788" customWidth="1"/>
    <col min="9731" max="9731" width="1" style="788" customWidth="1"/>
    <col min="9732" max="9734" width="7.75" style="788" customWidth="1"/>
    <col min="9735" max="9735" width="9.125" style="788" customWidth="1"/>
    <col min="9736" max="9737" width="7.75" style="788" customWidth="1"/>
    <col min="9738" max="9984" width="9" style="788"/>
    <col min="9985" max="9985" width="1" style="788" customWidth="1"/>
    <col min="9986" max="9986" width="9.125" style="788" customWidth="1"/>
    <col min="9987" max="9987" width="1" style="788" customWidth="1"/>
    <col min="9988" max="9990" width="7.75" style="788" customWidth="1"/>
    <col min="9991" max="9991" width="9.125" style="788" customWidth="1"/>
    <col min="9992" max="9993" width="7.75" style="788" customWidth="1"/>
    <col min="9994" max="10240" width="9" style="788"/>
    <col min="10241" max="10241" width="1" style="788" customWidth="1"/>
    <col min="10242" max="10242" width="9.125" style="788" customWidth="1"/>
    <col min="10243" max="10243" width="1" style="788" customWidth="1"/>
    <col min="10244" max="10246" width="7.75" style="788" customWidth="1"/>
    <col min="10247" max="10247" width="9.125" style="788" customWidth="1"/>
    <col min="10248" max="10249" width="7.75" style="788" customWidth="1"/>
    <col min="10250" max="10496" width="9" style="788"/>
    <col min="10497" max="10497" width="1" style="788" customWidth="1"/>
    <col min="10498" max="10498" width="9.125" style="788" customWidth="1"/>
    <col min="10499" max="10499" width="1" style="788" customWidth="1"/>
    <col min="10500" max="10502" width="7.75" style="788" customWidth="1"/>
    <col min="10503" max="10503" width="9.125" style="788" customWidth="1"/>
    <col min="10504" max="10505" width="7.75" style="788" customWidth="1"/>
    <col min="10506" max="10752" width="9" style="788"/>
    <col min="10753" max="10753" width="1" style="788" customWidth="1"/>
    <col min="10754" max="10754" width="9.125" style="788" customWidth="1"/>
    <col min="10755" max="10755" width="1" style="788" customWidth="1"/>
    <col min="10756" max="10758" width="7.75" style="788" customWidth="1"/>
    <col min="10759" max="10759" width="9.125" style="788" customWidth="1"/>
    <col min="10760" max="10761" width="7.75" style="788" customWidth="1"/>
    <col min="10762" max="11008" width="9" style="788"/>
    <col min="11009" max="11009" width="1" style="788" customWidth="1"/>
    <col min="11010" max="11010" width="9.125" style="788" customWidth="1"/>
    <col min="11011" max="11011" width="1" style="788" customWidth="1"/>
    <col min="11012" max="11014" width="7.75" style="788" customWidth="1"/>
    <col min="11015" max="11015" width="9.125" style="788" customWidth="1"/>
    <col min="11016" max="11017" width="7.75" style="788" customWidth="1"/>
    <col min="11018" max="11264" width="9" style="788"/>
    <col min="11265" max="11265" width="1" style="788" customWidth="1"/>
    <col min="11266" max="11266" width="9.125" style="788" customWidth="1"/>
    <col min="11267" max="11267" width="1" style="788" customWidth="1"/>
    <col min="11268" max="11270" width="7.75" style="788" customWidth="1"/>
    <col min="11271" max="11271" width="9.125" style="788" customWidth="1"/>
    <col min="11272" max="11273" width="7.75" style="788" customWidth="1"/>
    <col min="11274" max="11520" width="9" style="788"/>
    <col min="11521" max="11521" width="1" style="788" customWidth="1"/>
    <col min="11522" max="11522" width="9.125" style="788" customWidth="1"/>
    <col min="11523" max="11523" width="1" style="788" customWidth="1"/>
    <col min="11524" max="11526" width="7.75" style="788" customWidth="1"/>
    <col min="11527" max="11527" width="9.125" style="788" customWidth="1"/>
    <col min="11528" max="11529" width="7.75" style="788" customWidth="1"/>
    <col min="11530" max="11776" width="9" style="788"/>
    <col min="11777" max="11777" width="1" style="788" customWidth="1"/>
    <col min="11778" max="11778" width="9.125" style="788" customWidth="1"/>
    <col min="11779" max="11779" width="1" style="788" customWidth="1"/>
    <col min="11780" max="11782" width="7.75" style="788" customWidth="1"/>
    <col min="11783" max="11783" width="9.125" style="788" customWidth="1"/>
    <col min="11784" max="11785" width="7.75" style="788" customWidth="1"/>
    <col min="11786" max="12032" width="9" style="788"/>
    <col min="12033" max="12033" width="1" style="788" customWidth="1"/>
    <col min="12034" max="12034" width="9.125" style="788" customWidth="1"/>
    <col min="12035" max="12035" width="1" style="788" customWidth="1"/>
    <col min="12036" max="12038" width="7.75" style="788" customWidth="1"/>
    <col min="12039" max="12039" width="9.125" style="788" customWidth="1"/>
    <col min="12040" max="12041" width="7.75" style="788" customWidth="1"/>
    <col min="12042" max="12288" width="9" style="788"/>
    <col min="12289" max="12289" width="1" style="788" customWidth="1"/>
    <col min="12290" max="12290" width="9.125" style="788" customWidth="1"/>
    <col min="12291" max="12291" width="1" style="788" customWidth="1"/>
    <col min="12292" max="12294" width="7.75" style="788" customWidth="1"/>
    <col min="12295" max="12295" width="9.125" style="788" customWidth="1"/>
    <col min="12296" max="12297" width="7.75" style="788" customWidth="1"/>
    <col min="12298" max="12544" width="9" style="788"/>
    <col min="12545" max="12545" width="1" style="788" customWidth="1"/>
    <col min="12546" max="12546" width="9.125" style="788" customWidth="1"/>
    <col min="12547" max="12547" width="1" style="788" customWidth="1"/>
    <col min="12548" max="12550" width="7.75" style="788" customWidth="1"/>
    <col min="12551" max="12551" width="9.125" style="788" customWidth="1"/>
    <col min="12552" max="12553" width="7.75" style="788" customWidth="1"/>
    <col min="12554" max="12800" width="9" style="788"/>
    <col min="12801" max="12801" width="1" style="788" customWidth="1"/>
    <col min="12802" max="12802" width="9.125" style="788" customWidth="1"/>
    <col min="12803" max="12803" width="1" style="788" customWidth="1"/>
    <col min="12804" max="12806" width="7.75" style="788" customWidth="1"/>
    <col min="12807" max="12807" width="9.125" style="788" customWidth="1"/>
    <col min="12808" max="12809" width="7.75" style="788" customWidth="1"/>
    <col min="12810" max="13056" width="9" style="788"/>
    <col min="13057" max="13057" width="1" style="788" customWidth="1"/>
    <col min="13058" max="13058" width="9.125" style="788" customWidth="1"/>
    <col min="13059" max="13059" width="1" style="788" customWidth="1"/>
    <col min="13060" max="13062" width="7.75" style="788" customWidth="1"/>
    <col min="13063" max="13063" width="9.125" style="788" customWidth="1"/>
    <col min="13064" max="13065" width="7.75" style="788" customWidth="1"/>
    <col min="13066" max="13312" width="9" style="788"/>
    <col min="13313" max="13313" width="1" style="788" customWidth="1"/>
    <col min="13314" max="13314" width="9.125" style="788" customWidth="1"/>
    <col min="13315" max="13315" width="1" style="788" customWidth="1"/>
    <col min="13316" max="13318" width="7.75" style="788" customWidth="1"/>
    <col min="13319" max="13319" width="9.125" style="788" customWidth="1"/>
    <col min="13320" max="13321" width="7.75" style="788" customWidth="1"/>
    <col min="13322" max="13568" width="9" style="788"/>
    <col min="13569" max="13569" width="1" style="788" customWidth="1"/>
    <col min="13570" max="13570" width="9.125" style="788" customWidth="1"/>
    <col min="13571" max="13571" width="1" style="788" customWidth="1"/>
    <col min="13572" max="13574" width="7.75" style="788" customWidth="1"/>
    <col min="13575" max="13575" width="9.125" style="788" customWidth="1"/>
    <col min="13576" max="13577" width="7.75" style="788" customWidth="1"/>
    <col min="13578" max="13824" width="9" style="788"/>
    <col min="13825" max="13825" width="1" style="788" customWidth="1"/>
    <col min="13826" max="13826" width="9.125" style="788" customWidth="1"/>
    <col min="13827" max="13827" width="1" style="788" customWidth="1"/>
    <col min="13828" max="13830" width="7.75" style="788" customWidth="1"/>
    <col min="13831" max="13831" width="9.125" style="788" customWidth="1"/>
    <col min="13832" max="13833" width="7.75" style="788" customWidth="1"/>
    <col min="13834" max="14080" width="9" style="788"/>
    <col min="14081" max="14081" width="1" style="788" customWidth="1"/>
    <col min="14082" max="14082" width="9.125" style="788" customWidth="1"/>
    <col min="14083" max="14083" width="1" style="788" customWidth="1"/>
    <col min="14084" max="14086" width="7.75" style="788" customWidth="1"/>
    <col min="14087" max="14087" width="9.125" style="788" customWidth="1"/>
    <col min="14088" max="14089" width="7.75" style="788" customWidth="1"/>
    <col min="14090" max="14336" width="9" style="788"/>
    <col min="14337" max="14337" width="1" style="788" customWidth="1"/>
    <col min="14338" max="14338" width="9.125" style="788" customWidth="1"/>
    <col min="14339" max="14339" width="1" style="788" customWidth="1"/>
    <col min="14340" max="14342" width="7.75" style="788" customWidth="1"/>
    <col min="14343" max="14343" width="9.125" style="788" customWidth="1"/>
    <col min="14344" max="14345" width="7.75" style="788" customWidth="1"/>
    <col min="14346" max="14592" width="9" style="788"/>
    <col min="14593" max="14593" width="1" style="788" customWidth="1"/>
    <col min="14594" max="14594" width="9.125" style="788" customWidth="1"/>
    <col min="14595" max="14595" width="1" style="788" customWidth="1"/>
    <col min="14596" max="14598" width="7.75" style="788" customWidth="1"/>
    <col min="14599" max="14599" width="9.125" style="788" customWidth="1"/>
    <col min="14600" max="14601" width="7.75" style="788" customWidth="1"/>
    <col min="14602" max="14848" width="9" style="788"/>
    <col min="14849" max="14849" width="1" style="788" customWidth="1"/>
    <col min="14850" max="14850" width="9.125" style="788" customWidth="1"/>
    <col min="14851" max="14851" width="1" style="788" customWidth="1"/>
    <col min="14852" max="14854" width="7.75" style="788" customWidth="1"/>
    <col min="14855" max="14855" width="9.125" style="788" customWidth="1"/>
    <col min="14856" max="14857" width="7.75" style="788" customWidth="1"/>
    <col min="14858" max="15104" width="9" style="788"/>
    <col min="15105" max="15105" width="1" style="788" customWidth="1"/>
    <col min="15106" max="15106" width="9.125" style="788" customWidth="1"/>
    <col min="15107" max="15107" width="1" style="788" customWidth="1"/>
    <col min="15108" max="15110" width="7.75" style="788" customWidth="1"/>
    <col min="15111" max="15111" width="9.125" style="788" customWidth="1"/>
    <col min="15112" max="15113" width="7.75" style="788" customWidth="1"/>
    <col min="15114" max="15360" width="9" style="788"/>
    <col min="15361" max="15361" width="1" style="788" customWidth="1"/>
    <col min="15362" max="15362" width="9.125" style="788" customWidth="1"/>
    <col min="15363" max="15363" width="1" style="788" customWidth="1"/>
    <col min="15364" max="15366" width="7.75" style="788" customWidth="1"/>
    <col min="15367" max="15367" width="9.125" style="788" customWidth="1"/>
    <col min="15368" max="15369" width="7.75" style="788" customWidth="1"/>
    <col min="15370" max="15616" width="9" style="788"/>
    <col min="15617" max="15617" width="1" style="788" customWidth="1"/>
    <col min="15618" max="15618" width="9.125" style="788" customWidth="1"/>
    <col min="15619" max="15619" width="1" style="788" customWidth="1"/>
    <col min="15620" max="15622" width="7.75" style="788" customWidth="1"/>
    <col min="15623" max="15623" width="9.125" style="788" customWidth="1"/>
    <col min="15624" max="15625" width="7.75" style="788" customWidth="1"/>
    <col min="15626" max="15872" width="9" style="788"/>
    <col min="15873" max="15873" width="1" style="788" customWidth="1"/>
    <col min="15874" max="15874" width="9.125" style="788" customWidth="1"/>
    <col min="15875" max="15875" width="1" style="788" customWidth="1"/>
    <col min="15876" max="15878" width="7.75" style="788" customWidth="1"/>
    <col min="15879" max="15879" width="9.125" style="788" customWidth="1"/>
    <col min="15880" max="15881" width="7.75" style="788" customWidth="1"/>
    <col min="15882" max="16128" width="9" style="788"/>
    <col min="16129" max="16129" width="1" style="788" customWidth="1"/>
    <col min="16130" max="16130" width="9.125" style="788" customWidth="1"/>
    <col min="16131" max="16131" width="1" style="788" customWidth="1"/>
    <col min="16132" max="16134" width="7.75" style="788" customWidth="1"/>
    <col min="16135" max="16135" width="9.125" style="788" customWidth="1"/>
    <col min="16136" max="16137" width="7.75" style="788" customWidth="1"/>
    <col min="16138" max="16384" width="9" style="788"/>
  </cols>
  <sheetData>
    <row r="1" spans="1:10" ht="4.5" customHeight="1" thickBot="1"/>
    <row r="2" spans="1:10" ht="13.5" customHeight="1" thickTop="1">
      <c r="A2" s="789"/>
      <c r="B2" s="1109" t="s">
        <v>502</v>
      </c>
      <c r="C2" s="790"/>
      <c r="D2" s="1097" t="s">
        <v>640</v>
      </c>
      <c r="E2" s="1098"/>
      <c r="F2" s="1098"/>
      <c r="G2" s="1112"/>
      <c r="H2" s="1097" t="s">
        <v>641</v>
      </c>
      <c r="I2" s="1098"/>
    </row>
    <row r="3" spans="1:10" s="794" customFormat="1" ht="12" customHeight="1">
      <c r="A3" s="791"/>
      <c r="B3" s="1110"/>
      <c r="C3" s="792"/>
      <c r="D3" s="793" t="s">
        <v>642</v>
      </c>
      <c r="E3" s="793" t="s">
        <v>643</v>
      </c>
      <c r="F3" s="793" t="s">
        <v>644</v>
      </c>
      <c r="G3" s="1099" t="s">
        <v>645</v>
      </c>
      <c r="H3" s="793" t="s">
        <v>644</v>
      </c>
      <c r="I3" s="1101" t="s">
        <v>646</v>
      </c>
    </row>
    <row r="4" spans="1:10" s="794" customFormat="1" ht="12" customHeight="1">
      <c r="A4" s="795"/>
      <c r="B4" s="1111"/>
      <c r="C4" s="796"/>
      <c r="D4" s="797" t="s">
        <v>647</v>
      </c>
      <c r="E4" s="797" t="s">
        <v>648</v>
      </c>
      <c r="F4" s="797" t="s">
        <v>649</v>
      </c>
      <c r="G4" s="1100"/>
      <c r="H4" s="797" t="s">
        <v>649</v>
      </c>
      <c r="I4" s="1102"/>
    </row>
    <row r="5" spans="1:10" s="802" customFormat="1">
      <c r="A5" s="798"/>
      <c r="B5" s="799"/>
      <c r="C5" s="799"/>
      <c r="D5" s="800" t="s">
        <v>447</v>
      </c>
      <c r="E5" s="799" t="s">
        <v>447</v>
      </c>
      <c r="F5" s="801" t="s">
        <v>650</v>
      </c>
      <c r="G5" s="799" t="s">
        <v>412</v>
      </c>
      <c r="H5" s="801" t="s">
        <v>650</v>
      </c>
      <c r="I5" s="799" t="s">
        <v>412</v>
      </c>
    </row>
    <row r="6" spans="1:10" ht="12.75" customHeight="1">
      <c r="A6" s="803"/>
      <c r="B6" s="799" t="s">
        <v>651</v>
      </c>
      <c r="C6" s="799"/>
      <c r="D6" s="804">
        <v>129400</v>
      </c>
      <c r="E6" s="805">
        <v>119401</v>
      </c>
      <c r="F6" s="805">
        <v>42089</v>
      </c>
      <c r="G6" s="805">
        <v>69946757</v>
      </c>
      <c r="H6" s="805">
        <v>1416</v>
      </c>
      <c r="I6" s="805">
        <v>1292962</v>
      </c>
    </row>
    <row r="7" spans="1:10" ht="12" customHeight="1">
      <c r="A7" s="803"/>
      <c r="B7" s="801" t="s">
        <v>652</v>
      </c>
      <c r="C7" s="801"/>
      <c r="D7" s="806">
        <v>127596</v>
      </c>
      <c r="E7" s="807">
        <v>115151</v>
      </c>
      <c r="F7" s="807">
        <v>37380</v>
      </c>
      <c r="G7" s="807">
        <v>61015512</v>
      </c>
      <c r="H7" s="807">
        <v>1417</v>
      </c>
      <c r="I7" s="807">
        <v>1271997</v>
      </c>
    </row>
    <row r="8" spans="1:10" ht="12" customHeight="1">
      <c r="A8" s="803"/>
      <c r="B8" s="801" t="s">
        <v>653</v>
      </c>
      <c r="C8" s="801"/>
      <c r="D8" s="806">
        <v>125004</v>
      </c>
      <c r="E8" s="807">
        <v>111291</v>
      </c>
      <c r="F8" s="807">
        <v>35771</v>
      </c>
      <c r="G8" s="807">
        <v>58166138</v>
      </c>
      <c r="H8" s="807">
        <v>1461</v>
      </c>
      <c r="I8" s="807">
        <v>1293363</v>
      </c>
    </row>
    <row r="9" spans="1:10" ht="3.75" customHeight="1" thickBot="1">
      <c r="A9" s="808"/>
      <c r="B9" s="808"/>
      <c r="C9" s="808"/>
      <c r="D9" s="809"/>
      <c r="E9" s="808"/>
      <c r="F9" s="808"/>
      <c r="G9" s="808"/>
      <c r="H9" s="808"/>
      <c r="I9" s="808"/>
    </row>
    <row r="10" spans="1:10" ht="14.25" customHeight="1" thickTop="1"/>
    <row r="11" spans="1:10" ht="10.5">
      <c r="B11" s="810"/>
    </row>
    <row r="12" spans="1:10" ht="10.5" hidden="1">
      <c r="B12" s="810"/>
      <c r="D12" s="811" t="s">
        <v>654</v>
      </c>
      <c r="E12" s="811"/>
      <c r="F12" s="811"/>
    </row>
    <row r="13" spans="1:10" ht="10.5" hidden="1">
      <c r="B13" s="810"/>
      <c r="D13" s="811" t="s">
        <v>655</v>
      </c>
      <c r="E13" s="811"/>
      <c r="F13" s="811"/>
    </row>
    <row r="14" spans="1:10" ht="10.5" hidden="1">
      <c r="B14" s="810"/>
      <c r="D14" s="811" t="s">
        <v>656</v>
      </c>
      <c r="E14" s="811"/>
      <c r="F14" s="811"/>
    </row>
    <row r="15" spans="1:10" ht="10.5">
      <c r="B15" s="812"/>
      <c r="C15" s="813"/>
      <c r="D15" s="813"/>
      <c r="E15" s="813"/>
      <c r="F15" s="813"/>
      <c r="J15" s="814"/>
    </row>
    <row r="16" spans="1:10" ht="10.5">
      <c r="B16" s="812"/>
      <c r="C16" s="815"/>
      <c r="D16" s="813"/>
      <c r="E16" s="813"/>
      <c r="F16" s="813"/>
      <c r="G16" s="813"/>
      <c r="H16" s="813"/>
      <c r="I16" s="813"/>
      <c r="J16" s="814"/>
    </row>
    <row r="17" spans="2:10">
      <c r="B17" s="815"/>
      <c r="C17" s="815"/>
      <c r="E17" s="813"/>
      <c r="F17" s="813"/>
      <c r="G17" s="813"/>
      <c r="H17" s="813"/>
      <c r="I17" s="813"/>
      <c r="J17" s="814"/>
    </row>
    <row r="18" spans="2:10" ht="3.75" customHeight="1">
      <c r="B18" s="815"/>
      <c r="C18" s="815"/>
      <c r="D18" s="813"/>
      <c r="E18" s="813"/>
      <c r="F18" s="813"/>
      <c r="G18" s="813"/>
      <c r="H18" s="813"/>
      <c r="I18" s="813"/>
      <c r="J18" s="814"/>
    </row>
    <row r="19" spans="2:10">
      <c r="D19" s="813"/>
      <c r="E19" s="813"/>
      <c r="F19" s="813"/>
    </row>
    <row r="20" spans="2:10">
      <c r="D20" s="813"/>
      <c r="E20" s="813"/>
      <c r="F20" s="813"/>
      <c r="G20" s="813"/>
    </row>
    <row r="23" spans="2:10" ht="9.75" customHeight="1">
      <c r="D23" s="1103"/>
      <c r="E23" s="1104"/>
      <c r="F23" s="816"/>
    </row>
    <row r="24" spans="2:10" ht="9.75" customHeight="1">
      <c r="D24" s="1103"/>
      <c r="E24" s="1104"/>
      <c r="F24" s="816"/>
    </row>
    <row r="25" spans="2:10" ht="9" customHeight="1">
      <c r="D25" s="1103"/>
      <c r="E25" s="1104"/>
      <c r="F25" s="816"/>
    </row>
    <row r="26" spans="2:10" ht="9.75" customHeight="1">
      <c r="D26" s="1105"/>
      <c r="E26" s="1106"/>
      <c r="F26" s="816"/>
    </row>
    <row r="27" spans="2:10" ht="9.75" customHeight="1">
      <c r="D27" s="1107"/>
      <c r="E27" s="1108"/>
    </row>
    <row r="39" spans="5:10">
      <c r="E39" s="813"/>
      <c r="F39" s="813"/>
      <c r="G39" s="813"/>
    </row>
    <row r="40" spans="5:10">
      <c r="E40" s="813"/>
      <c r="F40" s="813"/>
      <c r="G40" s="813"/>
      <c r="H40" s="813"/>
      <c r="I40" s="813"/>
      <c r="J40" s="813"/>
    </row>
    <row r="41" spans="5:10">
      <c r="E41" s="813"/>
      <c r="F41" s="813"/>
      <c r="G41" s="813"/>
      <c r="H41" s="813"/>
      <c r="I41" s="813"/>
      <c r="J41" s="813"/>
    </row>
  </sheetData>
  <mergeCells count="10">
    <mergeCell ref="D25:E25"/>
    <mergeCell ref="D26:E26"/>
    <mergeCell ref="D27:E27"/>
    <mergeCell ref="B2:B4"/>
    <mergeCell ref="D2:G2"/>
    <mergeCell ref="H2:I2"/>
    <mergeCell ref="G3:G4"/>
    <mergeCell ref="I3:I4"/>
    <mergeCell ref="D23:E23"/>
    <mergeCell ref="D24:E24"/>
  </mergeCells>
  <phoneticPr fontId="2"/>
  <printOptions horizontalCentered="1"/>
  <pageMargins left="0.78740157480314965" right="0.78740157480314965" top="1.57" bottom="0.98425196850393704" header="0.88" footer="0.51181102362204722"/>
  <pageSetup paperSize="9" scale="125" orientation="portrait" horizontalDpi="4294967292" r:id="rId1"/>
  <headerFooter alignWithMargins="0">
    <oddHeader>&amp;R&amp;9&amp;F-2　雇用保険適用、給付状況（&amp;A）</oddHeader>
  </headerFooter>
</worksheet>
</file>

<file path=xl/worksheets/sheet4.xml><?xml version="1.0" encoding="utf-8"?>
<worksheet xmlns="http://schemas.openxmlformats.org/spreadsheetml/2006/main" xmlns:r="http://schemas.openxmlformats.org/officeDocument/2006/relationships">
  <dimension ref="A1:M27"/>
  <sheetViews>
    <sheetView topLeftCell="A10" zoomScale="150" workbookViewId="0">
      <selection activeCell="E18" sqref="E18"/>
    </sheetView>
  </sheetViews>
  <sheetFormatPr defaultRowHeight="9.75"/>
  <cols>
    <col min="1" max="1" width="1" style="201" customWidth="1"/>
    <col min="2" max="2" width="12.25" style="201" customWidth="1"/>
    <col min="3" max="3" width="1.25" style="201" customWidth="1"/>
    <col min="4" max="4" width="0.875" style="201" customWidth="1"/>
    <col min="5" max="5" width="11.5" style="201" customWidth="1"/>
    <col min="6" max="6" width="1.625" style="201" customWidth="1"/>
    <col min="7" max="7" width="1.125" style="201" customWidth="1"/>
    <col min="8" max="8" width="9.875" style="201" customWidth="1"/>
    <col min="9" max="9" width="1" style="201" customWidth="1"/>
    <col min="10" max="10" width="1.25" style="201" customWidth="1"/>
    <col min="11" max="11" width="11.375" style="201" customWidth="1"/>
    <col min="12" max="256" width="9" style="201"/>
    <col min="257" max="257" width="1" style="201" customWidth="1"/>
    <col min="258" max="258" width="12.25" style="201" customWidth="1"/>
    <col min="259" max="259" width="1.25" style="201" customWidth="1"/>
    <col min="260" max="260" width="0.875" style="201" customWidth="1"/>
    <col min="261" max="261" width="11.5" style="201" customWidth="1"/>
    <col min="262" max="262" width="1.625" style="201" customWidth="1"/>
    <col min="263" max="263" width="1.125" style="201" customWidth="1"/>
    <col min="264" max="264" width="9.875" style="201" customWidth="1"/>
    <col min="265" max="265" width="1" style="201" customWidth="1"/>
    <col min="266" max="266" width="1.25" style="201" customWidth="1"/>
    <col min="267" max="267" width="11.375" style="201" customWidth="1"/>
    <col min="268" max="512" width="9" style="201"/>
    <col min="513" max="513" width="1" style="201" customWidth="1"/>
    <col min="514" max="514" width="12.25" style="201" customWidth="1"/>
    <col min="515" max="515" width="1.25" style="201" customWidth="1"/>
    <col min="516" max="516" width="0.875" style="201" customWidth="1"/>
    <col min="517" max="517" width="11.5" style="201" customWidth="1"/>
    <col min="518" max="518" width="1.625" style="201" customWidth="1"/>
    <col min="519" max="519" width="1.125" style="201" customWidth="1"/>
    <col min="520" max="520" width="9.875" style="201" customWidth="1"/>
    <col min="521" max="521" width="1" style="201" customWidth="1"/>
    <col min="522" max="522" width="1.25" style="201" customWidth="1"/>
    <col min="523" max="523" width="11.375" style="201" customWidth="1"/>
    <col min="524" max="768" width="9" style="201"/>
    <col min="769" max="769" width="1" style="201" customWidth="1"/>
    <col min="770" max="770" width="12.25" style="201" customWidth="1"/>
    <col min="771" max="771" width="1.25" style="201" customWidth="1"/>
    <col min="772" max="772" width="0.875" style="201" customWidth="1"/>
    <col min="773" max="773" width="11.5" style="201" customWidth="1"/>
    <col min="774" max="774" width="1.625" style="201" customWidth="1"/>
    <col min="775" max="775" width="1.125" style="201" customWidth="1"/>
    <col min="776" max="776" width="9.875" style="201" customWidth="1"/>
    <col min="777" max="777" width="1" style="201" customWidth="1"/>
    <col min="778" max="778" width="1.25" style="201" customWidth="1"/>
    <col min="779" max="779" width="11.375" style="201" customWidth="1"/>
    <col min="780" max="1024" width="9" style="201"/>
    <col min="1025" max="1025" width="1" style="201" customWidth="1"/>
    <col min="1026" max="1026" width="12.25" style="201" customWidth="1"/>
    <col min="1027" max="1027" width="1.25" style="201" customWidth="1"/>
    <col min="1028" max="1028" width="0.875" style="201" customWidth="1"/>
    <col min="1029" max="1029" width="11.5" style="201" customWidth="1"/>
    <col min="1030" max="1030" width="1.625" style="201" customWidth="1"/>
    <col min="1031" max="1031" width="1.125" style="201" customWidth="1"/>
    <col min="1032" max="1032" width="9.875" style="201" customWidth="1"/>
    <col min="1033" max="1033" width="1" style="201" customWidth="1"/>
    <col min="1034" max="1034" width="1.25" style="201" customWidth="1"/>
    <col min="1035" max="1035" width="11.375" style="201" customWidth="1"/>
    <col min="1036" max="1280" width="9" style="201"/>
    <col min="1281" max="1281" width="1" style="201" customWidth="1"/>
    <col min="1282" max="1282" width="12.25" style="201" customWidth="1"/>
    <col min="1283" max="1283" width="1.25" style="201" customWidth="1"/>
    <col min="1284" max="1284" width="0.875" style="201" customWidth="1"/>
    <col min="1285" max="1285" width="11.5" style="201" customWidth="1"/>
    <col min="1286" max="1286" width="1.625" style="201" customWidth="1"/>
    <col min="1287" max="1287" width="1.125" style="201" customWidth="1"/>
    <col min="1288" max="1288" width="9.875" style="201" customWidth="1"/>
    <col min="1289" max="1289" width="1" style="201" customWidth="1"/>
    <col min="1290" max="1290" width="1.25" style="201" customWidth="1"/>
    <col min="1291" max="1291" width="11.375" style="201" customWidth="1"/>
    <col min="1292" max="1536" width="9" style="201"/>
    <col min="1537" max="1537" width="1" style="201" customWidth="1"/>
    <col min="1538" max="1538" width="12.25" style="201" customWidth="1"/>
    <col min="1539" max="1539" width="1.25" style="201" customWidth="1"/>
    <col min="1540" max="1540" width="0.875" style="201" customWidth="1"/>
    <col min="1541" max="1541" width="11.5" style="201" customWidth="1"/>
    <col min="1542" max="1542" width="1.625" style="201" customWidth="1"/>
    <col min="1543" max="1543" width="1.125" style="201" customWidth="1"/>
    <col min="1544" max="1544" width="9.875" style="201" customWidth="1"/>
    <col min="1545" max="1545" width="1" style="201" customWidth="1"/>
    <col min="1546" max="1546" width="1.25" style="201" customWidth="1"/>
    <col min="1547" max="1547" width="11.375" style="201" customWidth="1"/>
    <col min="1548" max="1792" width="9" style="201"/>
    <col min="1793" max="1793" width="1" style="201" customWidth="1"/>
    <col min="1794" max="1794" width="12.25" style="201" customWidth="1"/>
    <col min="1795" max="1795" width="1.25" style="201" customWidth="1"/>
    <col min="1796" max="1796" width="0.875" style="201" customWidth="1"/>
    <col min="1797" max="1797" width="11.5" style="201" customWidth="1"/>
    <col min="1798" max="1798" width="1.625" style="201" customWidth="1"/>
    <col min="1799" max="1799" width="1.125" style="201" customWidth="1"/>
    <col min="1800" max="1800" width="9.875" style="201" customWidth="1"/>
    <col min="1801" max="1801" width="1" style="201" customWidth="1"/>
    <col min="1802" max="1802" width="1.25" style="201" customWidth="1"/>
    <col min="1803" max="1803" width="11.375" style="201" customWidth="1"/>
    <col min="1804" max="2048" width="9" style="201"/>
    <col min="2049" max="2049" width="1" style="201" customWidth="1"/>
    <col min="2050" max="2050" width="12.25" style="201" customWidth="1"/>
    <col min="2051" max="2051" width="1.25" style="201" customWidth="1"/>
    <col min="2052" max="2052" width="0.875" style="201" customWidth="1"/>
    <col min="2053" max="2053" width="11.5" style="201" customWidth="1"/>
    <col min="2054" max="2054" width="1.625" style="201" customWidth="1"/>
    <col min="2055" max="2055" width="1.125" style="201" customWidth="1"/>
    <col min="2056" max="2056" width="9.875" style="201" customWidth="1"/>
    <col min="2057" max="2057" width="1" style="201" customWidth="1"/>
    <col min="2058" max="2058" width="1.25" style="201" customWidth="1"/>
    <col min="2059" max="2059" width="11.375" style="201" customWidth="1"/>
    <col min="2060" max="2304" width="9" style="201"/>
    <col min="2305" max="2305" width="1" style="201" customWidth="1"/>
    <col min="2306" max="2306" width="12.25" style="201" customWidth="1"/>
    <col min="2307" max="2307" width="1.25" style="201" customWidth="1"/>
    <col min="2308" max="2308" width="0.875" style="201" customWidth="1"/>
    <col min="2309" max="2309" width="11.5" style="201" customWidth="1"/>
    <col min="2310" max="2310" width="1.625" style="201" customWidth="1"/>
    <col min="2311" max="2311" width="1.125" style="201" customWidth="1"/>
    <col min="2312" max="2312" width="9.875" style="201" customWidth="1"/>
    <col min="2313" max="2313" width="1" style="201" customWidth="1"/>
    <col min="2314" max="2314" width="1.25" style="201" customWidth="1"/>
    <col min="2315" max="2315" width="11.375" style="201" customWidth="1"/>
    <col min="2316" max="2560" width="9" style="201"/>
    <col min="2561" max="2561" width="1" style="201" customWidth="1"/>
    <col min="2562" max="2562" width="12.25" style="201" customWidth="1"/>
    <col min="2563" max="2563" width="1.25" style="201" customWidth="1"/>
    <col min="2564" max="2564" width="0.875" style="201" customWidth="1"/>
    <col min="2565" max="2565" width="11.5" style="201" customWidth="1"/>
    <col min="2566" max="2566" width="1.625" style="201" customWidth="1"/>
    <col min="2567" max="2567" width="1.125" style="201" customWidth="1"/>
    <col min="2568" max="2568" width="9.875" style="201" customWidth="1"/>
    <col min="2569" max="2569" width="1" style="201" customWidth="1"/>
    <col min="2570" max="2570" width="1.25" style="201" customWidth="1"/>
    <col min="2571" max="2571" width="11.375" style="201" customWidth="1"/>
    <col min="2572" max="2816" width="9" style="201"/>
    <col min="2817" max="2817" width="1" style="201" customWidth="1"/>
    <col min="2818" max="2818" width="12.25" style="201" customWidth="1"/>
    <col min="2819" max="2819" width="1.25" style="201" customWidth="1"/>
    <col min="2820" max="2820" width="0.875" style="201" customWidth="1"/>
    <col min="2821" max="2821" width="11.5" style="201" customWidth="1"/>
    <col min="2822" max="2822" width="1.625" style="201" customWidth="1"/>
    <col min="2823" max="2823" width="1.125" style="201" customWidth="1"/>
    <col min="2824" max="2824" width="9.875" style="201" customWidth="1"/>
    <col min="2825" max="2825" width="1" style="201" customWidth="1"/>
    <col min="2826" max="2826" width="1.25" style="201" customWidth="1"/>
    <col min="2827" max="2827" width="11.375" style="201" customWidth="1"/>
    <col min="2828" max="3072" width="9" style="201"/>
    <col min="3073" max="3073" width="1" style="201" customWidth="1"/>
    <col min="3074" max="3074" width="12.25" style="201" customWidth="1"/>
    <col min="3075" max="3075" width="1.25" style="201" customWidth="1"/>
    <col min="3076" max="3076" width="0.875" style="201" customWidth="1"/>
    <col min="3077" max="3077" width="11.5" style="201" customWidth="1"/>
    <col min="3078" max="3078" width="1.625" style="201" customWidth="1"/>
    <col min="3079" max="3079" width="1.125" style="201" customWidth="1"/>
    <col min="3080" max="3080" width="9.875" style="201" customWidth="1"/>
    <col min="3081" max="3081" width="1" style="201" customWidth="1"/>
    <col min="3082" max="3082" width="1.25" style="201" customWidth="1"/>
    <col min="3083" max="3083" width="11.375" style="201" customWidth="1"/>
    <col min="3084" max="3328" width="9" style="201"/>
    <col min="3329" max="3329" width="1" style="201" customWidth="1"/>
    <col min="3330" max="3330" width="12.25" style="201" customWidth="1"/>
    <col min="3331" max="3331" width="1.25" style="201" customWidth="1"/>
    <col min="3332" max="3332" width="0.875" style="201" customWidth="1"/>
    <col min="3333" max="3333" width="11.5" style="201" customWidth="1"/>
    <col min="3334" max="3334" width="1.625" style="201" customWidth="1"/>
    <col min="3335" max="3335" width="1.125" style="201" customWidth="1"/>
    <col min="3336" max="3336" width="9.875" style="201" customWidth="1"/>
    <col min="3337" max="3337" width="1" style="201" customWidth="1"/>
    <col min="3338" max="3338" width="1.25" style="201" customWidth="1"/>
    <col min="3339" max="3339" width="11.375" style="201" customWidth="1"/>
    <col min="3340" max="3584" width="9" style="201"/>
    <col min="3585" max="3585" width="1" style="201" customWidth="1"/>
    <col min="3586" max="3586" width="12.25" style="201" customWidth="1"/>
    <col min="3587" max="3587" width="1.25" style="201" customWidth="1"/>
    <col min="3588" max="3588" width="0.875" style="201" customWidth="1"/>
    <col min="3589" max="3589" width="11.5" style="201" customWidth="1"/>
    <col min="3590" max="3590" width="1.625" style="201" customWidth="1"/>
    <col min="3591" max="3591" width="1.125" style="201" customWidth="1"/>
    <col min="3592" max="3592" width="9.875" style="201" customWidth="1"/>
    <col min="3593" max="3593" width="1" style="201" customWidth="1"/>
    <col min="3594" max="3594" width="1.25" style="201" customWidth="1"/>
    <col min="3595" max="3595" width="11.375" style="201" customWidth="1"/>
    <col min="3596" max="3840" width="9" style="201"/>
    <col min="3841" max="3841" width="1" style="201" customWidth="1"/>
    <col min="3842" max="3842" width="12.25" style="201" customWidth="1"/>
    <col min="3843" max="3843" width="1.25" style="201" customWidth="1"/>
    <col min="3844" max="3844" width="0.875" style="201" customWidth="1"/>
    <col min="3845" max="3845" width="11.5" style="201" customWidth="1"/>
    <col min="3846" max="3846" width="1.625" style="201" customWidth="1"/>
    <col min="3847" max="3847" width="1.125" style="201" customWidth="1"/>
    <col min="3848" max="3848" width="9.875" style="201" customWidth="1"/>
    <col min="3849" max="3849" width="1" style="201" customWidth="1"/>
    <col min="3850" max="3850" width="1.25" style="201" customWidth="1"/>
    <col min="3851" max="3851" width="11.375" style="201" customWidth="1"/>
    <col min="3852" max="4096" width="9" style="201"/>
    <col min="4097" max="4097" width="1" style="201" customWidth="1"/>
    <col min="4098" max="4098" width="12.25" style="201" customWidth="1"/>
    <col min="4099" max="4099" width="1.25" style="201" customWidth="1"/>
    <col min="4100" max="4100" width="0.875" style="201" customWidth="1"/>
    <col min="4101" max="4101" width="11.5" style="201" customWidth="1"/>
    <col min="4102" max="4102" width="1.625" style="201" customWidth="1"/>
    <col min="4103" max="4103" width="1.125" style="201" customWidth="1"/>
    <col min="4104" max="4104" width="9.875" style="201" customWidth="1"/>
    <col min="4105" max="4105" width="1" style="201" customWidth="1"/>
    <col min="4106" max="4106" width="1.25" style="201" customWidth="1"/>
    <col min="4107" max="4107" width="11.375" style="201" customWidth="1"/>
    <col min="4108" max="4352" width="9" style="201"/>
    <col min="4353" max="4353" width="1" style="201" customWidth="1"/>
    <col min="4354" max="4354" width="12.25" style="201" customWidth="1"/>
    <col min="4355" max="4355" width="1.25" style="201" customWidth="1"/>
    <col min="4356" max="4356" width="0.875" style="201" customWidth="1"/>
    <col min="4357" max="4357" width="11.5" style="201" customWidth="1"/>
    <col min="4358" max="4358" width="1.625" style="201" customWidth="1"/>
    <col min="4359" max="4359" width="1.125" style="201" customWidth="1"/>
    <col min="4360" max="4360" width="9.875" style="201" customWidth="1"/>
    <col min="4361" max="4361" width="1" style="201" customWidth="1"/>
    <col min="4362" max="4362" width="1.25" style="201" customWidth="1"/>
    <col min="4363" max="4363" width="11.375" style="201" customWidth="1"/>
    <col min="4364" max="4608" width="9" style="201"/>
    <col min="4609" max="4609" width="1" style="201" customWidth="1"/>
    <col min="4610" max="4610" width="12.25" style="201" customWidth="1"/>
    <col min="4611" max="4611" width="1.25" style="201" customWidth="1"/>
    <col min="4612" max="4612" width="0.875" style="201" customWidth="1"/>
    <col min="4613" max="4613" width="11.5" style="201" customWidth="1"/>
    <col min="4614" max="4614" width="1.625" style="201" customWidth="1"/>
    <col min="4615" max="4615" width="1.125" style="201" customWidth="1"/>
    <col min="4616" max="4616" width="9.875" style="201" customWidth="1"/>
    <col min="4617" max="4617" width="1" style="201" customWidth="1"/>
    <col min="4618" max="4618" width="1.25" style="201" customWidth="1"/>
    <col min="4619" max="4619" width="11.375" style="201" customWidth="1"/>
    <col min="4620" max="4864" width="9" style="201"/>
    <col min="4865" max="4865" width="1" style="201" customWidth="1"/>
    <col min="4866" max="4866" width="12.25" style="201" customWidth="1"/>
    <col min="4867" max="4867" width="1.25" style="201" customWidth="1"/>
    <col min="4868" max="4868" width="0.875" style="201" customWidth="1"/>
    <col min="4869" max="4869" width="11.5" style="201" customWidth="1"/>
    <col min="4870" max="4870" width="1.625" style="201" customWidth="1"/>
    <col min="4871" max="4871" width="1.125" style="201" customWidth="1"/>
    <col min="4872" max="4872" width="9.875" style="201" customWidth="1"/>
    <col min="4873" max="4873" width="1" style="201" customWidth="1"/>
    <col min="4874" max="4874" width="1.25" style="201" customWidth="1"/>
    <col min="4875" max="4875" width="11.375" style="201" customWidth="1"/>
    <col min="4876" max="5120" width="9" style="201"/>
    <col min="5121" max="5121" width="1" style="201" customWidth="1"/>
    <col min="5122" max="5122" width="12.25" style="201" customWidth="1"/>
    <col min="5123" max="5123" width="1.25" style="201" customWidth="1"/>
    <col min="5124" max="5124" width="0.875" style="201" customWidth="1"/>
    <col min="5125" max="5125" width="11.5" style="201" customWidth="1"/>
    <col min="5126" max="5126" width="1.625" style="201" customWidth="1"/>
    <col min="5127" max="5127" width="1.125" style="201" customWidth="1"/>
    <col min="5128" max="5128" width="9.875" style="201" customWidth="1"/>
    <col min="5129" max="5129" width="1" style="201" customWidth="1"/>
    <col min="5130" max="5130" width="1.25" style="201" customWidth="1"/>
    <col min="5131" max="5131" width="11.375" style="201" customWidth="1"/>
    <col min="5132" max="5376" width="9" style="201"/>
    <col min="5377" max="5377" width="1" style="201" customWidth="1"/>
    <col min="5378" max="5378" width="12.25" style="201" customWidth="1"/>
    <col min="5379" max="5379" width="1.25" style="201" customWidth="1"/>
    <col min="5380" max="5380" width="0.875" style="201" customWidth="1"/>
    <col min="5381" max="5381" width="11.5" style="201" customWidth="1"/>
    <col min="5382" max="5382" width="1.625" style="201" customWidth="1"/>
    <col min="5383" max="5383" width="1.125" style="201" customWidth="1"/>
    <col min="5384" max="5384" width="9.875" style="201" customWidth="1"/>
    <col min="5385" max="5385" width="1" style="201" customWidth="1"/>
    <col min="5386" max="5386" width="1.25" style="201" customWidth="1"/>
    <col min="5387" max="5387" width="11.375" style="201" customWidth="1"/>
    <col min="5388" max="5632" width="9" style="201"/>
    <col min="5633" max="5633" width="1" style="201" customWidth="1"/>
    <col min="5634" max="5634" width="12.25" style="201" customWidth="1"/>
    <col min="5635" max="5635" width="1.25" style="201" customWidth="1"/>
    <col min="5636" max="5636" width="0.875" style="201" customWidth="1"/>
    <col min="5637" max="5637" width="11.5" style="201" customWidth="1"/>
    <col min="5638" max="5638" width="1.625" style="201" customWidth="1"/>
    <col min="5639" max="5639" width="1.125" style="201" customWidth="1"/>
    <col min="5640" max="5640" width="9.875" style="201" customWidth="1"/>
    <col min="5641" max="5641" width="1" style="201" customWidth="1"/>
    <col min="5642" max="5642" width="1.25" style="201" customWidth="1"/>
    <col min="5643" max="5643" width="11.375" style="201" customWidth="1"/>
    <col min="5644" max="5888" width="9" style="201"/>
    <col min="5889" max="5889" width="1" style="201" customWidth="1"/>
    <col min="5890" max="5890" width="12.25" style="201" customWidth="1"/>
    <col min="5891" max="5891" width="1.25" style="201" customWidth="1"/>
    <col min="5892" max="5892" width="0.875" style="201" customWidth="1"/>
    <col min="5893" max="5893" width="11.5" style="201" customWidth="1"/>
    <col min="5894" max="5894" width="1.625" style="201" customWidth="1"/>
    <col min="5895" max="5895" width="1.125" style="201" customWidth="1"/>
    <col min="5896" max="5896" width="9.875" style="201" customWidth="1"/>
    <col min="5897" max="5897" width="1" style="201" customWidth="1"/>
    <col min="5898" max="5898" width="1.25" style="201" customWidth="1"/>
    <col min="5899" max="5899" width="11.375" style="201" customWidth="1"/>
    <col min="5900" max="6144" width="9" style="201"/>
    <col min="6145" max="6145" width="1" style="201" customWidth="1"/>
    <col min="6146" max="6146" width="12.25" style="201" customWidth="1"/>
    <col min="6147" max="6147" width="1.25" style="201" customWidth="1"/>
    <col min="6148" max="6148" width="0.875" style="201" customWidth="1"/>
    <col min="6149" max="6149" width="11.5" style="201" customWidth="1"/>
    <col min="6150" max="6150" width="1.625" style="201" customWidth="1"/>
    <col min="6151" max="6151" width="1.125" style="201" customWidth="1"/>
    <col min="6152" max="6152" width="9.875" style="201" customWidth="1"/>
    <col min="6153" max="6153" width="1" style="201" customWidth="1"/>
    <col min="6154" max="6154" width="1.25" style="201" customWidth="1"/>
    <col min="6155" max="6155" width="11.375" style="201" customWidth="1"/>
    <col min="6156" max="6400" width="9" style="201"/>
    <col min="6401" max="6401" width="1" style="201" customWidth="1"/>
    <col min="6402" max="6402" width="12.25" style="201" customWidth="1"/>
    <col min="6403" max="6403" width="1.25" style="201" customWidth="1"/>
    <col min="6404" max="6404" width="0.875" style="201" customWidth="1"/>
    <col min="6405" max="6405" width="11.5" style="201" customWidth="1"/>
    <col min="6406" max="6406" width="1.625" style="201" customWidth="1"/>
    <col min="6407" max="6407" width="1.125" style="201" customWidth="1"/>
    <col min="6408" max="6408" width="9.875" style="201" customWidth="1"/>
    <col min="6409" max="6409" width="1" style="201" customWidth="1"/>
    <col min="6410" max="6410" width="1.25" style="201" customWidth="1"/>
    <col min="6411" max="6411" width="11.375" style="201" customWidth="1"/>
    <col min="6412" max="6656" width="9" style="201"/>
    <col min="6657" max="6657" width="1" style="201" customWidth="1"/>
    <col min="6658" max="6658" width="12.25" style="201" customWidth="1"/>
    <col min="6659" max="6659" width="1.25" style="201" customWidth="1"/>
    <col min="6660" max="6660" width="0.875" style="201" customWidth="1"/>
    <col min="6661" max="6661" width="11.5" style="201" customWidth="1"/>
    <col min="6662" max="6662" width="1.625" style="201" customWidth="1"/>
    <col min="6663" max="6663" width="1.125" style="201" customWidth="1"/>
    <col min="6664" max="6664" width="9.875" style="201" customWidth="1"/>
    <col min="6665" max="6665" width="1" style="201" customWidth="1"/>
    <col min="6666" max="6666" width="1.25" style="201" customWidth="1"/>
    <col min="6667" max="6667" width="11.375" style="201" customWidth="1"/>
    <col min="6668" max="6912" width="9" style="201"/>
    <col min="6913" max="6913" width="1" style="201" customWidth="1"/>
    <col min="6914" max="6914" width="12.25" style="201" customWidth="1"/>
    <col min="6915" max="6915" width="1.25" style="201" customWidth="1"/>
    <col min="6916" max="6916" width="0.875" style="201" customWidth="1"/>
    <col min="6917" max="6917" width="11.5" style="201" customWidth="1"/>
    <col min="6918" max="6918" width="1.625" style="201" customWidth="1"/>
    <col min="6919" max="6919" width="1.125" style="201" customWidth="1"/>
    <col min="6920" max="6920" width="9.875" style="201" customWidth="1"/>
    <col min="6921" max="6921" width="1" style="201" customWidth="1"/>
    <col min="6922" max="6922" width="1.25" style="201" customWidth="1"/>
    <col min="6923" max="6923" width="11.375" style="201" customWidth="1"/>
    <col min="6924" max="7168" width="9" style="201"/>
    <col min="7169" max="7169" width="1" style="201" customWidth="1"/>
    <col min="7170" max="7170" width="12.25" style="201" customWidth="1"/>
    <col min="7171" max="7171" width="1.25" style="201" customWidth="1"/>
    <col min="7172" max="7172" width="0.875" style="201" customWidth="1"/>
    <col min="7173" max="7173" width="11.5" style="201" customWidth="1"/>
    <col min="7174" max="7174" width="1.625" style="201" customWidth="1"/>
    <col min="7175" max="7175" width="1.125" style="201" customWidth="1"/>
    <col min="7176" max="7176" width="9.875" style="201" customWidth="1"/>
    <col min="7177" max="7177" width="1" style="201" customWidth="1"/>
    <col min="7178" max="7178" width="1.25" style="201" customWidth="1"/>
    <col min="7179" max="7179" width="11.375" style="201" customWidth="1"/>
    <col min="7180" max="7424" width="9" style="201"/>
    <col min="7425" max="7425" width="1" style="201" customWidth="1"/>
    <col min="7426" max="7426" width="12.25" style="201" customWidth="1"/>
    <col min="7427" max="7427" width="1.25" style="201" customWidth="1"/>
    <col min="7428" max="7428" width="0.875" style="201" customWidth="1"/>
    <col min="7429" max="7429" width="11.5" style="201" customWidth="1"/>
    <col min="7430" max="7430" width="1.625" style="201" customWidth="1"/>
    <col min="7431" max="7431" width="1.125" style="201" customWidth="1"/>
    <col min="7432" max="7432" width="9.875" style="201" customWidth="1"/>
    <col min="7433" max="7433" width="1" style="201" customWidth="1"/>
    <col min="7434" max="7434" width="1.25" style="201" customWidth="1"/>
    <col min="7435" max="7435" width="11.375" style="201" customWidth="1"/>
    <col min="7436" max="7680" width="9" style="201"/>
    <col min="7681" max="7681" width="1" style="201" customWidth="1"/>
    <col min="7682" max="7682" width="12.25" style="201" customWidth="1"/>
    <col min="7683" max="7683" width="1.25" style="201" customWidth="1"/>
    <col min="7684" max="7684" width="0.875" style="201" customWidth="1"/>
    <col min="7685" max="7685" width="11.5" style="201" customWidth="1"/>
    <col min="7686" max="7686" width="1.625" style="201" customWidth="1"/>
    <col min="7687" max="7687" width="1.125" style="201" customWidth="1"/>
    <col min="7688" max="7688" width="9.875" style="201" customWidth="1"/>
    <col min="7689" max="7689" width="1" style="201" customWidth="1"/>
    <col min="7690" max="7690" width="1.25" style="201" customWidth="1"/>
    <col min="7691" max="7691" width="11.375" style="201" customWidth="1"/>
    <col min="7692" max="7936" width="9" style="201"/>
    <col min="7937" max="7937" width="1" style="201" customWidth="1"/>
    <col min="7938" max="7938" width="12.25" style="201" customWidth="1"/>
    <col min="7939" max="7939" width="1.25" style="201" customWidth="1"/>
    <col min="7940" max="7940" width="0.875" style="201" customWidth="1"/>
    <col min="7941" max="7941" width="11.5" style="201" customWidth="1"/>
    <col min="7942" max="7942" width="1.625" style="201" customWidth="1"/>
    <col min="7943" max="7943" width="1.125" style="201" customWidth="1"/>
    <col min="7944" max="7944" width="9.875" style="201" customWidth="1"/>
    <col min="7945" max="7945" width="1" style="201" customWidth="1"/>
    <col min="7946" max="7946" width="1.25" style="201" customWidth="1"/>
    <col min="7947" max="7947" width="11.375" style="201" customWidth="1"/>
    <col min="7948" max="8192" width="9" style="201"/>
    <col min="8193" max="8193" width="1" style="201" customWidth="1"/>
    <col min="8194" max="8194" width="12.25" style="201" customWidth="1"/>
    <col min="8195" max="8195" width="1.25" style="201" customWidth="1"/>
    <col min="8196" max="8196" width="0.875" style="201" customWidth="1"/>
    <col min="8197" max="8197" width="11.5" style="201" customWidth="1"/>
    <col min="8198" max="8198" width="1.625" style="201" customWidth="1"/>
    <col min="8199" max="8199" width="1.125" style="201" customWidth="1"/>
    <col min="8200" max="8200" width="9.875" style="201" customWidth="1"/>
    <col min="8201" max="8201" width="1" style="201" customWidth="1"/>
    <col min="8202" max="8202" width="1.25" style="201" customWidth="1"/>
    <col min="8203" max="8203" width="11.375" style="201" customWidth="1"/>
    <col min="8204" max="8448" width="9" style="201"/>
    <col min="8449" max="8449" width="1" style="201" customWidth="1"/>
    <col min="8450" max="8450" width="12.25" style="201" customWidth="1"/>
    <col min="8451" max="8451" width="1.25" style="201" customWidth="1"/>
    <col min="8452" max="8452" width="0.875" style="201" customWidth="1"/>
    <col min="8453" max="8453" width="11.5" style="201" customWidth="1"/>
    <col min="8454" max="8454" width="1.625" style="201" customWidth="1"/>
    <col min="8455" max="8455" width="1.125" style="201" customWidth="1"/>
    <col min="8456" max="8456" width="9.875" style="201" customWidth="1"/>
    <col min="8457" max="8457" width="1" style="201" customWidth="1"/>
    <col min="8458" max="8458" width="1.25" style="201" customWidth="1"/>
    <col min="8459" max="8459" width="11.375" style="201" customWidth="1"/>
    <col min="8460" max="8704" width="9" style="201"/>
    <col min="8705" max="8705" width="1" style="201" customWidth="1"/>
    <col min="8706" max="8706" width="12.25" style="201" customWidth="1"/>
    <col min="8707" max="8707" width="1.25" style="201" customWidth="1"/>
    <col min="8708" max="8708" width="0.875" style="201" customWidth="1"/>
    <col min="8709" max="8709" width="11.5" style="201" customWidth="1"/>
    <col min="8710" max="8710" width="1.625" style="201" customWidth="1"/>
    <col min="8711" max="8711" width="1.125" style="201" customWidth="1"/>
    <col min="8712" max="8712" width="9.875" style="201" customWidth="1"/>
    <col min="8713" max="8713" width="1" style="201" customWidth="1"/>
    <col min="8714" max="8714" width="1.25" style="201" customWidth="1"/>
    <col min="8715" max="8715" width="11.375" style="201" customWidth="1"/>
    <col min="8716" max="8960" width="9" style="201"/>
    <col min="8961" max="8961" width="1" style="201" customWidth="1"/>
    <col min="8962" max="8962" width="12.25" style="201" customWidth="1"/>
    <col min="8963" max="8963" width="1.25" style="201" customWidth="1"/>
    <col min="8964" max="8964" width="0.875" style="201" customWidth="1"/>
    <col min="8965" max="8965" width="11.5" style="201" customWidth="1"/>
    <col min="8966" max="8966" width="1.625" style="201" customWidth="1"/>
    <col min="8967" max="8967" width="1.125" style="201" customWidth="1"/>
    <col min="8968" max="8968" width="9.875" style="201" customWidth="1"/>
    <col min="8969" max="8969" width="1" style="201" customWidth="1"/>
    <col min="8970" max="8970" width="1.25" style="201" customWidth="1"/>
    <col min="8971" max="8971" width="11.375" style="201" customWidth="1"/>
    <col min="8972" max="9216" width="9" style="201"/>
    <col min="9217" max="9217" width="1" style="201" customWidth="1"/>
    <col min="9218" max="9218" width="12.25" style="201" customWidth="1"/>
    <col min="9219" max="9219" width="1.25" style="201" customWidth="1"/>
    <col min="9220" max="9220" width="0.875" style="201" customWidth="1"/>
    <col min="9221" max="9221" width="11.5" style="201" customWidth="1"/>
    <col min="9222" max="9222" width="1.625" style="201" customWidth="1"/>
    <col min="9223" max="9223" width="1.125" style="201" customWidth="1"/>
    <col min="9224" max="9224" width="9.875" style="201" customWidth="1"/>
    <col min="9225" max="9225" width="1" style="201" customWidth="1"/>
    <col min="9226" max="9226" width="1.25" style="201" customWidth="1"/>
    <col min="9227" max="9227" width="11.375" style="201" customWidth="1"/>
    <col min="9228" max="9472" width="9" style="201"/>
    <col min="9473" max="9473" width="1" style="201" customWidth="1"/>
    <col min="9474" max="9474" width="12.25" style="201" customWidth="1"/>
    <col min="9475" max="9475" width="1.25" style="201" customWidth="1"/>
    <col min="9476" max="9476" width="0.875" style="201" customWidth="1"/>
    <col min="9477" max="9477" width="11.5" style="201" customWidth="1"/>
    <col min="9478" max="9478" width="1.625" style="201" customWidth="1"/>
    <col min="9479" max="9479" width="1.125" style="201" customWidth="1"/>
    <col min="9480" max="9480" width="9.875" style="201" customWidth="1"/>
    <col min="9481" max="9481" width="1" style="201" customWidth="1"/>
    <col min="9482" max="9482" width="1.25" style="201" customWidth="1"/>
    <col min="9483" max="9483" width="11.375" style="201" customWidth="1"/>
    <col min="9484" max="9728" width="9" style="201"/>
    <col min="9729" max="9729" width="1" style="201" customWidth="1"/>
    <col min="9730" max="9730" width="12.25" style="201" customWidth="1"/>
    <col min="9731" max="9731" width="1.25" style="201" customWidth="1"/>
    <col min="9732" max="9732" width="0.875" style="201" customWidth="1"/>
    <col min="9733" max="9733" width="11.5" style="201" customWidth="1"/>
    <col min="9734" max="9734" width="1.625" style="201" customWidth="1"/>
    <col min="9735" max="9735" width="1.125" style="201" customWidth="1"/>
    <col min="9736" max="9736" width="9.875" style="201" customWidth="1"/>
    <col min="9737" max="9737" width="1" style="201" customWidth="1"/>
    <col min="9738" max="9738" width="1.25" style="201" customWidth="1"/>
    <col min="9739" max="9739" width="11.375" style="201" customWidth="1"/>
    <col min="9740" max="9984" width="9" style="201"/>
    <col min="9985" max="9985" width="1" style="201" customWidth="1"/>
    <col min="9986" max="9986" width="12.25" style="201" customWidth="1"/>
    <col min="9987" max="9987" width="1.25" style="201" customWidth="1"/>
    <col min="9988" max="9988" width="0.875" style="201" customWidth="1"/>
    <col min="9989" max="9989" width="11.5" style="201" customWidth="1"/>
    <col min="9990" max="9990" width="1.625" style="201" customWidth="1"/>
    <col min="9991" max="9991" width="1.125" style="201" customWidth="1"/>
    <col min="9992" max="9992" width="9.875" style="201" customWidth="1"/>
    <col min="9993" max="9993" width="1" style="201" customWidth="1"/>
    <col min="9994" max="9994" width="1.25" style="201" customWidth="1"/>
    <col min="9995" max="9995" width="11.375" style="201" customWidth="1"/>
    <col min="9996" max="10240" width="9" style="201"/>
    <col min="10241" max="10241" width="1" style="201" customWidth="1"/>
    <col min="10242" max="10242" width="12.25" style="201" customWidth="1"/>
    <col min="10243" max="10243" width="1.25" style="201" customWidth="1"/>
    <col min="10244" max="10244" width="0.875" style="201" customWidth="1"/>
    <col min="10245" max="10245" width="11.5" style="201" customWidth="1"/>
    <col min="10246" max="10246" width="1.625" style="201" customWidth="1"/>
    <col min="10247" max="10247" width="1.125" style="201" customWidth="1"/>
    <col min="10248" max="10248" width="9.875" style="201" customWidth="1"/>
    <col min="10249" max="10249" width="1" style="201" customWidth="1"/>
    <col min="10250" max="10250" width="1.25" style="201" customWidth="1"/>
    <col min="10251" max="10251" width="11.375" style="201" customWidth="1"/>
    <col min="10252" max="10496" width="9" style="201"/>
    <col min="10497" max="10497" width="1" style="201" customWidth="1"/>
    <col min="10498" max="10498" width="12.25" style="201" customWidth="1"/>
    <col min="10499" max="10499" width="1.25" style="201" customWidth="1"/>
    <col min="10500" max="10500" width="0.875" style="201" customWidth="1"/>
    <col min="10501" max="10501" width="11.5" style="201" customWidth="1"/>
    <col min="10502" max="10502" width="1.625" style="201" customWidth="1"/>
    <col min="10503" max="10503" width="1.125" style="201" customWidth="1"/>
    <col min="10504" max="10504" width="9.875" style="201" customWidth="1"/>
    <col min="10505" max="10505" width="1" style="201" customWidth="1"/>
    <col min="10506" max="10506" width="1.25" style="201" customWidth="1"/>
    <col min="10507" max="10507" width="11.375" style="201" customWidth="1"/>
    <col min="10508" max="10752" width="9" style="201"/>
    <col min="10753" max="10753" width="1" style="201" customWidth="1"/>
    <col min="10754" max="10754" width="12.25" style="201" customWidth="1"/>
    <col min="10755" max="10755" width="1.25" style="201" customWidth="1"/>
    <col min="10756" max="10756" width="0.875" style="201" customWidth="1"/>
    <col min="10757" max="10757" width="11.5" style="201" customWidth="1"/>
    <col min="10758" max="10758" width="1.625" style="201" customWidth="1"/>
    <col min="10759" max="10759" width="1.125" style="201" customWidth="1"/>
    <col min="10760" max="10760" width="9.875" style="201" customWidth="1"/>
    <col min="10761" max="10761" width="1" style="201" customWidth="1"/>
    <col min="10762" max="10762" width="1.25" style="201" customWidth="1"/>
    <col min="10763" max="10763" width="11.375" style="201" customWidth="1"/>
    <col min="10764" max="11008" width="9" style="201"/>
    <col min="11009" max="11009" width="1" style="201" customWidth="1"/>
    <col min="11010" max="11010" width="12.25" style="201" customWidth="1"/>
    <col min="11011" max="11011" width="1.25" style="201" customWidth="1"/>
    <col min="11012" max="11012" width="0.875" style="201" customWidth="1"/>
    <col min="11013" max="11013" width="11.5" style="201" customWidth="1"/>
    <col min="11014" max="11014" width="1.625" style="201" customWidth="1"/>
    <col min="11015" max="11015" width="1.125" style="201" customWidth="1"/>
    <col min="11016" max="11016" width="9.875" style="201" customWidth="1"/>
    <col min="11017" max="11017" width="1" style="201" customWidth="1"/>
    <col min="11018" max="11018" width="1.25" style="201" customWidth="1"/>
    <col min="11019" max="11019" width="11.375" style="201" customWidth="1"/>
    <col min="11020" max="11264" width="9" style="201"/>
    <col min="11265" max="11265" width="1" style="201" customWidth="1"/>
    <col min="11266" max="11266" width="12.25" style="201" customWidth="1"/>
    <col min="11267" max="11267" width="1.25" style="201" customWidth="1"/>
    <col min="11268" max="11268" width="0.875" style="201" customWidth="1"/>
    <col min="11269" max="11269" width="11.5" style="201" customWidth="1"/>
    <col min="11270" max="11270" width="1.625" style="201" customWidth="1"/>
    <col min="11271" max="11271" width="1.125" style="201" customWidth="1"/>
    <col min="11272" max="11272" width="9.875" style="201" customWidth="1"/>
    <col min="11273" max="11273" width="1" style="201" customWidth="1"/>
    <col min="11274" max="11274" width="1.25" style="201" customWidth="1"/>
    <col min="11275" max="11275" width="11.375" style="201" customWidth="1"/>
    <col min="11276" max="11520" width="9" style="201"/>
    <col min="11521" max="11521" width="1" style="201" customWidth="1"/>
    <col min="11522" max="11522" width="12.25" style="201" customWidth="1"/>
    <col min="11523" max="11523" width="1.25" style="201" customWidth="1"/>
    <col min="11524" max="11524" width="0.875" style="201" customWidth="1"/>
    <col min="11525" max="11525" width="11.5" style="201" customWidth="1"/>
    <col min="11526" max="11526" width="1.625" style="201" customWidth="1"/>
    <col min="11527" max="11527" width="1.125" style="201" customWidth="1"/>
    <col min="11528" max="11528" width="9.875" style="201" customWidth="1"/>
    <col min="11529" max="11529" width="1" style="201" customWidth="1"/>
    <col min="11530" max="11530" width="1.25" style="201" customWidth="1"/>
    <col min="11531" max="11531" width="11.375" style="201" customWidth="1"/>
    <col min="11532" max="11776" width="9" style="201"/>
    <col min="11777" max="11777" width="1" style="201" customWidth="1"/>
    <col min="11778" max="11778" width="12.25" style="201" customWidth="1"/>
    <col min="11779" max="11779" width="1.25" style="201" customWidth="1"/>
    <col min="11780" max="11780" width="0.875" style="201" customWidth="1"/>
    <col min="11781" max="11781" width="11.5" style="201" customWidth="1"/>
    <col min="11782" max="11782" width="1.625" style="201" customWidth="1"/>
    <col min="11783" max="11783" width="1.125" style="201" customWidth="1"/>
    <col min="11784" max="11784" width="9.875" style="201" customWidth="1"/>
    <col min="11785" max="11785" width="1" style="201" customWidth="1"/>
    <col min="11786" max="11786" width="1.25" style="201" customWidth="1"/>
    <col min="11787" max="11787" width="11.375" style="201" customWidth="1"/>
    <col min="11788" max="12032" width="9" style="201"/>
    <col min="12033" max="12033" width="1" style="201" customWidth="1"/>
    <col min="12034" max="12034" width="12.25" style="201" customWidth="1"/>
    <col min="12035" max="12035" width="1.25" style="201" customWidth="1"/>
    <col min="12036" max="12036" width="0.875" style="201" customWidth="1"/>
    <col min="12037" max="12037" width="11.5" style="201" customWidth="1"/>
    <col min="12038" max="12038" width="1.625" style="201" customWidth="1"/>
    <col min="12039" max="12039" width="1.125" style="201" customWidth="1"/>
    <col min="12040" max="12040" width="9.875" style="201" customWidth="1"/>
    <col min="12041" max="12041" width="1" style="201" customWidth="1"/>
    <col min="12042" max="12042" width="1.25" style="201" customWidth="1"/>
    <col min="12043" max="12043" width="11.375" style="201" customWidth="1"/>
    <col min="12044" max="12288" width="9" style="201"/>
    <col min="12289" max="12289" width="1" style="201" customWidth="1"/>
    <col min="12290" max="12290" width="12.25" style="201" customWidth="1"/>
    <col min="12291" max="12291" width="1.25" style="201" customWidth="1"/>
    <col min="12292" max="12292" width="0.875" style="201" customWidth="1"/>
    <col min="12293" max="12293" width="11.5" style="201" customWidth="1"/>
    <col min="12294" max="12294" width="1.625" style="201" customWidth="1"/>
    <col min="12295" max="12295" width="1.125" style="201" customWidth="1"/>
    <col min="12296" max="12296" width="9.875" style="201" customWidth="1"/>
    <col min="12297" max="12297" width="1" style="201" customWidth="1"/>
    <col min="12298" max="12298" width="1.25" style="201" customWidth="1"/>
    <col min="12299" max="12299" width="11.375" style="201" customWidth="1"/>
    <col min="12300" max="12544" width="9" style="201"/>
    <col min="12545" max="12545" width="1" style="201" customWidth="1"/>
    <col min="12546" max="12546" width="12.25" style="201" customWidth="1"/>
    <col min="12547" max="12547" width="1.25" style="201" customWidth="1"/>
    <col min="12548" max="12548" width="0.875" style="201" customWidth="1"/>
    <col min="12549" max="12549" width="11.5" style="201" customWidth="1"/>
    <col min="12550" max="12550" width="1.625" style="201" customWidth="1"/>
    <col min="12551" max="12551" width="1.125" style="201" customWidth="1"/>
    <col min="12552" max="12552" width="9.875" style="201" customWidth="1"/>
    <col min="12553" max="12553" width="1" style="201" customWidth="1"/>
    <col min="12554" max="12554" width="1.25" style="201" customWidth="1"/>
    <col min="12555" max="12555" width="11.375" style="201" customWidth="1"/>
    <col min="12556" max="12800" width="9" style="201"/>
    <col min="12801" max="12801" width="1" style="201" customWidth="1"/>
    <col min="12802" max="12802" width="12.25" style="201" customWidth="1"/>
    <col min="12803" max="12803" width="1.25" style="201" customWidth="1"/>
    <col min="12804" max="12804" width="0.875" style="201" customWidth="1"/>
    <col min="12805" max="12805" width="11.5" style="201" customWidth="1"/>
    <col min="12806" max="12806" width="1.625" style="201" customWidth="1"/>
    <col min="12807" max="12807" width="1.125" style="201" customWidth="1"/>
    <col min="12808" max="12808" width="9.875" style="201" customWidth="1"/>
    <col min="12809" max="12809" width="1" style="201" customWidth="1"/>
    <col min="12810" max="12810" width="1.25" style="201" customWidth="1"/>
    <col min="12811" max="12811" width="11.375" style="201" customWidth="1"/>
    <col min="12812" max="13056" width="9" style="201"/>
    <col min="13057" max="13057" width="1" style="201" customWidth="1"/>
    <col min="13058" max="13058" width="12.25" style="201" customWidth="1"/>
    <col min="13059" max="13059" width="1.25" style="201" customWidth="1"/>
    <col min="13060" max="13060" width="0.875" style="201" customWidth="1"/>
    <col min="13061" max="13061" width="11.5" style="201" customWidth="1"/>
    <col min="13062" max="13062" width="1.625" style="201" customWidth="1"/>
    <col min="13063" max="13063" width="1.125" style="201" customWidth="1"/>
    <col min="13064" max="13064" width="9.875" style="201" customWidth="1"/>
    <col min="13065" max="13065" width="1" style="201" customWidth="1"/>
    <col min="13066" max="13066" width="1.25" style="201" customWidth="1"/>
    <col min="13067" max="13067" width="11.375" style="201" customWidth="1"/>
    <col min="13068" max="13312" width="9" style="201"/>
    <col min="13313" max="13313" width="1" style="201" customWidth="1"/>
    <col min="13314" max="13314" width="12.25" style="201" customWidth="1"/>
    <col min="13315" max="13315" width="1.25" style="201" customWidth="1"/>
    <col min="13316" max="13316" width="0.875" style="201" customWidth="1"/>
    <col min="13317" max="13317" width="11.5" style="201" customWidth="1"/>
    <col min="13318" max="13318" width="1.625" style="201" customWidth="1"/>
    <col min="13319" max="13319" width="1.125" style="201" customWidth="1"/>
    <col min="13320" max="13320" width="9.875" style="201" customWidth="1"/>
    <col min="13321" max="13321" width="1" style="201" customWidth="1"/>
    <col min="13322" max="13322" width="1.25" style="201" customWidth="1"/>
    <col min="13323" max="13323" width="11.375" style="201" customWidth="1"/>
    <col min="13324" max="13568" width="9" style="201"/>
    <col min="13569" max="13569" width="1" style="201" customWidth="1"/>
    <col min="13570" max="13570" width="12.25" style="201" customWidth="1"/>
    <col min="13571" max="13571" width="1.25" style="201" customWidth="1"/>
    <col min="13572" max="13572" width="0.875" style="201" customWidth="1"/>
    <col min="13573" max="13573" width="11.5" style="201" customWidth="1"/>
    <col min="13574" max="13574" width="1.625" style="201" customWidth="1"/>
    <col min="13575" max="13575" width="1.125" style="201" customWidth="1"/>
    <col min="13576" max="13576" width="9.875" style="201" customWidth="1"/>
    <col min="13577" max="13577" width="1" style="201" customWidth="1"/>
    <col min="13578" max="13578" width="1.25" style="201" customWidth="1"/>
    <col min="13579" max="13579" width="11.375" style="201" customWidth="1"/>
    <col min="13580" max="13824" width="9" style="201"/>
    <col min="13825" max="13825" width="1" style="201" customWidth="1"/>
    <col min="13826" max="13826" width="12.25" style="201" customWidth="1"/>
    <col min="13827" max="13827" width="1.25" style="201" customWidth="1"/>
    <col min="13828" max="13828" width="0.875" style="201" customWidth="1"/>
    <col min="13829" max="13829" width="11.5" style="201" customWidth="1"/>
    <col min="13830" max="13830" width="1.625" style="201" customWidth="1"/>
    <col min="13831" max="13831" width="1.125" style="201" customWidth="1"/>
    <col min="13832" max="13832" width="9.875" style="201" customWidth="1"/>
    <col min="13833" max="13833" width="1" style="201" customWidth="1"/>
    <col min="13834" max="13834" width="1.25" style="201" customWidth="1"/>
    <col min="13835" max="13835" width="11.375" style="201" customWidth="1"/>
    <col min="13836" max="14080" width="9" style="201"/>
    <col min="14081" max="14081" width="1" style="201" customWidth="1"/>
    <col min="14082" max="14082" width="12.25" style="201" customWidth="1"/>
    <col min="14083" max="14083" width="1.25" style="201" customWidth="1"/>
    <col min="14084" max="14084" width="0.875" style="201" customWidth="1"/>
    <col min="14085" max="14085" width="11.5" style="201" customWidth="1"/>
    <col min="14086" max="14086" width="1.625" style="201" customWidth="1"/>
    <col min="14087" max="14087" width="1.125" style="201" customWidth="1"/>
    <col min="14088" max="14088" width="9.875" style="201" customWidth="1"/>
    <col min="14089" max="14089" width="1" style="201" customWidth="1"/>
    <col min="14090" max="14090" width="1.25" style="201" customWidth="1"/>
    <col min="14091" max="14091" width="11.375" style="201" customWidth="1"/>
    <col min="14092" max="14336" width="9" style="201"/>
    <col min="14337" max="14337" width="1" style="201" customWidth="1"/>
    <col min="14338" max="14338" width="12.25" style="201" customWidth="1"/>
    <col min="14339" max="14339" width="1.25" style="201" customWidth="1"/>
    <col min="14340" max="14340" width="0.875" style="201" customWidth="1"/>
    <col min="14341" max="14341" width="11.5" style="201" customWidth="1"/>
    <col min="14342" max="14342" width="1.625" style="201" customWidth="1"/>
    <col min="14343" max="14343" width="1.125" style="201" customWidth="1"/>
    <col min="14344" max="14344" width="9.875" style="201" customWidth="1"/>
    <col min="14345" max="14345" width="1" style="201" customWidth="1"/>
    <col min="14346" max="14346" width="1.25" style="201" customWidth="1"/>
    <col min="14347" max="14347" width="11.375" style="201" customWidth="1"/>
    <col min="14348" max="14592" width="9" style="201"/>
    <col min="14593" max="14593" width="1" style="201" customWidth="1"/>
    <col min="14594" max="14594" width="12.25" style="201" customWidth="1"/>
    <col min="14595" max="14595" width="1.25" style="201" customWidth="1"/>
    <col min="14596" max="14596" width="0.875" style="201" customWidth="1"/>
    <col min="14597" max="14597" width="11.5" style="201" customWidth="1"/>
    <col min="14598" max="14598" width="1.625" style="201" customWidth="1"/>
    <col min="14599" max="14599" width="1.125" style="201" customWidth="1"/>
    <col min="14600" max="14600" width="9.875" style="201" customWidth="1"/>
    <col min="14601" max="14601" width="1" style="201" customWidth="1"/>
    <col min="14602" max="14602" width="1.25" style="201" customWidth="1"/>
    <col min="14603" max="14603" width="11.375" style="201" customWidth="1"/>
    <col min="14604" max="14848" width="9" style="201"/>
    <col min="14849" max="14849" width="1" style="201" customWidth="1"/>
    <col min="14850" max="14850" width="12.25" style="201" customWidth="1"/>
    <col min="14851" max="14851" width="1.25" style="201" customWidth="1"/>
    <col min="14852" max="14852" width="0.875" style="201" customWidth="1"/>
    <col min="14853" max="14853" width="11.5" style="201" customWidth="1"/>
    <col min="14854" max="14854" width="1.625" style="201" customWidth="1"/>
    <col min="14855" max="14855" width="1.125" style="201" customWidth="1"/>
    <col min="14856" max="14856" width="9.875" style="201" customWidth="1"/>
    <col min="14857" max="14857" width="1" style="201" customWidth="1"/>
    <col min="14858" max="14858" width="1.25" style="201" customWidth="1"/>
    <col min="14859" max="14859" width="11.375" style="201" customWidth="1"/>
    <col min="14860" max="15104" width="9" style="201"/>
    <col min="15105" max="15105" width="1" style="201" customWidth="1"/>
    <col min="15106" max="15106" width="12.25" style="201" customWidth="1"/>
    <col min="15107" max="15107" width="1.25" style="201" customWidth="1"/>
    <col min="15108" max="15108" width="0.875" style="201" customWidth="1"/>
    <col min="15109" max="15109" width="11.5" style="201" customWidth="1"/>
    <col min="15110" max="15110" width="1.625" style="201" customWidth="1"/>
    <col min="15111" max="15111" width="1.125" style="201" customWidth="1"/>
    <col min="15112" max="15112" width="9.875" style="201" customWidth="1"/>
    <col min="15113" max="15113" width="1" style="201" customWidth="1"/>
    <col min="15114" max="15114" width="1.25" style="201" customWidth="1"/>
    <col min="15115" max="15115" width="11.375" style="201" customWidth="1"/>
    <col min="15116" max="15360" width="9" style="201"/>
    <col min="15361" max="15361" width="1" style="201" customWidth="1"/>
    <col min="15362" max="15362" width="12.25" style="201" customWidth="1"/>
    <col min="15363" max="15363" width="1.25" style="201" customWidth="1"/>
    <col min="15364" max="15364" width="0.875" style="201" customWidth="1"/>
    <col min="15365" max="15365" width="11.5" style="201" customWidth="1"/>
    <col min="15366" max="15366" width="1.625" style="201" customWidth="1"/>
    <col min="15367" max="15367" width="1.125" style="201" customWidth="1"/>
    <col min="15368" max="15368" width="9.875" style="201" customWidth="1"/>
    <col min="15369" max="15369" width="1" style="201" customWidth="1"/>
    <col min="15370" max="15370" width="1.25" style="201" customWidth="1"/>
    <col min="15371" max="15371" width="11.375" style="201" customWidth="1"/>
    <col min="15372" max="15616" width="9" style="201"/>
    <col min="15617" max="15617" width="1" style="201" customWidth="1"/>
    <col min="15618" max="15618" width="12.25" style="201" customWidth="1"/>
    <col min="15619" max="15619" width="1.25" style="201" customWidth="1"/>
    <col min="15620" max="15620" width="0.875" style="201" customWidth="1"/>
    <col min="15621" max="15621" width="11.5" style="201" customWidth="1"/>
    <col min="15622" max="15622" width="1.625" style="201" customWidth="1"/>
    <col min="15623" max="15623" width="1.125" style="201" customWidth="1"/>
    <col min="15624" max="15624" width="9.875" style="201" customWidth="1"/>
    <col min="15625" max="15625" width="1" style="201" customWidth="1"/>
    <col min="15626" max="15626" width="1.25" style="201" customWidth="1"/>
    <col min="15627" max="15627" width="11.375" style="201" customWidth="1"/>
    <col min="15628" max="15872" width="9" style="201"/>
    <col min="15873" max="15873" width="1" style="201" customWidth="1"/>
    <col min="15874" max="15874" width="12.25" style="201" customWidth="1"/>
    <col min="15875" max="15875" width="1.25" style="201" customWidth="1"/>
    <col min="15876" max="15876" width="0.875" style="201" customWidth="1"/>
    <col min="15877" max="15877" width="11.5" style="201" customWidth="1"/>
    <col min="15878" max="15878" width="1.625" style="201" customWidth="1"/>
    <col min="15879" max="15879" width="1.125" style="201" customWidth="1"/>
    <col min="15880" max="15880" width="9.875" style="201" customWidth="1"/>
    <col min="15881" max="15881" width="1" style="201" customWidth="1"/>
    <col min="15882" max="15882" width="1.25" style="201" customWidth="1"/>
    <col min="15883" max="15883" width="11.375" style="201" customWidth="1"/>
    <col min="15884" max="16128" width="9" style="201"/>
    <col min="16129" max="16129" width="1" style="201" customWidth="1"/>
    <col min="16130" max="16130" width="12.25" style="201" customWidth="1"/>
    <col min="16131" max="16131" width="1.25" style="201" customWidth="1"/>
    <col min="16132" max="16132" width="0.875" style="201" customWidth="1"/>
    <col min="16133" max="16133" width="11.5" style="201" customWidth="1"/>
    <col min="16134" max="16134" width="1.625" style="201" customWidth="1"/>
    <col min="16135" max="16135" width="1.125" style="201" customWidth="1"/>
    <col min="16136" max="16136" width="9.875" style="201" customWidth="1"/>
    <col min="16137" max="16137" width="1" style="201" customWidth="1"/>
    <col min="16138" max="16138" width="1.25" style="201" customWidth="1"/>
    <col min="16139" max="16139" width="11.375" style="201" customWidth="1"/>
    <col min="16140" max="16384" width="9" style="201"/>
  </cols>
  <sheetData>
    <row r="1" spans="1:11" ht="12" customHeight="1" thickBot="1">
      <c r="A1" s="199"/>
      <c r="B1" s="199"/>
      <c r="C1" s="199"/>
      <c r="D1" s="199"/>
      <c r="E1" s="199"/>
      <c r="F1" s="199"/>
      <c r="G1" s="199"/>
      <c r="H1" s="199"/>
      <c r="I1" s="199"/>
      <c r="J1" s="199"/>
      <c r="K1" s="200" t="s">
        <v>287</v>
      </c>
    </row>
    <row r="2" spans="1:11" ht="14.25" customHeight="1" thickTop="1">
      <c r="A2" s="202"/>
      <c r="B2" s="203" t="s">
        <v>288</v>
      </c>
      <c r="C2" s="204"/>
      <c r="D2" s="202"/>
      <c r="E2" s="205" t="s">
        <v>289</v>
      </c>
      <c r="F2" s="206"/>
      <c r="G2" s="202"/>
      <c r="H2" s="203" t="s">
        <v>288</v>
      </c>
      <c r="I2" s="204"/>
      <c r="J2" s="202"/>
      <c r="K2" s="205" t="s">
        <v>289</v>
      </c>
    </row>
    <row r="3" spans="1:11" ht="10.5">
      <c r="A3" s="207"/>
      <c r="B3" s="207"/>
      <c r="C3" s="208"/>
      <c r="D3" s="207"/>
      <c r="E3" s="209"/>
      <c r="F3" s="208"/>
      <c r="G3" s="207"/>
      <c r="H3" s="207"/>
      <c r="I3" s="210"/>
      <c r="J3" s="207"/>
      <c r="K3" s="209"/>
    </row>
    <row r="4" spans="1:11" ht="12.6" customHeight="1">
      <c r="A4" s="211"/>
      <c r="B4" s="212" t="s">
        <v>290</v>
      </c>
      <c r="C4" s="213"/>
      <c r="D4" s="211"/>
      <c r="E4" s="214">
        <v>11151</v>
      </c>
      <c r="F4" s="215"/>
      <c r="G4" s="216"/>
      <c r="H4" s="217" t="s">
        <v>291</v>
      </c>
      <c r="I4" s="218"/>
      <c r="J4" s="219"/>
      <c r="K4" s="214">
        <v>141</v>
      </c>
    </row>
    <row r="5" spans="1:11" ht="12.6" customHeight="1">
      <c r="A5" s="211"/>
      <c r="B5" s="212" t="s">
        <v>292</v>
      </c>
      <c r="C5" s="213"/>
      <c r="D5" s="211"/>
      <c r="E5" s="214">
        <v>11260</v>
      </c>
      <c r="F5" s="215"/>
      <c r="G5" s="216"/>
      <c r="H5" s="217" t="s">
        <v>293</v>
      </c>
      <c r="I5" s="218"/>
      <c r="J5" s="219"/>
      <c r="K5" s="214">
        <v>138</v>
      </c>
    </row>
    <row r="6" spans="1:11" ht="12.6" customHeight="1">
      <c r="A6" s="211"/>
      <c r="B6" s="212" t="s">
        <v>294</v>
      </c>
      <c r="C6" s="213"/>
      <c r="D6" s="211"/>
      <c r="E6" s="214">
        <f>SUM(E8:E24,K4:K24)</f>
        <v>11301</v>
      </c>
      <c r="F6" s="215"/>
      <c r="G6" s="216"/>
      <c r="H6" s="217" t="s">
        <v>295</v>
      </c>
      <c r="I6" s="218"/>
      <c r="J6" s="219"/>
      <c r="K6" s="214">
        <v>59</v>
      </c>
    </row>
    <row r="7" spans="1:11" ht="11.25" customHeight="1">
      <c r="A7" s="220"/>
      <c r="B7" s="220"/>
      <c r="C7" s="221"/>
      <c r="D7" s="220"/>
      <c r="E7" s="214"/>
      <c r="F7" s="215"/>
      <c r="G7" s="216"/>
      <c r="H7" s="217" t="s">
        <v>296</v>
      </c>
      <c r="I7" s="218"/>
      <c r="J7" s="219"/>
      <c r="K7" s="214">
        <v>124</v>
      </c>
    </row>
    <row r="8" spans="1:11" ht="11.25" customHeight="1">
      <c r="A8" s="219"/>
      <c r="B8" s="217" t="s">
        <v>297</v>
      </c>
      <c r="C8" s="218"/>
      <c r="D8" s="219"/>
      <c r="E8" s="214">
        <v>4452</v>
      </c>
      <c r="F8" s="215"/>
      <c r="G8" s="216"/>
      <c r="H8" s="217"/>
      <c r="I8" s="218"/>
      <c r="J8" s="219"/>
      <c r="K8" s="214"/>
    </row>
    <row r="9" spans="1:11" ht="11.45" customHeight="1">
      <c r="A9" s="219"/>
      <c r="B9" s="217" t="s">
        <v>298</v>
      </c>
      <c r="C9" s="218"/>
      <c r="D9" s="219"/>
      <c r="E9" s="214">
        <v>1534</v>
      </c>
      <c r="F9" s="215"/>
      <c r="G9" s="216"/>
      <c r="H9" s="222" t="s">
        <v>299</v>
      </c>
      <c r="I9" s="221"/>
      <c r="J9" s="220"/>
      <c r="K9" s="214">
        <v>50</v>
      </c>
    </row>
    <row r="10" spans="1:11" ht="11.45" customHeight="1">
      <c r="A10" s="219"/>
      <c r="B10" s="217" t="s">
        <v>300</v>
      </c>
      <c r="C10" s="218"/>
      <c r="D10" s="219"/>
      <c r="E10" s="214">
        <v>881</v>
      </c>
      <c r="F10" s="215"/>
      <c r="G10" s="216"/>
      <c r="H10" s="217" t="s">
        <v>301</v>
      </c>
      <c r="I10" s="218"/>
      <c r="J10" s="219"/>
      <c r="K10" s="214">
        <v>68</v>
      </c>
    </row>
    <row r="11" spans="1:11" ht="11.45" customHeight="1">
      <c r="A11" s="219"/>
      <c r="B11" s="217" t="s">
        <v>302</v>
      </c>
      <c r="C11" s="218"/>
      <c r="D11" s="219"/>
      <c r="E11" s="214">
        <v>560</v>
      </c>
      <c r="F11" s="215"/>
      <c r="G11" s="216"/>
      <c r="H11" s="217" t="s">
        <v>303</v>
      </c>
      <c r="I11" s="218"/>
      <c r="J11" s="219"/>
      <c r="K11" s="214">
        <v>52</v>
      </c>
    </row>
    <row r="12" spans="1:11" ht="11.45" customHeight="1">
      <c r="A12" s="219"/>
      <c r="B12" s="217" t="s">
        <v>304</v>
      </c>
      <c r="C12" s="218"/>
      <c r="D12" s="219"/>
      <c r="E12" s="214">
        <v>393</v>
      </c>
      <c r="F12" s="215"/>
      <c r="G12" s="216"/>
      <c r="H12" s="217" t="s">
        <v>305</v>
      </c>
      <c r="I12" s="213"/>
      <c r="J12" s="211"/>
      <c r="K12" s="214">
        <v>47</v>
      </c>
    </row>
    <row r="13" spans="1:11" ht="11.25" customHeight="1">
      <c r="A13" s="219"/>
      <c r="B13" s="217"/>
      <c r="C13" s="218"/>
      <c r="D13" s="219"/>
      <c r="E13" s="214"/>
      <c r="F13" s="215"/>
      <c r="G13" s="216"/>
      <c r="H13" s="217" t="s">
        <v>306</v>
      </c>
      <c r="I13" s="213"/>
      <c r="J13" s="211"/>
      <c r="K13" s="214">
        <v>25</v>
      </c>
    </row>
    <row r="14" spans="1:11" ht="11.25" customHeight="1">
      <c r="A14" s="219"/>
      <c r="B14" s="217" t="s">
        <v>307</v>
      </c>
      <c r="C14" s="218"/>
      <c r="D14" s="219"/>
      <c r="E14" s="214">
        <v>224</v>
      </c>
      <c r="F14" s="215"/>
      <c r="G14" s="216"/>
      <c r="H14" s="217"/>
      <c r="I14" s="213"/>
      <c r="J14" s="211"/>
      <c r="K14" s="214"/>
    </row>
    <row r="15" spans="1:11" ht="11.25" customHeight="1">
      <c r="A15" s="219"/>
      <c r="B15" s="217" t="s">
        <v>308</v>
      </c>
      <c r="C15" s="218"/>
      <c r="D15" s="219"/>
      <c r="E15" s="214">
        <v>491</v>
      </c>
      <c r="F15" s="215"/>
      <c r="G15" s="216"/>
      <c r="H15" s="217" t="s">
        <v>309</v>
      </c>
      <c r="I15" s="213"/>
      <c r="J15" s="211"/>
      <c r="K15" s="214">
        <v>37</v>
      </c>
    </row>
    <row r="16" spans="1:11" ht="11.25" customHeight="1">
      <c r="A16" s="219"/>
      <c r="B16" s="217" t="s">
        <v>310</v>
      </c>
      <c r="C16" s="218"/>
      <c r="D16" s="219"/>
      <c r="E16" s="214">
        <v>326</v>
      </c>
      <c r="F16" s="215"/>
      <c r="G16" s="216"/>
      <c r="H16" s="217" t="s">
        <v>311</v>
      </c>
      <c r="I16" s="213"/>
      <c r="J16" s="211"/>
      <c r="K16" s="214">
        <v>36</v>
      </c>
    </row>
    <row r="17" spans="1:13" ht="11.25" customHeight="1">
      <c r="A17" s="219"/>
      <c r="B17" s="217" t="s">
        <v>312</v>
      </c>
      <c r="C17" s="218"/>
      <c r="D17" s="219"/>
      <c r="E17" s="214">
        <v>303</v>
      </c>
      <c r="F17" s="215"/>
      <c r="G17" s="216"/>
      <c r="H17" s="217" t="s">
        <v>313</v>
      </c>
      <c r="I17" s="218"/>
      <c r="J17" s="219"/>
      <c r="K17" s="214">
        <v>37</v>
      </c>
    </row>
    <row r="18" spans="1:13" ht="11.25" customHeight="1">
      <c r="A18" s="219"/>
      <c r="B18" s="217" t="s">
        <v>314</v>
      </c>
      <c r="C18" s="218"/>
      <c r="D18" s="219"/>
      <c r="E18" s="214">
        <v>68</v>
      </c>
      <c r="F18" s="215"/>
      <c r="G18" s="216"/>
      <c r="H18" s="217" t="s">
        <v>315</v>
      </c>
      <c r="I18" s="218"/>
      <c r="J18" s="219"/>
      <c r="K18" s="214">
        <v>31</v>
      </c>
    </row>
    <row r="19" spans="1:13" ht="11.25" customHeight="1">
      <c r="A19" s="219"/>
      <c r="B19" s="217"/>
      <c r="C19" s="218"/>
      <c r="D19" s="219"/>
      <c r="E19" s="214"/>
      <c r="F19" s="215"/>
      <c r="G19" s="216"/>
      <c r="H19" s="217" t="s">
        <v>316</v>
      </c>
      <c r="I19" s="218"/>
      <c r="J19" s="219"/>
      <c r="K19" s="214">
        <v>44</v>
      </c>
    </row>
    <row r="20" spans="1:13" ht="11.45" customHeight="1">
      <c r="A20" s="219"/>
      <c r="B20" s="217" t="s">
        <v>317</v>
      </c>
      <c r="C20" s="218"/>
      <c r="D20" s="219"/>
      <c r="E20" s="214">
        <v>84</v>
      </c>
      <c r="F20" s="215"/>
      <c r="G20" s="216"/>
      <c r="H20" s="217"/>
      <c r="I20" s="218"/>
      <c r="J20" s="219"/>
      <c r="K20" s="214"/>
    </row>
    <row r="21" spans="1:13" ht="11.45" customHeight="1">
      <c r="A21" s="219"/>
      <c r="B21" s="217" t="s">
        <v>318</v>
      </c>
      <c r="C21" s="218"/>
      <c r="D21" s="219"/>
      <c r="E21" s="214">
        <v>250</v>
      </c>
      <c r="F21" s="215"/>
      <c r="G21" s="216"/>
      <c r="H21" s="217" t="s">
        <v>319</v>
      </c>
      <c r="I21" s="218"/>
      <c r="J21" s="219"/>
      <c r="K21" s="214">
        <v>21</v>
      </c>
    </row>
    <row r="22" spans="1:13" ht="11.45" customHeight="1">
      <c r="A22" s="219"/>
      <c r="B22" s="217" t="s">
        <v>320</v>
      </c>
      <c r="C22" s="218"/>
      <c r="D22" s="219"/>
      <c r="E22" s="214">
        <v>294</v>
      </c>
      <c r="F22" s="215"/>
      <c r="G22" s="216"/>
      <c r="H22" s="217" t="s">
        <v>321</v>
      </c>
      <c r="I22" s="218"/>
      <c r="J22" s="219"/>
      <c r="K22" s="214">
        <v>54</v>
      </c>
    </row>
    <row r="23" spans="1:13" ht="11.45" customHeight="1">
      <c r="A23" s="219"/>
      <c r="B23" s="217" t="s">
        <v>322</v>
      </c>
      <c r="C23" s="218"/>
      <c r="D23" s="219"/>
      <c r="E23" s="214">
        <v>266</v>
      </c>
      <c r="F23" s="215"/>
      <c r="G23" s="219"/>
      <c r="H23" s="217" t="s">
        <v>323</v>
      </c>
      <c r="I23" s="218"/>
      <c r="J23" s="219"/>
      <c r="K23" s="214">
        <v>64</v>
      </c>
    </row>
    <row r="24" spans="1:13" ht="11.45" customHeight="1">
      <c r="A24" s="219"/>
      <c r="B24" s="217" t="s">
        <v>324</v>
      </c>
      <c r="C24" s="218"/>
      <c r="D24" s="219"/>
      <c r="E24" s="214">
        <v>137</v>
      </c>
      <c r="F24" s="215"/>
      <c r="G24" s="219"/>
      <c r="H24" s="217" t="s">
        <v>325</v>
      </c>
      <c r="I24" s="218"/>
      <c r="J24" s="219"/>
      <c r="K24" s="214">
        <v>10</v>
      </c>
      <c r="M24" s="223"/>
    </row>
    <row r="25" spans="1:13" ht="11.25" customHeight="1">
      <c r="A25" s="219"/>
      <c r="B25" s="217"/>
      <c r="C25" s="218"/>
      <c r="D25" s="219"/>
      <c r="E25" s="214"/>
      <c r="F25" s="215"/>
      <c r="G25" s="219"/>
      <c r="H25" s="217"/>
      <c r="I25" s="218"/>
      <c r="J25" s="219"/>
      <c r="K25" s="214"/>
    </row>
    <row r="26" spans="1:13" ht="5.25" customHeight="1" thickBot="1">
      <c r="A26" s="224"/>
      <c r="B26" s="224"/>
      <c r="C26" s="225"/>
      <c r="D26" s="224"/>
      <c r="E26" s="224"/>
      <c r="F26" s="225"/>
      <c r="G26" s="226"/>
      <c r="H26" s="224"/>
      <c r="I26" s="225"/>
      <c r="J26" s="224"/>
      <c r="K26" s="224"/>
    </row>
    <row r="27" spans="1:13" ht="5.25" customHeight="1" thickTop="1">
      <c r="A27" s="199"/>
      <c r="B27" s="199"/>
      <c r="C27" s="199"/>
      <c r="D27" s="199"/>
      <c r="E27" s="199"/>
      <c r="F27" s="199"/>
      <c r="G27" s="199"/>
      <c r="H27" s="199"/>
      <c r="I27" s="199"/>
      <c r="J27" s="199"/>
      <c r="K27" s="199"/>
    </row>
  </sheetData>
  <phoneticPr fontId="2"/>
  <printOptions horizontalCentered="1"/>
  <pageMargins left="0.59055118110236227" right="0.59055118110236227" top="1.4" bottom="0.59055118110236227" header="0.88" footer="0.51181102362204722"/>
  <pageSetup paperSize="9" scale="125" orientation="portrait" r:id="rId1"/>
  <headerFooter alignWithMargins="0">
    <oddHeader>&amp;R&amp;9&amp;F　民生（児童）委員</oddHeader>
  </headerFooter>
</worksheet>
</file>

<file path=xl/worksheets/sheet5.xml><?xml version="1.0" encoding="utf-8"?>
<worksheet xmlns="http://schemas.openxmlformats.org/spreadsheetml/2006/main" xmlns:r="http://schemas.openxmlformats.org/officeDocument/2006/relationships">
  <dimension ref="A1:AS108"/>
  <sheetViews>
    <sheetView zoomScale="150" workbookViewId="0">
      <selection activeCell="F25" sqref="F25"/>
    </sheetView>
  </sheetViews>
  <sheetFormatPr defaultColWidth="11.375" defaultRowHeight="9.75"/>
  <cols>
    <col min="1" max="1" width="2.125" style="227" customWidth="1"/>
    <col min="2" max="2" width="9.5" style="227" customWidth="1"/>
    <col min="3" max="3" width="1" style="227" customWidth="1"/>
    <col min="4" max="4" width="6.875" style="227" customWidth="1"/>
    <col min="5" max="5" width="7.875" style="227" customWidth="1"/>
    <col min="6" max="10" width="8" style="227" customWidth="1"/>
    <col min="11" max="11" width="11.375" style="227" customWidth="1"/>
    <col min="12" max="12" width="15.75" style="227" customWidth="1"/>
    <col min="13" max="13" width="0.5" style="227" customWidth="1"/>
    <col min="14" max="20" width="9" style="245" customWidth="1"/>
    <col min="21" max="256" width="11.375" style="227"/>
    <col min="257" max="257" width="2.125" style="227" customWidth="1"/>
    <col min="258" max="258" width="9.5" style="227" customWidth="1"/>
    <col min="259" max="259" width="1" style="227" customWidth="1"/>
    <col min="260" max="260" width="6.875" style="227" customWidth="1"/>
    <col min="261" max="261" width="7.875" style="227" customWidth="1"/>
    <col min="262" max="266" width="8" style="227" customWidth="1"/>
    <col min="267" max="267" width="11.375" style="227" customWidth="1"/>
    <col min="268" max="268" width="15.75" style="227" customWidth="1"/>
    <col min="269" max="269" width="0.5" style="227" customWidth="1"/>
    <col min="270" max="276" width="9" style="227" customWidth="1"/>
    <col min="277" max="512" width="11.375" style="227"/>
    <col min="513" max="513" width="2.125" style="227" customWidth="1"/>
    <col min="514" max="514" width="9.5" style="227" customWidth="1"/>
    <col min="515" max="515" width="1" style="227" customWidth="1"/>
    <col min="516" max="516" width="6.875" style="227" customWidth="1"/>
    <col min="517" max="517" width="7.875" style="227" customWidth="1"/>
    <col min="518" max="522" width="8" style="227" customWidth="1"/>
    <col min="523" max="523" width="11.375" style="227" customWidth="1"/>
    <col min="524" max="524" width="15.75" style="227" customWidth="1"/>
    <col min="525" max="525" width="0.5" style="227" customWidth="1"/>
    <col min="526" max="532" width="9" style="227" customWidth="1"/>
    <col min="533" max="768" width="11.375" style="227"/>
    <col min="769" max="769" width="2.125" style="227" customWidth="1"/>
    <col min="770" max="770" width="9.5" style="227" customWidth="1"/>
    <col min="771" max="771" width="1" style="227" customWidth="1"/>
    <col min="772" max="772" width="6.875" style="227" customWidth="1"/>
    <col min="773" max="773" width="7.875" style="227" customWidth="1"/>
    <col min="774" max="778" width="8" style="227" customWidth="1"/>
    <col min="779" max="779" width="11.375" style="227" customWidth="1"/>
    <col min="780" max="780" width="15.75" style="227" customWidth="1"/>
    <col min="781" max="781" width="0.5" style="227" customWidth="1"/>
    <col min="782" max="788" width="9" style="227" customWidth="1"/>
    <col min="789" max="1024" width="11.375" style="227"/>
    <col min="1025" max="1025" width="2.125" style="227" customWidth="1"/>
    <col min="1026" max="1026" width="9.5" style="227" customWidth="1"/>
    <col min="1027" max="1027" width="1" style="227" customWidth="1"/>
    <col min="1028" max="1028" width="6.875" style="227" customWidth="1"/>
    <col min="1029" max="1029" width="7.875" style="227" customWidth="1"/>
    <col min="1030" max="1034" width="8" style="227" customWidth="1"/>
    <col min="1035" max="1035" width="11.375" style="227" customWidth="1"/>
    <col min="1036" max="1036" width="15.75" style="227" customWidth="1"/>
    <col min="1037" max="1037" width="0.5" style="227" customWidth="1"/>
    <col min="1038" max="1044" width="9" style="227" customWidth="1"/>
    <col min="1045" max="1280" width="11.375" style="227"/>
    <col min="1281" max="1281" width="2.125" style="227" customWidth="1"/>
    <col min="1282" max="1282" width="9.5" style="227" customWidth="1"/>
    <col min="1283" max="1283" width="1" style="227" customWidth="1"/>
    <col min="1284" max="1284" width="6.875" style="227" customWidth="1"/>
    <col min="1285" max="1285" width="7.875" style="227" customWidth="1"/>
    <col min="1286" max="1290" width="8" style="227" customWidth="1"/>
    <col min="1291" max="1291" width="11.375" style="227" customWidth="1"/>
    <col min="1292" max="1292" width="15.75" style="227" customWidth="1"/>
    <col min="1293" max="1293" width="0.5" style="227" customWidth="1"/>
    <col min="1294" max="1300" width="9" style="227" customWidth="1"/>
    <col min="1301" max="1536" width="11.375" style="227"/>
    <col min="1537" max="1537" width="2.125" style="227" customWidth="1"/>
    <col min="1538" max="1538" width="9.5" style="227" customWidth="1"/>
    <col min="1539" max="1539" width="1" style="227" customWidth="1"/>
    <col min="1540" max="1540" width="6.875" style="227" customWidth="1"/>
    <col min="1541" max="1541" width="7.875" style="227" customWidth="1"/>
    <col min="1542" max="1546" width="8" style="227" customWidth="1"/>
    <col min="1547" max="1547" width="11.375" style="227" customWidth="1"/>
    <col min="1548" max="1548" width="15.75" style="227" customWidth="1"/>
    <col min="1549" max="1549" width="0.5" style="227" customWidth="1"/>
    <col min="1550" max="1556" width="9" style="227" customWidth="1"/>
    <col min="1557" max="1792" width="11.375" style="227"/>
    <col min="1793" max="1793" width="2.125" style="227" customWidth="1"/>
    <col min="1794" max="1794" width="9.5" style="227" customWidth="1"/>
    <col min="1795" max="1795" width="1" style="227" customWidth="1"/>
    <col min="1796" max="1796" width="6.875" style="227" customWidth="1"/>
    <col min="1797" max="1797" width="7.875" style="227" customWidth="1"/>
    <col min="1798" max="1802" width="8" style="227" customWidth="1"/>
    <col min="1803" max="1803" width="11.375" style="227" customWidth="1"/>
    <col min="1804" max="1804" width="15.75" style="227" customWidth="1"/>
    <col min="1805" max="1805" width="0.5" style="227" customWidth="1"/>
    <col min="1806" max="1812" width="9" style="227" customWidth="1"/>
    <col min="1813" max="2048" width="11.375" style="227"/>
    <col min="2049" max="2049" width="2.125" style="227" customWidth="1"/>
    <col min="2050" max="2050" width="9.5" style="227" customWidth="1"/>
    <col min="2051" max="2051" width="1" style="227" customWidth="1"/>
    <col min="2052" max="2052" width="6.875" style="227" customWidth="1"/>
    <col min="2053" max="2053" width="7.875" style="227" customWidth="1"/>
    <col min="2054" max="2058" width="8" style="227" customWidth="1"/>
    <col min="2059" max="2059" width="11.375" style="227" customWidth="1"/>
    <col min="2060" max="2060" width="15.75" style="227" customWidth="1"/>
    <col min="2061" max="2061" width="0.5" style="227" customWidth="1"/>
    <col min="2062" max="2068" width="9" style="227" customWidth="1"/>
    <col min="2069" max="2304" width="11.375" style="227"/>
    <col min="2305" max="2305" width="2.125" style="227" customWidth="1"/>
    <col min="2306" max="2306" width="9.5" style="227" customWidth="1"/>
    <col min="2307" max="2307" width="1" style="227" customWidth="1"/>
    <col min="2308" max="2308" width="6.875" style="227" customWidth="1"/>
    <col min="2309" max="2309" width="7.875" style="227" customWidth="1"/>
    <col min="2310" max="2314" width="8" style="227" customWidth="1"/>
    <col min="2315" max="2315" width="11.375" style="227" customWidth="1"/>
    <col min="2316" max="2316" width="15.75" style="227" customWidth="1"/>
    <col min="2317" max="2317" width="0.5" style="227" customWidth="1"/>
    <col min="2318" max="2324" width="9" style="227" customWidth="1"/>
    <col min="2325" max="2560" width="11.375" style="227"/>
    <col min="2561" max="2561" width="2.125" style="227" customWidth="1"/>
    <col min="2562" max="2562" width="9.5" style="227" customWidth="1"/>
    <col min="2563" max="2563" width="1" style="227" customWidth="1"/>
    <col min="2564" max="2564" width="6.875" style="227" customWidth="1"/>
    <col min="2565" max="2565" width="7.875" style="227" customWidth="1"/>
    <col min="2566" max="2570" width="8" style="227" customWidth="1"/>
    <col min="2571" max="2571" width="11.375" style="227" customWidth="1"/>
    <col min="2572" max="2572" width="15.75" style="227" customWidth="1"/>
    <col min="2573" max="2573" width="0.5" style="227" customWidth="1"/>
    <col min="2574" max="2580" width="9" style="227" customWidth="1"/>
    <col min="2581" max="2816" width="11.375" style="227"/>
    <col min="2817" max="2817" width="2.125" style="227" customWidth="1"/>
    <col min="2818" max="2818" width="9.5" style="227" customWidth="1"/>
    <col min="2819" max="2819" width="1" style="227" customWidth="1"/>
    <col min="2820" max="2820" width="6.875" style="227" customWidth="1"/>
    <col min="2821" max="2821" width="7.875" style="227" customWidth="1"/>
    <col min="2822" max="2826" width="8" style="227" customWidth="1"/>
    <col min="2827" max="2827" width="11.375" style="227" customWidth="1"/>
    <col min="2828" max="2828" width="15.75" style="227" customWidth="1"/>
    <col min="2829" max="2829" width="0.5" style="227" customWidth="1"/>
    <col min="2830" max="2836" width="9" style="227" customWidth="1"/>
    <col min="2837" max="3072" width="11.375" style="227"/>
    <col min="3073" max="3073" width="2.125" style="227" customWidth="1"/>
    <col min="3074" max="3074" width="9.5" style="227" customWidth="1"/>
    <col min="3075" max="3075" width="1" style="227" customWidth="1"/>
    <col min="3076" max="3076" width="6.875" style="227" customWidth="1"/>
    <col min="3077" max="3077" width="7.875" style="227" customWidth="1"/>
    <col min="3078" max="3082" width="8" style="227" customWidth="1"/>
    <col min="3083" max="3083" width="11.375" style="227" customWidth="1"/>
    <col min="3084" max="3084" width="15.75" style="227" customWidth="1"/>
    <col min="3085" max="3085" width="0.5" style="227" customWidth="1"/>
    <col min="3086" max="3092" width="9" style="227" customWidth="1"/>
    <col min="3093" max="3328" width="11.375" style="227"/>
    <col min="3329" max="3329" width="2.125" style="227" customWidth="1"/>
    <col min="3330" max="3330" width="9.5" style="227" customWidth="1"/>
    <col min="3331" max="3331" width="1" style="227" customWidth="1"/>
    <col min="3332" max="3332" width="6.875" style="227" customWidth="1"/>
    <col min="3333" max="3333" width="7.875" style="227" customWidth="1"/>
    <col min="3334" max="3338" width="8" style="227" customWidth="1"/>
    <col min="3339" max="3339" width="11.375" style="227" customWidth="1"/>
    <col min="3340" max="3340" width="15.75" style="227" customWidth="1"/>
    <col min="3341" max="3341" width="0.5" style="227" customWidth="1"/>
    <col min="3342" max="3348" width="9" style="227" customWidth="1"/>
    <col min="3349" max="3584" width="11.375" style="227"/>
    <col min="3585" max="3585" width="2.125" style="227" customWidth="1"/>
    <col min="3586" max="3586" width="9.5" style="227" customWidth="1"/>
    <col min="3587" max="3587" width="1" style="227" customWidth="1"/>
    <col min="3588" max="3588" width="6.875" style="227" customWidth="1"/>
    <col min="3589" max="3589" width="7.875" style="227" customWidth="1"/>
    <col min="3590" max="3594" width="8" style="227" customWidth="1"/>
    <col min="3595" max="3595" width="11.375" style="227" customWidth="1"/>
    <col min="3596" max="3596" width="15.75" style="227" customWidth="1"/>
    <col min="3597" max="3597" width="0.5" style="227" customWidth="1"/>
    <col min="3598" max="3604" width="9" style="227" customWidth="1"/>
    <col min="3605" max="3840" width="11.375" style="227"/>
    <col min="3841" max="3841" width="2.125" style="227" customWidth="1"/>
    <col min="3842" max="3842" width="9.5" style="227" customWidth="1"/>
    <col min="3843" max="3843" width="1" style="227" customWidth="1"/>
    <col min="3844" max="3844" width="6.875" style="227" customWidth="1"/>
    <col min="3845" max="3845" width="7.875" style="227" customWidth="1"/>
    <col min="3846" max="3850" width="8" style="227" customWidth="1"/>
    <col min="3851" max="3851" width="11.375" style="227" customWidth="1"/>
    <col min="3852" max="3852" width="15.75" style="227" customWidth="1"/>
    <col min="3853" max="3853" width="0.5" style="227" customWidth="1"/>
    <col min="3854" max="3860" width="9" style="227" customWidth="1"/>
    <col min="3861" max="4096" width="11.375" style="227"/>
    <col min="4097" max="4097" width="2.125" style="227" customWidth="1"/>
    <col min="4098" max="4098" width="9.5" style="227" customWidth="1"/>
    <col min="4099" max="4099" width="1" style="227" customWidth="1"/>
    <col min="4100" max="4100" width="6.875" style="227" customWidth="1"/>
    <col min="4101" max="4101" width="7.875" style="227" customWidth="1"/>
    <col min="4102" max="4106" width="8" style="227" customWidth="1"/>
    <col min="4107" max="4107" width="11.375" style="227" customWidth="1"/>
    <col min="4108" max="4108" width="15.75" style="227" customWidth="1"/>
    <col min="4109" max="4109" width="0.5" style="227" customWidth="1"/>
    <col min="4110" max="4116" width="9" style="227" customWidth="1"/>
    <col min="4117" max="4352" width="11.375" style="227"/>
    <col min="4353" max="4353" width="2.125" style="227" customWidth="1"/>
    <col min="4354" max="4354" width="9.5" style="227" customWidth="1"/>
    <col min="4355" max="4355" width="1" style="227" customWidth="1"/>
    <col min="4356" max="4356" width="6.875" style="227" customWidth="1"/>
    <col min="4357" max="4357" width="7.875" style="227" customWidth="1"/>
    <col min="4358" max="4362" width="8" style="227" customWidth="1"/>
    <col min="4363" max="4363" width="11.375" style="227" customWidth="1"/>
    <col min="4364" max="4364" width="15.75" style="227" customWidth="1"/>
    <col min="4365" max="4365" width="0.5" style="227" customWidth="1"/>
    <col min="4366" max="4372" width="9" style="227" customWidth="1"/>
    <col min="4373" max="4608" width="11.375" style="227"/>
    <col min="4609" max="4609" width="2.125" style="227" customWidth="1"/>
    <col min="4610" max="4610" width="9.5" style="227" customWidth="1"/>
    <col min="4611" max="4611" width="1" style="227" customWidth="1"/>
    <col min="4612" max="4612" width="6.875" style="227" customWidth="1"/>
    <col min="4613" max="4613" width="7.875" style="227" customWidth="1"/>
    <col min="4614" max="4618" width="8" style="227" customWidth="1"/>
    <col min="4619" max="4619" width="11.375" style="227" customWidth="1"/>
    <col min="4620" max="4620" width="15.75" style="227" customWidth="1"/>
    <col min="4621" max="4621" width="0.5" style="227" customWidth="1"/>
    <col min="4622" max="4628" width="9" style="227" customWidth="1"/>
    <col min="4629" max="4864" width="11.375" style="227"/>
    <col min="4865" max="4865" width="2.125" style="227" customWidth="1"/>
    <col min="4866" max="4866" width="9.5" style="227" customWidth="1"/>
    <col min="4867" max="4867" width="1" style="227" customWidth="1"/>
    <col min="4868" max="4868" width="6.875" style="227" customWidth="1"/>
    <col min="4869" max="4869" width="7.875" style="227" customWidth="1"/>
    <col min="4870" max="4874" width="8" style="227" customWidth="1"/>
    <col min="4875" max="4875" width="11.375" style="227" customWidth="1"/>
    <col min="4876" max="4876" width="15.75" style="227" customWidth="1"/>
    <col min="4877" max="4877" width="0.5" style="227" customWidth="1"/>
    <col min="4878" max="4884" width="9" style="227" customWidth="1"/>
    <col min="4885" max="5120" width="11.375" style="227"/>
    <col min="5121" max="5121" width="2.125" style="227" customWidth="1"/>
    <col min="5122" max="5122" width="9.5" style="227" customWidth="1"/>
    <col min="5123" max="5123" width="1" style="227" customWidth="1"/>
    <col min="5124" max="5124" width="6.875" style="227" customWidth="1"/>
    <col min="5125" max="5125" width="7.875" style="227" customWidth="1"/>
    <col min="5126" max="5130" width="8" style="227" customWidth="1"/>
    <col min="5131" max="5131" width="11.375" style="227" customWidth="1"/>
    <col min="5132" max="5132" width="15.75" style="227" customWidth="1"/>
    <col min="5133" max="5133" width="0.5" style="227" customWidth="1"/>
    <col min="5134" max="5140" width="9" style="227" customWidth="1"/>
    <col min="5141" max="5376" width="11.375" style="227"/>
    <col min="5377" max="5377" width="2.125" style="227" customWidth="1"/>
    <col min="5378" max="5378" width="9.5" style="227" customWidth="1"/>
    <col min="5379" max="5379" width="1" style="227" customWidth="1"/>
    <col min="5380" max="5380" width="6.875" style="227" customWidth="1"/>
    <col min="5381" max="5381" width="7.875" style="227" customWidth="1"/>
    <col min="5382" max="5386" width="8" style="227" customWidth="1"/>
    <col min="5387" max="5387" width="11.375" style="227" customWidth="1"/>
    <col min="5388" max="5388" width="15.75" style="227" customWidth="1"/>
    <col min="5389" max="5389" width="0.5" style="227" customWidth="1"/>
    <col min="5390" max="5396" width="9" style="227" customWidth="1"/>
    <col min="5397" max="5632" width="11.375" style="227"/>
    <col min="5633" max="5633" width="2.125" style="227" customWidth="1"/>
    <col min="5634" max="5634" width="9.5" style="227" customWidth="1"/>
    <col min="5635" max="5635" width="1" style="227" customWidth="1"/>
    <col min="5636" max="5636" width="6.875" style="227" customWidth="1"/>
    <col min="5637" max="5637" width="7.875" style="227" customWidth="1"/>
    <col min="5638" max="5642" width="8" style="227" customWidth="1"/>
    <col min="5643" max="5643" width="11.375" style="227" customWidth="1"/>
    <col min="5644" max="5644" width="15.75" style="227" customWidth="1"/>
    <col min="5645" max="5645" width="0.5" style="227" customWidth="1"/>
    <col min="5646" max="5652" width="9" style="227" customWidth="1"/>
    <col min="5653" max="5888" width="11.375" style="227"/>
    <col min="5889" max="5889" width="2.125" style="227" customWidth="1"/>
    <col min="5890" max="5890" width="9.5" style="227" customWidth="1"/>
    <col min="5891" max="5891" width="1" style="227" customWidth="1"/>
    <col min="5892" max="5892" width="6.875" style="227" customWidth="1"/>
    <col min="5893" max="5893" width="7.875" style="227" customWidth="1"/>
    <col min="5894" max="5898" width="8" style="227" customWidth="1"/>
    <col min="5899" max="5899" width="11.375" style="227" customWidth="1"/>
    <col min="5900" max="5900" width="15.75" style="227" customWidth="1"/>
    <col min="5901" max="5901" width="0.5" style="227" customWidth="1"/>
    <col min="5902" max="5908" width="9" style="227" customWidth="1"/>
    <col min="5909" max="6144" width="11.375" style="227"/>
    <col min="6145" max="6145" width="2.125" style="227" customWidth="1"/>
    <col min="6146" max="6146" width="9.5" style="227" customWidth="1"/>
    <col min="6147" max="6147" width="1" style="227" customWidth="1"/>
    <col min="6148" max="6148" width="6.875" style="227" customWidth="1"/>
    <col min="6149" max="6149" width="7.875" style="227" customWidth="1"/>
    <col min="6150" max="6154" width="8" style="227" customWidth="1"/>
    <col min="6155" max="6155" width="11.375" style="227" customWidth="1"/>
    <col min="6156" max="6156" width="15.75" style="227" customWidth="1"/>
    <col min="6157" max="6157" width="0.5" style="227" customWidth="1"/>
    <col min="6158" max="6164" width="9" style="227" customWidth="1"/>
    <col min="6165" max="6400" width="11.375" style="227"/>
    <col min="6401" max="6401" width="2.125" style="227" customWidth="1"/>
    <col min="6402" max="6402" width="9.5" style="227" customWidth="1"/>
    <col min="6403" max="6403" width="1" style="227" customWidth="1"/>
    <col min="6404" max="6404" width="6.875" style="227" customWidth="1"/>
    <col min="6405" max="6405" width="7.875" style="227" customWidth="1"/>
    <col min="6406" max="6410" width="8" style="227" customWidth="1"/>
    <col min="6411" max="6411" width="11.375" style="227" customWidth="1"/>
    <col min="6412" max="6412" width="15.75" style="227" customWidth="1"/>
    <col min="6413" max="6413" width="0.5" style="227" customWidth="1"/>
    <col min="6414" max="6420" width="9" style="227" customWidth="1"/>
    <col min="6421" max="6656" width="11.375" style="227"/>
    <col min="6657" max="6657" width="2.125" style="227" customWidth="1"/>
    <col min="6658" max="6658" width="9.5" style="227" customWidth="1"/>
    <col min="6659" max="6659" width="1" style="227" customWidth="1"/>
    <col min="6660" max="6660" width="6.875" style="227" customWidth="1"/>
    <col min="6661" max="6661" width="7.875" style="227" customWidth="1"/>
    <col min="6662" max="6666" width="8" style="227" customWidth="1"/>
    <col min="6667" max="6667" width="11.375" style="227" customWidth="1"/>
    <col min="6668" max="6668" width="15.75" style="227" customWidth="1"/>
    <col min="6669" max="6669" width="0.5" style="227" customWidth="1"/>
    <col min="6670" max="6676" width="9" style="227" customWidth="1"/>
    <col min="6677" max="6912" width="11.375" style="227"/>
    <col min="6913" max="6913" width="2.125" style="227" customWidth="1"/>
    <col min="6914" max="6914" width="9.5" style="227" customWidth="1"/>
    <col min="6915" max="6915" width="1" style="227" customWidth="1"/>
    <col min="6916" max="6916" width="6.875" style="227" customWidth="1"/>
    <col min="6917" max="6917" width="7.875" style="227" customWidth="1"/>
    <col min="6918" max="6922" width="8" style="227" customWidth="1"/>
    <col min="6923" max="6923" width="11.375" style="227" customWidth="1"/>
    <col min="6924" max="6924" width="15.75" style="227" customWidth="1"/>
    <col min="6925" max="6925" width="0.5" style="227" customWidth="1"/>
    <col min="6926" max="6932" width="9" style="227" customWidth="1"/>
    <col min="6933" max="7168" width="11.375" style="227"/>
    <col min="7169" max="7169" width="2.125" style="227" customWidth="1"/>
    <col min="7170" max="7170" width="9.5" style="227" customWidth="1"/>
    <col min="7171" max="7171" width="1" style="227" customWidth="1"/>
    <col min="7172" max="7172" width="6.875" style="227" customWidth="1"/>
    <col min="7173" max="7173" width="7.875" style="227" customWidth="1"/>
    <col min="7174" max="7178" width="8" style="227" customWidth="1"/>
    <col min="7179" max="7179" width="11.375" style="227" customWidth="1"/>
    <col min="7180" max="7180" width="15.75" style="227" customWidth="1"/>
    <col min="7181" max="7181" width="0.5" style="227" customWidth="1"/>
    <col min="7182" max="7188" width="9" style="227" customWidth="1"/>
    <col min="7189" max="7424" width="11.375" style="227"/>
    <col min="7425" max="7425" width="2.125" style="227" customWidth="1"/>
    <col min="7426" max="7426" width="9.5" style="227" customWidth="1"/>
    <col min="7427" max="7427" width="1" style="227" customWidth="1"/>
    <col min="7428" max="7428" width="6.875" style="227" customWidth="1"/>
    <col min="7429" max="7429" width="7.875" style="227" customWidth="1"/>
    <col min="7430" max="7434" width="8" style="227" customWidth="1"/>
    <col min="7435" max="7435" width="11.375" style="227" customWidth="1"/>
    <col min="7436" max="7436" width="15.75" style="227" customWidth="1"/>
    <col min="7437" max="7437" width="0.5" style="227" customWidth="1"/>
    <col min="7438" max="7444" width="9" style="227" customWidth="1"/>
    <col min="7445" max="7680" width="11.375" style="227"/>
    <col min="7681" max="7681" width="2.125" style="227" customWidth="1"/>
    <col min="7682" max="7682" width="9.5" style="227" customWidth="1"/>
    <col min="7683" max="7683" width="1" style="227" customWidth="1"/>
    <col min="7684" max="7684" width="6.875" style="227" customWidth="1"/>
    <col min="7685" max="7685" width="7.875" style="227" customWidth="1"/>
    <col min="7686" max="7690" width="8" style="227" customWidth="1"/>
    <col min="7691" max="7691" width="11.375" style="227" customWidth="1"/>
    <col min="7692" max="7692" width="15.75" style="227" customWidth="1"/>
    <col min="7693" max="7693" width="0.5" style="227" customWidth="1"/>
    <col min="7694" max="7700" width="9" style="227" customWidth="1"/>
    <col min="7701" max="7936" width="11.375" style="227"/>
    <col min="7937" max="7937" width="2.125" style="227" customWidth="1"/>
    <col min="7938" max="7938" width="9.5" style="227" customWidth="1"/>
    <col min="7939" max="7939" width="1" style="227" customWidth="1"/>
    <col min="7940" max="7940" width="6.875" style="227" customWidth="1"/>
    <col min="7941" max="7941" width="7.875" style="227" customWidth="1"/>
    <col min="7942" max="7946" width="8" style="227" customWidth="1"/>
    <col min="7947" max="7947" width="11.375" style="227" customWidth="1"/>
    <col min="7948" max="7948" width="15.75" style="227" customWidth="1"/>
    <col min="7949" max="7949" width="0.5" style="227" customWidth="1"/>
    <col min="7950" max="7956" width="9" style="227" customWidth="1"/>
    <col min="7957" max="8192" width="11.375" style="227"/>
    <col min="8193" max="8193" width="2.125" style="227" customWidth="1"/>
    <col min="8194" max="8194" width="9.5" style="227" customWidth="1"/>
    <col min="8195" max="8195" width="1" style="227" customWidth="1"/>
    <col min="8196" max="8196" width="6.875" style="227" customWidth="1"/>
    <col min="8197" max="8197" width="7.875" style="227" customWidth="1"/>
    <col min="8198" max="8202" width="8" style="227" customWidth="1"/>
    <col min="8203" max="8203" width="11.375" style="227" customWidth="1"/>
    <col min="8204" max="8204" width="15.75" style="227" customWidth="1"/>
    <col min="8205" max="8205" width="0.5" style="227" customWidth="1"/>
    <col min="8206" max="8212" width="9" style="227" customWidth="1"/>
    <col min="8213" max="8448" width="11.375" style="227"/>
    <col min="8449" max="8449" width="2.125" style="227" customWidth="1"/>
    <col min="8450" max="8450" width="9.5" style="227" customWidth="1"/>
    <col min="8451" max="8451" width="1" style="227" customWidth="1"/>
    <col min="8452" max="8452" width="6.875" style="227" customWidth="1"/>
    <col min="8453" max="8453" width="7.875" style="227" customWidth="1"/>
    <col min="8454" max="8458" width="8" style="227" customWidth="1"/>
    <col min="8459" max="8459" width="11.375" style="227" customWidth="1"/>
    <col min="8460" max="8460" width="15.75" style="227" customWidth="1"/>
    <col min="8461" max="8461" width="0.5" style="227" customWidth="1"/>
    <col min="8462" max="8468" width="9" style="227" customWidth="1"/>
    <col min="8469" max="8704" width="11.375" style="227"/>
    <col min="8705" max="8705" width="2.125" style="227" customWidth="1"/>
    <col min="8706" max="8706" width="9.5" style="227" customWidth="1"/>
    <col min="8707" max="8707" width="1" style="227" customWidth="1"/>
    <col min="8708" max="8708" width="6.875" style="227" customWidth="1"/>
    <col min="8709" max="8709" width="7.875" style="227" customWidth="1"/>
    <col min="8710" max="8714" width="8" style="227" customWidth="1"/>
    <col min="8715" max="8715" width="11.375" style="227" customWidth="1"/>
    <col min="8716" max="8716" width="15.75" style="227" customWidth="1"/>
    <col min="8717" max="8717" width="0.5" style="227" customWidth="1"/>
    <col min="8718" max="8724" width="9" style="227" customWidth="1"/>
    <col min="8725" max="8960" width="11.375" style="227"/>
    <col min="8961" max="8961" width="2.125" style="227" customWidth="1"/>
    <col min="8962" max="8962" width="9.5" style="227" customWidth="1"/>
    <col min="8963" max="8963" width="1" style="227" customWidth="1"/>
    <col min="8964" max="8964" width="6.875" style="227" customWidth="1"/>
    <col min="8965" max="8965" width="7.875" style="227" customWidth="1"/>
    <col min="8966" max="8970" width="8" style="227" customWidth="1"/>
    <col min="8971" max="8971" width="11.375" style="227" customWidth="1"/>
    <col min="8972" max="8972" width="15.75" style="227" customWidth="1"/>
    <col min="8973" max="8973" width="0.5" style="227" customWidth="1"/>
    <col min="8974" max="8980" width="9" style="227" customWidth="1"/>
    <col min="8981" max="9216" width="11.375" style="227"/>
    <col min="9217" max="9217" width="2.125" style="227" customWidth="1"/>
    <col min="9218" max="9218" width="9.5" style="227" customWidth="1"/>
    <col min="9219" max="9219" width="1" style="227" customWidth="1"/>
    <col min="9220" max="9220" width="6.875" style="227" customWidth="1"/>
    <col min="9221" max="9221" width="7.875" style="227" customWidth="1"/>
    <col min="9222" max="9226" width="8" style="227" customWidth="1"/>
    <col min="9227" max="9227" width="11.375" style="227" customWidth="1"/>
    <col min="9228" max="9228" width="15.75" style="227" customWidth="1"/>
    <col min="9229" max="9229" width="0.5" style="227" customWidth="1"/>
    <col min="9230" max="9236" width="9" style="227" customWidth="1"/>
    <col min="9237" max="9472" width="11.375" style="227"/>
    <col min="9473" max="9473" width="2.125" style="227" customWidth="1"/>
    <col min="9474" max="9474" width="9.5" style="227" customWidth="1"/>
    <col min="9475" max="9475" width="1" style="227" customWidth="1"/>
    <col min="9476" max="9476" width="6.875" style="227" customWidth="1"/>
    <col min="9477" max="9477" width="7.875" style="227" customWidth="1"/>
    <col min="9478" max="9482" width="8" style="227" customWidth="1"/>
    <col min="9483" max="9483" width="11.375" style="227" customWidth="1"/>
    <col min="9484" max="9484" width="15.75" style="227" customWidth="1"/>
    <col min="9485" max="9485" width="0.5" style="227" customWidth="1"/>
    <col min="9486" max="9492" width="9" style="227" customWidth="1"/>
    <col min="9493" max="9728" width="11.375" style="227"/>
    <col min="9729" max="9729" width="2.125" style="227" customWidth="1"/>
    <col min="9730" max="9730" width="9.5" style="227" customWidth="1"/>
    <col min="9731" max="9731" width="1" style="227" customWidth="1"/>
    <col min="9732" max="9732" width="6.875" style="227" customWidth="1"/>
    <col min="9733" max="9733" width="7.875" style="227" customWidth="1"/>
    <col min="9734" max="9738" width="8" style="227" customWidth="1"/>
    <col min="9739" max="9739" width="11.375" style="227" customWidth="1"/>
    <col min="9740" max="9740" width="15.75" style="227" customWidth="1"/>
    <col min="9741" max="9741" width="0.5" style="227" customWidth="1"/>
    <col min="9742" max="9748" width="9" style="227" customWidth="1"/>
    <col min="9749" max="9984" width="11.375" style="227"/>
    <col min="9985" max="9985" width="2.125" style="227" customWidth="1"/>
    <col min="9986" max="9986" width="9.5" style="227" customWidth="1"/>
    <col min="9987" max="9987" width="1" style="227" customWidth="1"/>
    <col min="9988" max="9988" width="6.875" style="227" customWidth="1"/>
    <col min="9989" max="9989" width="7.875" style="227" customWidth="1"/>
    <col min="9990" max="9994" width="8" style="227" customWidth="1"/>
    <col min="9995" max="9995" width="11.375" style="227" customWidth="1"/>
    <col min="9996" max="9996" width="15.75" style="227" customWidth="1"/>
    <col min="9997" max="9997" width="0.5" style="227" customWidth="1"/>
    <col min="9998" max="10004" width="9" style="227" customWidth="1"/>
    <col min="10005" max="10240" width="11.375" style="227"/>
    <col min="10241" max="10241" width="2.125" style="227" customWidth="1"/>
    <col min="10242" max="10242" width="9.5" style="227" customWidth="1"/>
    <col min="10243" max="10243" width="1" style="227" customWidth="1"/>
    <col min="10244" max="10244" width="6.875" style="227" customWidth="1"/>
    <col min="10245" max="10245" width="7.875" style="227" customWidth="1"/>
    <col min="10246" max="10250" width="8" style="227" customWidth="1"/>
    <col min="10251" max="10251" width="11.375" style="227" customWidth="1"/>
    <col min="10252" max="10252" width="15.75" style="227" customWidth="1"/>
    <col min="10253" max="10253" width="0.5" style="227" customWidth="1"/>
    <col min="10254" max="10260" width="9" style="227" customWidth="1"/>
    <col min="10261" max="10496" width="11.375" style="227"/>
    <col min="10497" max="10497" width="2.125" style="227" customWidth="1"/>
    <col min="10498" max="10498" width="9.5" style="227" customWidth="1"/>
    <col min="10499" max="10499" width="1" style="227" customWidth="1"/>
    <col min="10500" max="10500" width="6.875" style="227" customWidth="1"/>
    <col min="10501" max="10501" width="7.875" style="227" customWidth="1"/>
    <col min="10502" max="10506" width="8" style="227" customWidth="1"/>
    <col min="10507" max="10507" width="11.375" style="227" customWidth="1"/>
    <col min="10508" max="10508" width="15.75" style="227" customWidth="1"/>
    <col min="10509" max="10509" width="0.5" style="227" customWidth="1"/>
    <col min="10510" max="10516" width="9" style="227" customWidth="1"/>
    <col min="10517" max="10752" width="11.375" style="227"/>
    <col min="10753" max="10753" width="2.125" style="227" customWidth="1"/>
    <col min="10754" max="10754" width="9.5" style="227" customWidth="1"/>
    <col min="10755" max="10755" width="1" style="227" customWidth="1"/>
    <col min="10756" max="10756" width="6.875" style="227" customWidth="1"/>
    <col min="10757" max="10757" width="7.875" style="227" customWidth="1"/>
    <col min="10758" max="10762" width="8" style="227" customWidth="1"/>
    <col min="10763" max="10763" width="11.375" style="227" customWidth="1"/>
    <col min="10764" max="10764" width="15.75" style="227" customWidth="1"/>
    <col min="10765" max="10765" width="0.5" style="227" customWidth="1"/>
    <col min="10766" max="10772" width="9" style="227" customWidth="1"/>
    <col min="10773" max="11008" width="11.375" style="227"/>
    <col min="11009" max="11009" width="2.125" style="227" customWidth="1"/>
    <col min="11010" max="11010" width="9.5" style="227" customWidth="1"/>
    <col min="11011" max="11011" width="1" style="227" customWidth="1"/>
    <col min="11012" max="11012" width="6.875" style="227" customWidth="1"/>
    <col min="11013" max="11013" width="7.875" style="227" customWidth="1"/>
    <col min="11014" max="11018" width="8" style="227" customWidth="1"/>
    <col min="11019" max="11019" width="11.375" style="227" customWidth="1"/>
    <col min="11020" max="11020" width="15.75" style="227" customWidth="1"/>
    <col min="11021" max="11021" width="0.5" style="227" customWidth="1"/>
    <col min="11022" max="11028" width="9" style="227" customWidth="1"/>
    <col min="11029" max="11264" width="11.375" style="227"/>
    <col min="11265" max="11265" width="2.125" style="227" customWidth="1"/>
    <col min="11266" max="11266" width="9.5" style="227" customWidth="1"/>
    <col min="11267" max="11267" width="1" style="227" customWidth="1"/>
    <col min="11268" max="11268" width="6.875" style="227" customWidth="1"/>
    <col min="11269" max="11269" width="7.875" style="227" customWidth="1"/>
    <col min="11270" max="11274" width="8" style="227" customWidth="1"/>
    <col min="11275" max="11275" width="11.375" style="227" customWidth="1"/>
    <col min="11276" max="11276" width="15.75" style="227" customWidth="1"/>
    <col min="11277" max="11277" width="0.5" style="227" customWidth="1"/>
    <col min="11278" max="11284" width="9" style="227" customWidth="1"/>
    <col min="11285" max="11520" width="11.375" style="227"/>
    <col min="11521" max="11521" width="2.125" style="227" customWidth="1"/>
    <col min="11522" max="11522" width="9.5" style="227" customWidth="1"/>
    <col min="11523" max="11523" width="1" style="227" customWidth="1"/>
    <col min="11524" max="11524" width="6.875" style="227" customWidth="1"/>
    <col min="11525" max="11525" width="7.875" style="227" customWidth="1"/>
    <col min="11526" max="11530" width="8" style="227" customWidth="1"/>
    <col min="11531" max="11531" width="11.375" style="227" customWidth="1"/>
    <col min="11532" max="11532" width="15.75" style="227" customWidth="1"/>
    <col min="11533" max="11533" width="0.5" style="227" customWidth="1"/>
    <col min="11534" max="11540" width="9" style="227" customWidth="1"/>
    <col min="11541" max="11776" width="11.375" style="227"/>
    <col min="11777" max="11777" width="2.125" style="227" customWidth="1"/>
    <col min="11778" max="11778" width="9.5" style="227" customWidth="1"/>
    <col min="11779" max="11779" width="1" style="227" customWidth="1"/>
    <col min="11780" max="11780" width="6.875" style="227" customWidth="1"/>
    <col min="11781" max="11781" width="7.875" style="227" customWidth="1"/>
    <col min="11782" max="11786" width="8" style="227" customWidth="1"/>
    <col min="11787" max="11787" width="11.375" style="227" customWidth="1"/>
    <col min="11788" max="11788" width="15.75" style="227" customWidth="1"/>
    <col min="11789" max="11789" width="0.5" style="227" customWidth="1"/>
    <col min="11790" max="11796" width="9" style="227" customWidth="1"/>
    <col min="11797" max="12032" width="11.375" style="227"/>
    <col min="12033" max="12033" width="2.125" style="227" customWidth="1"/>
    <col min="12034" max="12034" width="9.5" style="227" customWidth="1"/>
    <col min="12035" max="12035" width="1" style="227" customWidth="1"/>
    <col min="12036" max="12036" width="6.875" style="227" customWidth="1"/>
    <col min="12037" max="12037" width="7.875" style="227" customWidth="1"/>
    <col min="12038" max="12042" width="8" style="227" customWidth="1"/>
    <col min="12043" max="12043" width="11.375" style="227" customWidth="1"/>
    <col min="12044" max="12044" width="15.75" style="227" customWidth="1"/>
    <col min="12045" max="12045" width="0.5" style="227" customWidth="1"/>
    <col min="12046" max="12052" width="9" style="227" customWidth="1"/>
    <col min="12053" max="12288" width="11.375" style="227"/>
    <col min="12289" max="12289" width="2.125" style="227" customWidth="1"/>
    <col min="12290" max="12290" width="9.5" style="227" customWidth="1"/>
    <col min="12291" max="12291" width="1" style="227" customWidth="1"/>
    <col min="12292" max="12292" width="6.875" style="227" customWidth="1"/>
    <col min="12293" max="12293" width="7.875" style="227" customWidth="1"/>
    <col min="12294" max="12298" width="8" style="227" customWidth="1"/>
    <col min="12299" max="12299" width="11.375" style="227" customWidth="1"/>
    <col min="12300" max="12300" width="15.75" style="227" customWidth="1"/>
    <col min="12301" max="12301" width="0.5" style="227" customWidth="1"/>
    <col min="12302" max="12308" width="9" style="227" customWidth="1"/>
    <col min="12309" max="12544" width="11.375" style="227"/>
    <col min="12545" max="12545" width="2.125" style="227" customWidth="1"/>
    <col min="12546" max="12546" width="9.5" style="227" customWidth="1"/>
    <col min="12547" max="12547" width="1" style="227" customWidth="1"/>
    <col min="12548" max="12548" width="6.875" style="227" customWidth="1"/>
    <col min="12549" max="12549" width="7.875" style="227" customWidth="1"/>
    <col min="12550" max="12554" width="8" style="227" customWidth="1"/>
    <col min="12555" max="12555" width="11.375" style="227" customWidth="1"/>
    <col min="12556" max="12556" width="15.75" style="227" customWidth="1"/>
    <col min="12557" max="12557" width="0.5" style="227" customWidth="1"/>
    <col min="12558" max="12564" width="9" style="227" customWidth="1"/>
    <col min="12565" max="12800" width="11.375" style="227"/>
    <col min="12801" max="12801" width="2.125" style="227" customWidth="1"/>
    <col min="12802" max="12802" width="9.5" style="227" customWidth="1"/>
    <col min="12803" max="12803" width="1" style="227" customWidth="1"/>
    <col min="12804" max="12804" width="6.875" style="227" customWidth="1"/>
    <col min="12805" max="12805" width="7.875" style="227" customWidth="1"/>
    <col min="12806" max="12810" width="8" style="227" customWidth="1"/>
    <col min="12811" max="12811" width="11.375" style="227" customWidth="1"/>
    <col min="12812" max="12812" width="15.75" style="227" customWidth="1"/>
    <col min="12813" max="12813" width="0.5" style="227" customWidth="1"/>
    <col min="12814" max="12820" width="9" style="227" customWidth="1"/>
    <col min="12821" max="13056" width="11.375" style="227"/>
    <col min="13057" max="13057" width="2.125" style="227" customWidth="1"/>
    <col min="13058" max="13058" width="9.5" style="227" customWidth="1"/>
    <col min="13059" max="13059" width="1" style="227" customWidth="1"/>
    <col min="13060" max="13060" width="6.875" style="227" customWidth="1"/>
    <col min="13061" max="13061" width="7.875" style="227" customWidth="1"/>
    <col min="13062" max="13066" width="8" style="227" customWidth="1"/>
    <col min="13067" max="13067" width="11.375" style="227" customWidth="1"/>
    <col min="13068" max="13068" width="15.75" style="227" customWidth="1"/>
    <col min="13069" max="13069" width="0.5" style="227" customWidth="1"/>
    <col min="13070" max="13076" width="9" style="227" customWidth="1"/>
    <col min="13077" max="13312" width="11.375" style="227"/>
    <col min="13313" max="13313" width="2.125" style="227" customWidth="1"/>
    <col min="13314" max="13314" width="9.5" style="227" customWidth="1"/>
    <col min="13315" max="13315" width="1" style="227" customWidth="1"/>
    <col min="13316" max="13316" width="6.875" style="227" customWidth="1"/>
    <col min="13317" max="13317" width="7.875" style="227" customWidth="1"/>
    <col min="13318" max="13322" width="8" style="227" customWidth="1"/>
    <col min="13323" max="13323" width="11.375" style="227" customWidth="1"/>
    <col min="13324" max="13324" width="15.75" style="227" customWidth="1"/>
    <col min="13325" max="13325" width="0.5" style="227" customWidth="1"/>
    <col min="13326" max="13332" width="9" style="227" customWidth="1"/>
    <col min="13333" max="13568" width="11.375" style="227"/>
    <col min="13569" max="13569" width="2.125" style="227" customWidth="1"/>
    <col min="13570" max="13570" width="9.5" style="227" customWidth="1"/>
    <col min="13571" max="13571" width="1" style="227" customWidth="1"/>
    <col min="13572" max="13572" width="6.875" style="227" customWidth="1"/>
    <col min="13573" max="13573" width="7.875" style="227" customWidth="1"/>
    <col min="13574" max="13578" width="8" style="227" customWidth="1"/>
    <col min="13579" max="13579" width="11.375" style="227" customWidth="1"/>
    <col min="13580" max="13580" width="15.75" style="227" customWidth="1"/>
    <col min="13581" max="13581" width="0.5" style="227" customWidth="1"/>
    <col min="13582" max="13588" width="9" style="227" customWidth="1"/>
    <col min="13589" max="13824" width="11.375" style="227"/>
    <col min="13825" max="13825" width="2.125" style="227" customWidth="1"/>
    <col min="13826" max="13826" width="9.5" style="227" customWidth="1"/>
    <col min="13827" max="13827" width="1" style="227" customWidth="1"/>
    <col min="13828" max="13828" width="6.875" style="227" customWidth="1"/>
    <col min="13829" max="13829" width="7.875" style="227" customWidth="1"/>
    <col min="13830" max="13834" width="8" style="227" customWidth="1"/>
    <col min="13835" max="13835" width="11.375" style="227" customWidth="1"/>
    <col min="13836" max="13836" width="15.75" style="227" customWidth="1"/>
    <col min="13837" max="13837" width="0.5" style="227" customWidth="1"/>
    <col min="13838" max="13844" width="9" style="227" customWidth="1"/>
    <col min="13845" max="14080" width="11.375" style="227"/>
    <col min="14081" max="14081" width="2.125" style="227" customWidth="1"/>
    <col min="14082" max="14082" width="9.5" style="227" customWidth="1"/>
    <col min="14083" max="14083" width="1" style="227" customWidth="1"/>
    <col min="14084" max="14084" width="6.875" style="227" customWidth="1"/>
    <col min="14085" max="14085" width="7.875" style="227" customWidth="1"/>
    <col min="14086" max="14090" width="8" style="227" customWidth="1"/>
    <col min="14091" max="14091" width="11.375" style="227" customWidth="1"/>
    <col min="14092" max="14092" width="15.75" style="227" customWidth="1"/>
    <col min="14093" max="14093" width="0.5" style="227" customWidth="1"/>
    <col min="14094" max="14100" width="9" style="227" customWidth="1"/>
    <col min="14101" max="14336" width="11.375" style="227"/>
    <col min="14337" max="14337" width="2.125" style="227" customWidth="1"/>
    <col min="14338" max="14338" width="9.5" style="227" customWidth="1"/>
    <col min="14339" max="14339" width="1" style="227" customWidth="1"/>
    <col min="14340" max="14340" width="6.875" style="227" customWidth="1"/>
    <col min="14341" max="14341" width="7.875" style="227" customWidth="1"/>
    <col min="14342" max="14346" width="8" style="227" customWidth="1"/>
    <col min="14347" max="14347" width="11.375" style="227" customWidth="1"/>
    <col min="14348" max="14348" width="15.75" style="227" customWidth="1"/>
    <col min="14349" max="14349" width="0.5" style="227" customWidth="1"/>
    <col min="14350" max="14356" width="9" style="227" customWidth="1"/>
    <col min="14357" max="14592" width="11.375" style="227"/>
    <col min="14593" max="14593" width="2.125" style="227" customWidth="1"/>
    <col min="14594" max="14594" width="9.5" style="227" customWidth="1"/>
    <col min="14595" max="14595" width="1" style="227" customWidth="1"/>
    <col min="14596" max="14596" width="6.875" style="227" customWidth="1"/>
    <col min="14597" max="14597" width="7.875" style="227" customWidth="1"/>
    <col min="14598" max="14602" width="8" style="227" customWidth="1"/>
    <col min="14603" max="14603" width="11.375" style="227" customWidth="1"/>
    <col min="14604" max="14604" width="15.75" style="227" customWidth="1"/>
    <col min="14605" max="14605" width="0.5" style="227" customWidth="1"/>
    <col min="14606" max="14612" width="9" style="227" customWidth="1"/>
    <col min="14613" max="14848" width="11.375" style="227"/>
    <col min="14849" max="14849" width="2.125" style="227" customWidth="1"/>
    <col min="14850" max="14850" width="9.5" style="227" customWidth="1"/>
    <col min="14851" max="14851" width="1" style="227" customWidth="1"/>
    <col min="14852" max="14852" width="6.875" style="227" customWidth="1"/>
    <col min="14853" max="14853" width="7.875" style="227" customWidth="1"/>
    <col min="14854" max="14858" width="8" style="227" customWidth="1"/>
    <col min="14859" max="14859" width="11.375" style="227" customWidth="1"/>
    <col min="14860" max="14860" width="15.75" style="227" customWidth="1"/>
    <col min="14861" max="14861" width="0.5" style="227" customWidth="1"/>
    <col min="14862" max="14868" width="9" style="227" customWidth="1"/>
    <col min="14869" max="15104" width="11.375" style="227"/>
    <col min="15105" max="15105" width="2.125" style="227" customWidth="1"/>
    <col min="15106" max="15106" width="9.5" style="227" customWidth="1"/>
    <col min="15107" max="15107" width="1" style="227" customWidth="1"/>
    <col min="15108" max="15108" width="6.875" style="227" customWidth="1"/>
    <col min="15109" max="15109" width="7.875" style="227" customWidth="1"/>
    <col min="15110" max="15114" width="8" style="227" customWidth="1"/>
    <col min="15115" max="15115" width="11.375" style="227" customWidth="1"/>
    <col min="15116" max="15116" width="15.75" style="227" customWidth="1"/>
    <col min="15117" max="15117" width="0.5" style="227" customWidth="1"/>
    <col min="15118" max="15124" width="9" style="227" customWidth="1"/>
    <col min="15125" max="15360" width="11.375" style="227"/>
    <col min="15361" max="15361" width="2.125" style="227" customWidth="1"/>
    <col min="15362" max="15362" width="9.5" style="227" customWidth="1"/>
    <col min="15363" max="15363" width="1" style="227" customWidth="1"/>
    <col min="15364" max="15364" width="6.875" style="227" customWidth="1"/>
    <col min="15365" max="15365" width="7.875" style="227" customWidth="1"/>
    <col min="15366" max="15370" width="8" style="227" customWidth="1"/>
    <col min="15371" max="15371" width="11.375" style="227" customWidth="1"/>
    <col min="15372" max="15372" width="15.75" style="227" customWidth="1"/>
    <col min="15373" max="15373" width="0.5" style="227" customWidth="1"/>
    <col min="15374" max="15380" width="9" style="227" customWidth="1"/>
    <col min="15381" max="15616" width="11.375" style="227"/>
    <col min="15617" max="15617" width="2.125" style="227" customWidth="1"/>
    <col min="15618" max="15618" width="9.5" style="227" customWidth="1"/>
    <col min="15619" max="15619" width="1" style="227" customWidth="1"/>
    <col min="15620" max="15620" width="6.875" style="227" customWidth="1"/>
    <col min="15621" max="15621" width="7.875" style="227" customWidth="1"/>
    <col min="15622" max="15626" width="8" style="227" customWidth="1"/>
    <col min="15627" max="15627" width="11.375" style="227" customWidth="1"/>
    <col min="15628" max="15628" width="15.75" style="227" customWidth="1"/>
    <col min="15629" max="15629" width="0.5" style="227" customWidth="1"/>
    <col min="15630" max="15636" width="9" style="227" customWidth="1"/>
    <col min="15637" max="15872" width="11.375" style="227"/>
    <col min="15873" max="15873" width="2.125" style="227" customWidth="1"/>
    <col min="15874" max="15874" width="9.5" style="227" customWidth="1"/>
    <col min="15875" max="15875" width="1" style="227" customWidth="1"/>
    <col min="15876" max="15876" width="6.875" style="227" customWidth="1"/>
    <col min="15877" max="15877" width="7.875" style="227" customWidth="1"/>
    <col min="15878" max="15882" width="8" style="227" customWidth="1"/>
    <col min="15883" max="15883" width="11.375" style="227" customWidth="1"/>
    <col min="15884" max="15884" width="15.75" style="227" customWidth="1"/>
    <col min="15885" max="15885" width="0.5" style="227" customWidth="1"/>
    <col min="15886" max="15892" width="9" style="227" customWidth="1"/>
    <col min="15893" max="16128" width="11.375" style="227"/>
    <col min="16129" max="16129" width="2.125" style="227" customWidth="1"/>
    <col min="16130" max="16130" width="9.5" style="227" customWidth="1"/>
    <col min="16131" max="16131" width="1" style="227" customWidth="1"/>
    <col min="16132" max="16132" width="6.875" style="227" customWidth="1"/>
    <col min="16133" max="16133" width="7.875" style="227" customWidth="1"/>
    <col min="16134" max="16138" width="8" style="227" customWidth="1"/>
    <col min="16139" max="16139" width="11.375" style="227" customWidth="1"/>
    <col min="16140" max="16140" width="15.75" style="227" customWidth="1"/>
    <col min="16141" max="16141" width="0.5" style="227" customWidth="1"/>
    <col min="16142" max="16148" width="9" style="227" customWidth="1"/>
    <col min="16149" max="16384" width="11.375" style="227"/>
  </cols>
  <sheetData>
    <row r="1" spans="1:45" ht="3.75" customHeight="1" thickBot="1">
      <c r="L1" s="228"/>
      <c r="M1" s="228"/>
      <c r="N1" s="229"/>
      <c r="O1" s="229"/>
      <c r="P1" s="229"/>
      <c r="Q1" s="229"/>
      <c r="R1" s="229"/>
      <c r="S1" s="229"/>
      <c r="T1" s="229"/>
    </row>
    <row r="2" spans="1:45" s="231" customFormat="1" ht="15.75" customHeight="1" thickTop="1">
      <c r="A2" s="870" t="s">
        <v>326</v>
      </c>
      <c r="B2" s="870"/>
      <c r="C2" s="230"/>
      <c r="D2" s="876" t="s">
        <v>327</v>
      </c>
      <c r="E2" s="876" t="s">
        <v>328</v>
      </c>
      <c r="F2" s="876" t="s">
        <v>329</v>
      </c>
      <c r="G2" s="873" t="s">
        <v>330</v>
      </c>
      <c r="H2" s="873"/>
      <c r="I2" s="873"/>
      <c r="J2" s="874"/>
      <c r="L2" s="875"/>
      <c r="M2" s="232"/>
      <c r="N2" s="872"/>
      <c r="O2" s="872"/>
      <c r="P2" s="872"/>
      <c r="Q2" s="872"/>
      <c r="R2" s="872"/>
      <c r="S2" s="872"/>
      <c r="T2" s="872"/>
    </row>
    <row r="3" spans="1:45" s="231" customFormat="1" ht="15.75" customHeight="1">
      <c r="A3" s="871"/>
      <c r="B3" s="871"/>
      <c r="C3" s="233"/>
      <c r="D3" s="877"/>
      <c r="E3" s="877"/>
      <c r="F3" s="877"/>
      <c r="G3" s="234" t="s">
        <v>331</v>
      </c>
      <c r="H3" s="235" t="s">
        <v>332</v>
      </c>
      <c r="I3" s="236" t="s">
        <v>333</v>
      </c>
      <c r="J3" s="237" t="s">
        <v>334</v>
      </c>
      <c r="L3" s="875"/>
      <c r="M3" s="232"/>
      <c r="N3" s="872"/>
      <c r="O3" s="872"/>
      <c r="P3" s="872"/>
      <c r="Q3" s="238"/>
      <c r="R3" s="239"/>
      <c r="S3" s="239"/>
      <c r="T3" s="239"/>
    </row>
    <row r="4" spans="1:45" s="232" customFormat="1" ht="8.25" customHeight="1">
      <c r="D4" s="240" t="s">
        <v>335</v>
      </c>
      <c r="E4" s="241" t="s">
        <v>336</v>
      </c>
      <c r="F4" s="241" t="s">
        <v>336</v>
      </c>
      <c r="G4" s="241" t="s">
        <v>336</v>
      </c>
      <c r="H4" s="241" t="s">
        <v>336</v>
      </c>
      <c r="I4" s="241" t="s">
        <v>336</v>
      </c>
      <c r="J4" s="241" t="s">
        <v>336</v>
      </c>
      <c r="N4" s="238"/>
      <c r="O4" s="238"/>
      <c r="P4" s="238"/>
      <c r="Q4" s="238"/>
      <c r="R4" s="239"/>
      <c r="S4" s="239"/>
      <c r="T4" s="239"/>
    </row>
    <row r="5" spans="1:45" ht="11.1" customHeight="1">
      <c r="A5" s="868" t="s">
        <v>337</v>
      </c>
      <c r="B5" s="868"/>
      <c r="C5" s="242"/>
      <c r="D5" s="243">
        <v>1062</v>
      </c>
      <c r="E5" s="244">
        <v>17785</v>
      </c>
      <c r="F5" s="244">
        <v>98736</v>
      </c>
      <c r="G5" s="244">
        <v>100465</v>
      </c>
      <c r="H5" s="244">
        <v>39985</v>
      </c>
      <c r="I5" s="244">
        <v>20109</v>
      </c>
      <c r="J5" s="244">
        <v>40371</v>
      </c>
    </row>
    <row r="6" spans="1:45" ht="6" customHeight="1">
      <c r="A6" s="242"/>
      <c r="B6" s="242"/>
      <c r="C6" s="242"/>
      <c r="D6" s="243"/>
      <c r="E6" s="244"/>
      <c r="F6" s="244"/>
      <c r="G6" s="244"/>
      <c r="H6" s="244"/>
      <c r="I6" s="244"/>
      <c r="J6" s="246"/>
    </row>
    <row r="7" spans="1:45" ht="11.1" customHeight="1">
      <c r="A7" s="868" t="s">
        <v>338</v>
      </c>
      <c r="B7" s="868"/>
      <c r="C7" s="242"/>
      <c r="D7" s="243">
        <v>1142</v>
      </c>
      <c r="E7" s="244">
        <v>18347</v>
      </c>
      <c r="F7" s="244">
        <v>104805</v>
      </c>
      <c r="G7" s="244">
        <v>105467</v>
      </c>
      <c r="H7" s="244">
        <v>42352</v>
      </c>
      <c r="I7" s="244">
        <v>21041</v>
      </c>
      <c r="J7" s="244">
        <v>42074</v>
      </c>
    </row>
    <row r="8" spans="1:45" ht="6" customHeight="1">
      <c r="A8" s="242"/>
      <c r="B8" s="242"/>
      <c r="C8" s="242"/>
      <c r="D8" s="243"/>
      <c r="E8" s="244"/>
      <c r="F8" s="244"/>
      <c r="G8" s="244"/>
      <c r="H8" s="244"/>
      <c r="I8" s="244"/>
      <c r="J8" s="246"/>
    </row>
    <row r="9" spans="1:45" ht="11.1" customHeight="1">
      <c r="A9" s="868" t="s">
        <v>339</v>
      </c>
      <c r="B9" s="868"/>
      <c r="C9" s="242"/>
      <c r="D9" s="243">
        <f>D11+D34+D49+D44+[4]見開き・右!D5</f>
        <v>1244</v>
      </c>
      <c r="E9" s="244">
        <f>E11+E34+E49+E44+[4]見開き・右!E5</f>
        <v>19352</v>
      </c>
      <c r="F9" s="244">
        <f>F11+F34+F49+F44+[4]見開き・右!F5</f>
        <v>112871</v>
      </c>
      <c r="G9" s="244">
        <f>G11+G34+G49+G44+[4]見開き・右!G5</f>
        <v>111541</v>
      </c>
      <c r="H9" s="244">
        <f>H11+H34+H49+H44+[4]見開き・右!H5</f>
        <v>45460</v>
      </c>
      <c r="I9" s="244">
        <f>I11+I34+I49+I44+[4]見開き・右!I5</f>
        <v>22121</v>
      </c>
      <c r="J9" s="244">
        <f>J11+J34+J49+J44+[4]見開き・右!J5</f>
        <v>43960</v>
      </c>
    </row>
    <row r="10" spans="1:45" ht="8.25" customHeight="1">
      <c r="A10" s="247"/>
      <c r="B10" s="247"/>
      <c r="C10" s="247"/>
      <c r="D10" s="248"/>
      <c r="E10" s="249"/>
      <c r="F10" s="249"/>
      <c r="G10" s="249"/>
      <c r="H10" s="249"/>
      <c r="I10" s="249"/>
      <c r="J10" s="249"/>
    </row>
    <row r="11" spans="1:45" ht="11.1" customHeight="1">
      <c r="A11" s="869" t="s">
        <v>340</v>
      </c>
      <c r="B11" s="869"/>
      <c r="C11" s="247"/>
      <c r="D11" s="250">
        <f t="shared" ref="D11:J11" si="0">SUM(D12:D32)</f>
        <v>580</v>
      </c>
      <c r="E11" s="251">
        <f t="shared" si="0"/>
        <v>7990</v>
      </c>
      <c r="F11" s="251">
        <f t="shared" si="0"/>
        <v>48916</v>
      </c>
      <c r="G11" s="251">
        <f t="shared" si="0"/>
        <v>47072</v>
      </c>
      <c r="H11" s="251">
        <f t="shared" si="0"/>
        <v>19853</v>
      </c>
      <c r="I11" s="251">
        <f t="shared" si="0"/>
        <v>9375</v>
      </c>
      <c r="J11" s="251">
        <f t="shared" si="0"/>
        <v>17844</v>
      </c>
      <c r="K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row>
    <row r="12" spans="1:45" ht="11.1" customHeight="1">
      <c r="B12" s="253" t="s">
        <v>341</v>
      </c>
      <c r="D12" s="250">
        <v>48</v>
      </c>
      <c r="E12" s="251">
        <v>712</v>
      </c>
      <c r="F12" s="251">
        <v>4360</v>
      </c>
      <c r="G12" s="251">
        <f>SUM(H12:J12)</f>
        <v>4130</v>
      </c>
      <c r="H12" s="251">
        <v>1759</v>
      </c>
      <c r="I12" s="251">
        <v>821</v>
      </c>
      <c r="J12" s="251">
        <v>1550</v>
      </c>
      <c r="K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2"/>
      <c r="AS12" s="252"/>
    </row>
    <row r="13" spans="1:45" ht="11.1" customHeight="1">
      <c r="B13" s="253" t="s">
        <v>342</v>
      </c>
      <c r="D13" s="250">
        <v>34</v>
      </c>
      <c r="E13" s="251">
        <v>510</v>
      </c>
      <c r="F13" s="251">
        <v>3058</v>
      </c>
      <c r="G13" s="251">
        <f>SUM(H13:J13)</f>
        <v>3099</v>
      </c>
      <c r="H13" s="251">
        <v>1340</v>
      </c>
      <c r="I13" s="251">
        <v>595</v>
      </c>
      <c r="J13" s="251">
        <v>1164</v>
      </c>
      <c r="K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c r="AS13" s="252"/>
    </row>
    <row r="14" spans="1:45" ht="11.1" customHeight="1">
      <c r="A14" s="253"/>
      <c r="B14" s="253" t="s">
        <v>343</v>
      </c>
      <c r="D14" s="250">
        <v>11</v>
      </c>
      <c r="E14" s="251">
        <v>133</v>
      </c>
      <c r="F14" s="251">
        <v>770</v>
      </c>
      <c r="G14" s="251">
        <f t="shared" ref="G14:G32" si="1">SUM(H14:J14)</f>
        <v>771</v>
      </c>
      <c r="H14" s="251">
        <v>275</v>
      </c>
      <c r="I14" s="251">
        <v>165</v>
      </c>
      <c r="J14" s="251">
        <v>331</v>
      </c>
      <c r="K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row>
    <row r="15" spans="1:45" ht="11.1" customHeight="1">
      <c r="A15" s="253"/>
      <c r="B15" s="253" t="s">
        <v>344</v>
      </c>
      <c r="D15" s="250">
        <v>23</v>
      </c>
      <c r="E15" s="251">
        <v>290</v>
      </c>
      <c r="F15" s="251">
        <v>1680</v>
      </c>
      <c r="G15" s="251">
        <f t="shared" si="1"/>
        <v>1599</v>
      </c>
      <c r="H15" s="251">
        <v>683</v>
      </c>
      <c r="I15" s="251">
        <v>316</v>
      </c>
      <c r="J15" s="251">
        <v>600</v>
      </c>
      <c r="K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row>
    <row r="16" spans="1:45" ht="7.5" customHeight="1">
      <c r="A16" s="253"/>
      <c r="B16" s="253"/>
      <c r="C16" s="254"/>
      <c r="D16" s="255"/>
      <c r="E16" s="256"/>
      <c r="F16" s="257"/>
      <c r="G16" s="251"/>
      <c r="H16" s="257"/>
      <c r="I16" s="257"/>
      <c r="J16" s="258"/>
      <c r="K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row>
    <row r="17" spans="1:45" ht="11.1" customHeight="1">
      <c r="A17" s="253"/>
      <c r="B17" s="259" t="s">
        <v>345</v>
      </c>
      <c r="C17" s="254"/>
      <c r="D17" s="250">
        <v>28</v>
      </c>
      <c r="E17" s="251">
        <v>366</v>
      </c>
      <c r="F17" s="251">
        <v>2241</v>
      </c>
      <c r="G17" s="251">
        <f t="shared" si="1"/>
        <v>2148</v>
      </c>
      <c r="H17" s="251">
        <v>817</v>
      </c>
      <c r="I17" s="251">
        <v>456</v>
      </c>
      <c r="J17" s="251">
        <v>875</v>
      </c>
      <c r="K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52"/>
      <c r="AS17" s="252"/>
    </row>
    <row r="18" spans="1:45" ht="11.1" customHeight="1">
      <c r="A18" s="253"/>
      <c r="B18" s="259" t="s">
        <v>346</v>
      </c>
      <c r="C18" s="254"/>
      <c r="D18" s="250">
        <v>37</v>
      </c>
      <c r="E18" s="251">
        <v>536</v>
      </c>
      <c r="F18" s="251">
        <v>3159</v>
      </c>
      <c r="G18" s="251">
        <f t="shared" si="1"/>
        <v>3140</v>
      </c>
      <c r="H18" s="251">
        <v>1317</v>
      </c>
      <c r="I18" s="251">
        <v>616</v>
      </c>
      <c r="J18" s="251">
        <v>1207</v>
      </c>
      <c r="K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52"/>
      <c r="AR18" s="252"/>
      <c r="AS18" s="252"/>
    </row>
    <row r="19" spans="1:45" ht="11.1" customHeight="1">
      <c r="A19" s="253"/>
      <c r="B19" s="259" t="s">
        <v>347</v>
      </c>
      <c r="C19" s="254"/>
      <c r="D19" s="250">
        <v>30</v>
      </c>
      <c r="E19" s="251">
        <v>429</v>
      </c>
      <c r="F19" s="251">
        <v>2603</v>
      </c>
      <c r="G19" s="251">
        <f t="shared" si="1"/>
        <v>2528</v>
      </c>
      <c r="H19" s="251">
        <v>1069</v>
      </c>
      <c r="I19" s="251">
        <v>504</v>
      </c>
      <c r="J19" s="251">
        <v>955</v>
      </c>
      <c r="K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row>
    <row r="20" spans="1:45" ht="11.1" customHeight="1">
      <c r="A20" s="253"/>
      <c r="B20" s="259" t="s">
        <v>348</v>
      </c>
      <c r="C20" s="254"/>
      <c r="D20" s="250">
        <v>34</v>
      </c>
      <c r="E20" s="251">
        <v>475</v>
      </c>
      <c r="F20" s="251">
        <v>2849</v>
      </c>
      <c r="G20" s="251">
        <f t="shared" si="1"/>
        <v>2830</v>
      </c>
      <c r="H20" s="251">
        <v>1219</v>
      </c>
      <c r="I20" s="251">
        <v>542</v>
      </c>
      <c r="J20" s="251">
        <v>1069</v>
      </c>
      <c r="K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row>
    <row r="21" spans="1:45" ht="11.1" customHeight="1">
      <c r="A21" s="253"/>
      <c r="B21" s="259" t="s">
        <v>349</v>
      </c>
      <c r="C21" s="254"/>
      <c r="D21" s="250">
        <v>23</v>
      </c>
      <c r="E21" s="251">
        <v>307</v>
      </c>
      <c r="F21" s="251">
        <v>2036</v>
      </c>
      <c r="G21" s="251">
        <f t="shared" si="1"/>
        <v>1953</v>
      </c>
      <c r="H21" s="251">
        <v>764</v>
      </c>
      <c r="I21" s="251">
        <v>388</v>
      </c>
      <c r="J21" s="251">
        <v>801</v>
      </c>
      <c r="K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row>
    <row r="22" spans="1:45" ht="7.5" customHeight="1">
      <c r="A22" s="253"/>
      <c r="B22" s="259"/>
      <c r="C22" s="254"/>
      <c r="D22" s="257"/>
      <c r="E22" s="260"/>
      <c r="F22" s="257"/>
      <c r="G22" s="251"/>
      <c r="H22" s="257"/>
      <c r="I22" s="257"/>
      <c r="J22" s="255"/>
      <c r="K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row>
    <row r="23" spans="1:45" ht="11.1" customHeight="1">
      <c r="A23" s="253"/>
      <c r="B23" s="259" t="s">
        <v>350</v>
      </c>
      <c r="C23" s="254"/>
      <c r="D23" s="250">
        <v>36</v>
      </c>
      <c r="E23" s="251">
        <v>471</v>
      </c>
      <c r="F23" s="251">
        <v>2858</v>
      </c>
      <c r="G23" s="251">
        <f t="shared" si="1"/>
        <v>2614</v>
      </c>
      <c r="H23" s="251">
        <v>1066</v>
      </c>
      <c r="I23" s="251">
        <v>540</v>
      </c>
      <c r="J23" s="251">
        <v>1008</v>
      </c>
      <c r="K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row>
    <row r="24" spans="1:45" ht="11.1" customHeight="1">
      <c r="A24" s="253"/>
      <c r="B24" s="259" t="s">
        <v>351</v>
      </c>
      <c r="C24" s="254"/>
      <c r="D24" s="250">
        <v>57</v>
      </c>
      <c r="E24" s="251">
        <v>788</v>
      </c>
      <c r="F24" s="251">
        <v>4935</v>
      </c>
      <c r="G24" s="251">
        <f t="shared" si="1"/>
        <v>4737</v>
      </c>
      <c r="H24" s="251">
        <v>2067</v>
      </c>
      <c r="I24" s="251">
        <v>938</v>
      </c>
      <c r="J24" s="251">
        <v>1732</v>
      </c>
      <c r="K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2"/>
    </row>
    <row r="25" spans="1:45" ht="11.1" customHeight="1">
      <c r="A25" s="253"/>
      <c r="B25" s="259" t="s">
        <v>352</v>
      </c>
      <c r="C25" s="254"/>
      <c r="D25" s="250">
        <v>33</v>
      </c>
      <c r="E25" s="251">
        <v>436</v>
      </c>
      <c r="F25" s="251">
        <v>2695</v>
      </c>
      <c r="G25" s="251">
        <f t="shared" si="1"/>
        <v>2538</v>
      </c>
      <c r="H25" s="251">
        <v>1084</v>
      </c>
      <c r="I25" s="251">
        <v>515</v>
      </c>
      <c r="J25" s="251">
        <v>939</v>
      </c>
      <c r="K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row>
    <row r="26" spans="1:45" ht="11.1" customHeight="1">
      <c r="A26" s="253"/>
      <c r="B26" s="259" t="s">
        <v>353</v>
      </c>
      <c r="C26" s="254"/>
      <c r="D26" s="250">
        <v>45</v>
      </c>
      <c r="E26" s="251">
        <v>576</v>
      </c>
      <c r="F26" s="251">
        <v>3626</v>
      </c>
      <c r="G26" s="251">
        <f t="shared" si="1"/>
        <v>3350</v>
      </c>
      <c r="H26" s="251">
        <v>1518</v>
      </c>
      <c r="I26" s="251">
        <v>653</v>
      </c>
      <c r="J26" s="251">
        <v>1179</v>
      </c>
      <c r="K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row>
    <row r="27" spans="1:45" ht="11.1" customHeight="1">
      <c r="A27" s="253"/>
      <c r="B27" s="259" t="s">
        <v>354</v>
      </c>
      <c r="C27" s="254"/>
      <c r="D27" s="250">
        <v>37</v>
      </c>
      <c r="E27" s="251">
        <v>513</v>
      </c>
      <c r="F27" s="251">
        <v>3168</v>
      </c>
      <c r="G27" s="251">
        <f t="shared" si="1"/>
        <v>3097</v>
      </c>
      <c r="H27" s="251">
        <v>1326</v>
      </c>
      <c r="I27" s="251">
        <v>634</v>
      </c>
      <c r="J27" s="251">
        <v>1137</v>
      </c>
      <c r="K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row>
    <row r="28" spans="1:45" ht="7.5" customHeight="1">
      <c r="A28" s="253"/>
      <c r="B28" s="259"/>
      <c r="C28" s="254"/>
      <c r="D28" s="257"/>
      <c r="E28" s="260"/>
      <c r="F28" s="257"/>
      <c r="G28" s="251"/>
      <c r="H28" s="257"/>
      <c r="I28" s="257"/>
      <c r="J28" s="255"/>
      <c r="K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c r="AS28" s="252"/>
    </row>
    <row r="29" spans="1:45" ht="11.1" customHeight="1">
      <c r="A29" s="253"/>
      <c r="B29" s="259" t="s">
        <v>355</v>
      </c>
      <c r="C29" s="254"/>
      <c r="D29" s="250">
        <v>44</v>
      </c>
      <c r="E29" s="251">
        <v>609</v>
      </c>
      <c r="F29" s="251">
        <v>3670</v>
      </c>
      <c r="G29" s="251">
        <f t="shared" si="1"/>
        <v>3640</v>
      </c>
      <c r="H29" s="251">
        <v>1565</v>
      </c>
      <c r="I29" s="251">
        <v>725</v>
      </c>
      <c r="J29" s="251">
        <v>1350</v>
      </c>
      <c r="K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row>
    <row r="30" spans="1:45" ht="11.1" customHeight="1">
      <c r="A30" s="253"/>
      <c r="B30" s="259" t="s">
        <v>356</v>
      </c>
      <c r="C30" s="254"/>
      <c r="D30" s="250">
        <v>14</v>
      </c>
      <c r="E30" s="251">
        <v>193</v>
      </c>
      <c r="F30" s="251">
        <v>1301</v>
      </c>
      <c r="G30" s="251">
        <f t="shared" si="1"/>
        <v>1273</v>
      </c>
      <c r="H30" s="251">
        <v>490</v>
      </c>
      <c r="I30" s="251">
        <v>265</v>
      </c>
      <c r="J30" s="251">
        <v>518</v>
      </c>
      <c r="K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row>
    <row r="31" spans="1:45" ht="11.1" customHeight="1">
      <c r="A31" s="253"/>
      <c r="B31" s="259" t="s">
        <v>357</v>
      </c>
      <c r="C31" s="254"/>
      <c r="D31" s="250">
        <v>27</v>
      </c>
      <c r="E31" s="251">
        <v>417</v>
      </c>
      <c r="F31" s="251">
        <v>2470</v>
      </c>
      <c r="G31" s="251">
        <f t="shared" si="1"/>
        <v>2317</v>
      </c>
      <c r="H31" s="251">
        <v>968</v>
      </c>
      <c r="I31" s="251">
        <v>439</v>
      </c>
      <c r="J31" s="251">
        <v>910</v>
      </c>
      <c r="K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row>
    <row r="32" spans="1:45" ht="11.1" customHeight="1">
      <c r="A32" s="253"/>
      <c r="B32" s="259" t="s">
        <v>358</v>
      </c>
      <c r="C32" s="254"/>
      <c r="D32" s="250">
        <v>19</v>
      </c>
      <c r="E32" s="251">
        <v>229</v>
      </c>
      <c r="F32" s="251">
        <v>1437</v>
      </c>
      <c r="G32" s="251">
        <f t="shared" si="1"/>
        <v>1308</v>
      </c>
      <c r="H32" s="251">
        <v>526</v>
      </c>
      <c r="I32" s="251">
        <v>263</v>
      </c>
      <c r="J32" s="251">
        <v>519</v>
      </c>
      <c r="K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row>
    <row r="33" spans="1:45" ht="7.5" customHeight="1">
      <c r="A33" s="253"/>
      <c r="B33" s="259"/>
      <c r="C33" s="254"/>
      <c r="D33" s="255"/>
      <c r="E33" s="257"/>
      <c r="F33" s="257"/>
      <c r="G33" s="255"/>
      <c r="H33" s="255"/>
      <c r="I33" s="255"/>
      <c r="J33" s="255"/>
      <c r="K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row>
    <row r="34" spans="1:45" ht="11.1" customHeight="1">
      <c r="A34" s="869" t="s">
        <v>359</v>
      </c>
      <c r="B34" s="869"/>
      <c r="D34" s="250">
        <f t="shared" ref="D34:J34" si="2">SUM(D35:D42)</f>
        <v>221</v>
      </c>
      <c r="E34" s="251">
        <f t="shared" si="2"/>
        <v>3061</v>
      </c>
      <c r="F34" s="251">
        <f t="shared" si="2"/>
        <v>18995</v>
      </c>
      <c r="G34" s="251">
        <f t="shared" si="2"/>
        <v>19399</v>
      </c>
      <c r="H34" s="251">
        <f t="shared" si="2"/>
        <v>8404</v>
      </c>
      <c r="I34" s="251">
        <f t="shared" si="2"/>
        <v>3815</v>
      </c>
      <c r="J34" s="251">
        <f t="shared" si="2"/>
        <v>7180</v>
      </c>
      <c r="K34" s="251"/>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row>
    <row r="35" spans="1:45" ht="11.1" customHeight="1">
      <c r="A35" s="253"/>
      <c r="B35" s="253" t="s">
        <v>360</v>
      </c>
      <c r="D35" s="250">
        <v>31</v>
      </c>
      <c r="E35" s="251">
        <v>455</v>
      </c>
      <c r="F35" s="251">
        <v>2695</v>
      </c>
      <c r="G35" s="251">
        <f>SUM(H35:J35)</f>
        <v>2714</v>
      </c>
      <c r="H35" s="251">
        <v>1133</v>
      </c>
      <c r="I35" s="251">
        <v>521</v>
      </c>
      <c r="J35" s="251">
        <v>1060</v>
      </c>
      <c r="K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row>
    <row r="36" spans="1:45" ht="11.1" customHeight="1">
      <c r="A36" s="253"/>
      <c r="B36" s="253" t="s">
        <v>361</v>
      </c>
      <c r="D36" s="250">
        <v>24</v>
      </c>
      <c r="E36" s="251">
        <v>339</v>
      </c>
      <c r="F36" s="251">
        <v>2150</v>
      </c>
      <c r="G36" s="251">
        <f>SUM(H36:J36)</f>
        <v>2348</v>
      </c>
      <c r="H36" s="251">
        <v>977</v>
      </c>
      <c r="I36" s="251">
        <v>456</v>
      </c>
      <c r="J36" s="251">
        <v>915</v>
      </c>
      <c r="K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row>
    <row r="37" spans="1:45" ht="11.1" customHeight="1">
      <c r="A37" s="253"/>
      <c r="B37" s="253" t="s">
        <v>362</v>
      </c>
      <c r="D37" s="250">
        <v>52</v>
      </c>
      <c r="E37" s="251">
        <v>634</v>
      </c>
      <c r="F37" s="251">
        <v>4080</v>
      </c>
      <c r="G37" s="251">
        <f t="shared" ref="G37:G42" si="3">SUM(H37:J37)</f>
        <v>3642</v>
      </c>
      <c r="H37" s="251">
        <v>1608</v>
      </c>
      <c r="I37" s="251">
        <v>740</v>
      </c>
      <c r="J37" s="251">
        <v>1294</v>
      </c>
      <c r="K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row>
    <row r="38" spans="1:45" ht="11.1" customHeight="1">
      <c r="A38" s="253"/>
      <c r="B38" s="253" t="s">
        <v>363</v>
      </c>
      <c r="D38" s="250">
        <v>37</v>
      </c>
      <c r="E38" s="251">
        <v>465</v>
      </c>
      <c r="F38" s="251">
        <v>2985</v>
      </c>
      <c r="G38" s="251">
        <f t="shared" si="3"/>
        <v>3229</v>
      </c>
      <c r="H38" s="251">
        <v>1429</v>
      </c>
      <c r="I38" s="251">
        <v>640</v>
      </c>
      <c r="J38" s="251">
        <v>1160</v>
      </c>
      <c r="K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row>
    <row r="39" spans="1:45" ht="8.25" customHeight="1">
      <c r="A39" s="253"/>
      <c r="B39" s="253"/>
      <c r="D39" s="261"/>
      <c r="E39" s="256"/>
      <c r="F39" s="257"/>
      <c r="G39" s="251"/>
      <c r="H39" s="257"/>
      <c r="I39" s="257"/>
      <c r="J39" s="255"/>
      <c r="K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row>
    <row r="40" spans="1:45" ht="11.1" customHeight="1">
      <c r="A40" s="253"/>
      <c r="B40" s="253" t="s">
        <v>364</v>
      </c>
      <c r="D40" s="250">
        <v>26</v>
      </c>
      <c r="E40" s="251">
        <v>378</v>
      </c>
      <c r="F40" s="251">
        <v>2400</v>
      </c>
      <c r="G40" s="251">
        <f t="shared" si="3"/>
        <v>2739</v>
      </c>
      <c r="H40" s="251">
        <v>1173</v>
      </c>
      <c r="I40" s="251">
        <v>549</v>
      </c>
      <c r="J40" s="251">
        <v>1017</v>
      </c>
      <c r="K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row>
    <row r="41" spans="1:45" ht="11.1" customHeight="1">
      <c r="A41" s="253"/>
      <c r="B41" s="253" t="s">
        <v>365</v>
      </c>
      <c r="D41" s="250">
        <v>34</v>
      </c>
      <c r="E41" s="251">
        <v>513</v>
      </c>
      <c r="F41" s="251">
        <v>3045</v>
      </c>
      <c r="G41" s="251">
        <f t="shared" si="3"/>
        <v>2901</v>
      </c>
      <c r="H41" s="251">
        <v>1287</v>
      </c>
      <c r="I41" s="251">
        <v>552</v>
      </c>
      <c r="J41" s="251">
        <v>1062</v>
      </c>
      <c r="K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row>
    <row r="42" spans="1:45" ht="11.1" customHeight="1">
      <c r="A42" s="253"/>
      <c r="B42" s="253" t="s">
        <v>366</v>
      </c>
      <c r="D42" s="250">
        <v>17</v>
      </c>
      <c r="E42" s="251">
        <v>277</v>
      </c>
      <c r="F42" s="251">
        <v>1640</v>
      </c>
      <c r="G42" s="251">
        <f t="shared" si="3"/>
        <v>1826</v>
      </c>
      <c r="H42" s="251">
        <v>797</v>
      </c>
      <c r="I42" s="251">
        <v>357</v>
      </c>
      <c r="J42" s="251">
        <v>672</v>
      </c>
      <c r="K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row>
    <row r="43" spans="1:45" ht="7.5" customHeight="1">
      <c r="A43" s="253"/>
      <c r="B43" s="253"/>
      <c r="D43" s="261"/>
      <c r="E43" s="256"/>
      <c r="F43" s="257"/>
      <c r="G43" s="257"/>
      <c r="H43" s="257"/>
      <c r="I43" s="255"/>
      <c r="J43" s="257"/>
      <c r="K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row>
    <row r="44" spans="1:45" ht="10.5" customHeight="1">
      <c r="A44" s="878" t="s">
        <v>367</v>
      </c>
      <c r="B44" s="879"/>
      <c r="C44" s="263"/>
      <c r="D44" s="264">
        <f t="shared" ref="D44:J44" si="4">SUM(D45:D47)</f>
        <v>87</v>
      </c>
      <c r="E44" s="265">
        <f t="shared" si="4"/>
        <v>1352</v>
      </c>
      <c r="F44" s="258">
        <f t="shared" si="4"/>
        <v>9263</v>
      </c>
      <c r="G44" s="251">
        <f t="shared" si="4"/>
        <v>9225</v>
      </c>
      <c r="H44" s="258">
        <f t="shared" si="4"/>
        <v>3772</v>
      </c>
      <c r="I44" s="251">
        <f t="shared" si="4"/>
        <v>1856</v>
      </c>
      <c r="J44" s="258">
        <f t="shared" si="4"/>
        <v>3597</v>
      </c>
      <c r="K44" s="258"/>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row>
    <row r="45" spans="1:45" ht="10.5" customHeight="1">
      <c r="A45" s="259"/>
      <c r="B45" s="266" t="s">
        <v>368</v>
      </c>
      <c r="C45" s="263"/>
      <c r="D45" s="255">
        <v>29</v>
      </c>
      <c r="E45" s="255">
        <v>342</v>
      </c>
      <c r="F45" s="255">
        <v>2449</v>
      </c>
      <c r="G45" s="251">
        <f>SUM(H45:J45)</f>
        <v>2361</v>
      </c>
      <c r="H45" s="255">
        <v>920</v>
      </c>
      <c r="I45" s="255">
        <v>485</v>
      </c>
      <c r="J45" s="255">
        <v>956</v>
      </c>
      <c r="K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row>
    <row r="46" spans="1:45" ht="10.5" customHeight="1">
      <c r="A46" s="259"/>
      <c r="B46" s="266" t="s">
        <v>369</v>
      </c>
      <c r="C46" s="263"/>
      <c r="D46" s="255">
        <v>29</v>
      </c>
      <c r="E46" s="255">
        <v>516</v>
      </c>
      <c r="F46" s="255">
        <v>3700</v>
      </c>
      <c r="G46" s="251">
        <f>SUM(H46:J46)</f>
        <v>3696</v>
      </c>
      <c r="H46" s="255">
        <v>1467</v>
      </c>
      <c r="I46" s="255">
        <v>735</v>
      </c>
      <c r="J46" s="255">
        <v>1494</v>
      </c>
      <c r="K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row>
    <row r="47" spans="1:45" ht="10.5" customHeight="1">
      <c r="A47" s="259"/>
      <c r="B47" s="266" t="s">
        <v>370</v>
      </c>
      <c r="C47" s="263"/>
      <c r="D47" s="255">
        <v>29</v>
      </c>
      <c r="E47" s="255">
        <v>494</v>
      </c>
      <c r="F47" s="255">
        <v>3114</v>
      </c>
      <c r="G47" s="251">
        <f>SUM(H47:J47)</f>
        <v>3168</v>
      </c>
      <c r="H47" s="255">
        <v>1385</v>
      </c>
      <c r="I47" s="255">
        <v>636</v>
      </c>
      <c r="J47" s="255">
        <v>1147</v>
      </c>
      <c r="K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row>
    <row r="48" spans="1:45" ht="7.5" customHeight="1">
      <c r="A48" s="253"/>
      <c r="B48" s="253"/>
      <c r="D48" s="250"/>
      <c r="E48" s="256"/>
      <c r="F48" s="265"/>
      <c r="G48" s="265"/>
      <c r="H48" s="265"/>
      <c r="I48" s="251"/>
      <c r="J48" s="265"/>
      <c r="K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row>
    <row r="49" spans="1:45" ht="11.1" customHeight="1">
      <c r="A49" s="878" t="s">
        <v>371</v>
      </c>
      <c r="B49" s="879"/>
      <c r="C49" s="263"/>
      <c r="D49" s="260">
        <v>41</v>
      </c>
      <c r="E49" s="267">
        <v>675</v>
      </c>
      <c r="F49" s="267">
        <v>3902</v>
      </c>
      <c r="G49" s="268">
        <f>SUM(H49:J49)</f>
        <v>3804</v>
      </c>
      <c r="H49" s="267">
        <v>1498</v>
      </c>
      <c r="I49" s="267">
        <v>714</v>
      </c>
      <c r="J49" s="267">
        <v>1592</v>
      </c>
      <c r="K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row>
    <row r="50" spans="1:45" ht="3.75" customHeight="1" thickBot="1">
      <c r="A50" s="269"/>
      <c r="B50" s="269"/>
      <c r="C50" s="270"/>
      <c r="D50" s="269"/>
      <c r="E50" s="269"/>
      <c r="F50" s="269"/>
      <c r="G50" s="269"/>
      <c r="H50" s="269"/>
      <c r="I50" s="269"/>
      <c r="J50" s="269"/>
      <c r="K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row>
    <row r="51" spans="1:45" ht="12" customHeight="1" thickTop="1">
      <c r="B51" s="227" t="s">
        <v>372</v>
      </c>
    </row>
    <row r="52" spans="1:45" ht="3.75" customHeight="1"/>
    <row r="53" spans="1:45">
      <c r="B53" s="881"/>
      <c r="C53" s="881"/>
      <c r="D53" s="228"/>
    </row>
    <row r="54" spans="1:45">
      <c r="B54" s="881"/>
      <c r="C54" s="881"/>
      <c r="D54" s="228"/>
    </row>
    <row r="55" spans="1:45">
      <c r="B55" s="232"/>
      <c r="C55" s="232"/>
      <c r="D55" s="228"/>
    </row>
    <row r="56" spans="1:45">
      <c r="B56" s="880"/>
      <c r="C56" s="880"/>
      <c r="D56" s="228"/>
    </row>
    <row r="57" spans="1:45">
      <c r="B57" s="271"/>
      <c r="C57" s="271"/>
      <c r="D57" s="228"/>
    </row>
    <row r="58" spans="1:45">
      <c r="B58" s="880"/>
      <c r="C58" s="880"/>
      <c r="D58" s="228"/>
    </row>
    <row r="59" spans="1:45">
      <c r="B59" s="271"/>
      <c r="C59" s="271"/>
      <c r="D59" s="228"/>
    </row>
    <row r="60" spans="1:45">
      <c r="B60" s="880"/>
      <c r="C60" s="880"/>
      <c r="D60" s="228"/>
    </row>
    <row r="61" spans="1:45">
      <c r="B61" s="241"/>
      <c r="C61" s="241"/>
      <c r="D61" s="228"/>
    </row>
    <row r="62" spans="1:45">
      <c r="B62" s="878"/>
      <c r="C62" s="878"/>
      <c r="D62" s="228"/>
    </row>
    <row r="63" spans="1:45">
      <c r="B63" s="228"/>
      <c r="C63" s="259"/>
      <c r="D63" s="228"/>
    </row>
    <row r="64" spans="1:45">
      <c r="B64" s="228"/>
      <c r="C64" s="259"/>
      <c r="D64" s="228"/>
    </row>
    <row r="65" spans="2:4">
      <c r="B65" s="259"/>
      <c r="C65" s="259"/>
      <c r="D65" s="228"/>
    </row>
    <row r="66" spans="2:4">
      <c r="B66" s="259"/>
      <c r="C66" s="259"/>
      <c r="D66" s="228"/>
    </row>
    <row r="67" spans="2:4">
      <c r="B67" s="259"/>
      <c r="C67" s="259"/>
      <c r="D67" s="228"/>
    </row>
    <row r="68" spans="2:4">
      <c r="B68" s="259"/>
      <c r="C68" s="259"/>
      <c r="D68" s="228"/>
    </row>
    <row r="69" spans="2:4">
      <c r="B69" s="259"/>
      <c r="C69" s="259"/>
      <c r="D69" s="228"/>
    </row>
    <row r="70" spans="2:4">
      <c r="B70" s="259"/>
      <c r="C70" s="259"/>
      <c r="D70" s="228"/>
    </row>
    <row r="71" spans="2:4">
      <c r="B71" s="259"/>
      <c r="C71" s="259"/>
      <c r="D71" s="228"/>
    </row>
    <row r="72" spans="2:4">
      <c r="B72" s="259"/>
      <c r="C72" s="259"/>
      <c r="D72" s="228"/>
    </row>
    <row r="73" spans="2:4">
      <c r="B73" s="259"/>
      <c r="C73" s="259"/>
      <c r="D73" s="228"/>
    </row>
    <row r="74" spans="2:4">
      <c r="B74" s="259"/>
      <c r="C74" s="259"/>
      <c r="D74" s="228"/>
    </row>
    <row r="75" spans="2:4">
      <c r="B75" s="259"/>
      <c r="C75" s="259"/>
      <c r="D75" s="228"/>
    </row>
    <row r="76" spans="2:4">
      <c r="B76" s="259"/>
      <c r="C76" s="259"/>
      <c r="D76" s="228"/>
    </row>
    <row r="77" spans="2:4">
      <c r="B77" s="259"/>
      <c r="C77" s="259"/>
      <c r="D77" s="228"/>
    </row>
    <row r="78" spans="2:4">
      <c r="B78" s="259"/>
      <c r="C78" s="259"/>
      <c r="D78" s="228"/>
    </row>
    <row r="79" spans="2:4">
      <c r="B79" s="259"/>
      <c r="C79" s="259"/>
      <c r="D79" s="228"/>
    </row>
    <row r="80" spans="2:4">
      <c r="B80" s="259"/>
      <c r="C80" s="259"/>
      <c r="D80" s="228"/>
    </row>
    <row r="81" spans="2:4">
      <c r="B81" s="259"/>
      <c r="C81" s="259"/>
      <c r="D81" s="228"/>
    </row>
    <row r="82" spans="2:4">
      <c r="B82" s="259"/>
      <c r="C82" s="259"/>
      <c r="D82" s="228"/>
    </row>
    <row r="83" spans="2:4">
      <c r="B83" s="259"/>
      <c r="C83" s="259"/>
      <c r="D83" s="228"/>
    </row>
    <row r="84" spans="2:4">
      <c r="B84" s="259"/>
      <c r="C84" s="259"/>
      <c r="D84" s="228"/>
    </row>
    <row r="85" spans="2:4">
      <c r="B85" s="878"/>
      <c r="C85" s="878"/>
      <c r="D85" s="228"/>
    </row>
    <row r="86" spans="2:4">
      <c r="B86" s="259"/>
      <c r="C86" s="259"/>
      <c r="D86" s="228"/>
    </row>
    <row r="87" spans="2:4">
      <c r="B87" s="259"/>
      <c r="C87" s="259"/>
      <c r="D87" s="228"/>
    </row>
    <row r="88" spans="2:4">
      <c r="B88" s="259"/>
      <c r="C88" s="259"/>
      <c r="D88" s="228"/>
    </row>
    <row r="89" spans="2:4">
      <c r="B89" s="259"/>
      <c r="C89" s="259"/>
      <c r="D89" s="228"/>
    </row>
    <row r="90" spans="2:4">
      <c r="B90" s="259"/>
      <c r="C90" s="259"/>
      <c r="D90" s="228"/>
    </row>
    <row r="91" spans="2:4">
      <c r="B91" s="259"/>
      <c r="C91" s="259"/>
      <c r="D91" s="228"/>
    </row>
    <row r="92" spans="2:4">
      <c r="B92" s="259"/>
      <c r="C92" s="259"/>
      <c r="D92" s="228"/>
    </row>
    <row r="93" spans="2:4">
      <c r="B93" s="259"/>
      <c r="C93" s="259"/>
      <c r="D93" s="228"/>
    </row>
    <row r="94" spans="2:4">
      <c r="B94" s="259"/>
      <c r="C94" s="259"/>
      <c r="D94" s="228"/>
    </row>
    <row r="95" spans="2:4" ht="13.5">
      <c r="B95" s="878"/>
      <c r="C95" s="879"/>
      <c r="D95" s="228"/>
    </row>
    <row r="96" spans="2:4" ht="13.5">
      <c r="B96" s="878"/>
      <c r="C96" s="879"/>
      <c r="D96" s="228"/>
    </row>
    <row r="97" spans="2:4">
      <c r="B97" s="228"/>
      <c r="C97" s="228"/>
      <c r="D97" s="228"/>
    </row>
    <row r="98" spans="2:4">
      <c r="B98" s="228"/>
      <c r="C98" s="228"/>
      <c r="D98" s="228"/>
    </row>
    <row r="99" spans="2:4">
      <c r="B99" s="228"/>
      <c r="C99" s="228"/>
      <c r="D99" s="228"/>
    </row>
    <row r="100" spans="2:4">
      <c r="B100" s="228"/>
      <c r="C100" s="228"/>
      <c r="D100" s="228"/>
    </row>
    <row r="101" spans="2:4">
      <c r="B101" s="228"/>
      <c r="C101" s="228"/>
      <c r="D101" s="228"/>
    </row>
    <row r="102" spans="2:4">
      <c r="B102" s="228"/>
      <c r="C102" s="228"/>
      <c r="D102" s="228"/>
    </row>
    <row r="103" spans="2:4">
      <c r="B103" s="228"/>
      <c r="C103" s="228"/>
      <c r="D103" s="228"/>
    </row>
    <row r="104" spans="2:4">
      <c r="B104" s="228"/>
      <c r="C104" s="228"/>
      <c r="D104" s="228"/>
    </row>
    <row r="105" spans="2:4">
      <c r="B105" s="228"/>
      <c r="C105" s="228"/>
      <c r="D105" s="228"/>
    </row>
    <row r="106" spans="2:4">
      <c r="B106" s="228"/>
      <c r="C106" s="228"/>
      <c r="D106" s="228"/>
    </row>
    <row r="107" spans="2:4">
      <c r="B107" s="228"/>
      <c r="C107" s="228"/>
      <c r="D107" s="228"/>
    </row>
    <row r="108" spans="2:4">
      <c r="B108" s="228"/>
      <c r="C108" s="228"/>
      <c r="D108" s="228"/>
    </row>
  </sheetData>
  <mergeCells count="25">
    <mergeCell ref="A44:B44"/>
    <mergeCell ref="A49:B49"/>
    <mergeCell ref="B96:C96"/>
    <mergeCell ref="B56:C56"/>
    <mergeCell ref="B58:C58"/>
    <mergeCell ref="B60:C60"/>
    <mergeCell ref="B62:C62"/>
    <mergeCell ref="B85:C85"/>
    <mergeCell ref="B95:C95"/>
    <mergeCell ref="B53:C54"/>
    <mergeCell ref="P2:P3"/>
    <mergeCell ref="Q2:T2"/>
    <mergeCell ref="A5:B5"/>
    <mergeCell ref="G2:J2"/>
    <mergeCell ref="L2:L3"/>
    <mergeCell ref="D2:D3"/>
    <mergeCell ref="E2:E3"/>
    <mergeCell ref="F2:F3"/>
    <mergeCell ref="N2:N3"/>
    <mergeCell ref="O2:O3"/>
    <mergeCell ref="A9:B9"/>
    <mergeCell ref="A11:B11"/>
    <mergeCell ref="A34:B34"/>
    <mergeCell ref="A7:B7"/>
    <mergeCell ref="A2:B3"/>
  </mergeCells>
  <phoneticPr fontId="2"/>
  <printOptions horizontalCentered="1"/>
  <pageMargins left="0.39370078740157483" right="0" top="1.3779527559055118" bottom="0.39370078740157483" header="0.51181102362204722" footer="0.51181102362204722"/>
  <pageSetup paperSize="9" scale="130" orientation="portrait" r:id="rId1"/>
  <headerFooter alignWithMargins="0">
    <oddHeader>&amp;R&amp;9&amp;F　保育所状況（&amp;A）</oddHeader>
  </headerFooter>
</worksheet>
</file>

<file path=xl/worksheets/sheet6.xml><?xml version="1.0" encoding="utf-8"?>
<worksheet xmlns="http://schemas.openxmlformats.org/spreadsheetml/2006/main" xmlns:r="http://schemas.openxmlformats.org/officeDocument/2006/relationships">
  <dimension ref="A1:AH100"/>
  <sheetViews>
    <sheetView zoomScale="150" workbookViewId="0">
      <selection activeCell="H16" sqref="H16"/>
    </sheetView>
  </sheetViews>
  <sheetFormatPr defaultColWidth="11.375" defaultRowHeight="9.75"/>
  <cols>
    <col min="1" max="1" width="2.375" style="227" customWidth="1"/>
    <col min="2" max="2" width="9.5" style="272" customWidth="1"/>
    <col min="3" max="3" width="1.5" style="227" customWidth="1"/>
    <col min="4" max="4" width="6.375" style="227" customWidth="1"/>
    <col min="5" max="5" width="6.625" style="227" customWidth="1"/>
    <col min="6" max="6" width="7.75" style="227" customWidth="1"/>
    <col min="7" max="7" width="7.5" style="227" customWidth="1"/>
    <col min="8" max="8" width="8" style="227" customWidth="1"/>
    <col min="9" max="9" width="7.25" style="227" customWidth="1"/>
    <col min="10" max="10" width="7" style="227" customWidth="1"/>
    <col min="11" max="256" width="11.375" style="227"/>
    <col min="257" max="257" width="2.375" style="227" customWidth="1"/>
    <col min="258" max="258" width="9.5" style="227" customWidth="1"/>
    <col min="259" max="259" width="1.5" style="227" customWidth="1"/>
    <col min="260" max="260" width="6.375" style="227" customWidth="1"/>
    <col min="261" max="261" width="6.625" style="227" customWidth="1"/>
    <col min="262" max="262" width="7.75" style="227" customWidth="1"/>
    <col min="263" max="263" width="7.5" style="227" customWidth="1"/>
    <col min="264" max="264" width="8" style="227" customWidth="1"/>
    <col min="265" max="265" width="7.25" style="227" customWidth="1"/>
    <col min="266" max="266" width="7" style="227" customWidth="1"/>
    <col min="267" max="512" width="11.375" style="227"/>
    <col min="513" max="513" width="2.375" style="227" customWidth="1"/>
    <col min="514" max="514" width="9.5" style="227" customWidth="1"/>
    <col min="515" max="515" width="1.5" style="227" customWidth="1"/>
    <col min="516" max="516" width="6.375" style="227" customWidth="1"/>
    <col min="517" max="517" width="6.625" style="227" customWidth="1"/>
    <col min="518" max="518" width="7.75" style="227" customWidth="1"/>
    <col min="519" max="519" width="7.5" style="227" customWidth="1"/>
    <col min="520" max="520" width="8" style="227" customWidth="1"/>
    <col min="521" max="521" width="7.25" style="227" customWidth="1"/>
    <col min="522" max="522" width="7" style="227" customWidth="1"/>
    <col min="523" max="768" width="11.375" style="227"/>
    <col min="769" max="769" width="2.375" style="227" customWidth="1"/>
    <col min="770" max="770" width="9.5" style="227" customWidth="1"/>
    <col min="771" max="771" width="1.5" style="227" customWidth="1"/>
    <col min="772" max="772" width="6.375" style="227" customWidth="1"/>
    <col min="773" max="773" width="6.625" style="227" customWidth="1"/>
    <col min="774" max="774" width="7.75" style="227" customWidth="1"/>
    <col min="775" max="775" width="7.5" style="227" customWidth="1"/>
    <col min="776" max="776" width="8" style="227" customWidth="1"/>
    <col min="777" max="777" width="7.25" style="227" customWidth="1"/>
    <col min="778" max="778" width="7" style="227" customWidth="1"/>
    <col min="779" max="1024" width="11.375" style="227"/>
    <col min="1025" max="1025" width="2.375" style="227" customWidth="1"/>
    <col min="1026" max="1026" width="9.5" style="227" customWidth="1"/>
    <col min="1027" max="1027" width="1.5" style="227" customWidth="1"/>
    <col min="1028" max="1028" width="6.375" style="227" customWidth="1"/>
    <col min="1029" max="1029" width="6.625" style="227" customWidth="1"/>
    <col min="1030" max="1030" width="7.75" style="227" customWidth="1"/>
    <col min="1031" max="1031" width="7.5" style="227" customWidth="1"/>
    <col min="1032" max="1032" width="8" style="227" customWidth="1"/>
    <col min="1033" max="1033" width="7.25" style="227" customWidth="1"/>
    <col min="1034" max="1034" width="7" style="227" customWidth="1"/>
    <col min="1035" max="1280" width="11.375" style="227"/>
    <col min="1281" max="1281" width="2.375" style="227" customWidth="1"/>
    <col min="1282" max="1282" width="9.5" style="227" customWidth="1"/>
    <col min="1283" max="1283" width="1.5" style="227" customWidth="1"/>
    <col min="1284" max="1284" width="6.375" style="227" customWidth="1"/>
    <col min="1285" max="1285" width="6.625" style="227" customWidth="1"/>
    <col min="1286" max="1286" width="7.75" style="227" customWidth="1"/>
    <col min="1287" max="1287" width="7.5" style="227" customWidth="1"/>
    <col min="1288" max="1288" width="8" style="227" customWidth="1"/>
    <col min="1289" max="1289" width="7.25" style="227" customWidth="1"/>
    <col min="1290" max="1290" width="7" style="227" customWidth="1"/>
    <col min="1291" max="1536" width="11.375" style="227"/>
    <col min="1537" max="1537" width="2.375" style="227" customWidth="1"/>
    <col min="1538" max="1538" width="9.5" style="227" customWidth="1"/>
    <col min="1539" max="1539" width="1.5" style="227" customWidth="1"/>
    <col min="1540" max="1540" width="6.375" style="227" customWidth="1"/>
    <col min="1541" max="1541" width="6.625" style="227" customWidth="1"/>
    <col min="1542" max="1542" width="7.75" style="227" customWidth="1"/>
    <col min="1543" max="1543" width="7.5" style="227" customWidth="1"/>
    <col min="1544" max="1544" width="8" style="227" customWidth="1"/>
    <col min="1545" max="1545" width="7.25" style="227" customWidth="1"/>
    <col min="1546" max="1546" width="7" style="227" customWidth="1"/>
    <col min="1547" max="1792" width="11.375" style="227"/>
    <col min="1793" max="1793" width="2.375" style="227" customWidth="1"/>
    <col min="1794" max="1794" width="9.5" style="227" customWidth="1"/>
    <col min="1795" max="1795" width="1.5" style="227" customWidth="1"/>
    <col min="1796" max="1796" width="6.375" style="227" customWidth="1"/>
    <col min="1797" max="1797" width="6.625" style="227" customWidth="1"/>
    <col min="1798" max="1798" width="7.75" style="227" customWidth="1"/>
    <col min="1799" max="1799" width="7.5" style="227" customWidth="1"/>
    <col min="1800" max="1800" width="8" style="227" customWidth="1"/>
    <col min="1801" max="1801" width="7.25" style="227" customWidth="1"/>
    <col min="1802" max="1802" width="7" style="227" customWidth="1"/>
    <col min="1803" max="2048" width="11.375" style="227"/>
    <col min="2049" max="2049" width="2.375" style="227" customWidth="1"/>
    <col min="2050" max="2050" width="9.5" style="227" customWidth="1"/>
    <col min="2051" max="2051" width="1.5" style="227" customWidth="1"/>
    <col min="2052" max="2052" width="6.375" style="227" customWidth="1"/>
    <col min="2053" max="2053" width="6.625" style="227" customWidth="1"/>
    <col min="2054" max="2054" width="7.75" style="227" customWidth="1"/>
    <col min="2055" max="2055" width="7.5" style="227" customWidth="1"/>
    <col min="2056" max="2056" width="8" style="227" customWidth="1"/>
    <col min="2057" max="2057" width="7.25" style="227" customWidth="1"/>
    <col min="2058" max="2058" width="7" style="227" customWidth="1"/>
    <col min="2059" max="2304" width="11.375" style="227"/>
    <col min="2305" max="2305" width="2.375" style="227" customWidth="1"/>
    <col min="2306" max="2306" width="9.5" style="227" customWidth="1"/>
    <col min="2307" max="2307" width="1.5" style="227" customWidth="1"/>
    <col min="2308" max="2308" width="6.375" style="227" customWidth="1"/>
    <col min="2309" max="2309" width="6.625" style="227" customWidth="1"/>
    <col min="2310" max="2310" width="7.75" style="227" customWidth="1"/>
    <col min="2311" max="2311" width="7.5" style="227" customWidth="1"/>
    <col min="2312" max="2312" width="8" style="227" customWidth="1"/>
    <col min="2313" max="2313" width="7.25" style="227" customWidth="1"/>
    <col min="2314" max="2314" width="7" style="227" customWidth="1"/>
    <col min="2315" max="2560" width="11.375" style="227"/>
    <col min="2561" max="2561" width="2.375" style="227" customWidth="1"/>
    <col min="2562" max="2562" width="9.5" style="227" customWidth="1"/>
    <col min="2563" max="2563" width="1.5" style="227" customWidth="1"/>
    <col min="2564" max="2564" width="6.375" style="227" customWidth="1"/>
    <col min="2565" max="2565" width="6.625" style="227" customWidth="1"/>
    <col min="2566" max="2566" width="7.75" style="227" customWidth="1"/>
    <col min="2567" max="2567" width="7.5" style="227" customWidth="1"/>
    <col min="2568" max="2568" width="8" style="227" customWidth="1"/>
    <col min="2569" max="2569" width="7.25" style="227" customWidth="1"/>
    <col min="2570" max="2570" width="7" style="227" customWidth="1"/>
    <col min="2571" max="2816" width="11.375" style="227"/>
    <col min="2817" max="2817" width="2.375" style="227" customWidth="1"/>
    <col min="2818" max="2818" width="9.5" style="227" customWidth="1"/>
    <col min="2819" max="2819" width="1.5" style="227" customWidth="1"/>
    <col min="2820" max="2820" width="6.375" style="227" customWidth="1"/>
    <col min="2821" max="2821" width="6.625" style="227" customWidth="1"/>
    <col min="2822" max="2822" width="7.75" style="227" customWidth="1"/>
    <col min="2823" max="2823" width="7.5" style="227" customWidth="1"/>
    <col min="2824" max="2824" width="8" style="227" customWidth="1"/>
    <col min="2825" max="2825" width="7.25" style="227" customWidth="1"/>
    <col min="2826" max="2826" width="7" style="227" customWidth="1"/>
    <col min="2827" max="3072" width="11.375" style="227"/>
    <col min="3073" max="3073" width="2.375" style="227" customWidth="1"/>
    <col min="3074" max="3074" width="9.5" style="227" customWidth="1"/>
    <col min="3075" max="3075" width="1.5" style="227" customWidth="1"/>
    <col min="3076" max="3076" width="6.375" style="227" customWidth="1"/>
    <col min="3077" max="3077" width="6.625" style="227" customWidth="1"/>
    <col min="3078" max="3078" width="7.75" style="227" customWidth="1"/>
    <col min="3079" max="3079" width="7.5" style="227" customWidth="1"/>
    <col min="3080" max="3080" width="8" style="227" customWidth="1"/>
    <col min="3081" max="3081" width="7.25" style="227" customWidth="1"/>
    <col min="3082" max="3082" width="7" style="227" customWidth="1"/>
    <col min="3083" max="3328" width="11.375" style="227"/>
    <col min="3329" max="3329" width="2.375" style="227" customWidth="1"/>
    <col min="3330" max="3330" width="9.5" style="227" customWidth="1"/>
    <col min="3331" max="3331" width="1.5" style="227" customWidth="1"/>
    <col min="3332" max="3332" width="6.375" style="227" customWidth="1"/>
    <col min="3333" max="3333" width="6.625" style="227" customWidth="1"/>
    <col min="3334" max="3334" width="7.75" style="227" customWidth="1"/>
    <col min="3335" max="3335" width="7.5" style="227" customWidth="1"/>
    <col min="3336" max="3336" width="8" style="227" customWidth="1"/>
    <col min="3337" max="3337" width="7.25" style="227" customWidth="1"/>
    <col min="3338" max="3338" width="7" style="227" customWidth="1"/>
    <col min="3339" max="3584" width="11.375" style="227"/>
    <col min="3585" max="3585" width="2.375" style="227" customWidth="1"/>
    <col min="3586" max="3586" width="9.5" style="227" customWidth="1"/>
    <col min="3587" max="3587" width="1.5" style="227" customWidth="1"/>
    <col min="3588" max="3588" width="6.375" style="227" customWidth="1"/>
    <col min="3589" max="3589" width="6.625" style="227" customWidth="1"/>
    <col min="3590" max="3590" width="7.75" style="227" customWidth="1"/>
    <col min="3591" max="3591" width="7.5" style="227" customWidth="1"/>
    <col min="3592" max="3592" width="8" style="227" customWidth="1"/>
    <col min="3593" max="3593" width="7.25" style="227" customWidth="1"/>
    <col min="3594" max="3594" width="7" style="227" customWidth="1"/>
    <col min="3595" max="3840" width="11.375" style="227"/>
    <col min="3841" max="3841" width="2.375" style="227" customWidth="1"/>
    <col min="3842" max="3842" width="9.5" style="227" customWidth="1"/>
    <col min="3843" max="3843" width="1.5" style="227" customWidth="1"/>
    <col min="3844" max="3844" width="6.375" style="227" customWidth="1"/>
    <col min="3845" max="3845" width="6.625" style="227" customWidth="1"/>
    <col min="3846" max="3846" width="7.75" style="227" customWidth="1"/>
    <col min="3847" max="3847" width="7.5" style="227" customWidth="1"/>
    <col min="3848" max="3848" width="8" style="227" customWidth="1"/>
    <col min="3849" max="3849" width="7.25" style="227" customWidth="1"/>
    <col min="3850" max="3850" width="7" style="227" customWidth="1"/>
    <col min="3851" max="4096" width="11.375" style="227"/>
    <col min="4097" max="4097" width="2.375" style="227" customWidth="1"/>
    <col min="4098" max="4098" width="9.5" style="227" customWidth="1"/>
    <col min="4099" max="4099" width="1.5" style="227" customWidth="1"/>
    <col min="4100" max="4100" width="6.375" style="227" customWidth="1"/>
    <col min="4101" max="4101" width="6.625" style="227" customWidth="1"/>
    <col min="4102" max="4102" width="7.75" style="227" customWidth="1"/>
    <col min="4103" max="4103" width="7.5" style="227" customWidth="1"/>
    <col min="4104" max="4104" width="8" style="227" customWidth="1"/>
    <col min="4105" max="4105" width="7.25" style="227" customWidth="1"/>
    <col min="4106" max="4106" width="7" style="227" customWidth="1"/>
    <col min="4107" max="4352" width="11.375" style="227"/>
    <col min="4353" max="4353" width="2.375" style="227" customWidth="1"/>
    <col min="4354" max="4354" width="9.5" style="227" customWidth="1"/>
    <col min="4355" max="4355" width="1.5" style="227" customWidth="1"/>
    <col min="4356" max="4356" width="6.375" style="227" customWidth="1"/>
    <col min="4357" max="4357" width="6.625" style="227" customWidth="1"/>
    <col min="4358" max="4358" width="7.75" style="227" customWidth="1"/>
    <col min="4359" max="4359" width="7.5" style="227" customWidth="1"/>
    <col min="4360" max="4360" width="8" style="227" customWidth="1"/>
    <col min="4361" max="4361" width="7.25" style="227" customWidth="1"/>
    <col min="4362" max="4362" width="7" style="227" customWidth="1"/>
    <col min="4363" max="4608" width="11.375" style="227"/>
    <col min="4609" max="4609" width="2.375" style="227" customWidth="1"/>
    <col min="4610" max="4610" width="9.5" style="227" customWidth="1"/>
    <col min="4611" max="4611" width="1.5" style="227" customWidth="1"/>
    <col min="4612" max="4612" width="6.375" style="227" customWidth="1"/>
    <col min="4613" max="4613" width="6.625" style="227" customWidth="1"/>
    <col min="4614" max="4614" width="7.75" style="227" customWidth="1"/>
    <col min="4615" max="4615" width="7.5" style="227" customWidth="1"/>
    <col min="4616" max="4616" width="8" style="227" customWidth="1"/>
    <col min="4617" max="4617" width="7.25" style="227" customWidth="1"/>
    <col min="4618" max="4618" width="7" style="227" customWidth="1"/>
    <col min="4619" max="4864" width="11.375" style="227"/>
    <col min="4865" max="4865" width="2.375" style="227" customWidth="1"/>
    <col min="4866" max="4866" width="9.5" style="227" customWidth="1"/>
    <col min="4867" max="4867" width="1.5" style="227" customWidth="1"/>
    <col min="4868" max="4868" width="6.375" style="227" customWidth="1"/>
    <col min="4869" max="4869" width="6.625" style="227" customWidth="1"/>
    <col min="4870" max="4870" width="7.75" style="227" customWidth="1"/>
    <col min="4871" max="4871" width="7.5" style="227" customWidth="1"/>
    <col min="4872" max="4872" width="8" style="227" customWidth="1"/>
    <col min="4873" max="4873" width="7.25" style="227" customWidth="1"/>
    <col min="4874" max="4874" width="7" style="227" customWidth="1"/>
    <col min="4875" max="5120" width="11.375" style="227"/>
    <col min="5121" max="5121" width="2.375" style="227" customWidth="1"/>
    <col min="5122" max="5122" width="9.5" style="227" customWidth="1"/>
    <col min="5123" max="5123" width="1.5" style="227" customWidth="1"/>
    <col min="5124" max="5124" width="6.375" style="227" customWidth="1"/>
    <col min="5125" max="5125" width="6.625" style="227" customWidth="1"/>
    <col min="5126" max="5126" width="7.75" style="227" customWidth="1"/>
    <col min="5127" max="5127" width="7.5" style="227" customWidth="1"/>
    <col min="5128" max="5128" width="8" style="227" customWidth="1"/>
    <col min="5129" max="5129" width="7.25" style="227" customWidth="1"/>
    <col min="5130" max="5130" width="7" style="227" customWidth="1"/>
    <col min="5131" max="5376" width="11.375" style="227"/>
    <col min="5377" max="5377" width="2.375" style="227" customWidth="1"/>
    <col min="5378" max="5378" width="9.5" style="227" customWidth="1"/>
    <col min="5379" max="5379" width="1.5" style="227" customWidth="1"/>
    <col min="5380" max="5380" width="6.375" style="227" customWidth="1"/>
    <col min="5381" max="5381" width="6.625" style="227" customWidth="1"/>
    <col min="5382" max="5382" width="7.75" style="227" customWidth="1"/>
    <col min="5383" max="5383" width="7.5" style="227" customWidth="1"/>
    <col min="5384" max="5384" width="8" style="227" customWidth="1"/>
    <col min="5385" max="5385" width="7.25" style="227" customWidth="1"/>
    <col min="5386" max="5386" width="7" style="227" customWidth="1"/>
    <col min="5387" max="5632" width="11.375" style="227"/>
    <col min="5633" max="5633" width="2.375" style="227" customWidth="1"/>
    <col min="5634" max="5634" width="9.5" style="227" customWidth="1"/>
    <col min="5635" max="5635" width="1.5" style="227" customWidth="1"/>
    <col min="5636" max="5636" width="6.375" style="227" customWidth="1"/>
    <col min="5637" max="5637" width="6.625" style="227" customWidth="1"/>
    <col min="5638" max="5638" width="7.75" style="227" customWidth="1"/>
    <col min="5639" max="5639" width="7.5" style="227" customWidth="1"/>
    <col min="5640" max="5640" width="8" style="227" customWidth="1"/>
    <col min="5641" max="5641" width="7.25" style="227" customWidth="1"/>
    <col min="5642" max="5642" width="7" style="227" customWidth="1"/>
    <col min="5643" max="5888" width="11.375" style="227"/>
    <col min="5889" max="5889" width="2.375" style="227" customWidth="1"/>
    <col min="5890" max="5890" width="9.5" style="227" customWidth="1"/>
    <col min="5891" max="5891" width="1.5" style="227" customWidth="1"/>
    <col min="5892" max="5892" width="6.375" style="227" customWidth="1"/>
    <col min="5893" max="5893" width="6.625" style="227" customWidth="1"/>
    <col min="5894" max="5894" width="7.75" style="227" customWidth="1"/>
    <col min="5895" max="5895" width="7.5" style="227" customWidth="1"/>
    <col min="5896" max="5896" width="8" style="227" customWidth="1"/>
    <col min="5897" max="5897" width="7.25" style="227" customWidth="1"/>
    <col min="5898" max="5898" width="7" style="227" customWidth="1"/>
    <col min="5899" max="6144" width="11.375" style="227"/>
    <col min="6145" max="6145" width="2.375" style="227" customWidth="1"/>
    <col min="6146" max="6146" width="9.5" style="227" customWidth="1"/>
    <col min="6147" max="6147" width="1.5" style="227" customWidth="1"/>
    <col min="6148" max="6148" width="6.375" style="227" customWidth="1"/>
    <col min="6149" max="6149" width="6.625" style="227" customWidth="1"/>
    <col min="6150" max="6150" width="7.75" style="227" customWidth="1"/>
    <col min="6151" max="6151" width="7.5" style="227" customWidth="1"/>
    <col min="6152" max="6152" width="8" style="227" customWidth="1"/>
    <col min="6153" max="6153" width="7.25" style="227" customWidth="1"/>
    <col min="6154" max="6154" width="7" style="227" customWidth="1"/>
    <col min="6155" max="6400" width="11.375" style="227"/>
    <col min="6401" max="6401" width="2.375" style="227" customWidth="1"/>
    <col min="6402" max="6402" width="9.5" style="227" customWidth="1"/>
    <col min="6403" max="6403" width="1.5" style="227" customWidth="1"/>
    <col min="6404" max="6404" width="6.375" style="227" customWidth="1"/>
    <col min="6405" max="6405" width="6.625" style="227" customWidth="1"/>
    <col min="6406" max="6406" width="7.75" style="227" customWidth="1"/>
    <col min="6407" max="6407" width="7.5" style="227" customWidth="1"/>
    <col min="6408" max="6408" width="8" style="227" customWidth="1"/>
    <col min="6409" max="6409" width="7.25" style="227" customWidth="1"/>
    <col min="6410" max="6410" width="7" style="227" customWidth="1"/>
    <col min="6411" max="6656" width="11.375" style="227"/>
    <col min="6657" max="6657" width="2.375" style="227" customWidth="1"/>
    <col min="6658" max="6658" width="9.5" style="227" customWidth="1"/>
    <col min="6659" max="6659" width="1.5" style="227" customWidth="1"/>
    <col min="6660" max="6660" width="6.375" style="227" customWidth="1"/>
    <col min="6661" max="6661" width="6.625" style="227" customWidth="1"/>
    <col min="6662" max="6662" width="7.75" style="227" customWidth="1"/>
    <col min="6663" max="6663" width="7.5" style="227" customWidth="1"/>
    <col min="6664" max="6664" width="8" style="227" customWidth="1"/>
    <col min="6665" max="6665" width="7.25" style="227" customWidth="1"/>
    <col min="6666" max="6666" width="7" style="227" customWidth="1"/>
    <col min="6667" max="6912" width="11.375" style="227"/>
    <col min="6913" max="6913" width="2.375" style="227" customWidth="1"/>
    <col min="6914" max="6914" width="9.5" style="227" customWidth="1"/>
    <col min="6915" max="6915" width="1.5" style="227" customWidth="1"/>
    <col min="6916" max="6916" width="6.375" style="227" customWidth="1"/>
    <col min="6917" max="6917" width="6.625" style="227" customWidth="1"/>
    <col min="6918" max="6918" width="7.75" style="227" customWidth="1"/>
    <col min="6919" max="6919" width="7.5" style="227" customWidth="1"/>
    <col min="6920" max="6920" width="8" style="227" customWidth="1"/>
    <col min="6921" max="6921" width="7.25" style="227" customWidth="1"/>
    <col min="6922" max="6922" width="7" style="227" customWidth="1"/>
    <col min="6923" max="7168" width="11.375" style="227"/>
    <col min="7169" max="7169" width="2.375" style="227" customWidth="1"/>
    <col min="7170" max="7170" width="9.5" style="227" customWidth="1"/>
    <col min="7171" max="7171" width="1.5" style="227" customWidth="1"/>
    <col min="7172" max="7172" width="6.375" style="227" customWidth="1"/>
    <col min="7173" max="7173" width="6.625" style="227" customWidth="1"/>
    <col min="7174" max="7174" width="7.75" style="227" customWidth="1"/>
    <col min="7175" max="7175" width="7.5" style="227" customWidth="1"/>
    <col min="7176" max="7176" width="8" style="227" customWidth="1"/>
    <col min="7177" max="7177" width="7.25" style="227" customWidth="1"/>
    <col min="7178" max="7178" width="7" style="227" customWidth="1"/>
    <col min="7179" max="7424" width="11.375" style="227"/>
    <col min="7425" max="7425" width="2.375" style="227" customWidth="1"/>
    <col min="7426" max="7426" width="9.5" style="227" customWidth="1"/>
    <col min="7427" max="7427" width="1.5" style="227" customWidth="1"/>
    <col min="7428" max="7428" width="6.375" style="227" customWidth="1"/>
    <col min="7429" max="7429" width="6.625" style="227" customWidth="1"/>
    <col min="7430" max="7430" width="7.75" style="227" customWidth="1"/>
    <col min="7431" max="7431" width="7.5" style="227" customWidth="1"/>
    <col min="7432" max="7432" width="8" style="227" customWidth="1"/>
    <col min="7433" max="7433" width="7.25" style="227" customWidth="1"/>
    <col min="7434" max="7434" width="7" style="227" customWidth="1"/>
    <col min="7435" max="7680" width="11.375" style="227"/>
    <col min="7681" max="7681" width="2.375" style="227" customWidth="1"/>
    <col min="7682" max="7682" width="9.5" style="227" customWidth="1"/>
    <col min="7683" max="7683" width="1.5" style="227" customWidth="1"/>
    <col min="7684" max="7684" width="6.375" style="227" customWidth="1"/>
    <col min="7685" max="7685" width="6.625" style="227" customWidth="1"/>
    <col min="7686" max="7686" width="7.75" style="227" customWidth="1"/>
    <col min="7687" max="7687" width="7.5" style="227" customWidth="1"/>
    <col min="7688" max="7688" width="8" style="227" customWidth="1"/>
    <col min="7689" max="7689" width="7.25" style="227" customWidth="1"/>
    <col min="7690" max="7690" width="7" style="227" customWidth="1"/>
    <col min="7691" max="7936" width="11.375" style="227"/>
    <col min="7937" max="7937" width="2.375" style="227" customWidth="1"/>
    <col min="7938" max="7938" width="9.5" style="227" customWidth="1"/>
    <col min="7939" max="7939" width="1.5" style="227" customWidth="1"/>
    <col min="7940" max="7940" width="6.375" style="227" customWidth="1"/>
    <col min="7941" max="7941" width="6.625" style="227" customWidth="1"/>
    <col min="7942" max="7942" width="7.75" style="227" customWidth="1"/>
    <col min="7943" max="7943" width="7.5" style="227" customWidth="1"/>
    <col min="7944" max="7944" width="8" style="227" customWidth="1"/>
    <col min="7945" max="7945" width="7.25" style="227" customWidth="1"/>
    <col min="7946" max="7946" width="7" style="227" customWidth="1"/>
    <col min="7947" max="8192" width="11.375" style="227"/>
    <col min="8193" max="8193" width="2.375" style="227" customWidth="1"/>
    <col min="8194" max="8194" width="9.5" style="227" customWidth="1"/>
    <col min="8195" max="8195" width="1.5" style="227" customWidth="1"/>
    <col min="8196" max="8196" width="6.375" style="227" customWidth="1"/>
    <col min="8197" max="8197" width="6.625" style="227" customWidth="1"/>
    <col min="8198" max="8198" width="7.75" style="227" customWidth="1"/>
    <col min="8199" max="8199" width="7.5" style="227" customWidth="1"/>
    <col min="8200" max="8200" width="8" style="227" customWidth="1"/>
    <col min="8201" max="8201" width="7.25" style="227" customWidth="1"/>
    <col min="8202" max="8202" width="7" style="227" customWidth="1"/>
    <col min="8203" max="8448" width="11.375" style="227"/>
    <col min="8449" max="8449" width="2.375" style="227" customWidth="1"/>
    <col min="8450" max="8450" width="9.5" style="227" customWidth="1"/>
    <col min="8451" max="8451" width="1.5" style="227" customWidth="1"/>
    <col min="8452" max="8452" width="6.375" style="227" customWidth="1"/>
    <col min="8453" max="8453" width="6.625" style="227" customWidth="1"/>
    <col min="8454" max="8454" width="7.75" style="227" customWidth="1"/>
    <col min="8455" max="8455" width="7.5" style="227" customWidth="1"/>
    <col min="8456" max="8456" width="8" style="227" customWidth="1"/>
    <col min="8457" max="8457" width="7.25" style="227" customWidth="1"/>
    <col min="8458" max="8458" width="7" style="227" customWidth="1"/>
    <col min="8459" max="8704" width="11.375" style="227"/>
    <col min="8705" max="8705" width="2.375" style="227" customWidth="1"/>
    <col min="8706" max="8706" width="9.5" style="227" customWidth="1"/>
    <col min="8707" max="8707" width="1.5" style="227" customWidth="1"/>
    <col min="8708" max="8708" width="6.375" style="227" customWidth="1"/>
    <col min="8709" max="8709" width="6.625" style="227" customWidth="1"/>
    <col min="8710" max="8710" width="7.75" style="227" customWidth="1"/>
    <col min="8711" max="8711" width="7.5" style="227" customWidth="1"/>
    <col min="8712" max="8712" width="8" style="227" customWidth="1"/>
    <col min="8713" max="8713" width="7.25" style="227" customWidth="1"/>
    <col min="8714" max="8714" width="7" style="227" customWidth="1"/>
    <col min="8715" max="8960" width="11.375" style="227"/>
    <col min="8961" max="8961" width="2.375" style="227" customWidth="1"/>
    <col min="8962" max="8962" width="9.5" style="227" customWidth="1"/>
    <col min="8963" max="8963" width="1.5" style="227" customWidth="1"/>
    <col min="8964" max="8964" width="6.375" style="227" customWidth="1"/>
    <col min="8965" max="8965" width="6.625" style="227" customWidth="1"/>
    <col min="8966" max="8966" width="7.75" style="227" customWidth="1"/>
    <col min="8967" max="8967" width="7.5" style="227" customWidth="1"/>
    <col min="8968" max="8968" width="8" style="227" customWidth="1"/>
    <col min="8969" max="8969" width="7.25" style="227" customWidth="1"/>
    <col min="8970" max="8970" width="7" style="227" customWidth="1"/>
    <col min="8971" max="9216" width="11.375" style="227"/>
    <col min="9217" max="9217" width="2.375" style="227" customWidth="1"/>
    <col min="9218" max="9218" width="9.5" style="227" customWidth="1"/>
    <col min="9219" max="9219" width="1.5" style="227" customWidth="1"/>
    <col min="9220" max="9220" width="6.375" style="227" customWidth="1"/>
    <col min="9221" max="9221" width="6.625" style="227" customWidth="1"/>
    <col min="9222" max="9222" width="7.75" style="227" customWidth="1"/>
    <col min="9223" max="9223" width="7.5" style="227" customWidth="1"/>
    <col min="9224" max="9224" width="8" style="227" customWidth="1"/>
    <col min="9225" max="9225" width="7.25" style="227" customWidth="1"/>
    <col min="9226" max="9226" width="7" style="227" customWidth="1"/>
    <col min="9227" max="9472" width="11.375" style="227"/>
    <col min="9473" max="9473" width="2.375" style="227" customWidth="1"/>
    <col min="9474" max="9474" width="9.5" style="227" customWidth="1"/>
    <col min="9475" max="9475" width="1.5" style="227" customWidth="1"/>
    <col min="9476" max="9476" width="6.375" style="227" customWidth="1"/>
    <col min="9477" max="9477" width="6.625" style="227" customWidth="1"/>
    <col min="9478" max="9478" width="7.75" style="227" customWidth="1"/>
    <col min="9479" max="9479" width="7.5" style="227" customWidth="1"/>
    <col min="9480" max="9480" width="8" style="227" customWidth="1"/>
    <col min="9481" max="9481" width="7.25" style="227" customWidth="1"/>
    <col min="9482" max="9482" width="7" style="227" customWidth="1"/>
    <col min="9483" max="9728" width="11.375" style="227"/>
    <col min="9729" max="9729" width="2.375" style="227" customWidth="1"/>
    <col min="9730" max="9730" width="9.5" style="227" customWidth="1"/>
    <col min="9731" max="9731" width="1.5" style="227" customWidth="1"/>
    <col min="9732" max="9732" width="6.375" style="227" customWidth="1"/>
    <col min="9733" max="9733" width="6.625" style="227" customWidth="1"/>
    <col min="9734" max="9734" width="7.75" style="227" customWidth="1"/>
    <col min="9735" max="9735" width="7.5" style="227" customWidth="1"/>
    <col min="9736" max="9736" width="8" style="227" customWidth="1"/>
    <col min="9737" max="9737" width="7.25" style="227" customWidth="1"/>
    <col min="9738" max="9738" width="7" style="227" customWidth="1"/>
    <col min="9739" max="9984" width="11.375" style="227"/>
    <col min="9985" max="9985" width="2.375" style="227" customWidth="1"/>
    <col min="9986" max="9986" width="9.5" style="227" customWidth="1"/>
    <col min="9987" max="9987" width="1.5" style="227" customWidth="1"/>
    <col min="9988" max="9988" width="6.375" style="227" customWidth="1"/>
    <col min="9989" max="9989" width="6.625" style="227" customWidth="1"/>
    <col min="9990" max="9990" width="7.75" style="227" customWidth="1"/>
    <col min="9991" max="9991" width="7.5" style="227" customWidth="1"/>
    <col min="9992" max="9992" width="8" style="227" customWidth="1"/>
    <col min="9993" max="9993" width="7.25" style="227" customWidth="1"/>
    <col min="9994" max="9994" width="7" style="227" customWidth="1"/>
    <col min="9995" max="10240" width="11.375" style="227"/>
    <col min="10241" max="10241" width="2.375" style="227" customWidth="1"/>
    <col min="10242" max="10242" width="9.5" style="227" customWidth="1"/>
    <col min="10243" max="10243" width="1.5" style="227" customWidth="1"/>
    <col min="10244" max="10244" width="6.375" style="227" customWidth="1"/>
    <col min="10245" max="10245" width="6.625" style="227" customWidth="1"/>
    <col min="10246" max="10246" width="7.75" style="227" customWidth="1"/>
    <col min="10247" max="10247" width="7.5" style="227" customWidth="1"/>
    <col min="10248" max="10248" width="8" style="227" customWidth="1"/>
    <col min="10249" max="10249" width="7.25" style="227" customWidth="1"/>
    <col min="10250" max="10250" width="7" style="227" customWidth="1"/>
    <col min="10251" max="10496" width="11.375" style="227"/>
    <col min="10497" max="10497" width="2.375" style="227" customWidth="1"/>
    <col min="10498" max="10498" width="9.5" style="227" customWidth="1"/>
    <col min="10499" max="10499" width="1.5" style="227" customWidth="1"/>
    <col min="10500" max="10500" width="6.375" style="227" customWidth="1"/>
    <col min="10501" max="10501" width="6.625" style="227" customWidth="1"/>
    <col min="10502" max="10502" width="7.75" style="227" customWidth="1"/>
    <col min="10503" max="10503" width="7.5" style="227" customWidth="1"/>
    <col min="10504" max="10504" width="8" style="227" customWidth="1"/>
    <col min="10505" max="10505" width="7.25" style="227" customWidth="1"/>
    <col min="10506" max="10506" width="7" style="227" customWidth="1"/>
    <col min="10507" max="10752" width="11.375" style="227"/>
    <col min="10753" max="10753" width="2.375" style="227" customWidth="1"/>
    <col min="10754" max="10754" width="9.5" style="227" customWidth="1"/>
    <col min="10755" max="10755" width="1.5" style="227" customWidth="1"/>
    <col min="10756" max="10756" width="6.375" style="227" customWidth="1"/>
    <col min="10757" max="10757" width="6.625" style="227" customWidth="1"/>
    <col min="10758" max="10758" width="7.75" style="227" customWidth="1"/>
    <col min="10759" max="10759" width="7.5" style="227" customWidth="1"/>
    <col min="10760" max="10760" width="8" style="227" customWidth="1"/>
    <col min="10761" max="10761" width="7.25" style="227" customWidth="1"/>
    <col min="10762" max="10762" width="7" style="227" customWidth="1"/>
    <col min="10763" max="11008" width="11.375" style="227"/>
    <col min="11009" max="11009" width="2.375" style="227" customWidth="1"/>
    <col min="11010" max="11010" width="9.5" style="227" customWidth="1"/>
    <col min="11011" max="11011" width="1.5" style="227" customWidth="1"/>
    <col min="11012" max="11012" width="6.375" style="227" customWidth="1"/>
    <col min="11013" max="11013" width="6.625" style="227" customWidth="1"/>
    <col min="11014" max="11014" width="7.75" style="227" customWidth="1"/>
    <col min="11015" max="11015" width="7.5" style="227" customWidth="1"/>
    <col min="11016" max="11016" width="8" style="227" customWidth="1"/>
    <col min="11017" max="11017" width="7.25" style="227" customWidth="1"/>
    <col min="11018" max="11018" width="7" style="227" customWidth="1"/>
    <col min="11019" max="11264" width="11.375" style="227"/>
    <col min="11265" max="11265" width="2.375" style="227" customWidth="1"/>
    <col min="11266" max="11266" width="9.5" style="227" customWidth="1"/>
    <col min="11267" max="11267" width="1.5" style="227" customWidth="1"/>
    <col min="11268" max="11268" width="6.375" style="227" customWidth="1"/>
    <col min="11269" max="11269" width="6.625" style="227" customWidth="1"/>
    <col min="11270" max="11270" width="7.75" style="227" customWidth="1"/>
    <col min="11271" max="11271" width="7.5" style="227" customWidth="1"/>
    <col min="11272" max="11272" width="8" style="227" customWidth="1"/>
    <col min="11273" max="11273" width="7.25" style="227" customWidth="1"/>
    <col min="11274" max="11274" width="7" style="227" customWidth="1"/>
    <col min="11275" max="11520" width="11.375" style="227"/>
    <col min="11521" max="11521" width="2.375" style="227" customWidth="1"/>
    <col min="11522" max="11522" width="9.5" style="227" customWidth="1"/>
    <col min="11523" max="11523" width="1.5" style="227" customWidth="1"/>
    <col min="11524" max="11524" width="6.375" style="227" customWidth="1"/>
    <col min="11525" max="11525" width="6.625" style="227" customWidth="1"/>
    <col min="11526" max="11526" width="7.75" style="227" customWidth="1"/>
    <col min="11527" max="11527" width="7.5" style="227" customWidth="1"/>
    <col min="11528" max="11528" width="8" style="227" customWidth="1"/>
    <col min="11529" max="11529" width="7.25" style="227" customWidth="1"/>
    <col min="11530" max="11530" width="7" style="227" customWidth="1"/>
    <col min="11531" max="11776" width="11.375" style="227"/>
    <col min="11777" max="11777" width="2.375" style="227" customWidth="1"/>
    <col min="11778" max="11778" width="9.5" style="227" customWidth="1"/>
    <col min="11779" max="11779" width="1.5" style="227" customWidth="1"/>
    <col min="11780" max="11780" width="6.375" style="227" customWidth="1"/>
    <col min="11781" max="11781" width="6.625" style="227" customWidth="1"/>
    <col min="11782" max="11782" width="7.75" style="227" customWidth="1"/>
    <col min="11783" max="11783" width="7.5" style="227" customWidth="1"/>
    <col min="11784" max="11784" width="8" style="227" customWidth="1"/>
    <col min="11785" max="11785" width="7.25" style="227" customWidth="1"/>
    <col min="11786" max="11786" width="7" style="227" customWidth="1"/>
    <col min="11787" max="12032" width="11.375" style="227"/>
    <col min="12033" max="12033" width="2.375" style="227" customWidth="1"/>
    <col min="12034" max="12034" width="9.5" style="227" customWidth="1"/>
    <col min="12035" max="12035" width="1.5" style="227" customWidth="1"/>
    <col min="12036" max="12036" width="6.375" style="227" customWidth="1"/>
    <col min="12037" max="12037" width="6.625" style="227" customWidth="1"/>
    <col min="12038" max="12038" width="7.75" style="227" customWidth="1"/>
    <col min="12039" max="12039" width="7.5" style="227" customWidth="1"/>
    <col min="12040" max="12040" width="8" style="227" customWidth="1"/>
    <col min="12041" max="12041" width="7.25" style="227" customWidth="1"/>
    <col min="12042" max="12042" width="7" style="227" customWidth="1"/>
    <col min="12043" max="12288" width="11.375" style="227"/>
    <col min="12289" max="12289" width="2.375" style="227" customWidth="1"/>
    <col min="12290" max="12290" width="9.5" style="227" customWidth="1"/>
    <col min="12291" max="12291" width="1.5" style="227" customWidth="1"/>
    <col min="12292" max="12292" width="6.375" style="227" customWidth="1"/>
    <col min="12293" max="12293" width="6.625" style="227" customWidth="1"/>
    <col min="12294" max="12294" width="7.75" style="227" customWidth="1"/>
    <col min="12295" max="12295" width="7.5" style="227" customWidth="1"/>
    <col min="12296" max="12296" width="8" style="227" customWidth="1"/>
    <col min="12297" max="12297" width="7.25" style="227" customWidth="1"/>
    <col min="12298" max="12298" width="7" style="227" customWidth="1"/>
    <col min="12299" max="12544" width="11.375" style="227"/>
    <col min="12545" max="12545" width="2.375" style="227" customWidth="1"/>
    <col min="12546" max="12546" width="9.5" style="227" customWidth="1"/>
    <col min="12547" max="12547" width="1.5" style="227" customWidth="1"/>
    <col min="12548" max="12548" width="6.375" style="227" customWidth="1"/>
    <col min="12549" max="12549" width="6.625" style="227" customWidth="1"/>
    <col min="12550" max="12550" width="7.75" style="227" customWidth="1"/>
    <col min="12551" max="12551" width="7.5" style="227" customWidth="1"/>
    <col min="12552" max="12552" width="8" style="227" customWidth="1"/>
    <col min="12553" max="12553" width="7.25" style="227" customWidth="1"/>
    <col min="12554" max="12554" width="7" style="227" customWidth="1"/>
    <col min="12555" max="12800" width="11.375" style="227"/>
    <col min="12801" max="12801" width="2.375" style="227" customWidth="1"/>
    <col min="12802" max="12802" width="9.5" style="227" customWidth="1"/>
    <col min="12803" max="12803" width="1.5" style="227" customWidth="1"/>
    <col min="12804" max="12804" width="6.375" style="227" customWidth="1"/>
    <col min="12805" max="12805" width="6.625" style="227" customWidth="1"/>
    <col min="12806" max="12806" width="7.75" style="227" customWidth="1"/>
    <col min="12807" max="12807" width="7.5" style="227" customWidth="1"/>
    <col min="12808" max="12808" width="8" style="227" customWidth="1"/>
    <col min="12809" max="12809" width="7.25" style="227" customWidth="1"/>
    <col min="12810" max="12810" width="7" style="227" customWidth="1"/>
    <col min="12811" max="13056" width="11.375" style="227"/>
    <col min="13057" max="13057" width="2.375" style="227" customWidth="1"/>
    <col min="13058" max="13058" width="9.5" style="227" customWidth="1"/>
    <col min="13059" max="13059" width="1.5" style="227" customWidth="1"/>
    <col min="13060" max="13060" width="6.375" style="227" customWidth="1"/>
    <col min="13061" max="13061" width="6.625" style="227" customWidth="1"/>
    <col min="13062" max="13062" width="7.75" style="227" customWidth="1"/>
    <col min="13063" max="13063" width="7.5" style="227" customWidth="1"/>
    <col min="13064" max="13064" width="8" style="227" customWidth="1"/>
    <col min="13065" max="13065" width="7.25" style="227" customWidth="1"/>
    <col min="13066" max="13066" width="7" style="227" customWidth="1"/>
    <col min="13067" max="13312" width="11.375" style="227"/>
    <col min="13313" max="13313" width="2.375" style="227" customWidth="1"/>
    <col min="13314" max="13314" width="9.5" style="227" customWidth="1"/>
    <col min="13315" max="13315" width="1.5" style="227" customWidth="1"/>
    <col min="13316" max="13316" width="6.375" style="227" customWidth="1"/>
    <col min="13317" max="13317" width="6.625" style="227" customWidth="1"/>
    <col min="13318" max="13318" width="7.75" style="227" customWidth="1"/>
    <col min="13319" max="13319" width="7.5" style="227" customWidth="1"/>
    <col min="13320" max="13320" width="8" style="227" customWidth="1"/>
    <col min="13321" max="13321" width="7.25" style="227" customWidth="1"/>
    <col min="13322" max="13322" width="7" style="227" customWidth="1"/>
    <col min="13323" max="13568" width="11.375" style="227"/>
    <col min="13569" max="13569" width="2.375" style="227" customWidth="1"/>
    <col min="13570" max="13570" width="9.5" style="227" customWidth="1"/>
    <col min="13571" max="13571" width="1.5" style="227" customWidth="1"/>
    <col min="13572" max="13572" width="6.375" style="227" customWidth="1"/>
    <col min="13573" max="13573" width="6.625" style="227" customWidth="1"/>
    <col min="13574" max="13574" width="7.75" style="227" customWidth="1"/>
    <col min="13575" max="13575" width="7.5" style="227" customWidth="1"/>
    <col min="13576" max="13576" width="8" style="227" customWidth="1"/>
    <col min="13577" max="13577" width="7.25" style="227" customWidth="1"/>
    <col min="13578" max="13578" width="7" style="227" customWidth="1"/>
    <col min="13579" max="13824" width="11.375" style="227"/>
    <col min="13825" max="13825" width="2.375" style="227" customWidth="1"/>
    <col min="13826" max="13826" width="9.5" style="227" customWidth="1"/>
    <col min="13827" max="13827" width="1.5" style="227" customWidth="1"/>
    <col min="13828" max="13828" width="6.375" style="227" customWidth="1"/>
    <col min="13829" max="13829" width="6.625" style="227" customWidth="1"/>
    <col min="13830" max="13830" width="7.75" style="227" customWidth="1"/>
    <col min="13831" max="13831" width="7.5" style="227" customWidth="1"/>
    <col min="13832" max="13832" width="8" style="227" customWidth="1"/>
    <col min="13833" max="13833" width="7.25" style="227" customWidth="1"/>
    <col min="13834" max="13834" width="7" style="227" customWidth="1"/>
    <col min="13835" max="14080" width="11.375" style="227"/>
    <col min="14081" max="14081" width="2.375" style="227" customWidth="1"/>
    <col min="14082" max="14082" width="9.5" style="227" customWidth="1"/>
    <col min="14083" max="14083" width="1.5" style="227" customWidth="1"/>
    <col min="14084" max="14084" width="6.375" style="227" customWidth="1"/>
    <col min="14085" max="14085" width="6.625" style="227" customWidth="1"/>
    <col min="14086" max="14086" width="7.75" style="227" customWidth="1"/>
    <col min="14087" max="14087" width="7.5" style="227" customWidth="1"/>
    <col min="14088" max="14088" width="8" style="227" customWidth="1"/>
    <col min="14089" max="14089" width="7.25" style="227" customWidth="1"/>
    <col min="14090" max="14090" width="7" style="227" customWidth="1"/>
    <col min="14091" max="14336" width="11.375" style="227"/>
    <col min="14337" max="14337" width="2.375" style="227" customWidth="1"/>
    <col min="14338" max="14338" width="9.5" style="227" customWidth="1"/>
    <col min="14339" max="14339" width="1.5" style="227" customWidth="1"/>
    <col min="14340" max="14340" width="6.375" style="227" customWidth="1"/>
    <col min="14341" max="14341" width="6.625" style="227" customWidth="1"/>
    <col min="14342" max="14342" width="7.75" style="227" customWidth="1"/>
    <col min="14343" max="14343" width="7.5" style="227" customWidth="1"/>
    <col min="14344" max="14344" width="8" style="227" customWidth="1"/>
    <col min="14345" max="14345" width="7.25" style="227" customWidth="1"/>
    <col min="14346" max="14346" width="7" style="227" customWidth="1"/>
    <col min="14347" max="14592" width="11.375" style="227"/>
    <col min="14593" max="14593" width="2.375" style="227" customWidth="1"/>
    <col min="14594" max="14594" width="9.5" style="227" customWidth="1"/>
    <col min="14595" max="14595" width="1.5" style="227" customWidth="1"/>
    <col min="14596" max="14596" width="6.375" style="227" customWidth="1"/>
    <col min="14597" max="14597" width="6.625" style="227" customWidth="1"/>
    <col min="14598" max="14598" width="7.75" style="227" customWidth="1"/>
    <col min="14599" max="14599" width="7.5" style="227" customWidth="1"/>
    <col min="14600" max="14600" width="8" style="227" customWidth="1"/>
    <col min="14601" max="14601" width="7.25" style="227" customWidth="1"/>
    <col min="14602" max="14602" width="7" style="227" customWidth="1"/>
    <col min="14603" max="14848" width="11.375" style="227"/>
    <col min="14849" max="14849" width="2.375" style="227" customWidth="1"/>
    <col min="14850" max="14850" width="9.5" style="227" customWidth="1"/>
    <col min="14851" max="14851" width="1.5" style="227" customWidth="1"/>
    <col min="14852" max="14852" width="6.375" style="227" customWidth="1"/>
    <col min="14853" max="14853" width="6.625" style="227" customWidth="1"/>
    <col min="14854" max="14854" width="7.75" style="227" customWidth="1"/>
    <col min="14855" max="14855" width="7.5" style="227" customWidth="1"/>
    <col min="14856" max="14856" width="8" style="227" customWidth="1"/>
    <col min="14857" max="14857" width="7.25" style="227" customWidth="1"/>
    <col min="14858" max="14858" width="7" style="227" customWidth="1"/>
    <col min="14859" max="15104" width="11.375" style="227"/>
    <col min="15105" max="15105" width="2.375" style="227" customWidth="1"/>
    <col min="15106" max="15106" width="9.5" style="227" customWidth="1"/>
    <col min="15107" max="15107" width="1.5" style="227" customWidth="1"/>
    <col min="15108" max="15108" width="6.375" style="227" customWidth="1"/>
    <col min="15109" max="15109" width="6.625" style="227" customWidth="1"/>
    <col min="15110" max="15110" width="7.75" style="227" customWidth="1"/>
    <col min="15111" max="15111" width="7.5" style="227" customWidth="1"/>
    <col min="15112" max="15112" width="8" style="227" customWidth="1"/>
    <col min="15113" max="15113" width="7.25" style="227" customWidth="1"/>
    <col min="15114" max="15114" width="7" style="227" customWidth="1"/>
    <col min="15115" max="15360" width="11.375" style="227"/>
    <col min="15361" max="15361" width="2.375" style="227" customWidth="1"/>
    <col min="15362" max="15362" width="9.5" style="227" customWidth="1"/>
    <col min="15363" max="15363" width="1.5" style="227" customWidth="1"/>
    <col min="15364" max="15364" width="6.375" style="227" customWidth="1"/>
    <col min="15365" max="15365" width="6.625" style="227" customWidth="1"/>
    <col min="15366" max="15366" width="7.75" style="227" customWidth="1"/>
    <col min="15367" max="15367" width="7.5" style="227" customWidth="1"/>
    <col min="15368" max="15368" width="8" style="227" customWidth="1"/>
    <col min="15369" max="15369" width="7.25" style="227" customWidth="1"/>
    <col min="15370" max="15370" width="7" style="227" customWidth="1"/>
    <col min="15371" max="15616" width="11.375" style="227"/>
    <col min="15617" max="15617" width="2.375" style="227" customWidth="1"/>
    <col min="15618" max="15618" width="9.5" style="227" customWidth="1"/>
    <col min="15619" max="15619" width="1.5" style="227" customWidth="1"/>
    <col min="15620" max="15620" width="6.375" style="227" customWidth="1"/>
    <col min="15621" max="15621" width="6.625" style="227" customWidth="1"/>
    <col min="15622" max="15622" width="7.75" style="227" customWidth="1"/>
    <col min="15623" max="15623" width="7.5" style="227" customWidth="1"/>
    <col min="15624" max="15624" width="8" style="227" customWidth="1"/>
    <col min="15625" max="15625" width="7.25" style="227" customWidth="1"/>
    <col min="15626" max="15626" width="7" style="227" customWidth="1"/>
    <col min="15627" max="15872" width="11.375" style="227"/>
    <col min="15873" max="15873" width="2.375" style="227" customWidth="1"/>
    <col min="15874" max="15874" width="9.5" style="227" customWidth="1"/>
    <col min="15875" max="15875" width="1.5" style="227" customWidth="1"/>
    <col min="15876" max="15876" width="6.375" style="227" customWidth="1"/>
    <col min="15877" max="15877" width="6.625" style="227" customWidth="1"/>
    <col min="15878" max="15878" width="7.75" style="227" customWidth="1"/>
    <col min="15879" max="15879" width="7.5" style="227" customWidth="1"/>
    <col min="15880" max="15880" width="8" style="227" customWidth="1"/>
    <col min="15881" max="15881" width="7.25" style="227" customWidth="1"/>
    <col min="15882" max="15882" width="7" style="227" customWidth="1"/>
    <col min="15883" max="16128" width="11.375" style="227"/>
    <col min="16129" max="16129" width="2.375" style="227" customWidth="1"/>
    <col min="16130" max="16130" width="9.5" style="227" customWidth="1"/>
    <col min="16131" max="16131" width="1.5" style="227" customWidth="1"/>
    <col min="16132" max="16132" width="6.375" style="227" customWidth="1"/>
    <col min="16133" max="16133" width="6.625" style="227" customWidth="1"/>
    <col min="16134" max="16134" width="7.75" style="227" customWidth="1"/>
    <col min="16135" max="16135" width="7.5" style="227" customWidth="1"/>
    <col min="16136" max="16136" width="8" style="227" customWidth="1"/>
    <col min="16137" max="16137" width="7.25" style="227" customWidth="1"/>
    <col min="16138" max="16138" width="7" style="227" customWidth="1"/>
    <col min="16139" max="16384" width="11.375" style="227"/>
  </cols>
  <sheetData>
    <row r="1" spans="1:34" ht="3.75" customHeight="1" thickBot="1"/>
    <row r="2" spans="1:34" s="231" customFormat="1" ht="15.75" customHeight="1" thickTop="1">
      <c r="A2" s="870" t="s">
        <v>326</v>
      </c>
      <c r="B2" s="870"/>
      <c r="C2" s="230"/>
      <c r="D2" s="876" t="s">
        <v>327</v>
      </c>
      <c r="E2" s="876" t="s">
        <v>328</v>
      </c>
      <c r="F2" s="876" t="s">
        <v>329</v>
      </c>
      <c r="G2" s="873" t="s">
        <v>330</v>
      </c>
      <c r="H2" s="873"/>
      <c r="I2" s="873"/>
      <c r="J2" s="874"/>
    </row>
    <row r="3" spans="1:34" s="231" customFormat="1" ht="15.75" customHeight="1">
      <c r="A3" s="871"/>
      <c r="B3" s="871"/>
      <c r="C3" s="233"/>
      <c r="D3" s="877"/>
      <c r="E3" s="877"/>
      <c r="F3" s="877"/>
      <c r="G3" s="234" t="s">
        <v>331</v>
      </c>
      <c r="H3" s="235" t="s">
        <v>332</v>
      </c>
      <c r="I3" s="236" t="s">
        <v>333</v>
      </c>
      <c r="J3" s="237" t="s">
        <v>334</v>
      </c>
    </row>
    <row r="4" spans="1:34" s="232" customFormat="1" ht="8.25" customHeight="1">
      <c r="B4" s="273"/>
      <c r="D4" s="240" t="s">
        <v>335</v>
      </c>
      <c r="E4" s="241" t="s">
        <v>336</v>
      </c>
      <c r="F4" s="241" t="s">
        <v>336</v>
      </c>
      <c r="G4" s="241" t="s">
        <v>336</v>
      </c>
      <c r="H4" s="241" t="s">
        <v>336</v>
      </c>
      <c r="I4" s="241" t="s">
        <v>336</v>
      </c>
      <c r="J4" s="241" t="s">
        <v>336</v>
      </c>
    </row>
    <row r="5" spans="1:34" ht="11.1" customHeight="1">
      <c r="A5" s="274" t="s">
        <v>373</v>
      </c>
      <c r="B5" s="253"/>
      <c r="D5" s="275">
        <f>SUM(D7:D40)</f>
        <v>315</v>
      </c>
      <c r="E5" s="276">
        <f t="shared" ref="E5:J5" si="0">SUM(E7:E40)</f>
        <v>6274</v>
      </c>
      <c r="F5" s="276">
        <f t="shared" si="0"/>
        <v>31795</v>
      </c>
      <c r="G5" s="276">
        <f t="shared" si="0"/>
        <v>32041</v>
      </c>
      <c r="H5" s="276">
        <f t="shared" si="0"/>
        <v>11933</v>
      </c>
      <c r="I5" s="276">
        <f t="shared" si="0"/>
        <v>6361</v>
      </c>
      <c r="J5" s="276">
        <f t="shared" si="0"/>
        <v>13747</v>
      </c>
      <c r="K5" s="252"/>
      <c r="L5" s="252"/>
      <c r="M5" s="252"/>
      <c r="N5" s="252"/>
      <c r="O5" s="252"/>
      <c r="P5" s="252"/>
      <c r="Q5" s="252"/>
      <c r="R5" s="252"/>
      <c r="S5" s="252"/>
      <c r="T5" s="252"/>
      <c r="U5" s="252"/>
      <c r="V5" s="252"/>
      <c r="W5" s="252"/>
      <c r="X5" s="252"/>
      <c r="Y5" s="252"/>
      <c r="Z5" s="252"/>
      <c r="AA5" s="252"/>
      <c r="AB5" s="252"/>
      <c r="AC5" s="252"/>
      <c r="AD5" s="252"/>
      <c r="AE5" s="252"/>
      <c r="AF5" s="252"/>
      <c r="AG5" s="252"/>
      <c r="AH5" s="252"/>
    </row>
    <row r="6" spans="1:34" ht="11.1" customHeight="1">
      <c r="A6" s="253"/>
      <c r="B6" s="277"/>
      <c r="D6" s="275"/>
      <c r="E6" s="276"/>
      <c r="F6" s="276"/>
      <c r="G6" s="276"/>
      <c r="H6" s="276"/>
      <c r="I6" s="276"/>
      <c r="J6" s="276"/>
      <c r="K6" s="252"/>
      <c r="L6" s="252"/>
      <c r="M6" s="252"/>
      <c r="N6" s="252"/>
      <c r="O6" s="252"/>
      <c r="P6" s="252"/>
      <c r="Q6" s="252"/>
      <c r="R6" s="252"/>
      <c r="S6" s="252"/>
      <c r="T6" s="252"/>
      <c r="U6" s="252"/>
      <c r="V6" s="252"/>
      <c r="W6" s="252"/>
      <c r="X6" s="252"/>
      <c r="Y6" s="252"/>
      <c r="Z6" s="252"/>
      <c r="AA6" s="252"/>
      <c r="AB6" s="252"/>
      <c r="AC6" s="252"/>
      <c r="AD6" s="252"/>
      <c r="AE6" s="252"/>
      <c r="AF6" s="252"/>
      <c r="AG6" s="252"/>
      <c r="AH6" s="252"/>
    </row>
    <row r="7" spans="1:34" ht="11.1" customHeight="1">
      <c r="B7" s="253" t="s">
        <v>374</v>
      </c>
      <c r="D7" s="278">
        <v>33</v>
      </c>
      <c r="E7" s="279">
        <v>727</v>
      </c>
      <c r="F7" s="279">
        <v>3275</v>
      </c>
      <c r="G7" s="279">
        <f>SUM(H7:J7)</f>
        <v>3477</v>
      </c>
      <c r="H7" s="279">
        <v>1302</v>
      </c>
      <c r="I7" s="279">
        <v>679</v>
      </c>
      <c r="J7" s="279">
        <v>1496</v>
      </c>
      <c r="K7" s="252"/>
      <c r="L7" s="252"/>
      <c r="M7" s="252"/>
      <c r="N7" s="252"/>
      <c r="O7" s="252"/>
      <c r="P7" s="252"/>
      <c r="Q7" s="252"/>
      <c r="R7" s="252"/>
      <c r="S7" s="252"/>
      <c r="T7" s="252"/>
      <c r="U7" s="252"/>
      <c r="V7" s="252"/>
      <c r="W7" s="252"/>
      <c r="X7" s="252"/>
      <c r="Y7" s="252"/>
      <c r="Z7" s="252"/>
      <c r="AA7" s="252"/>
      <c r="AB7" s="252"/>
      <c r="AC7" s="252"/>
      <c r="AD7" s="252"/>
      <c r="AE7" s="252"/>
      <c r="AF7" s="252"/>
      <c r="AG7" s="252"/>
      <c r="AH7" s="252"/>
    </row>
    <row r="8" spans="1:34" ht="11.1" customHeight="1">
      <c r="B8" s="253" t="s">
        <v>375</v>
      </c>
      <c r="C8" s="254"/>
      <c r="D8" s="279">
        <v>22</v>
      </c>
      <c r="E8" s="279">
        <v>443</v>
      </c>
      <c r="F8" s="279">
        <v>2052</v>
      </c>
      <c r="G8" s="279">
        <f>SUM(H8:J8)</f>
        <v>2090</v>
      </c>
      <c r="H8" s="279">
        <v>865</v>
      </c>
      <c r="I8" s="279">
        <v>411</v>
      </c>
      <c r="J8" s="279">
        <v>814</v>
      </c>
    </row>
    <row r="9" spans="1:34" ht="11.1" customHeight="1">
      <c r="B9" s="253" t="s">
        <v>376</v>
      </c>
      <c r="D9" s="278">
        <v>41</v>
      </c>
      <c r="E9" s="279">
        <v>987</v>
      </c>
      <c r="F9" s="279">
        <v>5009</v>
      </c>
      <c r="G9" s="279">
        <f t="shared" ref="G9:G40" si="1">SUM(H9:J9)</f>
        <v>4936</v>
      </c>
      <c r="H9" s="279">
        <v>1978</v>
      </c>
      <c r="I9" s="279">
        <v>949</v>
      </c>
      <c r="J9" s="279">
        <v>2009</v>
      </c>
    </row>
    <row r="10" spans="1:34" ht="11.1" customHeight="1">
      <c r="B10" s="253" t="s">
        <v>377</v>
      </c>
      <c r="C10" s="252"/>
      <c r="D10" s="278">
        <v>30</v>
      </c>
      <c r="E10" s="279">
        <v>564</v>
      </c>
      <c r="F10" s="279">
        <v>3240</v>
      </c>
      <c r="G10" s="279">
        <f t="shared" si="1"/>
        <v>3173</v>
      </c>
      <c r="H10" s="279">
        <v>1057</v>
      </c>
      <c r="I10" s="279">
        <v>666</v>
      </c>
      <c r="J10" s="279">
        <v>1450</v>
      </c>
    </row>
    <row r="11" spans="1:34" ht="11.1" customHeight="1">
      <c r="B11" s="253" t="s">
        <v>378</v>
      </c>
      <c r="C11" s="252"/>
      <c r="D11" s="278">
        <v>26</v>
      </c>
      <c r="E11" s="279">
        <v>475</v>
      </c>
      <c r="F11" s="279">
        <v>2384</v>
      </c>
      <c r="G11" s="279">
        <f t="shared" si="1"/>
        <v>2498</v>
      </c>
      <c r="H11" s="279">
        <v>955</v>
      </c>
      <c r="I11" s="279">
        <v>497</v>
      </c>
      <c r="J11" s="279">
        <v>1046</v>
      </c>
    </row>
    <row r="12" spans="1:34" ht="11.1" customHeight="1">
      <c r="B12" s="280"/>
      <c r="C12" s="252"/>
      <c r="D12" s="278"/>
      <c r="E12" s="279"/>
      <c r="F12" s="279"/>
      <c r="G12" s="279"/>
      <c r="H12" s="279"/>
      <c r="I12" s="279"/>
      <c r="J12" s="279"/>
    </row>
    <row r="13" spans="1:34" ht="11.1" customHeight="1">
      <c r="B13" s="280" t="s">
        <v>379</v>
      </c>
      <c r="C13" s="252"/>
      <c r="D13" s="278">
        <v>5</v>
      </c>
      <c r="E13" s="279">
        <v>131</v>
      </c>
      <c r="F13" s="279">
        <v>630</v>
      </c>
      <c r="G13" s="279">
        <f t="shared" si="1"/>
        <v>674</v>
      </c>
      <c r="H13" s="279">
        <v>276</v>
      </c>
      <c r="I13" s="279">
        <v>124</v>
      </c>
      <c r="J13" s="279">
        <v>274</v>
      </c>
    </row>
    <row r="14" spans="1:34" ht="11.1" customHeight="1">
      <c r="B14" s="280" t="s">
        <v>380</v>
      </c>
      <c r="C14" s="252"/>
      <c r="D14" s="278">
        <v>4</v>
      </c>
      <c r="E14" s="279">
        <v>61</v>
      </c>
      <c r="F14" s="279">
        <v>360</v>
      </c>
      <c r="G14" s="279">
        <f t="shared" si="1"/>
        <v>382</v>
      </c>
      <c r="H14" s="279">
        <v>127</v>
      </c>
      <c r="I14" s="279">
        <v>74</v>
      </c>
      <c r="J14" s="279">
        <v>181</v>
      </c>
    </row>
    <row r="15" spans="1:34" ht="11.1" customHeight="1">
      <c r="B15" s="280" t="s">
        <v>381</v>
      </c>
      <c r="C15" s="252"/>
      <c r="D15" s="278">
        <v>19</v>
      </c>
      <c r="E15" s="279">
        <v>368</v>
      </c>
      <c r="F15" s="279">
        <v>1736</v>
      </c>
      <c r="G15" s="279">
        <f t="shared" si="1"/>
        <v>1780</v>
      </c>
      <c r="H15" s="279">
        <v>656</v>
      </c>
      <c r="I15" s="279">
        <v>332</v>
      </c>
      <c r="J15" s="279">
        <v>792</v>
      </c>
    </row>
    <row r="16" spans="1:34" ht="11.1" customHeight="1">
      <c r="B16" s="281" t="s">
        <v>382</v>
      </c>
      <c r="C16" s="252"/>
      <c r="D16" s="278">
        <v>22</v>
      </c>
      <c r="E16" s="279">
        <v>563</v>
      </c>
      <c r="F16" s="279">
        <v>2340</v>
      </c>
      <c r="G16" s="279">
        <f t="shared" si="1"/>
        <v>2533</v>
      </c>
      <c r="H16" s="279">
        <v>892</v>
      </c>
      <c r="I16" s="279">
        <v>519</v>
      </c>
      <c r="J16" s="279">
        <v>1122</v>
      </c>
    </row>
    <row r="17" spans="2:10" ht="11.1" customHeight="1">
      <c r="B17" s="281"/>
      <c r="C17" s="252"/>
      <c r="D17" s="278"/>
      <c r="E17" s="279"/>
      <c r="F17" s="279"/>
      <c r="G17" s="279"/>
      <c r="H17" s="279"/>
      <c r="I17" s="279"/>
      <c r="J17" s="279"/>
    </row>
    <row r="18" spans="2:10" ht="11.1" customHeight="1">
      <c r="B18" s="281" t="s">
        <v>383</v>
      </c>
      <c r="C18" s="252"/>
      <c r="D18" s="278">
        <v>18</v>
      </c>
      <c r="E18" s="279">
        <v>340</v>
      </c>
      <c r="F18" s="279">
        <v>1700</v>
      </c>
      <c r="G18" s="279">
        <f t="shared" si="1"/>
        <v>1743</v>
      </c>
      <c r="H18" s="279">
        <v>706</v>
      </c>
      <c r="I18" s="279">
        <v>332</v>
      </c>
      <c r="J18" s="279">
        <v>705</v>
      </c>
    </row>
    <row r="19" spans="2:10" ht="11.1" customHeight="1">
      <c r="B19" s="281" t="s">
        <v>384</v>
      </c>
      <c r="C19" s="252"/>
      <c r="D19" s="278">
        <v>11</v>
      </c>
      <c r="E19" s="279">
        <v>242</v>
      </c>
      <c r="F19" s="279">
        <v>1225</v>
      </c>
      <c r="G19" s="279">
        <f t="shared" si="1"/>
        <v>1152</v>
      </c>
      <c r="H19" s="279">
        <v>429</v>
      </c>
      <c r="I19" s="279">
        <v>253</v>
      </c>
      <c r="J19" s="279">
        <v>470</v>
      </c>
    </row>
    <row r="20" spans="2:10" ht="11.1" customHeight="1">
      <c r="B20" s="262" t="s">
        <v>385</v>
      </c>
      <c r="C20" s="252"/>
      <c r="D20" s="278">
        <v>15</v>
      </c>
      <c r="E20" s="279">
        <v>238</v>
      </c>
      <c r="F20" s="279">
        <v>1385</v>
      </c>
      <c r="G20" s="279">
        <f t="shared" si="1"/>
        <v>1427</v>
      </c>
      <c r="H20" s="279">
        <v>548</v>
      </c>
      <c r="I20" s="279">
        <v>272</v>
      </c>
      <c r="J20" s="279">
        <v>607</v>
      </c>
    </row>
    <row r="21" spans="2:10" ht="11.1" customHeight="1">
      <c r="B21" s="281" t="s">
        <v>386</v>
      </c>
      <c r="C21" s="252"/>
      <c r="D21" s="278">
        <v>18</v>
      </c>
      <c r="E21" s="279">
        <v>316</v>
      </c>
      <c r="F21" s="279">
        <v>1348</v>
      </c>
      <c r="G21" s="279">
        <f t="shared" si="1"/>
        <v>1311</v>
      </c>
      <c r="H21" s="279">
        <v>494</v>
      </c>
      <c r="I21" s="279">
        <v>252</v>
      </c>
      <c r="J21" s="279">
        <v>565</v>
      </c>
    </row>
    <row r="22" spans="2:10" ht="11.1" customHeight="1">
      <c r="B22" s="281" t="s">
        <v>387</v>
      </c>
      <c r="C22" s="252"/>
      <c r="D22" s="278">
        <v>5</v>
      </c>
      <c r="E22" s="279">
        <v>82</v>
      </c>
      <c r="F22" s="279">
        <v>570</v>
      </c>
      <c r="G22" s="279">
        <f t="shared" si="1"/>
        <v>641</v>
      </c>
      <c r="H22" s="279">
        <v>252</v>
      </c>
      <c r="I22" s="279">
        <v>125</v>
      </c>
      <c r="J22" s="279">
        <v>264</v>
      </c>
    </row>
    <row r="23" spans="2:10" ht="11.1" customHeight="1">
      <c r="B23" s="281" t="s">
        <v>388</v>
      </c>
      <c r="C23" s="252"/>
      <c r="D23" s="278">
        <v>8</v>
      </c>
      <c r="E23" s="279">
        <v>143</v>
      </c>
      <c r="F23" s="279">
        <v>744</v>
      </c>
      <c r="G23" s="279">
        <f t="shared" si="1"/>
        <v>788</v>
      </c>
      <c r="H23" s="279">
        <v>299</v>
      </c>
      <c r="I23" s="279">
        <v>153</v>
      </c>
      <c r="J23" s="279">
        <v>336</v>
      </c>
    </row>
    <row r="24" spans="2:10" ht="11.1" customHeight="1">
      <c r="B24" s="281"/>
      <c r="C24" s="252"/>
      <c r="D24" s="278"/>
      <c r="E24" s="279"/>
      <c r="F24" s="279"/>
      <c r="G24" s="279"/>
      <c r="H24" s="279"/>
      <c r="I24" s="279"/>
      <c r="J24" s="279"/>
    </row>
    <row r="25" spans="2:10" ht="11.1" customHeight="1">
      <c r="B25" s="281" t="s">
        <v>389</v>
      </c>
      <c r="C25" s="252"/>
      <c r="D25" s="278">
        <v>2</v>
      </c>
      <c r="E25" s="279">
        <v>35</v>
      </c>
      <c r="F25" s="279">
        <v>185</v>
      </c>
      <c r="G25" s="279">
        <f t="shared" si="1"/>
        <v>249</v>
      </c>
      <c r="H25" s="279">
        <v>90</v>
      </c>
      <c r="I25" s="279">
        <v>56</v>
      </c>
      <c r="J25" s="279">
        <v>103</v>
      </c>
    </row>
    <row r="26" spans="2:10" ht="11.1" customHeight="1">
      <c r="B26" s="281" t="s">
        <v>390</v>
      </c>
      <c r="C26" s="252"/>
      <c r="D26" s="278">
        <v>3</v>
      </c>
      <c r="E26" s="279">
        <v>93</v>
      </c>
      <c r="F26" s="279">
        <v>540</v>
      </c>
      <c r="G26" s="279">
        <f t="shared" si="1"/>
        <v>555</v>
      </c>
      <c r="H26" s="279">
        <v>164</v>
      </c>
      <c r="I26" s="279">
        <v>115</v>
      </c>
      <c r="J26" s="279">
        <v>276</v>
      </c>
    </row>
    <row r="27" spans="2:10" ht="11.1" customHeight="1">
      <c r="B27" s="281" t="s">
        <v>391</v>
      </c>
      <c r="C27" s="252"/>
      <c r="D27" s="278">
        <v>2</v>
      </c>
      <c r="E27" s="279">
        <v>50</v>
      </c>
      <c r="F27" s="279">
        <v>180</v>
      </c>
      <c r="G27" s="279">
        <f t="shared" si="1"/>
        <v>243</v>
      </c>
      <c r="H27" s="279">
        <v>92</v>
      </c>
      <c r="I27" s="279">
        <v>44</v>
      </c>
      <c r="J27" s="279">
        <v>107</v>
      </c>
    </row>
    <row r="28" spans="2:10" ht="11.1" customHeight="1">
      <c r="B28" s="281" t="s">
        <v>392</v>
      </c>
      <c r="C28" s="252"/>
      <c r="D28" s="278">
        <v>4</v>
      </c>
      <c r="E28" s="279">
        <v>46</v>
      </c>
      <c r="F28" s="279">
        <v>330</v>
      </c>
      <c r="G28" s="279">
        <f t="shared" si="1"/>
        <v>341</v>
      </c>
      <c r="H28" s="279">
        <v>127</v>
      </c>
      <c r="I28" s="279">
        <v>60</v>
      </c>
      <c r="J28" s="279">
        <v>154</v>
      </c>
    </row>
    <row r="29" spans="2:10" ht="11.1" customHeight="1">
      <c r="B29" s="281"/>
      <c r="C29" s="252"/>
      <c r="D29" s="278"/>
      <c r="E29" s="279"/>
      <c r="F29" s="279"/>
      <c r="G29" s="279"/>
      <c r="H29" s="279"/>
      <c r="I29" s="279"/>
      <c r="J29" s="279"/>
    </row>
    <row r="30" spans="2:10" ht="11.1" customHeight="1">
      <c r="B30" s="281" t="s">
        <v>393</v>
      </c>
      <c r="C30" s="252"/>
      <c r="D30" s="278">
        <v>3</v>
      </c>
      <c r="E30" s="279">
        <v>47</v>
      </c>
      <c r="F30" s="279">
        <v>240</v>
      </c>
      <c r="G30" s="279">
        <f t="shared" si="1"/>
        <v>160</v>
      </c>
      <c r="H30" s="279">
        <v>41</v>
      </c>
      <c r="I30" s="279">
        <v>39</v>
      </c>
      <c r="J30" s="279">
        <v>80</v>
      </c>
    </row>
    <row r="31" spans="2:10" ht="11.1" customHeight="1">
      <c r="B31" s="262" t="s">
        <v>394</v>
      </c>
      <c r="C31" s="252"/>
      <c r="D31" s="278">
        <v>2</v>
      </c>
      <c r="E31" s="279">
        <v>28</v>
      </c>
      <c r="F31" s="279">
        <v>160</v>
      </c>
      <c r="G31" s="279">
        <f t="shared" si="1"/>
        <v>231</v>
      </c>
      <c r="H31" s="279">
        <v>74</v>
      </c>
      <c r="I31" s="279">
        <v>50</v>
      </c>
      <c r="J31" s="279">
        <v>107</v>
      </c>
    </row>
    <row r="32" spans="2:10" ht="11.1" customHeight="1">
      <c r="B32" s="281" t="s">
        <v>395</v>
      </c>
      <c r="C32" s="252"/>
      <c r="D32" s="278">
        <v>1</v>
      </c>
      <c r="E32" s="279">
        <v>12</v>
      </c>
      <c r="F32" s="279">
        <v>60</v>
      </c>
      <c r="G32" s="279">
        <f t="shared" si="1"/>
        <v>94</v>
      </c>
      <c r="H32" s="279">
        <v>43</v>
      </c>
      <c r="I32" s="279">
        <v>17</v>
      </c>
      <c r="J32" s="279">
        <v>34</v>
      </c>
    </row>
    <row r="33" spans="1:10" ht="11.1" customHeight="1">
      <c r="B33" s="253" t="s">
        <v>396</v>
      </c>
      <c r="C33" s="252"/>
      <c r="D33" s="278">
        <v>2</v>
      </c>
      <c r="E33" s="279">
        <v>17</v>
      </c>
      <c r="F33" s="279">
        <v>210</v>
      </c>
      <c r="G33" s="279">
        <f t="shared" si="1"/>
        <v>144</v>
      </c>
      <c r="H33" s="279">
        <v>39</v>
      </c>
      <c r="I33" s="279">
        <v>37</v>
      </c>
      <c r="J33" s="279">
        <v>68</v>
      </c>
    </row>
    <row r="34" spans="1:10" ht="11.1" customHeight="1">
      <c r="B34" s="280" t="s">
        <v>397</v>
      </c>
      <c r="C34" s="252"/>
      <c r="D34" s="278">
        <v>2</v>
      </c>
      <c r="E34" s="279">
        <v>44</v>
      </c>
      <c r="F34" s="279">
        <v>270</v>
      </c>
      <c r="G34" s="279">
        <f t="shared" si="1"/>
        <v>284</v>
      </c>
      <c r="H34" s="279">
        <v>104</v>
      </c>
      <c r="I34" s="279">
        <v>61</v>
      </c>
      <c r="J34" s="279">
        <v>119</v>
      </c>
    </row>
    <row r="35" spans="1:10" ht="11.1" customHeight="1">
      <c r="B35" s="280"/>
      <c r="C35" s="252"/>
      <c r="D35" s="278"/>
      <c r="E35" s="279"/>
      <c r="F35" s="279"/>
      <c r="G35" s="279"/>
      <c r="H35" s="279"/>
      <c r="I35" s="279"/>
      <c r="J35" s="279"/>
    </row>
    <row r="36" spans="1:10" ht="11.1" customHeight="1">
      <c r="B36" s="280" t="s">
        <v>398</v>
      </c>
      <c r="C36" s="252"/>
      <c r="D36" s="278">
        <v>3</v>
      </c>
      <c r="E36" s="279">
        <v>46</v>
      </c>
      <c r="F36" s="279">
        <v>312</v>
      </c>
      <c r="G36" s="279">
        <f t="shared" si="1"/>
        <v>163</v>
      </c>
      <c r="H36" s="279">
        <v>58</v>
      </c>
      <c r="I36" s="279">
        <v>30</v>
      </c>
      <c r="J36" s="279">
        <v>75</v>
      </c>
    </row>
    <row r="37" spans="1:10" ht="11.1" customHeight="1">
      <c r="B37" s="280" t="s">
        <v>399</v>
      </c>
      <c r="C37" s="252"/>
      <c r="D37" s="278">
        <v>2</v>
      </c>
      <c r="E37" s="279">
        <v>14</v>
      </c>
      <c r="F37" s="279">
        <v>105</v>
      </c>
      <c r="G37" s="279">
        <f t="shared" si="1"/>
        <v>105</v>
      </c>
      <c r="H37" s="279">
        <v>32</v>
      </c>
      <c r="I37" s="279">
        <v>25</v>
      </c>
      <c r="J37" s="279">
        <v>48</v>
      </c>
    </row>
    <row r="38" spans="1:10" ht="11.1" customHeight="1">
      <c r="B38" s="280" t="s">
        <v>400</v>
      </c>
      <c r="C38" s="252"/>
      <c r="D38" s="278">
        <v>5</v>
      </c>
      <c r="E38" s="279">
        <v>57</v>
      </c>
      <c r="F38" s="279">
        <v>575</v>
      </c>
      <c r="G38" s="279">
        <f t="shared" si="1"/>
        <v>409</v>
      </c>
      <c r="H38" s="279">
        <v>93</v>
      </c>
      <c r="I38" s="279">
        <v>102</v>
      </c>
      <c r="J38" s="279">
        <v>214</v>
      </c>
    </row>
    <row r="39" spans="1:10" ht="11.1" customHeight="1">
      <c r="B39" s="280" t="s">
        <v>401</v>
      </c>
      <c r="C39" s="252"/>
      <c r="D39" s="278">
        <v>6</v>
      </c>
      <c r="E39" s="279">
        <v>95</v>
      </c>
      <c r="F39" s="279">
        <v>600</v>
      </c>
      <c r="G39" s="279">
        <f t="shared" si="1"/>
        <v>427</v>
      </c>
      <c r="H39" s="279">
        <v>129</v>
      </c>
      <c r="I39" s="279">
        <v>78</v>
      </c>
      <c r="J39" s="279">
        <v>220</v>
      </c>
    </row>
    <row r="40" spans="1:10" ht="11.1" customHeight="1">
      <c r="B40" s="280" t="s">
        <v>402</v>
      </c>
      <c r="C40" s="252"/>
      <c r="D40" s="278">
        <v>1</v>
      </c>
      <c r="E40" s="279">
        <v>10</v>
      </c>
      <c r="F40" s="279">
        <v>30</v>
      </c>
      <c r="G40" s="279">
        <f t="shared" si="1"/>
        <v>31</v>
      </c>
      <c r="H40" s="279">
        <v>11</v>
      </c>
      <c r="I40" s="279">
        <v>9</v>
      </c>
      <c r="J40" s="279">
        <v>11</v>
      </c>
    </row>
    <row r="41" spans="1:10" ht="4.5" customHeight="1" thickBot="1">
      <c r="A41" s="269"/>
      <c r="B41" s="269"/>
      <c r="C41" s="270"/>
      <c r="D41" s="269"/>
      <c r="E41" s="269"/>
      <c r="F41" s="269"/>
      <c r="G41" s="269"/>
      <c r="H41" s="269"/>
      <c r="I41" s="269"/>
      <c r="J41" s="269"/>
    </row>
    <row r="42" spans="1:10" ht="10.5" thickTop="1">
      <c r="B42" s="227"/>
    </row>
    <row r="45" spans="1:10">
      <c r="B45" s="227"/>
    </row>
    <row r="46" spans="1:10">
      <c r="B46" s="227"/>
    </row>
    <row r="47" spans="1:10">
      <c r="B47" s="232"/>
    </row>
    <row r="48" spans="1:10">
      <c r="B48" s="227"/>
    </row>
    <row r="49" spans="2:2">
      <c r="B49" s="271"/>
    </row>
    <row r="50" spans="2:2">
      <c r="B50" s="227"/>
    </row>
    <row r="51" spans="2:2">
      <c r="B51" s="271"/>
    </row>
    <row r="52" spans="2:2">
      <c r="B52" s="227"/>
    </row>
    <row r="53" spans="2:2">
      <c r="B53" s="241"/>
    </row>
    <row r="54" spans="2:2">
      <c r="B54" s="227"/>
    </row>
    <row r="55" spans="2:2">
      <c r="B55" s="228"/>
    </row>
    <row r="56" spans="2:2">
      <c r="B56" s="228"/>
    </row>
    <row r="57" spans="2:2">
      <c r="B57" s="262"/>
    </row>
    <row r="58" spans="2:2">
      <c r="B58" s="262"/>
    </row>
    <row r="59" spans="2:2">
      <c r="B59" s="262"/>
    </row>
    <row r="60" spans="2:2">
      <c r="B60" s="262"/>
    </row>
    <row r="61" spans="2:2">
      <c r="B61" s="262"/>
    </row>
    <row r="62" spans="2:2">
      <c r="B62" s="262"/>
    </row>
    <row r="63" spans="2:2">
      <c r="B63" s="262"/>
    </row>
    <row r="64" spans="2:2">
      <c r="B64" s="262"/>
    </row>
    <row r="65" spans="2:2">
      <c r="B65" s="262"/>
    </row>
    <row r="66" spans="2:2">
      <c r="B66" s="262"/>
    </row>
    <row r="67" spans="2:2">
      <c r="B67" s="262"/>
    </row>
    <row r="68" spans="2:2">
      <c r="B68" s="262"/>
    </row>
    <row r="69" spans="2:2">
      <c r="B69" s="262"/>
    </row>
    <row r="70" spans="2:2">
      <c r="B70" s="262"/>
    </row>
    <row r="71" spans="2:2">
      <c r="B71" s="262"/>
    </row>
    <row r="72" spans="2:2">
      <c r="B72" s="262"/>
    </row>
    <row r="73" spans="2:2">
      <c r="B73" s="262"/>
    </row>
    <row r="74" spans="2:2">
      <c r="B74" s="262"/>
    </row>
    <row r="75" spans="2:2">
      <c r="B75" s="262"/>
    </row>
    <row r="76" spans="2:2">
      <c r="B76" s="262"/>
    </row>
    <row r="77" spans="2:2">
      <c r="B77" s="227"/>
    </row>
    <row r="78" spans="2:2">
      <c r="B78" s="262"/>
    </row>
    <row r="79" spans="2:2">
      <c r="B79" s="262"/>
    </row>
    <row r="80" spans="2:2">
      <c r="B80" s="262"/>
    </row>
    <row r="81" spans="2:2">
      <c r="B81" s="262"/>
    </row>
    <row r="82" spans="2:2">
      <c r="B82" s="262"/>
    </row>
    <row r="83" spans="2:2">
      <c r="B83" s="262"/>
    </row>
    <row r="84" spans="2:2">
      <c r="B84" s="262"/>
    </row>
    <row r="85" spans="2:2">
      <c r="B85" s="262"/>
    </row>
    <row r="86" spans="2:2">
      <c r="B86" s="262"/>
    </row>
    <row r="87" spans="2:2">
      <c r="B87" s="227"/>
    </row>
    <row r="88" spans="2:2">
      <c r="B88" s="227"/>
    </row>
    <row r="89" spans="2:2">
      <c r="B89" s="228"/>
    </row>
    <row r="90" spans="2:2">
      <c r="B90" s="228"/>
    </row>
    <row r="91" spans="2:2">
      <c r="B91" s="228"/>
    </row>
    <row r="92" spans="2:2">
      <c r="B92" s="228"/>
    </row>
    <row r="93" spans="2:2">
      <c r="B93" s="228"/>
    </row>
    <row r="94" spans="2:2">
      <c r="B94" s="228"/>
    </row>
    <row r="95" spans="2:2">
      <c r="B95" s="228"/>
    </row>
    <row r="96" spans="2:2">
      <c r="B96" s="228"/>
    </row>
    <row r="97" spans="2:2">
      <c r="B97" s="228"/>
    </row>
    <row r="98" spans="2:2">
      <c r="B98" s="228"/>
    </row>
    <row r="99" spans="2:2">
      <c r="B99" s="228"/>
    </row>
    <row r="100" spans="2:2">
      <c r="B100" s="228"/>
    </row>
  </sheetData>
  <mergeCells count="5">
    <mergeCell ref="A2:B3"/>
    <mergeCell ref="D2:D3"/>
    <mergeCell ref="E2:E3"/>
    <mergeCell ref="F2:F3"/>
    <mergeCell ref="G2:J2"/>
  </mergeCells>
  <phoneticPr fontId="2"/>
  <printOptions horizontalCentered="1"/>
  <pageMargins left="0.39370078740157483" right="0" top="1.3779527559055118" bottom="0.78740157480314965" header="0.51181102362204722" footer="0.51181102362204722"/>
  <pageSetup paperSize="9" scale="130" orientation="portrait" r:id="rId1"/>
  <headerFooter alignWithMargins="0">
    <oddHeader>&amp;R&amp;9&amp;F　保育所状況（&amp;A）</oddHeader>
  </headerFooter>
</worksheet>
</file>

<file path=xl/worksheets/sheet7.xml><?xml version="1.0" encoding="utf-8"?>
<worksheet xmlns="http://schemas.openxmlformats.org/spreadsheetml/2006/main" xmlns:r="http://schemas.openxmlformats.org/officeDocument/2006/relationships">
  <dimension ref="A1:J59"/>
  <sheetViews>
    <sheetView topLeftCell="A22" zoomScale="200" workbookViewId="0">
      <selection activeCell="I32" sqref="I32"/>
    </sheetView>
  </sheetViews>
  <sheetFormatPr defaultRowHeight="9.75"/>
  <cols>
    <col min="1" max="1" width="0.375" style="2" customWidth="1"/>
    <col min="2" max="2" width="1.875" style="2" customWidth="1"/>
    <col min="3" max="3" width="1" style="2" customWidth="1"/>
    <col min="4" max="4" width="1.75" style="2" customWidth="1"/>
    <col min="5" max="5" width="12.75" style="2" customWidth="1"/>
    <col min="6" max="6" width="0.75" style="2" customWidth="1"/>
    <col min="7" max="9" width="12.625" style="2" customWidth="1"/>
    <col min="10" max="16384" width="9" style="2"/>
  </cols>
  <sheetData>
    <row r="1" spans="1:10" ht="12" customHeight="1" thickTop="1">
      <c r="A1" s="890" t="s">
        <v>0</v>
      </c>
      <c r="B1" s="890"/>
      <c r="C1" s="890"/>
      <c r="D1" s="890"/>
      <c r="E1" s="890"/>
      <c r="F1" s="3"/>
      <c r="G1" s="27" t="s">
        <v>32</v>
      </c>
      <c r="H1" s="26" t="s">
        <v>31</v>
      </c>
      <c r="I1" s="26" t="s">
        <v>28</v>
      </c>
    </row>
    <row r="2" spans="1:10" s="6" customFormat="1" ht="3.75" customHeight="1">
      <c r="A2" s="891"/>
      <c r="B2" s="891"/>
      <c r="C2" s="891"/>
      <c r="D2" s="891"/>
      <c r="E2" s="891"/>
      <c r="F2" s="4"/>
      <c r="G2" s="5"/>
      <c r="H2" s="5"/>
      <c r="I2" s="5"/>
    </row>
    <row r="3" spans="1:10" ht="10.5" customHeight="1">
      <c r="B3" s="892" t="s">
        <v>1</v>
      </c>
      <c r="D3" s="885" t="s">
        <v>2</v>
      </c>
      <c r="E3" s="885"/>
      <c r="F3" s="8"/>
      <c r="G3" s="20">
        <v>59</v>
      </c>
      <c r="H3" s="20">
        <v>59</v>
      </c>
      <c r="I3" s="20">
        <v>59</v>
      </c>
    </row>
    <row r="4" spans="1:10" ht="10.5" customHeight="1">
      <c r="B4" s="892"/>
      <c r="C4" s="9"/>
      <c r="D4" s="882" t="s">
        <v>3</v>
      </c>
      <c r="E4" s="882"/>
      <c r="F4" s="11"/>
      <c r="G4" s="21">
        <v>66445</v>
      </c>
      <c r="H4" s="21">
        <v>53194</v>
      </c>
      <c r="I4" s="21">
        <v>55383</v>
      </c>
    </row>
    <row r="5" spans="1:10" ht="3.75" customHeight="1">
      <c r="B5" s="12"/>
      <c r="C5" s="9"/>
      <c r="D5" s="13"/>
      <c r="E5" s="13"/>
      <c r="F5" s="11"/>
      <c r="G5" s="1"/>
      <c r="H5" s="1"/>
      <c r="I5" s="1"/>
    </row>
    <row r="6" spans="1:10" ht="10.5" customHeight="1">
      <c r="B6" s="888" t="s">
        <v>12</v>
      </c>
      <c r="C6" s="9"/>
      <c r="D6" s="882" t="s">
        <v>13</v>
      </c>
      <c r="E6" s="882"/>
      <c r="F6" s="11"/>
      <c r="G6" s="1"/>
      <c r="H6" s="1"/>
      <c r="I6" s="1"/>
    </row>
    <row r="7" spans="1:10" ht="10.5" customHeight="1">
      <c r="B7" s="888"/>
      <c r="C7" s="9"/>
      <c r="D7" s="10"/>
      <c r="E7" s="10" t="s">
        <v>14</v>
      </c>
      <c r="F7" s="11"/>
      <c r="G7" s="1">
        <v>7229</v>
      </c>
      <c r="H7" s="1">
        <v>7541</v>
      </c>
      <c r="I7" s="1">
        <v>7449</v>
      </c>
    </row>
    <row r="8" spans="1:10" ht="10.5" customHeight="1">
      <c r="B8" s="888"/>
      <c r="D8" s="14"/>
      <c r="E8" s="7" t="s">
        <v>15</v>
      </c>
      <c r="F8" s="8"/>
      <c r="G8" s="1">
        <v>17220</v>
      </c>
      <c r="H8" s="1">
        <v>17065</v>
      </c>
      <c r="I8" s="1">
        <v>17552</v>
      </c>
    </row>
    <row r="9" spans="1:10" ht="10.5" customHeight="1">
      <c r="B9" s="888"/>
      <c r="C9" s="9"/>
      <c r="D9" s="882" t="s">
        <v>4</v>
      </c>
      <c r="E9" s="882"/>
      <c r="F9" s="11"/>
      <c r="G9" s="1"/>
      <c r="H9" s="1"/>
      <c r="I9" s="1"/>
    </row>
    <row r="10" spans="1:10" ht="10.5" customHeight="1">
      <c r="B10" s="888"/>
      <c r="C10" s="9"/>
      <c r="D10" s="14"/>
      <c r="E10" s="10" t="s">
        <v>14</v>
      </c>
      <c r="F10" s="11"/>
      <c r="G10" s="1">
        <v>13840</v>
      </c>
      <c r="H10" s="1">
        <v>14480</v>
      </c>
      <c r="I10" s="1">
        <v>15294</v>
      </c>
    </row>
    <row r="11" spans="1:10" ht="10.5" customHeight="1">
      <c r="B11" s="888"/>
      <c r="D11" s="14"/>
      <c r="E11" s="7" t="s">
        <v>15</v>
      </c>
      <c r="F11" s="8"/>
      <c r="G11" s="1">
        <v>52598</v>
      </c>
      <c r="H11" s="1">
        <v>58813</v>
      </c>
      <c r="I11" s="1">
        <v>58646</v>
      </c>
    </row>
    <row r="12" spans="1:10" ht="3" customHeight="1">
      <c r="B12" s="15"/>
      <c r="D12" s="14"/>
      <c r="E12" s="7"/>
      <c r="F12" s="8"/>
      <c r="G12" s="1"/>
      <c r="H12" s="1"/>
      <c r="I12" s="1"/>
    </row>
    <row r="13" spans="1:10" ht="11.25" customHeight="1">
      <c r="B13" s="884" t="s">
        <v>16</v>
      </c>
      <c r="D13" s="885" t="s">
        <v>5</v>
      </c>
      <c r="E13" s="889"/>
      <c r="F13" s="8"/>
      <c r="G13" s="1">
        <v>49679</v>
      </c>
      <c r="H13" s="1">
        <v>53258</v>
      </c>
      <c r="I13" s="1">
        <v>56010</v>
      </c>
    </row>
    <row r="14" spans="1:10" ht="11.25" customHeight="1">
      <c r="B14" s="884"/>
      <c r="D14" s="885" t="s">
        <v>23</v>
      </c>
      <c r="E14" s="885"/>
      <c r="F14" s="8"/>
      <c r="G14" s="1"/>
      <c r="H14" s="1"/>
      <c r="I14" s="1"/>
    </row>
    <row r="15" spans="1:10" ht="10.5" customHeight="1">
      <c r="B15" s="884"/>
      <c r="D15" s="24"/>
      <c r="E15" s="7" t="s">
        <v>24</v>
      </c>
      <c r="F15" s="8"/>
      <c r="G15" s="28" t="s">
        <v>33</v>
      </c>
      <c r="H15" s="28" t="s">
        <v>26</v>
      </c>
      <c r="I15" s="21">
        <v>49668</v>
      </c>
      <c r="J15" s="22"/>
    </row>
    <row r="16" spans="1:10" ht="11.25" customHeight="1">
      <c r="B16" s="884"/>
      <c r="D16" s="885" t="s">
        <v>6</v>
      </c>
      <c r="E16" s="889"/>
      <c r="F16" s="8"/>
      <c r="G16" s="1"/>
      <c r="H16" s="1"/>
      <c r="I16" s="1"/>
    </row>
    <row r="17" spans="2:10" ht="11.25" customHeight="1">
      <c r="B17" s="884"/>
      <c r="D17" s="14"/>
      <c r="E17" s="7" t="s">
        <v>17</v>
      </c>
      <c r="F17" s="8"/>
      <c r="G17" s="1">
        <v>2448</v>
      </c>
      <c r="H17" s="1">
        <v>2172</v>
      </c>
      <c r="I17" s="1">
        <v>1987</v>
      </c>
    </row>
    <row r="18" spans="2:10" ht="10.5" customHeight="1">
      <c r="B18" s="884"/>
      <c r="D18" s="14"/>
      <c r="E18" s="7" t="s">
        <v>3</v>
      </c>
      <c r="F18" s="8"/>
      <c r="G18" s="1">
        <v>3432</v>
      </c>
      <c r="H18" s="1">
        <v>3891</v>
      </c>
      <c r="I18" s="1">
        <v>3478</v>
      </c>
    </row>
    <row r="19" spans="2:10" ht="3" customHeight="1">
      <c r="B19" s="15"/>
      <c r="D19" s="14"/>
      <c r="E19" s="7"/>
      <c r="F19" s="8"/>
      <c r="G19" s="1"/>
      <c r="H19" s="1"/>
      <c r="I19" s="1"/>
    </row>
    <row r="20" spans="2:10" ht="10.5" customHeight="1">
      <c r="B20" s="884" t="s">
        <v>20</v>
      </c>
      <c r="D20" s="885" t="s">
        <v>25</v>
      </c>
      <c r="E20" s="886"/>
      <c r="F20" s="8"/>
      <c r="G20" s="1">
        <v>251146</v>
      </c>
      <c r="H20" s="1">
        <v>257385</v>
      </c>
      <c r="I20" s="1">
        <v>261835</v>
      </c>
    </row>
    <row r="21" spans="2:10" ht="10.5" customHeight="1">
      <c r="B21" s="884"/>
      <c r="D21" s="885" t="s">
        <v>23</v>
      </c>
      <c r="E21" s="885"/>
      <c r="F21" s="8"/>
      <c r="G21" s="1"/>
      <c r="H21" s="1"/>
      <c r="I21" s="1"/>
    </row>
    <row r="22" spans="2:10" ht="11.25" customHeight="1">
      <c r="B22" s="884"/>
      <c r="D22" s="24"/>
      <c r="E22" s="7" t="s">
        <v>19</v>
      </c>
      <c r="F22" s="8"/>
      <c r="G22" s="28" t="s">
        <v>34</v>
      </c>
      <c r="H22" s="28" t="s">
        <v>27</v>
      </c>
      <c r="I22" s="21">
        <v>78397</v>
      </c>
    </row>
    <row r="23" spans="2:10" ht="10.5" customHeight="1">
      <c r="B23" s="884"/>
      <c r="D23" s="885" t="s">
        <v>6</v>
      </c>
      <c r="E23" s="886"/>
      <c r="F23" s="8"/>
      <c r="G23" s="1"/>
      <c r="H23" s="1"/>
      <c r="I23" s="1"/>
    </row>
    <row r="24" spans="2:10" ht="11.25" customHeight="1">
      <c r="B24" s="884"/>
      <c r="D24" s="14"/>
      <c r="E24" s="7" t="s">
        <v>21</v>
      </c>
      <c r="F24" s="8"/>
      <c r="G24" s="1">
        <v>9159</v>
      </c>
      <c r="H24" s="1">
        <v>9533</v>
      </c>
      <c r="I24" s="1">
        <v>9909</v>
      </c>
    </row>
    <row r="25" spans="2:10" ht="11.25" customHeight="1">
      <c r="B25" s="884"/>
      <c r="D25" s="14"/>
      <c r="E25" s="7" t="s">
        <v>22</v>
      </c>
      <c r="F25" s="8"/>
      <c r="G25" s="1">
        <v>10265</v>
      </c>
      <c r="H25" s="1">
        <v>11345</v>
      </c>
      <c r="I25" s="1">
        <v>14233</v>
      </c>
    </row>
    <row r="26" spans="2:10" ht="3.75" customHeight="1">
      <c r="F26" s="8"/>
      <c r="G26" s="1"/>
      <c r="H26" s="1"/>
      <c r="I26" s="1"/>
    </row>
    <row r="27" spans="2:10" ht="10.5" customHeight="1">
      <c r="B27" s="884" t="s">
        <v>7</v>
      </c>
      <c r="D27" s="885" t="s">
        <v>25</v>
      </c>
      <c r="E27" s="886"/>
      <c r="F27" s="8"/>
      <c r="G27" s="1">
        <v>47884</v>
      </c>
      <c r="H27" s="1">
        <v>52250</v>
      </c>
      <c r="I27" s="1">
        <v>56392</v>
      </c>
    </row>
    <row r="28" spans="2:10" ht="10.5" customHeight="1">
      <c r="B28" s="884"/>
      <c r="D28" s="885" t="s">
        <v>8</v>
      </c>
      <c r="E28" s="887"/>
      <c r="F28" s="8"/>
      <c r="G28" s="1"/>
      <c r="H28" s="1"/>
      <c r="I28" s="1"/>
    </row>
    <row r="29" spans="2:10" ht="10.5" customHeight="1">
      <c r="B29" s="884"/>
      <c r="D29" s="14"/>
      <c r="E29" s="7" t="s">
        <v>10</v>
      </c>
      <c r="F29" s="8"/>
      <c r="G29" s="1">
        <v>110756</v>
      </c>
      <c r="H29" s="1">
        <v>105519</v>
      </c>
      <c r="I29" s="1">
        <v>113456</v>
      </c>
      <c r="J29" s="25"/>
    </row>
    <row r="30" spans="2:10" ht="10.5" customHeight="1">
      <c r="B30" s="884"/>
      <c r="D30" s="885" t="s">
        <v>9</v>
      </c>
      <c r="E30" s="887"/>
      <c r="F30" s="8"/>
      <c r="G30" s="1"/>
      <c r="H30" s="1"/>
      <c r="I30" s="1"/>
    </row>
    <row r="31" spans="2:10" ht="10.5" customHeight="1">
      <c r="B31" s="884"/>
      <c r="D31" s="14"/>
      <c r="E31" s="7" t="s">
        <v>11</v>
      </c>
      <c r="F31" s="8"/>
      <c r="G31" s="1">
        <v>17608</v>
      </c>
      <c r="H31" s="1">
        <v>23477</v>
      </c>
      <c r="I31" s="1">
        <v>26472</v>
      </c>
    </row>
    <row r="32" spans="2:10" ht="10.5" customHeight="1">
      <c r="B32" s="883" t="s">
        <v>18</v>
      </c>
      <c r="C32" s="883"/>
      <c r="D32" s="883"/>
      <c r="E32" s="883"/>
      <c r="F32" s="8"/>
      <c r="G32" s="28" t="s">
        <v>35</v>
      </c>
      <c r="H32" s="28" t="s">
        <v>29</v>
      </c>
      <c r="I32" s="28" t="s">
        <v>30</v>
      </c>
    </row>
    <row r="33" spans="1:9" ht="3.75" customHeight="1" thickBot="1">
      <c r="A33" s="16"/>
      <c r="B33" s="16"/>
      <c r="C33" s="16"/>
      <c r="D33" s="16"/>
      <c r="E33" s="16"/>
      <c r="F33" s="17"/>
      <c r="G33" s="18"/>
      <c r="H33" s="18"/>
      <c r="I33" s="18"/>
    </row>
    <row r="34" spans="1:9" ht="4.5" customHeight="1" thickTop="1">
      <c r="G34" s="19"/>
      <c r="H34" s="19"/>
      <c r="I34" s="19"/>
    </row>
    <row r="35" spans="1:9" ht="11.1" customHeight="1">
      <c r="B35" s="23"/>
      <c r="G35" s="19"/>
      <c r="H35" s="19"/>
      <c r="I35" s="19"/>
    </row>
    <row r="36" spans="1:9" ht="11.1" customHeight="1">
      <c r="B36" s="23"/>
      <c r="G36" s="19"/>
      <c r="H36" s="19"/>
      <c r="I36" s="19"/>
    </row>
    <row r="37" spans="1:9" ht="11.1" customHeight="1">
      <c r="G37" s="19"/>
      <c r="H37" s="19"/>
      <c r="I37" s="19"/>
    </row>
    <row r="38" spans="1:9" ht="11.1" customHeight="1">
      <c r="G38" s="19"/>
      <c r="H38" s="19"/>
      <c r="I38" s="19"/>
    </row>
    <row r="39" spans="1:9" ht="11.1" customHeight="1">
      <c r="G39" s="19"/>
      <c r="H39" s="19"/>
      <c r="I39" s="19"/>
    </row>
    <row r="40" spans="1:9" ht="11.1" customHeight="1">
      <c r="G40" s="19"/>
      <c r="H40" s="19"/>
      <c r="I40" s="19"/>
    </row>
    <row r="41" spans="1:9" ht="11.1" customHeight="1">
      <c r="G41" s="19"/>
      <c r="H41" s="19"/>
      <c r="I41" s="19"/>
    </row>
    <row r="42" spans="1:9" ht="11.1" customHeight="1">
      <c r="G42" s="19"/>
      <c r="H42" s="19"/>
      <c r="I42" s="19"/>
    </row>
    <row r="43" spans="1:9" ht="11.1" customHeight="1">
      <c r="G43" s="19"/>
      <c r="H43" s="19"/>
      <c r="I43" s="19"/>
    </row>
    <row r="44" spans="1:9" ht="11.1" customHeight="1">
      <c r="G44" s="19"/>
      <c r="H44" s="19"/>
      <c r="I44" s="19"/>
    </row>
    <row r="45" spans="1:9" ht="11.1" customHeight="1">
      <c r="G45" s="19"/>
      <c r="H45" s="19"/>
      <c r="I45" s="19"/>
    </row>
    <row r="46" spans="1:9" ht="11.1" customHeight="1">
      <c r="G46" s="19"/>
      <c r="H46" s="19"/>
      <c r="I46" s="19"/>
    </row>
    <row r="47" spans="1:9" ht="11.1" customHeight="1">
      <c r="G47" s="19"/>
      <c r="H47" s="19"/>
      <c r="I47" s="19"/>
    </row>
    <row r="48" spans="1:9" ht="11.1" customHeight="1">
      <c r="G48" s="19"/>
      <c r="H48" s="19"/>
      <c r="I48" s="19"/>
    </row>
    <row r="49" spans="7:9" ht="11.1" customHeight="1">
      <c r="G49" s="19"/>
      <c r="H49" s="19"/>
      <c r="I49" s="19"/>
    </row>
    <row r="50" spans="7:9" ht="11.1" customHeight="1">
      <c r="G50" s="19"/>
      <c r="H50" s="19"/>
      <c r="I50" s="19"/>
    </row>
    <row r="51" spans="7:9" ht="11.1" customHeight="1">
      <c r="G51" s="19"/>
      <c r="H51" s="19"/>
      <c r="I51" s="19"/>
    </row>
    <row r="52" spans="7:9" ht="11.1" customHeight="1">
      <c r="G52" s="19"/>
      <c r="H52" s="19"/>
      <c r="I52" s="19"/>
    </row>
    <row r="53" spans="7:9" ht="11.1" customHeight="1">
      <c r="G53" s="19"/>
      <c r="H53" s="19"/>
      <c r="I53" s="19"/>
    </row>
    <row r="54" spans="7:9" ht="11.1" customHeight="1">
      <c r="G54" s="19"/>
      <c r="H54" s="19"/>
      <c r="I54" s="19"/>
    </row>
    <row r="55" spans="7:9" ht="11.1" customHeight="1">
      <c r="G55" s="19"/>
      <c r="H55" s="19"/>
      <c r="I55" s="19"/>
    </row>
    <row r="56" spans="7:9" ht="11.1" customHeight="1">
      <c r="G56" s="19"/>
      <c r="H56" s="19"/>
      <c r="I56" s="19"/>
    </row>
    <row r="57" spans="7:9" ht="11.1" customHeight="1">
      <c r="G57" s="19"/>
      <c r="H57" s="19"/>
      <c r="I57" s="19"/>
    </row>
    <row r="58" spans="7:9" ht="11.1" customHeight="1">
      <c r="G58" s="19"/>
      <c r="H58" s="19"/>
      <c r="I58" s="19"/>
    </row>
    <row r="59" spans="7:9" ht="3.75" customHeight="1">
      <c r="G59" s="19"/>
      <c r="H59" s="19"/>
      <c r="I59" s="19"/>
    </row>
  </sheetData>
  <mergeCells count="21">
    <mergeCell ref="A1:E1"/>
    <mergeCell ref="A2:E2"/>
    <mergeCell ref="D3:E3"/>
    <mergeCell ref="D4:E4"/>
    <mergeCell ref="B3:B4"/>
    <mergeCell ref="D6:E6"/>
    <mergeCell ref="D9:E9"/>
    <mergeCell ref="B32:E32"/>
    <mergeCell ref="B27:B31"/>
    <mergeCell ref="D27:E27"/>
    <mergeCell ref="D28:E28"/>
    <mergeCell ref="D30:E30"/>
    <mergeCell ref="D14:E14"/>
    <mergeCell ref="B6:B11"/>
    <mergeCell ref="B20:B25"/>
    <mergeCell ref="D20:E20"/>
    <mergeCell ref="D23:E23"/>
    <mergeCell ref="D21:E21"/>
    <mergeCell ref="B13:B18"/>
    <mergeCell ref="D13:E13"/>
    <mergeCell ref="D16:E16"/>
  </mergeCells>
  <phoneticPr fontId="2"/>
  <printOptions horizontalCentered="1"/>
  <pageMargins left="0.36" right="0.39" top="1.36" bottom="0.98425196850393704" header="0.79" footer="0.51181102362204722"/>
  <pageSetup paperSize="9" scale="125" orientation="portrait" r:id="rId1"/>
  <headerFooter alignWithMargins="0">
    <oddHeader>&amp;R&amp;9&amp;F　母子、女性、知的障害児・者、身体障害児・者の状況</oddHeader>
  </headerFooter>
  <drawing r:id="rId2"/>
</worksheet>
</file>

<file path=xl/worksheets/sheet8.xml><?xml version="1.0" encoding="utf-8"?>
<worksheet xmlns="http://schemas.openxmlformats.org/spreadsheetml/2006/main" xmlns:r="http://schemas.openxmlformats.org/officeDocument/2006/relationships">
  <dimension ref="A1:IM36"/>
  <sheetViews>
    <sheetView view="pageBreakPreview" zoomScale="150" zoomScaleNormal="115" workbookViewId="0">
      <selection activeCell="I14" sqref="I14"/>
    </sheetView>
  </sheetViews>
  <sheetFormatPr defaultColWidth="10.125" defaultRowHeight="10.5"/>
  <cols>
    <col min="1" max="1" width="2.25" style="30" customWidth="1"/>
    <col min="2" max="2" width="0.75" style="30" customWidth="1"/>
    <col min="3" max="3" width="1.125" style="30" customWidth="1"/>
    <col min="4" max="4" width="1" style="30" customWidth="1"/>
    <col min="5" max="5" width="11.25" style="30" customWidth="1"/>
    <col min="6" max="6" width="1" style="30" customWidth="1"/>
    <col min="7" max="7" width="6.625" style="30" customWidth="1"/>
    <col min="8" max="8" width="6" style="30" customWidth="1"/>
    <col min="9" max="10" width="4.5" style="30" customWidth="1"/>
    <col min="11" max="11" width="2.875" style="30" customWidth="1"/>
    <col min="12" max="12" width="4.375" style="30" customWidth="1"/>
    <col min="13" max="13" width="3.625" style="30" customWidth="1"/>
    <col min="14" max="14" width="5.125" style="30" customWidth="1"/>
    <col min="15" max="15" width="4" style="30" customWidth="1"/>
    <col min="16" max="16" width="3.625" style="30" customWidth="1"/>
    <col min="17" max="17" width="4.375" style="30" customWidth="1"/>
    <col min="18" max="18" width="3.625" style="30" customWidth="1"/>
    <col min="19" max="19" width="6.375" style="30" customWidth="1"/>
    <col min="20" max="20" width="6" style="30" customWidth="1"/>
    <col min="21" max="21" width="6.875" style="30" customWidth="1"/>
    <col min="22" max="22" width="6" style="30" customWidth="1"/>
    <col min="23" max="23" width="6.625" style="30" customWidth="1"/>
    <col min="24" max="16384" width="10.125" style="30"/>
  </cols>
  <sheetData>
    <row r="1" spans="1:247" ht="4.5" customHeight="1" thickBot="1"/>
    <row r="2" spans="1:247" ht="4.5" customHeight="1" thickTop="1">
      <c r="A2" s="31"/>
      <c r="B2" s="31"/>
      <c r="C2" s="31"/>
      <c r="D2" s="31"/>
      <c r="E2" s="31"/>
      <c r="F2" s="31"/>
      <c r="G2" s="32"/>
      <c r="H2" s="31"/>
      <c r="I2" s="33"/>
      <c r="J2" s="34"/>
      <c r="K2" s="34"/>
      <c r="L2" s="34"/>
      <c r="M2" s="32"/>
      <c r="N2" s="902"/>
      <c r="O2" s="903"/>
      <c r="P2" s="34"/>
      <c r="Q2" s="34"/>
      <c r="R2" s="34"/>
      <c r="S2" s="34"/>
      <c r="T2" s="34"/>
      <c r="U2" s="34"/>
      <c r="V2" s="34"/>
      <c r="W2" s="32"/>
    </row>
    <row r="3" spans="1:247" ht="17.25" customHeight="1">
      <c r="A3" s="904" t="s">
        <v>36</v>
      </c>
      <c r="B3" s="904"/>
      <c r="C3" s="904"/>
      <c r="D3" s="904"/>
      <c r="E3" s="904"/>
      <c r="F3" s="35"/>
      <c r="G3" s="905" t="s">
        <v>37</v>
      </c>
      <c r="H3" s="905"/>
      <c r="I3" s="905"/>
      <c r="J3" s="898" t="s">
        <v>38</v>
      </c>
      <c r="K3" s="898" t="s">
        <v>39</v>
      </c>
      <c r="L3" s="906" t="s">
        <v>40</v>
      </c>
      <c r="M3" s="898" t="s">
        <v>41</v>
      </c>
      <c r="N3" s="907" t="s">
        <v>42</v>
      </c>
      <c r="O3" s="908"/>
      <c r="P3" s="901" t="s">
        <v>43</v>
      </c>
      <c r="Q3" s="898" t="s">
        <v>44</v>
      </c>
      <c r="R3" s="898" t="s">
        <v>45</v>
      </c>
      <c r="S3" s="898" t="s">
        <v>46</v>
      </c>
      <c r="T3" s="898" t="s">
        <v>47</v>
      </c>
      <c r="U3" s="898" t="s">
        <v>48</v>
      </c>
      <c r="V3" s="898" t="s">
        <v>49</v>
      </c>
      <c r="W3" s="899" t="s">
        <v>50</v>
      </c>
    </row>
    <row r="4" spans="1:247" s="39" customFormat="1" ht="75" customHeight="1">
      <c r="A4" s="904"/>
      <c r="B4" s="904"/>
      <c r="C4" s="904"/>
      <c r="D4" s="904"/>
      <c r="E4" s="904"/>
      <c r="F4" s="36"/>
      <c r="G4" s="37" t="s">
        <v>51</v>
      </c>
      <c r="H4" s="37" t="s">
        <v>52</v>
      </c>
      <c r="I4" s="38" t="s">
        <v>53</v>
      </c>
      <c r="J4" s="898"/>
      <c r="K4" s="898"/>
      <c r="L4" s="906"/>
      <c r="M4" s="898"/>
      <c r="N4" s="37" t="s">
        <v>54</v>
      </c>
      <c r="O4" s="37" t="s">
        <v>55</v>
      </c>
      <c r="P4" s="901"/>
      <c r="Q4" s="898"/>
      <c r="R4" s="898"/>
      <c r="S4" s="898"/>
      <c r="T4" s="898"/>
      <c r="U4" s="898"/>
      <c r="V4" s="898"/>
      <c r="W4" s="899"/>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row>
    <row r="5" spans="1:247" s="41" customFormat="1" ht="4.5" customHeight="1">
      <c r="G5" s="42"/>
      <c r="H5" s="42"/>
      <c r="I5" s="42"/>
      <c r="J5" s="42"/>
      <c r="K5" s="42"/>
      <c r="L5" s="42"/>
      <c r="M5" s="42"/>
      <c r="N5" s="42"/>
      <c r="O5" s="42"/>
      <c r="P5" s="43"/>
      <c r="Q5" s="42"/>
      <c r="R5" s="42"/>
      <c r="S5" s="42"/>
      <c r="T5" s="42"/>
      <c r="U5" s="42"/>
      <c r="V5" s="42"/>
      <c r="W5" s="44"/>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row>
    <row r="6" spans="1:247" s="45" customFormat="1" ht="4.5" customHeight="1">
      <c r="G6" s="46"/>
      <c r="H6" s="47"/>
      <c r="I6" s="47"/>
      <c r="J6" s="47"/>
      <c r="K6" s="47"/>
      <c r="L6" s="47"/>
      <c r="M6" s="47"/>
      <c r="N6" s="47"/>
      <c r="O6" s="47"/>
      <c r="P6" s="47"/>
      <c r="Q6" s="47"/>
      <c r="R6" s="47"/>
      <c r="S6" s="47"/>
      <c r="T6" s="47"/>
      <c r="U6" s="47"/>
      <c r="V6" s="47"/>
      <c r="W6" s="47"/>
    </row>
    <row r="7" spans="1:247" ht="11.1" customHeight="1">
      <c r="A7" s="900" t="s">
        <v>56</v>
      </c>
      <c r="B7" s="900"/>
      <c r="C7" s="900"/>
      <c r="D7" s="900"/>
      <c r="E7" s="900"/>
      <c r="F7" s="48"/>
      <c r="G7" s="49">
        <v>20578</v>
      </c>
      <c r="H7" s="50">
        <v>6313</v>
      </c>
      <c r="I7" s="50">
        <v>230</v>
      </c>
      <c r="J7" s="50">
        <v>227</v>
      </c>
      <c r="K7" s="50">
        <v>0</v>
      </c>
      <c r="L7" s="50">
        <v>302</v>
      </c>
      <c r="M7" s="50">
        <v>1</v>
      </c>
      <c r="N7" s="50">
        <v>558</v>
      </c>
      <c r="O7" s="50">
        <v>5</v>
      </c>
      <c r="P7" s="50">
        <v>1</v>
      </c>
      <c r="Q7" s="50">
        <v>137</v>
      </c>
      <c r="R7" s="50">
        <v>23</v>
      </c>
      <c r="S7" s="50">
        <v>1200</v>
      </c>
      <c r="T7" s="50">
        <v>1821</v>
      </c>
      <c r="U7" s="50">
        <v>31396</v>
      </c>
      <c r="V7" s="50">
        <v>2495</v>
      </c>
      <c r="W7" s="50">
        <v>29893</v>
      </c>
    </row>
    <row r="8" spans="1:247" ht="11.1" customHeight="1">
      <c r="A8" s="900" t="s">
        <v>57</v>
      </c>
      <c r="B8" s="900"/>
      <c r="C8" s="900"/>
      <c r="D8" s="900"/>
      <c r="E8" s="900"/>
      <c r="F8" s="48"/>
      <c r="G8" s="49">
        <v>21021</v>
      </c>
      <c r="H8" s="50">
        <v>5964</v>
      </c>
      <c r="I8" s="50">
        <v>246</v>
      </c>
      <c r="J8" s="50">
        <v>223</v>
      </c>
      <c r="K8" s="50">
        <v>0</v>
      </c>
      <c r="L8" s="50">
        <v>266</v>
      </c>
      <c r="M8" s="50">
        <v>2</v>
      </c>
      <c r="N8" s="50">
        <v>542</v>
      </c>
      <c r="O8" s="50">
        <v>4</v>
      </c>
      <c r="P8" s="50">
        <v>3</v>
      </c>
      <c r="Q8" s="50">
        <v>100</v>
      </c>
      <c r="R8" s="50">
        <v>19</v>
      </c>
      <c r="S8" s="50">
        <v>1484</v>
      </c>
      <c r="T8" s="50">
        <v>1828</v>
      </c>
      <c r="U8" s="50">
        <v>31702</v>
      </c>
      <c r="V8" s="50">
        <v>3617</v>
      </c>
      <c r="W8" s="50">
        <v>35319</v>
      </c>
    </row>
    <row r="9" spans="1:247" ht="11.1" customHeight="1">
      <c r="A9" s="900" t="s">
        <v>58</v>
      </c>
      <c r="B9" s="900"/>
      <c r="C9" s="900"/>
      <c r="D9" s="900"/>
      <c r="E9" s="900"/>
      <c r="F9" s="48"/>
      <c r="G9" s="49">
        <v>22381</v>
      </c>
      <c r="H9" s="50">
        <v>5050</v>
      </c>
      <c r="I9" s="50">
        <v>231</v>
      </c>
      <c r="J9" s="50">
        <v>233</v>
      </c>
      <c r="K9" s="50">
        <v>4</v>
      </c>
      <c r="L9" s="50">
        <v>264</v>
      </c>
      <c r="M9" s="50">
        <v>2</v>
      </c>
      <c r="N9" s="50">
        <v>552</v>
      </c>
      <c r="O9" s="50">
        <v>5</v>
      </c>
      <c r="P9" s="50">
        <v>3</v>
      </c>
      <c r="Q9" s="50">
        <v>69</v>
      </c>
      <c r="R9" s="50">
        <v>12</v>
      </c>
      <c r="S9" s="50">
        <v>1067</v>
      </c>
      <c r="T9" s="50">
        <v>1992</v>
      </c>
      <c r="U9" s="50">
        <f>SUM(G9:T9)</f>
        <v>31865</v>
      </c>
      <c r="V9" s="50">
        <v>1836</v>
      </c>
      <c r="W9" s="50">
        <f>SUM(U9:V9)</f>
        <v>33701</v>
      </c>
    </row>
    <row r="10" spans="1:247" ht="5.25" customHeight="1">
      <c r="A10" s="51"/>
      <c r="B10" s="51"/>
      <c r="C10" s="51"/>
      <c r="D10" s="51"/>
      <c r="E10" s="51"/>
      <c r="F10" s="48"/>
      <c r="G10" s="52"/>
      <c r="H10" s="53"/>
      <c r="I10" s="53"/>
      <c r="J10" s="53"/>
      <c r="K10" s="53"/>
      <c r="L10" s="53"/>
      <c r="M10" s="53"/>
      <c r="N10" s="53"/>
      <c r="O10" s="53"/>
      <c r="P10" s="53"/>
      <c r="Q10" s="53"/>
      <c r="R10" s="53"/>
      <c r="S10" s="53"/>
      <c r="T10" s="53"/>
      <c r="U10" s="50"/>
      <c r="V10" s="53"/>
      <c r="W10" s="53"/>
    </row>
    <row r="11" spans="1:247" ht="11.1" customHeight="1">
      <c r="A11" s="893" t="s">
        <v>59</v>
      </c>
      <c r="B11" s="893"/>
      <c r="C11" s="893"/>
      <c r="D11" s="893"/>
      <c r="E11" s="893"/>
      <c r="F11" s="48"/>
      <c r="G11" s="49">
        <v>3470</v>
      </c>
      <c r="H11" s="50">
        <v>3386</v>
      </c>
      <c r="I11" s="50">
        <v>175</v>
      </c>
      <c r="J11" s="50">
        <v>156</v>
      </c>
      <c r="K11" s="50">
        <v>1</v>
      </c>
      <c r="L11" s="50">
        <v>117</v>
      </c>
      <c r="M11" s="50">
        <v>0</v>
      </c>
      <c r="N11" s="50">
        <v>342</v>
      </c>
      <c r="O11" s="50">
        <v>4</v>
      </c>
      <c r="P11" s="50">
        <v>0</v>
      </c>
      <c r="Q11" s="50">
        <v>42</v>
      </c>
      <c r="R11" s="50">
        <v>0</v>
      </c>
      <c r="S11" s="50">
        <v>11</v>
      </c>
      <c r="T11" s="50">
        <v>620</v>
      </c>
      <c r="U11" s="50">
        <f>SUM(G11:T11)</f>
        <v>8324</v>
      </c>
      <c r="V11" s="50">
        <v>985</v>
      </c>
      <c r="W11" s="50">
        <f>SUM(U11:V11)</f>
        <v>9309</v>
      </c>
    </row>
    <row r="12" spans="1:247" ht="11.1" customHeight="1">
      <c r="A12" s="893" t="s">
        <v>60</v>
      </c>
      <c r="B12" s="893"/>
      <c r="C12" s="893"/>
      <c r="D12" s="893"/>
      <c r="E12" s="893"/>
      <c r="F12" s="48"/>
      <c r="G12" s="54">
        <v>1272</v>
      </c>
      <c r="H12" s="50">
        <v>547</v>
      </c>
      <c r="I12" s="50">
        <v>12</v>
      </c>
      <c r="J12" s="50">
        <v>29</v>
      </c>
      <c r="K12" s="50">
        <v>3</v>
      </c>
      <c r="L12" s="50">
        <v>52</v>
      </c>
      <c r="M12" s="50">
        <v>0</v>
      </c>
      <c r="N12" s="50">
        <v>162</v>
      </c>
      <c r="O12" s="50">
        <v>0</v>
      </c>
      <c r="P12" s="50">
        <v>2</v>
      </c>
      <c r="Q12" s="50">
        <v>26</v>
      </c>
      <c r="R12" s="50">
        <v>0</v>
      </c>
      <c r="S12" s="50">
        <v>3</v>
      </c>
      <c r="T12" s="50">
        <v>271</v>
      </c>
      <c r="U12" s="50">
        <f>SUM(G12:T12)</f>
        <v>2379</v>
      </c>
      <c r="V12" s="50">
        <v>156</v>
      </c>
      <c r="W12" s="50">
        <f>SUM(U12:V12)</f>
        <v>2535</v>
      </c>
    </row>
    <row r="13" spans="1:247" ht="3.75" customHeight="1">
      <c r="A13" s="55"/>
      <c r="B13" s="55"/>
      <c r="C13" s="55"/>
      <c r="D13" s="55"/>
      <c r="E13" s="55"/>
      <c r="F13" s="48"/>
      <c r="G13" s="54"/>
      <c r="H13" s="50"/>
      <c r="I13" s="50"/>
      <c r="J13" s="50"/>
      <c r="K13" s="50"/>
      <c r="L13" s="50"/>
      <c r="M13" s="50"/>
      <c r="N13" s="50"/>
      <c r="O13" s="50"/>
      <c r="P13" s="50"/>
      <c r="Q13" s="50"/>
      <c r="R13" s="50"/>
      <c r="S13" s="50"/>
      <c r="T13" s="50"/>
      <c r="U13" s="50"/>
      <c r="V13" s="50"/>
      <c r="W13" s="50"/>
    </row>
    <row r="14" spans="1:247" ht="11.1" customHeight="1">
      <c r="A14" s="893" t="s">
        <v>61</v>
      </c>
      <c r="B14" s="893"/>
      <c r="C14" s="893"/>
      <c r="D14" s="893"/>
      <c r="E14" s="893"/>
      <c r="F14" s="48"/>
      <c r="G14" s="54">
        <v>121</v>
      </c>
      <c r="H14" s="50">
        <v>1</v>
      </c>
      <c r="I14" s="50">
        <v>0</v>
      </c>
      <c r="J14" s="50">
        <v>0</v>
      </c>
      <c r="K14" s="50">
        <v>0</v>
      </c>
      <c r="L14" s="50">
        <v>0</v>
      </c>
      <c r="M14" s="50">
        <v>0</v>
      </c>
      <c r="N14" s="50">
        <v>0</v>
      </c>
      <c r="O14" s="50">
        <v>0</v>
      </c>
      <c r="P14" s="50">
        <v>0</v>
      </c>
      <c r="Q14" s="50">
        <v>0</v>
      </c>
      <c r="R14" s="50">
        <v>0</v>
      </c>
      <c r="S14" s="50">
        <v>0</v>
      </c>
      <c r="T14" s="50">
        <v>0</v>
      </c>
      <c r="U14" s="50">
        <f>SUM(G14:T14)</f>
        <v>122</v>
      </c>
      <c r="V14" s="50">
        <v>0</v>
      </c>
      <c r="W14" s="50">
        <f>SUM(U14:V14)</f>
        <v>122</v>
      </c>
    </row>
    <row r="15" spans="1:247" ht="3" customHeight="1">
      <c r="A15" s="51"/>
      <c r="B15" s="51"/>
      <c r="C15" s="51"/>
      <c r="D15" s="51"/>
      <c r="E15" s="51"/>
      <c r="F15" s="48"/>
      <c r="G15" s="49"/>
      <c r="H15" s="50"/>
      <c r="I15" s="50"/>
      <c r="J15" s="50"/>
      <c r="K15" s="50"/>
      <c r="L15" s="50"/>
      <c r="M15" s="50"/>
      <c r="N15" s="50"/>
      <c r="O15" s="50"/>
      <c r="P15" s="50"/>
      <c r="Q15" s="50"/>
      <c r="R15" s="50"/>
      <c r="S15" s="50"/>
      <c r="T15" s="50"/>
      <c r="U15" s="50"/>
      <c r="V15" s="50"/>
      <c r="W15" s="50"/>
    </row>
    <row r="16" spans="1:247" ht="11.1" customHeight="1">
      <c r="A16" s="897" t="s">
        <v>62</v>
      </c>
      <c r="B16" s="51"/>
      <c r="C16" s="893" t="s">
        <v>63</v>
      </c>
      <c r="D16" s="893"/>
      <c r="E16" s="893"/>
      <c r="F16" s="48"/>
      <c r="G16" s="49">
        <v>275</v>
      </c>
      <c r="H16" s="50">
        <v>82</v>
      </c>
      <c r="I16" s="50">
        <v>0</v>
      </c>
      <c r="J16" s="50">
        <v>0</v>
      </c>
      <c r="K16" s="50">
        <v>0</v>
      </c>
      <c r="L16" s="50">
        <v>3</v>
      </c>
      <c r="M16" s="50">
        <v>0</v>
      </c>
      <c r="N16" s="50">
        <v>2</v>
      </c>
      <c r="O16" s="50">
        <v>0</v>
      </c>
      <c r="P16" s="50">
        <v>0</v>
      </c>
      <c r="Q16" s="50">
        <v>0</v>
      </c>
      <c r="R16" s="50">
        <v>0</v>
      </c>
      <c r="S16" s="50">
        <v>70</v>
      </c>
      <c r="T16" s="50">
        <v>8</v>
      </c>
      <c r="U16" s="50">
        <f t="shared" ref="U16:U21" si="0">SUM(G16:T16)</f>
        <v>440</v>
      </c>
      <c r="V16" s="50">
        <v>12</v>
      </c>
      <c r="W16" s="50">
        <f t="shared" ref="W16:W21" si="1">SUM(U16:V16)</f>
        <v>452</v>
      </c>
    </row>
    <row r="17" spans="1:23" ht="11.1" customHeight="1">
      <c r="A17" s="897"/>
      <c r="B17" s="51"/>
      <c r="C17" s="893" t="s">
        <v>64</v>
      </c>
      <c r="D17" s="893"/>
      <c r="E17" s="893"/>
      <c r="F17" s="48"/>
      <c r="G17" s="49">
        <v>103</v>
      </c>
      <c r="H17" s="50">
        <v>5</v>
      </c>
      <c r="I17" s="50">
        <v>0</v>
      </c>
      <c r="J17" s="50">
        <v>0</v>
      </c>
      <c r="K17" s="50">
        <v>0</v>
      </c>
      <c r="L17" s="50">
        <v>2</v>
      </c>
      <c r="M17" s="50">
        <v>0</v>
      </c>
      <c r="N17" s="50">
        <v>1</v>
      </c>
      <c r="O17" s="50">
        <v>0</v>
      </c>
      <c r="P17" s="50">
        <v>0</v>
      </c>
      <c r="Q17" s="50">
        <v>0</v>
      </c>
      <c r="R17" s="50">
        <v>0</v>
      </c>
      <c r="S17" s="50">
        <v>2</v>
      </c>
      <c r="T17" s="50">
        <v>15</v>
      </c>
      <c r="U17" s="50">
        <f t="shared" si="0"/>
        <v>128</v>
      </c>
      <c r="V17" s="50">
        <v>3</v>
      </c>
      <c r="W17" s="50">
        <f t="shared" si="1"/>
        <v>131</v>
      </c>
    </row>
    <row r="18" spans="1:23" ht="11.1" customHeight="1">
      <c r="A18" s="897"/>
      <c r="B18" s="51"/>
      <c r="C18" s="893" t="s">
        <v>65</v>
      </c>
      <c r="D18" s="893"/>
      <c r="E18" s="893"/>
      <c r="F18" s="48"/>
      <c r="G18" s="49">
        <v>35</v>
      </c>
      <c r="H18" s="50">
        <v>2</v>
      </c>
      <c r="I18" s="50">
        <v>0</v>
      </c>
      <c r="J18" s="50">
        <v>0</v>
      </c>
      <c r="K18" s="50">
        <v>0</v>
      </c>
      <c r="L18" s="50">
        <v>0</v>
      </c>
      <c r="M18" s="50">
        <v>0</v>
      </c>
      <c r="N18" s="50">
        <v>0</v>
      </c>
      <c r="O18" s="50">
        <v>0</v>
      </c>
      <c r="P18" s="50">
        <v>0</v>
      </c>
      <c r="Q18" s="50">
        <v>0</v>
      </c>
      <c r="R18" s="50">
        <v>0</v>
      </c>
      <c r="S18" s="50">
        <v>0</v>
      </c>
      <c r="T18" s="50">
        <v>1</v>
      </c>
      <c r="U18" s="50">
        <f t="shared" si="0"/>
        <v>38</v>
      </c>
      <c r="V18" s="50">
        <v>0</v>
      </c>
      <c r="W18" s="50">
        <f t="shared" si="1"/>
        <v>38</v>
      </c>
    </row>
    <row r="19" spans="1:23" ht="11.1" customHeight="1">
      <c r="A19" s="897"/>
      <c r="B19" s="51"/>
      <c r="C19" s="893" t="s">
        <v>66</v>
      </c>
      <c r="D19" s="893"/>
      <c r="E19" s="893"/>
      <c r="F19" s="48"/>
      <c r="G19" s="49">
        <v>757</v>
      </c>
      <c r="H19" s="50">
        <v>163</v>
      </c>
      <c r="I19" s="50">
        <v>0</v>
      </c>
      <c r="J19" s="50">
        <v>0</v>
      </c>
      <c r="K19" s="50">
        <v>0</v>
      </c>
      <c r="L19" s="50">
        <v>21</v>
      </c>
      <c r="M19" s="50">
        <v>0</v>
      </c>
      <c r="N19" s="50">
        <v>2</v>
      </c>
      <c r="O19" s="50">
        <v>0</v>
      </c>
      <c r="P19" s="50">
        <v>1</v>
      </c>
      <c r="Q19" s="50">
        <v>0</v>
      </c>
      <c r="R19" s="50">
        <v>0</v>
      </c>
      <c r="S19" s="50">
        <v>128</v>
      </c>
      <c r="T19" s="50">
        <v>28</v>
      </c>
      <c r="U19" s="50">
        <f t="shared" si="0"/>
        <v>1100</v>
      </c>
      <c r="V19" s="50">
        <v>39</v>
      </c>
      <c r="W19" s="50">
        <f t="shared" si="1"/>
        <v>1139</v>
      </c>
    </row>
    <row r="20" spans="1:23" ht="11.1" customHeight="1">
      <c r="A20" s="897"/>
      <c r="B20" s="51"/>
      <c r="C20" s="893" t="s">
        <v>67</v>
      </c>
      <c r="D20" s="893"/>
      <c r="E20" s="893"/>
      <c r="F20" s="48"/>
      <c r="G20" s="49">
        <v>11035</v>
      </c>
      <c r="H20" s="50">
        <v>157</v>
      </c>
      <c r="I20" s="50">
        <v>15</v>
      </c>
      <c r="J20" s="50">
        <v>1</v>
      </c>
      <c r="K20" s="50">
        <v>0</v>
      </c>
      <c r="L20" s="50">
        <v>63</v>
      </c>
      <c r="M20" s="50">
        <v>0</v>
      </c>
      <c r="N20" s="50">
        <v>0</v>
      </c>
      <c r="O20" s="50">
        <v>0</v>
      </c>
      <c r="P20" s="50">
        <v>0</v>
      </c>
      <c r="Q20" s="50">
        <v>0</v>
      </c>
      <c r="R20" s="50">
        <v>0</v>
      </c>
      <c r="S20" s="50">
        <v>852</v>
      </c>
      <c r="T20" s="50">
        <v>619</v>
      </c>
      <c r="U20" s="50">
        <f t="shared" si="0"/>
        <v>12742</v>
      </c>
      <c r="V20" s="50">
        <v>418</v>
      </c>
      <c r="W20" s="50">
        <f t="shared" si="1"/>
        <v>13160</v>
      </c>
    </row>
    <row r="21" spans="1:23" ht="11.1" customHeight="1">
      <c r="A21" s="897"/>
      <c r="B21" s="51"/>
      <c r="C21" s="893" t="s">
        <v>68</v>
      </c>
      <c r="D21" s="893"/>
      <c r="E21" s="893"/>
      <c r="F21" s="48"/>
      <c r="G21" s="49">
        <v>106</v>
      </c>
      <c r="H21" s="50">
        <v>8</v>
      </c>
      <c r="I21" s="50">
        <v>1</v>
      </c>
      <c r="J21" s="50">
        <v>0</v>
      </c>
      <c r="K21" s="50">
        <v>0</v>
      </c>
      <c r="L21" s="50">
        <v>2</v>
      </c>
      <c r="M21" s="50">
        <v>0</v>
      </c>
      <c r="N21" s="50">
        <v>3</v>
      </c>
      <c r="O21" s="50">
        <v>0</v>
      </c>
      <c r="P21" s="50">
        <v>0</v>
      </c>
      <c r="Q21" s="50">
        <v>0</v>
      </c>
      <c r="R21" s="50">
        <v>0</v>
      </c>
      <c r="S21" s="50">
        <v>0</v>
      </c>
      <c r="T21" s="50">
        <v>5</v>
      </c>
      <c r="U21" s="50">
        <f t="shared" si="0"/>
        <v>125</v>
      </c>
      <c r="V21" s="50">
        <v>3</v>
      </c>
      <c r="W21" s="50">
        <f t="shared" si="1"/>
        <v>128</v>
      </c>
    </row>
    <row r="22" spans="1:23" ht="3.75" customHeight="1">
      <c r="A22" s="51"/>
      <c r="B22" s="51"/>
      <c r="C22" s="51"/>
      <c r="D22" s="51"/>
      <c r="E22" s="51"/>
      <c r="F22" s="48"/>
      <c r="G22" s="49"/>
      <c r="H22" s="50"/>
      <c r="I22" s="50"/>
      <c r="J22" s="50"/>
      <c r="K22" s="50"/>
      <c r="L22" s="50"/>
      <c r="M22" s="50"/>
      <c r="N22" s="50"/>
      <c r="O22" s="50"/>
      <c r="P22" s="50"/>
      <c r="Q22" s="50"/>
      <c r="R22" s="50"/>
      <c r="S22" s="50"/>
      <c r="T22" s="50"/>
      <c r="U22" s="50"/>
      <c r="V22" s="50"/>
      <c r="W22" s="50"/>
    </row>
    <row r="23" spans="1:23" ht="11.1" customHeight="1">
      <c r="A23" s="894" t="s">
        <v>69</v>
      </c>
      <c r="B23" s="894"/>
      <c r="C23" s="894"/>
      <c r="D23" s="893" t="s">
        <v>70</v>
      </c>
      <c r="E23" s="895"/>
      <c r="F23" s="48"/>
      <c r="G23" s="49">
        <v>214</v>
      </c>
      <c r="H23" s="50">
        <v>96</v>
      </c>
      <c r="I23" s="50">
        <v>5</v>
      </c>
      <c r="J23" s="50">
        <v>8</v>
      </c>
      <c r="K23" s="50">
        <v>0</v>
      </c>
      <c r="L23" s="50">
        <v>1</v>
      </c>
      <c r="M23" s="50">
        <v>0</v>
      </c>
      <c r="N23" s="50">
        <v>16</v>
      </c>
      <c r="O23" s="50">
        <v>0</v>
      </c>
      <c r="P23" s="50">
        <v>0</v>
      </c>
      <c r="Q23" s="50">
        <v>0</v>
      </c>
      <c r="R23" s="50">
        <v>4</v>
      </c>
      <c r="S23" s="50">
        <v>0</v>
      </c>
      <c r="T23" s="50">
        <v>51</v>
      </c>
      <c r="U23" s="50">
        <f>SUM(G23:T23)</f>
        <v>395</v>
      </c>
      <c r="V23" s="50">
        <v>32</v>
      </c>
      <c r="W23" s="50">
        <f>SUM(U23:V23)</f>
        <v>427</v>
      </c>
    </row>
    <row r="24" spans="1:23" ht="11.1" customHeight="1">
      <c r="A24" s="894" t="s">
        <v>71</v>
      </c>
      <c r="B24" s="894"/>
      <c r="C24" s="894"/>
      <c r="D24" s="893" t="s">
        <v>72</v>
      </c>
      <c r="E24" s="895"/>
      <c r="F24" s="48"/>
      <c r="G24" s="49">
        <v>208</v>
      </c>
      <c r="H24" s="50">
        <v>212</v>
      </c>
      <c r="I24" s="50">
        <v>13</v>
      </c>
      <c r="J24" s="50">
        <v>32</v>
      </c>
      <c r="K24" s="50">
        <v>0</v>
      </c>
      <c r="L24" s="50">
        <v>0</v>
      </c>
      <c r="M24" s="50">
        <v>2</v>
      </c>
      <c r="N24" s="50">
        <v>20</v>
      </c>
      <c r="O24" s="50">
        <v>0</v>
      </c>
      <c r="P24" s="50">
        <v>0</v>
      </c>
      <c r="Q24" s="50">
        <v>1</v>
      </c>
      <c r="R24" s="50">
        <v>8</v>
      </c>
      <c r="S24" s="50">
        <v>0</v>
      </c>
      <c r="T24" s="50">
        <v>149</v>
      </c>
      <c r="U24" s="50">
        <f>SUM(G24:T24)</f>
        <v>645</v>
      </c>
      <c r="V24" s="50">
        <v>53</v>
      </c>
      <c r="W24" s="50">
        <f>SUM(U24:V24)</f>
        <v>698</v>
      </c>
    </row>
    <row r="25" spans="1:23" ht="4.5" customHeight="1">
      <c r="A25" s="51"/>
      <c r="B25" s="51"/>
      <c r="C25" s="51"/>
      <c r="D25" s="51"/>
      <c r="E25" s="51"/>
      <c r="F25" s="48"/>
      <c r="G25" s="49"/>
      <c r="H25" s="50"/>
      <c r="I25" s="50"/>
      <c r="J25" s="50"/>
      <c r="K25" s="50"/>
      <c r="L25" s="50"/>
      <c r="M25" s="50"/>
      <c r="N25" s="50"/>
      <c r="O25" s="50"/>
      <c r="P25" s="50"/>
      <c r="Q25" s="50"/>
      <c r="R25" s="50"/>
      <c r="S25" s="50"/>
      <c r="T25" s="50"/>
      <c r="U25" s="50"/>
      <c r="V25" s="50"/>
      <c r="W25" s="50"/>
    </row>
    <row r="26" spans="1:23" ht="11.1" customHeight="1">
      <c r="A26" s="896" t="s">
        <v>73</v>
      </c>
      <c r="B26" s="51"/>
      <c r="C26" s="893" t="s">
        <v>74</v>
      </c>
      <c r="D26" s="893"/>
      <c r="E26" s="893"/>
      <c r="F26" s="48"/>
      <c r="G26" s="49">
        <v>1774</v>
      </c>
      <c r="H26" s="50">
        <v>287</v>
      </c>
      <c r="I26" s="50">
        <v>4</v>
      </c>
      <c r="J26" s="50">
        <v>2</v>
      </c>
      <c r="K26" s="50">
        <v>0</v>
      </c>
      <c r="L26" s="50">
        <v>2</v>
      </c>
      <c r="M26" s="50">
        <v>0</v>
      </c>
      <c r="N26" s="50">
        <v>4</v>
      </c>
      <c r="O26" s="50">
        <v>1</v>
      </c>
      <c r="P26" s="50">
        <v>0</v>
      </c>
      <c r="Q26" s="50">
        <v>0</v>
      </c>
      <c r="R26" s="50">
        <v>0</v>
      </c>
      <c r="S26" s="50">
        <v>1</v>
      </c>
      <c r="T26" s="50">
        <v>37</v>
      </c>
      <c r="U26" s="50">
        <f>SUM(G26:T26)</f>
        <v>2112</v>
      </c>
      <c r="V26" s="50">
        <v>89</v>
      </c>
      <c r="W26" s="50">
        <f>SUM(U26:V26)</f>
        <v>2201</v>
      </c>
    </row>
    <row r="27" spans="1:23" ht="11.1" customHeight="1">
      <c r="A27" s="896"/>
      <c r="B27" s="51"/>
      <c r="C27" s="893" t="s">
        <v>75</v>
      </c>
      <c r="D27" s="893"/>
      <c r="E27" s="893"/>
      <c r="F27" s="48"/>
      <c r="G27" s="49">
        <v>259</v>
      </c>
      <c r="H27" s="50">
        <v>40</v>
      </c>
      <c r="I27" s="50">
        <v>0</v>
      </c>
      <c r="J27" s="50">
        <v>0</v>
      </c>
      <c r="K27" s="50">
        <v>0</v>
      </c>
      <c r="L27" s="50">
        <v>0</v>
      </c>
      <c r="M27" s="50">
        <v>0</v>
      </c>
      <c r="N27" s="50">
        <v>0</v>
      </c>
      <c r="O27" s="50">
        <v>0</v>
      </c>
      <c r="P27" s="50">
        <v>0</v>
      </c>
      <c r="Q27" s="50">
        <v>0</v>
      </c>
      <c r="R27" s="50">
        <v>0</v>
      </c>
      <c r="S27" s="50">
        <v>0</v>
      </c>
      <c r="T27" s="50">
        <v>2</v>
      </c>
      <c r="U27" s="50">
        <f>SUM(G27:T27)</f>
        <v>301</v>
      </c>
      <c r="V27" s="50">
        <v>14</v>
      </c>
      <c r="W27" s="50">
        <f>SUM(U27:V27)</f>
        <v>315</v>
      </c>
    </row>
    <row r="28" spans="1:23" ht="11.1" customHeight="1">
      <c r="A28" s="896"/>
      <c r="B28" s="51"/>
      <c r="C28" s="893" t="s">
        <v>76</v>
      </c>
      <c r="D28" s="893"/>
      <c r="E28" s="893"/>
      <c r="F28" s="48"/>
      <c r="G28" s="49">
        <v>363</v>
      </c>
      <c r="H28" s="50">
        <v>56</v>
      </c>
      <c r="I28" s="50">
        <v>1</v>
      </c>
      <c r="J28" s="50">
        <v>0</v>
      </c>
      <c r="K28" s="50">
        <v>0</v>
      </c>
      <c r="L28" s="50">
        <v>1</v>
      </c>
      <c r="M28" s="50">
        <v>0</v>
      </c>
      <c r="N28" s="50">
        <v>0</v>
      </c>
      <c r="O28" s="50">
        <v>0</v>
      </c>
      <c r="P28" s="50">
        <v>0</v>
      </c>
      <c r="Q28" s="50">
        <v>0</v>
      </c>
      <c r="R28" s="50">
        <v>0</v>
      </c>
      <c r="S28" s="50">
        <v>0</v>
      </c>
      <c r="T28" s="50">
        <v>12</v>
      </c>
      <c r="U28" s="50">
        <f>SUM(G28:T28)</f>
        <v>433</v>
      </c>
      <c r="V28" s="50">
        <v>21</v>
      </c>
      <c r="W28" s="50">
        <f>SUM(U28:V28)</f>
        <v>454</v>
      </c>
    </row>
    <row r="29" spans="1:23" ht="11.1" customHeight="1">
      <c r="A29" s="896"/>
      <c r="B29" s="51"/>
      <c r="C29" s="893" t="s">
        <v>77</v>
      </c>
      <c r="D29" s="893"/>
      <c r="E29" s="893"/>
      <c r="F29" s="48"/>
      <c r="G29" s="49">
        <v>678</v>
      </c>
      <c r="H29" s="50">
        <v>2</v>
      </c>
      <c r="I29" s="50">
        <v>1</v>
      </c>
      <c r="J29" s="50">
        <v>0</v>
      </c>
      <c r="K29" s="50">
        <v>0</v>
      </c>
      <c r="L29" s="50">
        <v>0</v>
      </c>
      <c r="M29" s="50">
        <v>0</v>
      </c>
      <c r="N29" s="50">
        <v>0</v>
      </c>
      <c r="O29" s="50">
        <v>0</v>
      </c>
      <c r="P29" s="50">
        <v>0</v>
      </c>
      <c r="Q29" s="50">
        <v>0</v>
      </c>
      <c r="R29" s="50">
        <v>0</v>
      </c>
      <c r="S29" s="50">
        <v>0</v>
      </c>
      <c r="T29" s="50">
        <v>0</v>
      </c>
      <c r="U29" s="50">
        <f>SUM(G29:T29)</f>
        <v>681</v>
      </c>
      <c r="V29" s="50">
        <v>3</v>
      </c>
      <c r="W29" s="50">
        <f>SUM(U29:V29)</f>
        <v>684</v>
      </c>
    </row>
    <row r="30" spans="1:23" ht="4.5" customHeight="1">
      <c r="A30" s="51"/>
      <c r="B30" s="51"/>
      <c r="C30" s="51"/>
      <c r="D30" s="51"/>
      <c r="E30" s="51"/>
      <c r="F30" s="48"/>
      <c r="G30" s="49"/>
      <c r="H30" s="50"/>
      <c r="I30" s="50"/>
      <c r="J30" s="50"/>
      <c r="K30" s="50"/>
      <c r="L30" s="50"/>
      <c r="M30" s="50"/>
      <c r="N30" s="50"/>
      <c r="O30" s="50"/>
      <c r="P30" s="50"/>
      <c r="Q30" s="50"/>
      <c r="R30" s="50"/>
      <c r="S30" s="50"/>
      <c r="T30" s="50"/>
      <c r="U30" s="50"/>
      <c r="V30" s="50"/>
      <c r="W30" s="50"/>
    </row>
    <row r="31" spans="1:23" ht="11.1" customHeight="1">
      <c r="A31" s="893" t="s">
        <v>78</v>
      </c>
      <c r="B31" s="893"/>
      <c r="C31" s="893"/>
      <c r="D31" s="893"/>
      <c r="E31" s="893"/>
      <c r="F31" s="56"/>
      <c r="G31" s="49">
        <v>1711</v>
      </c>
      <c r="H31" s="50">
        <v>6</v>
      </c>
      <c r="I31" s="50">
        <v>4</v>
      </c>
      <c r="J31" s="50">
        <v>5</v>
      </c>
      <c r="K31" s="50">
        <v>0</v>
      </c>
      <c r="L31" s="50">
        <v>0</v>
      </c>
      <c r="M31" s="50">
        <v>0</v>
      </c>
      <c r="N31" s="50">
        <v>0</v>
      </c>
      <c r="O31" s="50">
        <v>0</v>
      </c>
      <c r="P31" s="50">
        <v>0</v>
      </c>
      <c r="Q31" s="50">
        <v>0</v>
      </c>
      <c r="R31" s="50">
        <v>0</v>
      </c>
      <c r="S31" s="50">
        <v>0</v>
      </c>
      <c r="T31" s="50">
        <v>174</v>
      </c>
      <c r="U31" s="50">
        <f>SUM(G31:T31)</f>
        <v>1900</v>
      </c>
      <c r="V31" s="50">
        <v>8</v>
      </c>
      <c r="W31" s="50">
        <f>SUM(U31:V31)</f>
        <v>1908</v>
      </c>
    </row>
    <row r="32" spans="1:23" ht="6.75" customHeight="1" thickBot="1">
      <c r="A32" s="57"/>
      <c r="B32" s="57"/>
      <c r="C32" s="57"/>
      <c r="D32" s="57"/>
      <c r="E32" s="57"/>
      <c r="F32" s="57"/>
      <c r="G32" s="58"/>
      <c r="H32" s="59"/>
      <c r="I32" s="59"/>
      <c r="J32" s="59"/>
      <c r="K32" s="59"/>
      <c r="L32" s="59"/>
      <c r="M32" s="59"/>
      <c r="N32" s="59"/>
      <c r="O32" s="59"/>
      <c r="P32" s="59"/>
      <c r="Q32" s="59"/>
      <c r="R32" s="59"/>
      <c r="S32" s="59"/>
      <c r="T32" s="59"/>
      <c r="U32" s="59"/>
      <c r="V32" s="59"/>
      <c r="W32" s="59"/>
    </row>
    <row r="33" spans="7:23" ht="3.75" customHeight="1" thickTop="1">
      <c r="G33" s="60"/>
      <c r="H33" s="60"/>
      <c r="I33" s="60"/>
      <c r="J33" s="60"/>
      <c r="K33" s="60"/>
      <c r="L33" s="60"/>
      <c r="M33" s="60"/>
      <c r="N33" s="60"/>
      <c r="O33" s="60"/>
      <c r="P33" s="60"/>
      <c r="Q33" s="60"/>
      <c r="R33" s="60"/>
      <c r="S33" s="60"/>
      <c r="T33" s="60"/>
      <c r="U33" s="60"/>
      <c r="V33" s="60"/>
      <c r="W33" s="60"/>
    </row>
    <row r="34" spans="7:23">
      <c r="G34" s="61"/>
      <c r="H34" s="61"/>
      <c r="I34" s="61"/>
      <c r="J34" s="61"/>
      <c r="K34" s="61"/>
      <c r="L34" s="61"/>
      <c r="M34" s="61"/>
      <c r="N34" s="61"/>
      <c r="O34" s="61"/>
      <c r="P34" s="61"/>
      <c r="Q34" s="61"/>
      <c r="R34" s="61"/>
      <c r="S34" s="61"/>
      <c r="T34" s="61"/>
      <c r="U34" s="61"/>
      <c r="V34" s="61"/>
      <c r="W34" s="61"/>
    </row>
    <row r="35" spans="7:23">
      <c r="G35" s="61"/>
      <c r="H35" s="61"/>
      <c r="I35" s="61"/>
      <c r="J35" s="61"/>
      <c r="K35" s="61"/>
      <c r="L35" s="61"/>
      <c r="M35" s="61"/>
      <c r="N35" s="61"/>
      <c r="O35" s="61"/>
      <c r="P35" s="61"/>
      <c r="Q35" s="61"/>
      <c r="R35" s="61"/>
      <c r="S35" s="61"/>
      <c r="T35" s="61"/>
      <c r="U35" s="61"/>
      <c r="V35" s="61"/>
      <c r="W35" s="62"/>
    </row>
    <row r="36" spans="7:23">
      <c r="G36" s="61"/>
      <c r="H36" s="61"/>
      <c r="I36" s="61"/>
      <c r="J36" s="61"/>
      <c r="K36" s="61"/>
      <c r="L36" s="61"/>
      <c r="M36" s="61"/>
      <c r="N36" s="61"/>
      <c r="O36" s="61"/>
      <c r="P36" s="61"/>
      <c r="Q36" s="61"/>
      <c r="R36" s="61"/>
      <c r="S36" s="61"/>
      <c r="T36" s="61"/>
      <c r="U36" s="61"/>
      <c r="V36" s="61"/>
      <c r="W36" s="61"/>
    </row>
  </sheetData>
  <mergeCells count="39">
    <mergeCell ref="N2:O2"/>
    <mergeCell ref="A3:E4"/>
    <mergeCell ref="G3:I3"/>
    <mergeCell ref="J3:J4"/>
    <mergeCell ref="K3:K4"/>
    <mergeCell ref="L3:L4"/>
    <mergeCell ref="M3:M4"/>
    <mergeCell ref="N3:O3"/>
    <mergeCell ref="A11:E11"/>
    <mergeCell ref="P3:P4"/>
    <mergeCell ref="Q3:Q4"/>
    <mergeCell ref="R3:R4"/>
    <mergeCell ref="S3:S4"/>
    <mergeCell ref="V3:V4"/>
    <mergeCell ref="W3:W4"/>
    <mergeCell ref="A7:E7"/>
    <mergeCell ref="A8:E8"/>
    <mergeCell ref="A9:E9"/>
    <mergeCell ref="T3:T4"/>
    <mergeCell ref="U3:U4"/>
    <mergeCell ref="A12:E12"/>
    <mergeCell ref="A14:E14"/>
    <mergeCell ref="A16:A21"/>
    <mergeCell ref="C16:E16"/>
    <mergeCell ref="C17:E17"/>
    <mergeCell ref="C18:E18"/>
    <mergeCell ref="C19:E19"/>
    <mergeCell ref="C20:E20"/>
    <mergeCell ref="C21:E21"/>
    <mergeCell ref="A31:E31"/>
    <mergeCell ref="A23:C23"/>
    <mergeCell ref="D23:E23"/>
    <mergeCell ref="A24:C24"/>
    <mergeCell ref="D24:E24"/>
    <mergeCell ref="A26:A29"/>
    <mergeCell ref="C26:E26"/>
    <mergeCell ref="C27:E27"/>
    <mergeCell ref="C28:E28"/>
    <mergeCell ref="C29:E29"/>
  </mergeCells>
  <phoneticPr fontId="2"/>
  <printOptions horizontalCentered="1"/>
  <pageMargins left="0.19685039370078741" right="0" top="1.3779527559055118" bottom="0.39370078740157483" header="0.82677165354330717" footer="0.51181102362204722"/>
  <pageSetup paperSize="9" scale="99" orientation="portrait" r:id="rId1"/>
  <headerFooter alignWithMargins="0">
    <oddHeader>&amp;R&amp;9&amp;F児童相談処理件数</oddHeader>
  </headerFooter>
  <drawing r:id="rId2"/>
</worksheet>
</file>

<file path=xl/worksheets/sheet9.xml><?xml version="1.0" encoding="utf-8"?>
<worksheet xmlns="http://schemas.openxmlformats.org/spreadsheetml/2006/main" xmlns:r="http://schemas.openxmlformats.org/officeDocument/2006/relationships">
  <dimension ref="A1:K27"/>
  <sheetViews>
    <sheetView zoomScale="150" zoomScaleNormal="160" workbookViewId="0">
      <selection activeCell="E24" sqref="E24"/>
    </sheetView>
  </sheetViews>
  <sheetFormatPr defaultColWidth="11.375" defaultRowHeight="10.5"/>
  <cols>
    <col min="1" max="1" width="1.5" style="63" customWidth="1"/>
    <col min="2" max="2" width="4.25" style="30" customWidth="1"/>
    <col min="3" max="3" width="20.625" style="30" customWidth="1"/>
    <col min="4" max="4" width="1.125" style="30" customWidth="1"/>
    <col min="5" max="5" width="13.5" style="30" customWidth="1"/>
    <col min="6" max="6" width="1" style="30" customWidth="1"/>
    <col min="7" max="7" width="3.125" style="61" customWidth="1"/>
    <col min="8" max="8" width="3.875" style="30" customWidth="1"/>
    <col min="9" max="9" width="20.25" style="30" customWidth="1"/>
    <col min="10" max="10" width="0.875" style="30" customWidth="1"/>
    <col min="11" max="11" width="12.25" style="30" bestFit="1" customWidth="1"/>
    <col min="12" max="256" width="11.375" style="30"/>
    <col min="257" max="257" width="1.5" style="30" customWidth="1"/>
    <col min="258" max="258" width="4.25" style="30" customWidth="1"/>
    <col min="259" max="259" width="20.625" style="30" customWidth="1"/>
    <col min="260" max="260" width="1.125" style="30" customWidth="1"/>
    <col min="261" max="261" width="13.5" style="30" customWidth="1"/>
    <col min="262" max="262" width="1" style="30" customWidth="1"/>
    <col min="263" max="263" width="3.125" style="30" customWidth="1"/>
    <col min="264" max="264" width="3.875" style="30" customWidth="1"/>
    <col min="265" max="265" width="20.25" style="30" customWidth="1"/>
    <col min="266" max="266" width="0.875" style="30" customWidth="1"/>
    <col min="267" max="267" width="12.25" style="30" bestFit="1" customWidth="1"/>
    <col min="268" max="512" width="11.375" style="30"/>
    <col min="513" max="513" width="1.5" style="30" customWidth="1"/>
    <col min="514" max="514" width="4.25" style="30" customWidth="1"/>
    <col min="515" max="515" width="20.625" style="30" customWidth="1"/>
    <col min="516" max="516" width="1.125" style="30" customWidth="1"/>
    <col min="517" max="517" width="13.5" style="30" customWidth="1"/>
    <col min="518" max="518" width="1" style="30" customWidth="1"/>
    <col min="519" max="519" width="3.125" style="30" customWidth="1"/>
    <col min="520" max="520" width="3.875" style="30" customWidth="1"/>
    <col min="521" max="521" width="20.25" style="30" customWidth="1"/>
    <col min="522" max="522" width="0.875" style="30" customWidth="1"/>
    <col min="523" max="523" width="12.25" style="30" bestFit="1" customWidth="1"/>
    <col min="524" max="768" width="11.375" style="30"/>
    <col min="769" max="769" width="1.5" style="30" customWidth="1"/>
    <col min="770" max="770" width="4.25" style="30" customWidth="1"/>
    <col min="771" max="771" width="20.625" style="30" customWidth="1"/>
    <col min="772" max="772" width="1.125" style="30" customWidth="1"/>
    <col min="773" max="773" width="13.5" style="30" customWidth="1"/>
    <col min="774" max="774" width="1" style="30" customWidth="1"/>
    <col min="775" max="775" width="3.125" style="30" customWidth="1"/>
    <col min="776" max="776" width="3.875" style="30" customWidth="1"/>
    <col min="777" max="777" width="20.25" style="30" customWidth="1"/>
    <col min="778" max="778" width="0.875" style="30" customWidth="1"/>
    <col min="779" max="779" width="12.25" style="30" bestFit="1" customWidth="1"/>
    <col min="780" max="1024" width="11.375" style="30"/>
    <col min="1025" max="1025" width="1.5" style="30" customWidth="1"/>
    <col min="1026" max="1026" width="4.25" style="30" customWidth="1"/>
    <col min="1027" max="1027" width="20.625" style="30" customWidth="1"/>
    <col min="1028" max="1028" width="1.125" style="30" customWidth="1"/>
    <col min="1029" max="1029" width="13.5" style="30" customWidth="1"/>
    <col min="1030" max="1030" width="1" style="30" customWidth="1"/>
    <col min="1031" max="1031" width="3.125" style="30" customWidth="1"/>
    <col min="1032" max="1032" width="3.875" style="30" customWidth="1"/>
    <col min="1033" max="1033" width="20.25" style="30" customWidth="1"/>
    <col min="1034" max="1034" width="0.875" style="30" customWidth="1"/>
    <col min="1035" max="1035" width="12.25" style="30" bestFit="1" customWidth="1"/>
    <col min="1036" max="1280" width="11.375" style="30"/>
    <col min="1281" max="1281" width="1.5" style="30" customWidth="1"/>
    <col min="1282" max="1282" width="4.25" style="30" customWidth="1"/>
    <col min="1283" max="1283" width="20.625" style="30" customWidth="1"/>
    <col min="1284" max="1284" width="1.125" style="30" customWidth="1"/>
    <col min="1285" max="1285" width="13.5" style="30" customWidth="1"/>
    <col min="1286" max="1286" width="1" style="30" customWidth="1"/>
    <col min="1287" max="1287" width="3.125" style="30" customWidth="1"/>
    <col min="1288" max="1288" width="3.875" style="30" customWidth="1"/>
    <col min="1289" max="1289" width="20.25" style="30" customWidth="1"/>
    <col min="1290" max="1290" width="0.875" style="30" customWidth="1"/>
    <col min="1291" max="1291" width="12.25" style="30" bestFit="1" customWidth="1"/>
    <col min="1292" max="1536" width="11.375" style="30"/>
    <col min="1537" max="1537" width="1.5" style="30" customWidth="1"/>
    <col min="1538" max="1538" width="4.25" style="30" customWidth="1"/>
    <col min="1539" max="1539" width="20.625" style="30" customWidth="1"/>
    <col min="1540" max="1540" width="1.125" style="30" customWidth="1"/>
    <col min="1541" max="1541" width="13.5" style="30" customWidth="1"/>
    <col min="1542" max="1542" width="1" style="30" customWidth="1"/>
    <col min="1543" max="1543" width="3.125" style="30" customWidth="1"/>
    <col min="1544" max="1544" width="3.875" style="30" customWidth="1"/>
    <col min="1545" max="1545" width="20.25" style="30" customWidth="1"/>
    <col min="1546" max="1546" width="0.875" style="30" customWidth="1"/>
    <col min="1547" max="1547" width="12.25" style="30" bestFit="1" customWidth="1"/>
    <col min="1548" max="1792" width="11.375" style="30"/>
    <col min="1793" max="1793" width="1.5" style="30" customWidth="1"/>
    <col min="1794" max="1794" width="4.25" style="30" customWidth="1"/>
    <col min="1795" max="1795" width="20.625" style="30" customWidth="1"/>
    <col min="1796" max="1796" width="1.125" style="30" customWidth="1"/>
    <col min="1797" max="1797" width="13.5" style="30" customWidth="1"/>
    <col min="1798" max="1798" width="1" style="30" customWidth="1"/>
    <col min="1799" max="1799" width="3.125" style="30" customWidth="1"/>
    <col min="1800" max="1800" width="3.875" style="30" customWidth="1"/>
    <col min="1801" max="1801" width="20.25" style="30" customWidth="1"/>
    <col min="1802" max="1802" width="0.875" style="30" customWidth="1"/>
    <col min="1803" max="1803" width="12.25" style="30" bestFit="1" customWidth="1"/>
    <col min="1804" max="2048" width="11.375" style="30"/>
    <col min="2049" max="2049" width="1.5" style="30" customWidth="1"/>
    <col min="2050" max="2050" width="4.25" style="30" customWidth="1"/>
    <col min="2051" max="2051" width="20.625" style="30" customWidth="1"/>
    <col min="2052" max="2052" width="1.125" style="30" customWidth="1"/>
    <col min="2053" max="2053" width="13.5" style="30" customWidth="1"/>
    <col min="2054" max="2054" width="1" style="30" customWidth="1"/>
    <col min="2055" max="2055" width="3.125" style="30" customWidth="1"/>
    <col min="2056" max="2056" width="3.875" style="30" customWidth="1"/>
    <col min="2057" max="2057" width="20.25" style="30" customWidth="1"/>
    <col min="2058" max="2058" width="0.875" style="30" customWidth="1"/>
    <col min="2059" max="2059" width="12.25" style="30" bestFit="1" customWidth="1"/>
    <col min="2060" max="2304" width="11.375" style="30"/>
    <col min="2305" max="2305" width="1.5" style="30" customWidth="1"/>
    <col min="2306" max="2306" width="4.25" style="30" customWidth="1"/>
    <col min="2307" max="2307" width="20.625" style="30" customWidth="1"/>
    <col min="2308" max="2308" width="1.125" style="30" customWidth="1"/>
    <col min="2309" max="2309" width="13.5" style="30" customWidth="1"/>
    <col min="2310" max="2310" width="1" style="30" customWidth="1"/>
    <col min="2311" max="2311" width="3.125" style="30" customWidth="1"/>
    <col min="2312" max="2312" width="3.875" style="30" customWidth="1"/>
    <col min="2313" max="2313" width="20.25" style="30" customWidth="1"/>
    <col min="2314" max="2314" width="0.875" style="30" customWidth="1"/>
    <col min="2315" max="2315" width="12.25" style="30" bestFit="1" customWidth="1"/>
    <col min="2316" max="2560" width="11.375" style="30"/>
    <col min="2561" max="2561" width="1.5" style="30" customWidth="1"/>
    <col min="2562" max="2562" width="4.25" style="30" customWidth="1"/>
    <col min="2563" max="2563" width="20.625" style="30" customWidth="1"/>
    <col min="2564" max="2564" width="1.125" style="30" customWidth="1"/>
    <col min="2565" max="2565" width="13.5" style="30" customWidth="1"/>
    <col min="2566" max="2566" width="1" style="30" customWidth="1"/>
    <col min="2567" max="2567" width="3.125" style="30" customWidth="1"/>
    <col min="2568" max="2568" width="3.875" style="30" customWidth="1"/>
    <col min="2569" max="2569" width="20.25" style="30" customWidth="1"/>
    <col min="2570" max="2570" width="0.875" style="30" customWidth="1"/>
    <col min="2571" max="2571" width="12.25" style="30" bestFit="1" customWidth="1"/>
    <col min="2572" max="2816" width="11.375" style="30"/>
    <col min="2817" max="2817" width="1.5" style="30" customWidth="1"/>
    <col min="2818" max="2818" width="4.25" style="30" customWidth="1"/>
    <col min="2819" max="2819" width="20.625" style="30" customWidth="1"/>
    <col min="2820" max="2820" width="1.125" style="30" customWidth="1"/>
    <col min="2821" max="2821" width="13.5" style="30" customWidth="1"/>
    <col min="2822" max="2822" width="1" style="30" customWidth="1"/>
    <col min="2823" max="2823" width="3.125" style="30" customWidth="1"/>
    <col min="2824" max="2824" width="3.875" style="30" customWidth="1"/>
    <col min="2825" max="2825" width="20.25" style="30" customWidth="1"/>
    <col min="2826" max="2826" width="0.875" style="30" customWidth="1"/>
    <col min="2827" max="2827" width="12.25" style="30" bestFit="1" customWidth="1"/>
    <col min="2828" max="3072" width="11.375" style="30"/>
    <col min="3073" max="3073" width="1.5" style="30" customWidth="1"/>
    <col min="3074" max="3074" width="4.25" style="30" customWidth="1"/>
    <col min="3075" max="3075" width="20.625" style="30" customWidth="1"/>
    <col min="3076" max="3076" width="1.125" style="30" customWidth="1"/>
    <col min="3077" max="3077" width="13.5" style="30" customWidth="1"/>
    <col min="3078" max="3078" width="1" style="30" customWidth="1"/>
    <col min="3079" max="3079" width="3.125" style="30" customWidth="1"/>
    <col min="3080" max="3080" width="3.875" style="30" customWidth="1"/>
    <col min="3081" max="3081" width="20.25" style="30" customWidth="1"/>
    <col min="3082" max="3082" width="0.875" style="30" customWidth="1"/>
    <col min="3083" max="3083" width="12.25" style="30" bestFit="1" customWidth="1"/>
    <col min="3084" max="3328" width="11.375" style="30"/>
    <col min="3329" max="3329" width="1.5" style="30" customWidth="1"/>
    <col min="3330" max="3330" width="4.25" style="30" customWidth="1"/>
    <col min="3331" max="3331" width="20.625" style="30" customWidth="1"/>
    <col min="3332" max="3332" width="1.125" style="30" customWidth="1"/>
    <col min="3333" max="3333" width="13.5" style="30" customWidth="1"/>
    <col min="3334" max="3334" width="1" style="30" customWidth="1"/>
    <col min="3335" max="3335" width="3.125" style="30" customWidth="1"/>
    <col min="3336" max="3336" width="3.875" style="30" customWidth="1"/>
    <col min="3337" max="3337" width="20.25" style="30" customWidth="1"/>
    <col min="3338" max="3338" width="0.875" style="30" customWidth="1"/>
    <col min="3339" max="3339" width="12.25" style="30" bestFit="1" customWidth="1"/>
    <col min="3340" max="3584" width="11.375" style="30"/>
    <col min="3585" max="3585" width="1.5" style="30" customWidth="1"/>
    <col min="3586" max="3586" width="4.25" style="30" customWidth="1"/>
    <col min="3587" max="3587" width="20.625" style="30" customWidth="1"/>
    <col min="3588" max="3588" width="1.125" style="30" customWidth="1"/>
    <col min="3589" max="3589" width="13.5" style="30" customWidth="1"/>
    <col min="3590" max="3590" width="1" style="30" customWidth="1"/>
    <col min="3591" max="3591" width="3.125" style="30" customWidth="1"/>
    <col min="3592" max="3592" width="3.875" style="30" customWidth="1"/>
    <col min="3593" max="3593" width="20.25" style="30" customWidth="1"/>
    <col min="3594" max="3594" width="0.875" style="30" customWidth="1"/>
    <col min="3595" max="3595" width="12.25" style="30" bestFit="1" customWidth="1"/>
    <col min="3596" max="3840" width="11.375" style="30"/>
    <col min="3841" max="3841" width="1.5" style="30" customWidth="1"/>
    <col min="3842" max="3842" width="4.25" style="30" customWidth="1"/>
    <col min="3843" max="3843" width="20.625" style="30" customWidth="1"/>
    <col min="3844" max="3844" width="1.125" style="30" customWidth="1"/>
    <col min="3845" max="3845" width="13.5" style="30" customWidth="1"/>
    <col min="3846" max="3846" width="1" style="30" customWidth="1"/>
    <col min="3847" max="3847" width="3.125" style="30" customWidth="1"/>
    <col min="3848" max="3848" width="3.875" style="30" customWidth="1"/>
    <col min="3849" max="3849" width="20.25" style="30" customWidth="1"/>
    <col min="3850" max="3850" width="0.875" style="30" customWidth="1"/>
    <col min="3851" max="3851" width="12.25" style="30" bestFit="1" customWidth="1"/>
    <col min="3852" max="4096" width="11.375" style="30"/>
    <col min="4097" max="4097" width="1.5" style="30" customWidth="1"/>
    <col min="4098" max="4098" width="4.25" style="30" customWidth="1"/>
    <col min="4099" max="4099" width="20.625" style="30" customWidth="1"/>
    <col min="4100" max="4100" width="1.125" style="30" customWidth="1"/>
    <col min="4101" max="4101" width="13.5" style="30" customWidth="1"/>
    <col min="4102" max="4102" width="1" style="30" customWidth="1"/>
    <col min="4103" max="4103" width="3.125" style="30" customWidth="1"/>
    <col min="4104" max="4104" width="3.875" style="30" customWidth="1"/>
    <col min="4105" max="4105" width="20.25" style="30" customWidth="1"/>
    <col min="4106" max="4106" width="0.875" style="30" customWidth="1"/>
    <col min="4107" max="4107" width="12.25" style="30" bestFit="1" customWidth="1"/>
    <col min="4108" max="4352" width="11.375" style="30"/>
    <col min="4353" max="4353" width="1.5" style="30" customWidth="1"/>
    <col min="4354" max="4354" width="4.25" style="30" customWidth="1"/>
    <col min="4355" max="4355" width="20.625" style="30" customWidth="1"/>
    <col min="4356" max="4356" width="1.125" style="30" customWidth="1"/>
    <col min="4357" max="4357" width="13.5" style="30" customWidth="1"/>
    <col min="4358" max="4358" width="1" style="30" customWidth="1"/>
    <col min="4359" max="4359" width="3.125" style="30" customWidth="1"/>
    <col min="4360" max="4360" width="3.875" style="30" customWidth="1"/>
    <col min="4361" max="4361" width="20.25" style="30" customWidth="1"/>
    <col min="4362" max="4362" width="0.875" style="30" customWidth="1"/>
    <col min="4363" max="4363" width="12.25" style="30" bestFit="1" customWidth="1"/>
    <col min="4364" max="4608" width="11.375" style="30"/>
    <col min="4609" max="4609" width="1.5" style="30" customWidth="1"/>
    <col min="4610" max="4610" width="4.25" style="30" customWidth="1"/>
    <col min="4611" max="4611" width="20.625" style="30" customWidth="1"/>
    <col min="4612" max="4612" width="1.125" style="30" customWidth="1"/>
    <col min="4613" max="4613" width="13.5" style="30" customWidth="1"/>
    <col min="4614" max="4614" width="1" style="30" customWidth="1"/>
    <col min="4615" max="4615" width="3.125" style="30" customWidth="1"/>
    <col min="4616" max="4616" width="3.875" style="30" customWidth="1"/>
    <col min="4617" max="4617" width="20.25" style="30" customWidth="1"/>
    <col min="4618" max="4618" width="0.875" style="30" customWidth="1"/>
    <col min="4619" max="4619" width="12.25" style="30" bestFit="1" customWidth="1"/>
    <col min="4620" max="4864" width="11.375" style="30"/>
    <col min="4865" max="4865" width="1.5" style="30" customWidth="1"/>
    <col min="4866" max="4866" width="4.25" style="30" customWidth="1"/>
    <col min="4867" max="4867" width="20.625" style="30" customWidth="1"/>
    <col min="4868" max="4868" width="1.125" style="30" customWidth="1"/>
    <col min="4869" max="4869" width="13.5" style="30" customWidth="1"/>
    <col min="4870" max="4870" width="1" style="30" customWidth="1"/>
    <col min="4871" max="4871" width="3.125" style="30" customWidth="1"/>
    <col min="4872" max="4872" width="3.875" style="30" customWidth="1"/>
    <col min="4873" max="4873" width="20.25" style="30" customWidth="1"/>
    <col min="4874" max="4874" width="0.875" style="30" customWidth="1"/>
    <col min="4875" max="4875" width="12.25" style="30" bestFit="1" customWidth="1"/>
    <col min="4876" max="5120" width="11.375" style="30"/>
    <col min="5121" max="5121" width="1.5" style="30" customWidth="1"/>
    <col min="5122" max="5122" width="4.25" style="30" customWidth="1"/>
    <col min="5123" max="5123" width="20.625" style="30" customWidth="1"/>
    <col min="5124" max="5124" width="1.125" style="30" customWidth="1"/>
    <col min="5125" max="5125" width="13.5" style="30" customWidth="1"/>
    <col min="5126" max="5126" width="1" style="30" customWidth="1"/>
    <col min="5127" max="5127" width="3.125" style="30" customWidth="1"/>
    <col min="5128" max="5128" width="3.875" style="30" customWidth="1"/>
    <col min="5129" max="5129" width="20.25" style="30" customWidth="1"/>
    <col min="5130" max="5130" width="0.875" style="30" customWidth="1"/>
    <col min="5131" max="5131" width="12.25" style="30" bestFit="1" customWidth="1"/>
    <col min="5132" max="5376" width="11.375" style="30"/>
    <col min="5377" max="5377" width="1.5" style="30" customWidth="1"/>
    <col min="5378" max="5378" width="4.25" style="30" customWidth="1"/>
    <col min="5379" max="5379" width="20.625" style="30" customWidth="1"/>
    <col min="5380" max="5380" width="1.125" style="30" customWidth="1"/>
    <col min="5381" max="5381" width="13.5" style="30" customWidth="1"/>
    <col min="5382" max="5382" width="1" style="30" customWidth="1"/>
    <col min="5383" max="5383" width="3.125" style="30" customWidth="1"/>
    <col min="5384" max="5384" width="3.875" style="30" customWidth="1"/>
    <col min="5385" max="5385" width="20.25" style="30" customWidth="1"/>
    <col min="5386" max="5386" width="0.875" style="30" customWidth="1"/>
    <col min="5387" max="5387" width="12.25" style="30" bestFit="1" customWidth="1"/>
    <col min="5388" max="5632" width="11.375" style="30"/>
    <col min="5633" max="5633" width="1.5" style="30" customWidth="1"/>
    <col min="5634" max="5634" width="4.25" style="30" customWidth="1"/>
    <col min="5635" max="5635" width="20.625" style="30" customWidth="1"/>
    <col min="5636" max="5636" width="1.125" style="30" customWidth="1"/>
    <col min="5637" max="5637" width="13.5" style="30" customWidth="1"/>
    <col min="5638" max="5638" width="1" style="30" customWidth="1"/>
    <col min="5639" max="5639" width="3.125" style="30" customWidth="1"/>
    <col min="5640" max="5640" width="3.875" style="30" customWidth="1"/>
    <col min="5641" max="5641" width="20.25" style="30" customWidth="1"/>
    <col min="5642" max="5642" width="0.875" style="30" customWidth="1"/>
    <col min="5643" max="5643" width="12.25" style="30" bestFit="1" customWidth="1"/>
    <col min="5644" max="5888" width="11.375" style="30"/>
    <col min="5889" max="5889" width="1.5" style="30" customWidth="1"/>
    <col min="5890" max="5890" width="4.25" style="30" customWidth="1"/>
    <col min="5891" max="5891" width="20.625" style="30" customWidth="1"/>
    <col min="5892" max="5892" width="1.125" style="30" customWidth="1"/>
    <col min="5893" max="5893" width="13.5" style="30" customWidth="1"/>
    <col min="5894" max="5894" width="1" style="30" customWidth="1"/>
    <col min="5895" max="5895" width="3.125" style="30" customWidth="1"/>
    <col min="5896" max="5896" width="3.875" style="30" customWidth="1"/>
    <col min="5897" max="5897" width="20.25" style="30" customWidth="1"/>
    <col min="5898" max="5898" width="0.875" style="30" customWidth="1"/>
    <col min="5899" max="5899" width="12.25" style="30" bestFit="1" customWidth="1"/>
    <col min="5900" max="6144" width="11.375" style="30"/>
    <col min="6145" max="6145" width="1.5" style="30" customWidth="1"/>
    <col min="6146" max="6146" width="4.25" style="30" customWidth="1"/>
    <col min="6147" max="6147" width="20.625" style="30" customWidth="1"/>
    <col min="6148" max="6148" width="1.125" style="30" customWidth="1"/>
    <col min="6149" max="6149" width="13.5" style="30" customWidth="1"/>
    <col min="6150" max="6150" width="1" style="30" customWidth="1"/>
    <col min="6151" max="6151" width="3.125" style="30" customWidth="1"/>
    <col min="6152" max="6152" width="3.875" style="30" customWidth="1"/>
    <col min="6153" max="6153" width="20.25" style="30" customWidth="1"/>
    <col min="6154" max="6154" width="0.875" style="30" customWidth="1"/>
    <col min="6155" max="6155" width="12.25" style="30" bestFit="1" customWidth="1"/>
    <col min="6156" max="6400" width="11.375" style="30"/>
    <col min="6401" max="6401" width="1.5" style="30" customWidth="1"/>
    <col min="6402" max="6402" width="4.25" style="30" customWidth="1"/>
    <col min="6403" max="6403" width="20.625" style="30" customWidth="1"/>
    <col min="6404" max="6404" width="1.125" style="30" customWidth="1"/>
    <col min="6405" max="6405" width="13.5" style="30" customWidth="1"/>
    <col min="6406" max="6406" width="1" style="30" customWidth="1"/>
    <col min="6407" max="6407" width="3.125" style="30" customWidth="1"/>
    <col min="6408" max="6408" width="3.875" style="30" customWidth="1"/>
    <col min="6409" max="6409" width="20.25" style="30" customWidth="1"/>
    <col min="6410" max="6410" width="0.875" style="30" customWidth="1"/>
    <col min="6411" max="6411" width="12.25" style="30" bestFit="1" customWidth="1"/>
    <col min="6412" max="6656" width="11.375" style="30"/>
    <col min="6657" max="6657" width="1.5" style="30" customWidth="1"/>
    <col min="6658" max="6658" width="4.25" style="30" customWidth="1"/>
    <col min="6659" max="6659" width="20.625" style="30" customWidth="1"/>
    <col min="6660" max="6660" width="1.125" style="30" customWidth="1"/>
    <col min="6661" max="6661" width="13.5" style="30" customWidth="1"/>
    <col min="6662" max="6662" width="1" style="30" customWidth="1"/>
    <col min="6663" max="6663" width="3.125" style="30" customWidth="1"/>
    <col min="6664" max="6664" width="3.875" style="30" customWidth="1"/>
    <col min="6665" max="6665" width="20.25" style="30" customWidth="1"/>
    <col min="6666" max="6666" width="0.875" style="30" customWidth="1"/>
    <col min="6667" max="6667" width="12.25" style="30" bestFit="1" customWidth="1"/>
    <col min="6668" max="6912" width="11.375" style="30"/>
    <col min="6913" max="6913" width="1.5" style="30" customWidth="1"/>
    <col min="6914" max="6914" width="4.25" style="30" customWidth="1"/>
    <col min="6915" max="6915" width="20.625" style="30" customWidth="1"/>
    <col min="6916" max="6916" width="1.125" style="30" customWidth="1"/>
    <col min="6917" max="6917" width="13.5" style="30" customWidth="1"/>
    <col min="6918" max="6918" width="1" style="30" customWidth="1"/>
    <col min="6919" max="6919" width="3.125" style="30" customWidth="1"/>
    <col min="6920" max="6920" width="3.875" style="30" customWidth="1"/>
    <col min="6921" max="6921" width="20.25" style="30" customWidth="1"/>
    <col min="6922" max="6922" width="0.875" style="30" customWidth="1"/>
    <col min="6923" max="6923" width="12.25" style="30" bestFit="1" customWidth="1"/>
    <col min="6924" max="7168" width="11.375" style="30"/>
    <col min="7169" max="7169" width="1.5" style="30" customWidth="1"/>
    <col min="7170" max="7170" width="4.25" style="30" customWidth="1"/>
    <col min="7171" max="7171" width="20.625" style="30" customWidth="1"/>
    <col min="7172" max="7172" width="1.125" style="30" customWidth="1"/>
    <col min="7173" max="7173" width="13.5" style="30" customWidth="1"/>
    <col min="7174" max="7174" width="1" style="30" customWidth="1"/>
    <col min="7175" max="7175" width="3.125" style="30" customWidth="1"/>
    <col min="7176" max="7176" width="3.875" style="30" customWidth="1"/>
    <col min="7177" max="7177" width="20.25" style="30" customWidth="1"/>
    <col min="7178" max="7178" width="0.875" style="30" customWidth="1"/>
    <col min="7179" max="7179" width="12.25" style="30" bestFit="1" customWidth="1"/>
    <col min="7180" max="7424" width="11.375" style="30"/>
    <col min="7425" max="7425" width="1.5" style="30" customWidth="1"/>
    <col min="7426" max="7426" width="4.25" style="30" customWidth="1"/>
    <col min="7427" max="7427" width="20.625" style="30" customWidth="1"/>
    <col min="7428" max="7428" width="1.125" style="30" customWidth="1"/>
    <col min="7429" max="7429" width="13.5" style="30" customWidth="1"/>
    <col min="7430" max="7430" width="1" style="30" customWidth="1"/>
    <col min="7431" max="7431" width="3.125" style="30" customWidth="1"/>
    <col min="7432" max="7432" width="3.875" style="30" customWidth="1"/>
    <col min="7433" max="7433" width="20.25" style="30" customWidth="1"/>
    <col min="7434" max="7434" width="0.875" style="30" customWidth="1"/>
    <col min="7435" max="7435" width="12.25" style="30" bestFit="1" customWidth="1"/>
    <col min="7436" max="7680" width="11.375" style="30"/>
    <col min="7681" max="7681" width="1.5" style="30" customWidth="1"/>
    <col min="7682" max="7682" width="4.25" style="30" customWidth="1"/>
    <col min="7683" max="7683" width="20.625" style="30" customWidth="1"/>
    <col min="7684" max="7684" width="1.125" style="30" customWidth="1"/>
    <col min="7685" max="7685" width="13.5" style="30" customWidth="1"/>
    <col min="7686" max="7686" width="1" style="30" customWidth="1"/>
    <col min="7687" max="7687" width="3.125" style="30" customWidth="1"/>
    <col min="7688" max="7688" width="3.875" style="30" customWidth="1"/>
    <col min="7689" max="7689" width="20.25" style="30" customWidth="1"/>
    <col min="7690" max="7690" width="0.875" style="30" customWidth="1"/>
    <col min="7691" max="7691" width="12.25" style="30" bestFit="1" customWidth="1"/>
    <col min="7692" max="7936" width="11.375" style="30"/>
    <col min="7937" max="7937" width="1.5" style="30" customWidth="1"/>
    <col min="7938" max="7938" width="4.25" style="30" customWidth="1"/>
    <col min="7939" max="7939" width="20.625" style="30" customWidth="1"/>
    <col min="7940" max="7940" width="1.125" style="30" customWidth="1"/>
    <col min="7941" max="7941" width="13.5" style="30" customWidth="1"/>
    <col min="7942" max="7942" width="1" style="30" customWidth="1"/>
    <col min="7943" max="7943" width="3.125" style="30" customWidth="1"/>
    <col min="7944" max="7944" width="3.875" style="30" customWidth="1"/>
    <col min="7945" max="7945" width="20.25" style="30" customWidth="1"/>
    <col min="7946" max="7946" width="0.875" style="30" customWidth="1"/>
    <col min="7947" max="7947" width="12.25" style="30" bestFit="1" customWidth="1"/>
    <col min="7948" max="8192" width="11.375" style="30"/>
    <col min="8193" max="8193" width="1.5" style="30" customWidth="1"/>
    <col min="8194" max="8194" width="4.25" style="30" customWidth="1"/>
    <col min="8195" max="8195" width="20.625" style="30" customWidth="1"/>
    <col min="8196" max="8196" width="1.125" style="30" customWidth="1"/>
    <col min="8197" max="8197" width="13.5" style="30" customWidth="1"/>
    <col min="8198" max="8198" width="1" style="30" customWidth="1"/>
    <col min="8199" max="8199" width="3.125" style="30" customWidth="1"/>
    <col min="8200" max="8200" width="3.875" style="30" customWidth="1"/>
    <col min="8201" max="8201" width="20.25" style="30" customWidth="1"/>
    <col min="8202" max="8202" width="0.875" style="30" customWidth="1"/>
    <col min="8203" max="8203" width="12.25" style="30" bestFit="1" customWidth="1"/>
    <col min="8204" max="8448" width="11.375" style="30"/>
    <col min="8449" max="8449" width="1.5" style="30" customWidth="1"/>
    <col min="8450" max="8450" width="4.25" style="30" customWidth="1"/>
    <col min="8451" max="8451" width="20.625" style="30" customWidth="1"/>
    <col min="8452" max="8452" width="1.125" style="30" customWidth="1"/>
    <col min="8453" max="8453" width="13.5" style="30" customWidth="1"/>
    <col min="8454" max="8454" width="1" style="30" customWidth="1"/>
    <col min="8455" max="8455" width="3.125" style="30" customWidth="1"/>
    <col min="8456" max="8456" width="3.875" style="30" customWidth="1"/>
    <col min="8457" max="8457" width="20.25" style="30" customWidth="1"/>
    <col min="8458" max="8458" width="0.875" style="30" customWidth="1"/>
    <col min="8459" max="8459" width="12.25" style="30" bestFit="1" customWidth="1"/>
    <col min="8460" max="8704" width="11.375" style="30"/>
    <col min="8705" max="8705" width="1.5" style="30" customWidth="1"/>
    <col min="8706" max="8706" width="4.25" style="30" customWidth="1"/>
    <col min="8707" max="8707" width="20.625" style="30" customWidth="1"/>
    <col min="8708" max="8708" width="1.125" style="30" customWidth="1"/>
    <col min="8709" max="8709" width="13.5" style="30" customWidth="1"/>
    <col min="8710" max="8710" width="1" style="30" customWidth="1"/>
    <col min="8711" max="8711" width="3.125" style="30" customWidth="1"/>
    <col min="8712" max="8712" width="3.875" style="30" customWidth="1"/>
    <col min="8713" max="8713" width="20.25" style="30" customWidth="1"/>
    <col min="8714" max="8714" width="0.875" style="30" customWidth="1"/>
    <col min="8715" max="8715" width="12.25" style="30" bestFit="1" customWidth="1"/>
    <col min="8716" max="8960" width="11.375" style="30"/>
    <col min="8961" max="8961" width="1.5" style="30" customWidth="1"/>
    <col min="8962" max="8962" width="4.25" style="30" customWidth="1"/>
    <col min="8963" max="8963" width="20.625" style="30" customWidth="1"/>
    <col min="8964" max="8964" width="1.125" style="30" customWidth="1"/>
    <col min="8965" max="8965" width="13.5" style="30" customWidth="1"/>
    <col min="8966" max="8966" width="1" style="30" customWidth="1"/>
    <col min="8967" max="8967" width="3.125" style="30" customWidth="1"/>
    <col min="8968" max="8968" width="3.875" style="30" customWidth="1"/>
    <col min="8969" max="8969" width="20.25" style="30" customWidth="1"/>
    <col min="8970" max="8970" width="0.875" style="30" customWidth="1"/>
    <col min="8971" max="8971" width="12.25" style="30" bestFit="1" customWidth="1"/>
    <col min="8972" max="9216" width="11.375" style="30"/>
    <col min="9217" max="9217" width="1.5" style="30" customWidth="1"/>
    <col min="9218" max="9218" width="4.25" style="30" customWidth="1"/>
    <col min="9219" max="9219" width="20.625" style="30" customWidth="1"/>
    <col min="9220" max="9220" width="1.125" style="30" customWidth="1"/>
    <col min="9221" max="9221" width="13.5" style="30" customWidth="1"/>
    <col min="9222" max="9222" width="1" style="30" customWidth="1"/>
    <col min="9223" max="9223" width="3.125" style="30" customWidth="1"/>
    <col min="9224" max="9224" width="3.875" style="30" customWidth="1"/>
    <col min="9225" max="9225" width="20.25" style="30" customWidth="1"/>
    <col min="9226" max="9226" width="0.875" style="30" customWidth="1"/>
    <col min="9227" max="9227" width="12.25" style="30" bestFit="1" customWidth="1"/>
    <col min="9228" max="9472" width="11.375" style="30"/>
    <col min="9473" max="9473" width="1.5" style="30" customWidth="1"/>
    <col min="9474" max="9474" width="4.25" style="30" customWidth="1"/>
    <col min="9475" max="9475" width="20.625" style="30" customWidth="1"/>
    <col min="9476" max="9476" width="1.125" style="30" customWidth="1"/>
    <col min="9477" max="9477" width="13.5" style="30" customWidth="1"/>
    <col min="9478" max="9478" width="1" style="30" customWidth="1"/>
    <col min="9479" max="9479" width="3.125" style="30" customWidth="1"/>
    <col min="9480" max="9480" width="3.875" style="30" customWidth="1"/>
    <col min="9481" max="9481" width="20.25" style="30" customWidth="1"/>
    <col min="9482" max="9482" width="0.875" style="30" customWidth="1"/>
    <col min="9483" max="9483" width="12.25" style="30" bestFit="1" customWidth="1"/>
    <col min="9484" max="9728" width="11.375" style="30"/>
    <col min="9729" max="9729" width="1.5" style="30" customWidth="1"/>
    <col min="9730" max="9730" width="4.25" style="30" customWidth="1"/>
    <col min="9731" max="9731" width="20.625" style="30" customWidth="1"/>
    <col min="9732" max="9732" width="1.125" style="30" customWidth="1"/>
    <col min="9733" max="9733" width="13.5" style="30" customWidth="1"/>
    <col min="9734" max="9734" width="1" style="30" customWidth="1"/>
    <col min="9735" max="9735" width="3.125" style="30" customWidth="1"/>
    <col min="9736" max="9736" width="3.875" style="30" customWidth="1"/>
    <col min="9737" max="9737" width="20.25" style="30" customWidth="1"/>
    <col min="9738" max="9738" width="0.875" style="30" customWidth="1"/>
    <col min="9739" max="9739" width="12.25" style="30" bestFit="1" customWidth="1"/>
    <col min="9740" max="9984" width="11.375" style="30"/>
    <col min="9985" max="9985" width="1.5" style="30" customWidth="1"/>
    <col min="9986" max="9986" width="4.25" style="30" customWidth="1"/>
    <col min="9987" max="9987" width="20.625" style="30" customWidth="1"/>
    <col min="9988" max="9988" width="1.125" style="30" customWidth="1"/>
    <col min="9989" max="9989" width="13.5" style="30" customWidth="1"/>
    <col min="9990" max="9990" width="1" style="30" customWidth="1"/>
    <col min="9991" max="9991" width="3.125" style="30" customWidth="1"/>
    <col min="9992" max="9992" width="3.875" style="30" customWidth="1"/>
    <col min="9993" max="9993" width="20.25" style="30" customWidth="1"/>
    <col min="9994" max="9994" width="0.875" style="30" customWidth="1"/>
    <col min="9995" max="9995" width="12.25" style="30" bestFit="1" customWidth="1"/>
    <col min="9996" max="10240" width="11.375" style="30"/>
    <col min="10241" max="10241" width="1.5" style="30" customWidth="1"/>
    <col min="10242" max="10242" width="4.25" style="30" customWidth="1"/>
    <col min="10243" max="10243" width="20.625" style="30" customWidth="1"/>
    <col min="10244" max="10244" width="1.125" style="30" customWidth="1"/>
    <col min="10245" max="10245" width="13.5" style="30" customWidth="1"/>
    <col min="10246" max="10246" width="1" style="30" customWidth="1"/>
    <col min="10247" max="10247" width="3.125" style="30" customWidth="1"/>
    <col min="10248" max="10248" width="3.875" style="30" customWidth="1"/>
    <col min="10249" max="10249" width="20.25" style="30" customWidth="1"/>
    <col min="10250" max="10250" width="0.875" style="30" customWidth="1"/>
    <col min="10251" max="10251" width="12.25" style="30" bestFit="1" customWidth="1"/>
    <col min="10252" max="10496" width="11.375" style="30"/>
    <col min="10497" max="10497" width="1.5" style="30" customWidth="1"/>
    <col min="10498" max="10498" width="4.25" style="30" customWidth="1"/>
    <col min="10499" max="10499" width="20.625" style="30" customWidth="1"/>
    <col min="10500" max="10500" width="1.125" style="30" customWidth="1"/>
    <col min="10501" max="10501" width="13.5" style="30" customWidth="1"/>
    <col min="10502" max="10502" width="1" style="30" customWidth="1"/>
    <col min="10503" max="10503" width="3.125" style="30" customWidth="1"/>
    <col min="10504" max="10504" width="3.875" style="30" customWidth="1"/>
    <col min="10505" max="10505" width="20.25" style="30" customWidth="1"/>
    <col min="10506" max="10506" width="0.875" style="30" customWidth="1"/>
    <col min="10507" max="10507" width="12.25" style="30" bestFit="1" customWidth="1"/>
    <col min="10508" max="10752" width="11.375" style="30"/>
    <col min="10753" max="10753" width="1.5" style="30" customWidth="1"/>
    <col min="10754" max="10754" width="4.25" style="30" customWidth="1"/>
    <col min="10755" max="10755" width="20.625" style="30" customWidth="1"/>
    <col min="10756" max="10756" width="1.125" style="30" customWidth="1"/>
    <col min="10757" max="10757" width="13.5" style="30" customWidth="1"/>
    <col min="10758" max="10758" width="1" style="30" customWidth="1"/>
    <col min="10759" max="10759" width="3.125" style="30" customWidth="1"/>
    <col min="10760" max="10760" width="3.875" style="30" customWidth="1"/>
    <col min="10761" max="10761" width="20.25" style="30" customWidth="1"/>
    <col min="10762" max="10762" width="0.875" style="30" customWidth="1"/>
    <col min="10763" max="10763" width="12.25" style="30" bestFit="1" customWidth="1"/>
    <col min="10764" max="11008" width="11.375" style="30"/>
    <col min="11009" max="11009" width="1.5" style="30" customWidth="1"/>
    <col min="11010" max="11010" width="4.25" style="30" customWidth="1"/>
    <col min="11011" max="11011" width="20.625" style="30" customWidth="1"/>
    <col min="11012" max="11012" width="1.125" style="30" customWidth="1"/>
    <col min="11013" max="11013" width="13.5" style="30" customWidth="1"/>
    <col min="11014" max="11014" width="1" style="30" customWidth="1"/>
    <col min="11015" max="11015" width="3.125" style="30" customWidth="1"/>
    <col min="11016" max="11016" width="3.875" style="30" customWidth="1"/>
    <col min="11017" max="11017" width="20.25" style="30" customWidth="1"/>
    <col min="11018" max="11018" width="0.875" style="30" customWidth="1"/>
    <col min="11019" max="11019" width="12.25" style="30" bestFit="1" customWidth="1"/>
    <col min="11020" max="11264" width="11.375" style="30"/>
    <col min="11265" max="11265" width="1.5" style="30" customWidth="1"/>
    <col min="11266" max="11266" width="4.25" style="30" customWidth="1"/>
    <col min="11267" max="11267" width="20.625" style="30" customWidth="1"/>
    <col min="11268" max="11268" width="1.125" style="30" customWidth="1"/>
    <col min="11269" max="11269" width="13.5" style="30" customWidth="1"/>
    <col min="11270" max="11270" width="1" style="30" customWidth="1"/>
    <col min="11271" max="11271" width="3.125" style="30" customWidth="1"/>
    <col min="11272" max="11272" width="3.875" style="30" customWidth="1"/>
    <col min="11273" max="11273" width="20.25" style="30" customWidth="1"/>
    <col min="11274" max="11274" width="0.875" style="30" customWidth="1"/>
    <col min="11275" max="11275" width="12.25" style="30" bestFit="1" customWidth="1"/>
    <col min="11276" max="11520" width="11.375" style="30"/>
    <col min="11521" max="11521" width="1.5" style="30" customWidth="1"/>
    <col min="11522" max="11522" width="4.25" style="30" customWidth="1"/>
    <col min="11523" max="11523" width="20.625" style="30" customWidth="1"/>
    <col min="11524" max="11524" width="1.125" style="30" customWidth="1"/>
    <col min="11525" max="11525" width="13.5" style="30" customWidth="1"/>
    <col min="11526" max="11526" width="1" style="30" customWidth="1"/>
    <col min="11527" max="11527" width="3.125" style="30" customWidth="1"/>
    <col min="11528" max="11528" width="3.875" style="30" customWidth="1"/>
    <col min="11529" max="11529" width="20.25" style="30" customWidth="1"/>
    <col min="11530" max="11530" width="0.875" style="30" customWidth="1"/>
    <col min="11531" max="11531" width="12.25" style="30" bestFit="1" customWidth="1"/>
    <col min="11532" max="11776" width="11.375" style="30"/>
    <col min="11777" max="11777" width="1.5" style="30" customWidth="1"/>
    <col min="11778" max="11778" width="4.25" style="30" customWidth="1"/>
    <col min="11779" max="11779" width="20.625" style="30" customWidth="1"/>
    <col min="11780" max="11780" width="1.125" style="30" customWidth="1"/>
    <col min="11781" max="11781" width="13.5" style="30" customWidth="1"/>
    <col min="11782" max="11782" width="1" style="30" customWidth="1"/>
    <col min="11783" max="11783" width="3.125" style="30" customWidth="1"/>
    <col min="11784" max="11784" width="3.875" style="30" customWidth="1"/>
    <col min="11785" max="11785" width="20.25" style="30" customWidth="1"/>
    <col min="11786" max="11786" width="0.875" style="30" customWidth="1"/>
    <col min="11787" max="11787" width="12.25" style="30" bestFit="1" customWidth="1"/>
    <col min="11788" max="12032" width="11.375" style="30"/>
    <col min="12033" max="12033" width="1.5" style="30" customWidth="1"/>
    <col min="12034" max="12034" width="4.25" style="30" customWidth="1"/>
    <col min="12035" max="12035" width="20.625" style="30" customWidth="1"/>
    <col min="12036" max="12036" width="1.125" style="30" customWidth="1"/>
    <col min="12037" max="12037" width="13.5" style="30" customWidth="1"/>
    <col min="12038" max="12038" width="1" style="30" customWidth="1"/>
    <col min="12039" max="12039" width="3.125" style="30" customWidth="1"/>
    <col min="12040" max="12040" width="3.875" style="30" customWidth="1"/>
    <col min="12041" max="12041" width="20.25" style="30" customWidth="1"/>
    <col min="12042" max="12042" width="0.875" style="30" customWidth="1"/>
    <col min="12043" max="12043" width="12.25" style="30" bestFit="1" customWidth="1"/>
    <col min="12044" max="12288" width="11.375" style="30"/>
    <col min="12289" max="12289" width="1.5" style="30" customWidth="1"/>
    <col min="12290" max="12290" width="4.25" style="30" customWidth="1"/>
    <col min="12291" max="12291" width="20.625" style="30" customWidth="1"/>
    <col min="12292" max="12292" width="1.125" style="30" customWidth="1"/>
    <col min="12293" max="12293" width="13.5" style="30" customWidth="1"/>
    <col min="12294" max="12294" width="1" style="30" customWidth="1"/>
    <col min="12295" max="12295" width="3.125" style="30" customWidth="1"/>
    <col min="12296" max="12296" width="3.875" style="30" customWidth="1"/>
    <col min="12297" max="12297" width="20.25" style="30" customWidth="1"/>
    <col min="12298" max="12298" width="0.875" style="30" customWidth="1"/>
    <col min="12299" max="12299" width="12.25" style="30" bestFit="1" customWidth="1"/>
    <col min="12300" max="12544" width="11.375" style="30"/>
    <col min="12545" max="12545" width="1.5" style="30" customWidth="1"/>
    <col min="12546" max="12546" width="4.25" style="30" customWidth="1"/>
    <col min="12547" max="12547" width="20.625" style="30" customWidth="1"/>
    <col min="12548" max="12548" width="1.125" style="30" customWidth="1"/>
    <col min="12549" max="12549" width="13.5" style="30" customWidth="1"/>
    <col min="12550" max="12550" width="1" style="30" customWidth="1"/>
    <col min="12551" max="12551" width="3.125" style="30" customWidth="1"/>
    <col min="12552" max="12552" width="3.875" style="30" customWidth="1"/>
    <col min="12553" max="12553" width="20.25" style="30" customWidth="1"/>
    <col min="12554" max="12554" width="0.875" style="30" customWidth="1"/>
    <col min="12555" max="12555" width="12.25" style="30" bestFit="1" customWidth="1"/>
    <col min="12556" max="12800" width="11.375" style="30"/>
    <col min="12801" max="12801" width="1.5" style="30" customWidth="1"/>
    <col min="12802" max="12802" width="4.25" style="30" customWidth="1"/>
    <col min="12803" max="12803" width="20.625" style="30" customWidth="1"/>
    <col min="12804" max="12804" width="1.125" style="30" customWidth="1"/>
    <col min="12805" max="12805" width="13.5" style="30" customWidth="1"/>
    <col min="12806" max="12806" width="1" style="30" customWidth="1"/>
    <col min="12807" max="12807" width="3.125" style="30" customWidth="1"/>
    <col min="12808" max="12808" width="3.875" style="30" customWidth="1"/>
    <col min="12809" max="12809" width="20.25" style="30" customWidth="1"/>
    <col min="12810" max="12810" width="0.875" style="30" customWidth="1"/>
    <col min="12811" max="12811" width="12.25" style="30" bestFit="1" customWidth="1"/>
    <col min="12812" max="13056" width="11.375" style="30"/>
    <col min="13057" max="13057" width="1.5" style="30" customWidth="1"/>
    <col min="13058" max="13058" width="4.25" style="30" customWidth="1"/>
    <col min="13059" max="13059" width="20.625" style="30" customWidth="1"/>
    <col min="13060" max="13060" width="1.125" style="30" customWidth="1"/>
    <col min="13061" max="13061" width="13.5" style="30" customWidth="1"/>
    <col min="13062" max="13062" width="1" style="30" customWidth="1"/>
    <col min="13063" max="13063" width="3.125" style="30" customWidth="1"/>
    <col min="13064" max="13064" width="3.875" style="30" customWidth="1"/>
    <col min="13065" max="13065" width="20.25" style="30" customWidth="1"/>
    <col min="13066" max="13066" width="0.875" style="30" customWidth="1"/>
    <col min="13067" max="13067" width="12.25" style="30" bestFit="1" customWidth="1"/>
    <col min="13068" max="13312" width="11.375" style="30"/>
    <col min="13313" max="13313" width="1.5" style="30" customWidth="1"/>
    <col min="13314" max="13314" width="4.25" style="30" customWidth="1"/>
    <col min="13315" max="13315" width="20.625" style="30" customWidth="1"/>
    <col min="13316" max="13316" width="1.125" style="30" customWidth="1"/>
    <col min="13317" max="13317" width="13.5" style="30" customWidth="1"/>
    <col min="13318" max="13318" width="1" style="30" customWidth="1"/>
    <col min="13319" max="13319" width="3.125" style="30" customWidth="1"/>
    <col min="13320" max="13320" width="3.875" style="30" customWidth="1"/>
    <col min="13321" max="13321" width="20.25" style="30" customWidth="1"/>
    <col min="13322" max="13322" width="0.875" style="30" customWidth="1"/>
    <col min="13323" max="13323" width="12.25" style="30" bestFit="1" customWidth="1"/>
    <col min="13324" max="13568" width="11.375" style="30"/>
    <col min="13569" max="13569" width="1.5" style="30" customWidth="1"/>
    <col min="13570" max="13570" width="4.25" style="30" customWidth="1"/>
    <col min="13571" max="13571" width="20.625" style="30" customWidth="1"/>
    <col min="13572" max="13572" width="1.125" style="30" customWidth="1"/>
    <col min="13573" max="13573" width="13.5" style="30" customWidth="1"/>
    <col min="13574" max="13574" width="1" style="30" customWidth="1"/>
    <col min="13575" max="13575" width="3.125" style="30" customWidth="1"/>
    <col min="13576" max="13576" width="3.875" style="30" customWidth="1"/>
    <col min="13577" max="13577" width="20.25" style="30" customWidth="1"/>
    <col min="13578" max="13578" width="0.875" style="30" customWidth="1"/>
    <col min="13579" max="13579" width="12.25" style="30" bestFit="1" customWidth="1"/>
    <col min="13580" max="13824" width="11.375" style="30"/>
    <col min="13825" max="13825" width="1.5" style="30" customWidth="1"/>
    <col min="13826" max="13826" width="4.25" style="30" customWidth="1"/>
    <col min="13827" max="13827" width="20.625" style="30" customWidth="1"/>
    <col min="13828" max="13828" width="1.125" style="30" customWidth="1"/>
    <col min="13829" max="13829" width="13.5" style="30" customWidth="1"/>
    <col min="13830" max="13830" width="1" style="30" customWidth="1"/>
    <col min="13831" max="13831" width="3.125" style="30" customWidth="1"/>
    <col min="13832" max="13832" width="3.875" style="30" customWidth="1"/>
    <col min="13833" max="13833" width="20.25" style="30" customWidth="1"/>
    <col min="13834" max="13834" width="0.875" style="30" customWidth="1"/>
    <col min="13835" max="13835" width="12.25" style="30" bestFit="1" customWidth="1"/>
    <col min="13836" max="14080" width="11.375" style="30"/>
    <col min="14081" max="14081" width="1.5" style="30" customWidth="1"/>
    <col min="14082" max="14082" width="4.25" style="30" customWidth="1"/>
    <col min="14083" max="14083" width="20.625" style="30" customWidth="1"/>
    <col min="14084" max="14084" width="1.125" style="30" customWidth="1"/>
    <col min="14085" max="14085" width="13.5" style="30" customWidth="1"/>
    <col min="14086" max="14086" width="1" style="30" customWidth="1"/>
    <col min="14087" max="14087" width="3.125" style="30" customWidth="1"/>
    <col min="14088" max="14088" width="3.875" style="30" customWidth="1"/>
    <col min="14089" max="14089" width="20.25" style="30" customWidth="1"/>
    <col min="14090" max="14090" width="0.875" style="30" customWidth="1"/>
    <col min="14091" max="14091" width="12.25" style="30" bestFit="1" customWidth="1"/>
    <col min="14092" max="14336" width="11.375" style="30"/>
    <col min="14337" max="14337" width="1.5" style="30" customWidth="1"/>
    <col min="14338" max="14338" width="4.25" style="30" customWidth="1"/>
    <col min="14339" max="14339" width="20.625" style="30" customWidth="1"/>
    <col min="14340" max="14340" width="1.125" style="30" customWidth="1"/>
    <col min="14341" max="14341" width="13.5" style="30" customWidth="1"/>
    <col min="14342" max="14342" width="1" style="30" customWidth="1"/>
    <col min="14343" max="14343" width="3.125" style="30" customWidth="1"/>
    <col min="14344" max="14344" width="3.875" style="30" customWidth="1"/>
    <col min="14345" max="14345" width="20.25" style="30" customWidth="1"/>
    <col min="14346" max="14346" width="0.875" style="30" customWidth="1"/>
    <col min="14347" max="14347" width="12.25" style="30" bestFit="1" customWidth="1"/>
    <col min="14348" max="14592" width="11.375" style="30"/>
    <col min="14593" max="14593" width="1.5" style="30" customWidth="1"/>
    <col min="14594" max="14594" width="4.25" style="30" customWidth="1"/>
    <col min="14595" max="14595" width="20.625" style="30" customWidth="1"/>
    <col min="14596" max="14596" width="1.125" style="30" customWidth="1"/>
    <col min="14597" max="14597" width="13.5" style="30" customWidth="1"/>
    <col min="14598" max="14598" width="1" style="30" customWidth="1"/>
    <col min="14599" max="14599" width="3.125" style="30" customWidth="1"/>
    <col min="14600" max="14600" width="3.875" style="30" customWidth="1"/>
    <col min="14601" max="14601" width="20.25" style="30" customWidth="1"/>
    <col min="14602" max="14602" width="0.875" style="30" customWidth="1"/>
    <col min="14603" max="14603" width="12.25" style="30" bestFit="1" customWidth="1"/>
    <col min="14604" max="14848" width="11.375" style="30"/>
    <col min="14849" max="14849" width="1.5" style="30" customWidth="1"/>
    <col min="14850" max="14850" width="4.25" style="30" customWidth="1"/>
    <col min="14851" max="14851" width="20.625" style="30" customWidth="1"/>
    <col min="14852" max="14852" width="1.125" style="30" customWidth="1"/>
    <col min="14853" max="14853" width="13.5" style="30" customWidth="1"/>
    <col min="14854" max="14854" width="1" style="30" customWidth="1"/>
    <col min="14855" max="14855" width="3.125" style="30" customWidth="1"/>
    <col min="14856" max="14856" width="3.875" style="30" customWidth="1"/>
    <col min="14857" max="14857" width="20.25" style="30" customWidth="1"/>
    <col min="14858" max="14858" width="0.875" style="30" customWidth="1"/>
    <col min="14859" max="14859" width="12.25" style="30" bestFit="1" customWidth="1"/>
    <col min="14860" max="15104" width="11.375" style="30"/>
    <col min="15105" max="15105" width="1.5" style="30" customWidth="1"/>
    <col min="15106" max="15106" width="4.25" style="30" customWidth="1"/>
    <col min="15107" max="15107" width="20.625" style="30" customWidth="1"/>
    <col min="15108" max="15108" width="1.125" style="30" customWidth="1"/>
    <col min="15109" max="15109" width="13.5" style="30" customWidth="1"/>
    <col min="15110" max="15110" width="1" style="30" customWidth="1"/>
    <col min="15111" max="15111" width="3.125" style="30" customWidth="1"/>
    <col min="15112" max="15112" width="3.875" style="30" customWidth="1"/>
    <col min="15113" max="15113" width="20.25" style="30" customWidth="1"/>
    <col min="15114" max="15114" width="0.875" style="30" customWidth="1"/>
    <col min="15115" max="15115" width="12.25" style="30" bestFit="1" customWidth="1"/>
    <col min="15116" max="15360" width="11.375" style="30"/>
    <col min="15361" max="15361" width="1.5" style="30" customWidth="1"/>
    <col min="15362" max="15362" width="4.25" style="30" customWidth="1"/>
    <col min="15363" max="15363" width="20.625" style="30" customWidth="1"/>
    <col min="15364" max="15364" width="1.125" style="30" customWidth="1"/>
    <col min="15365" max="15365" width="13.5" style="30" customWidth="1"/>
    <col min="15366" max="15366" width="1" style="30" customWidth="1"/>
    <col min="15367" max="15367" width="3.125" style="30" customWidth="1"/>
    <col min="15368" max="15368" width="3.875" style="30" customWidth="1"/>
    <col min="15369" max="15369" width="20.25" style="30" customWidth="1"/>
    <col min="15370" max="15370" width="0.875" style="30" customWidth="1"/>
    <col min="15371" max="15371" width="12.25" style="30" bestFit="1" customWidth="1"/>
    <col min="15372" max="15616" width="11.375" style="30"/>
    <col min="15617" max="15617" width="1.5" style="30" customWidth="1"/>
    <col min="15618" max="15618" width="4.25" style="30" customWidth="1"/>
    <col min="15619" max="15619" width="20.625" style="30" customWidth="1"/>
    <col min="15620" max="15620" width="1.125" style="30" customWidth="1"/>
    <col min="15621" max="15621" width="13.5" style="30" customWidth="1"/>
    <col min="15622" max="15622" width="1" style="30" customWidth="1"/>
    <col min="15623" max="15623" width="3.125" style="30" customWidth="1"/>
    <col min="15624" max="15624" width="3.875" style="30" customWidth="1"/>
    <col min="15625" max="15625" width="20.25" style="30" customWidth="1"/>
    <col min="15626" max="15626" width="0.875" style="30" customWidth="1"/>
    <col min="15627" max="15627" width="12.25" style="30" bestFit="1" customWidth="1"/>
    <col min="15628" max="15872" width="11.375" style="30"/>
    <col min="15873" max="15873" width="1.5" style="30" customWidth="1"/>
    <col min="15874" max="15874" width="4.25" style="30" customWidth="1"/>
    <col min="15875" max="15875" width="20.625" style="30" customWidth="1"/>
    <col min="15876" max="15876" width="1.125" style="30" customWidth="1"/>
    <col min="15877" max="15877" width="13.5" style="30" customWidth="1"/>
    <col min="15878" max="15878" width="1" style="30" customWidth="1"/>
    <col min="15879" max="15879" width="3.125" style="30" customWidth="1"/>
    <col min="15880" max="15880" width="3.875" style="30" customWidth="1"/>
    <col min="15881" max="15881" width="20.25" style="30" customWidth="1"/>
    <col min="15882" max="15882" width="0.875" style="30" customWidth="1"/>
    <col min="15883" max="15883" width="12.25" style="30" bestFit="1" customWidth="1"/>
    <col min="15884" max="16128" width="11.375" style="30"/>
    <col min="16129" max="16129" width="1.5" style="30" customWidth="1"/>
    <col min="16130" max="16130" width="4.25" style="30" customWidth="1"/>
    <col min="16131" max="16131" width="20.625" style="30" customWidth="1"/>
    <col min="16132" max="16132" width="1.125" style="30" customWidth="1"/>
    <col min="16133" max="16133" width="13.5" style="30" customWidth="1"/>
    <col min="16134" max="16134" width="1" style="30" customWidth="1"/>
    <col min="16135" max="16135" width="3.125" style="30" customWidth="1"/>
    <col min="16136" max="16136" width="3.875" style="30" customWidth="1"/>
    <col min="16137" max="16137" width="20.25" style="30" customWidth="1"/>
    <col min="16138" max="16138" width="0.875" style="30" customWidth="1"/>
    <col min="16139" max="16139" width="12.25" style="30" bestFit="1" customWidth="1"/>
    <col min="16140" max="16384" width="11.375" style="30"/>
  </cols>
  <sheetData>
    <row r="1" spans="1:11" ht="4.5" customHeight="1" thickBot="1"/>
    <row r="2" spans="1:11" s="67" customFormat="1" ht="14.25" customHeight="1" thickTop="1">
      <c r="A2" s="911" t="s">
        <v>79</v>
      </c>
      <c r="B2" s="911"/>
      <c r="C2" s="911"/>
      <c r="D2" s="64"/>
      <c r="E2" s="65" t="s">
        <v>80</v>
      </c>
      <c r="F2" s="66"/>
      <c r="G2" s="912" t="s">
        <v>79</v>
      </c>
      <c r="H2" s="911"/>
      <c r="I2" s="911"/>
      <c r="J2" s="64"/>
      <c r="K2" s="65" t="s">
        <v>80</v>
      </c>
    </row>
    <row r="3" spans="1:11" s="73" customFormat="1" ht="11.1" customHeight="1">
      <c r="A3" s="68"/>
      <c r="B3" s="69"/>
      <c r="C3" s="69"/>
      <c r="D3" s="69"/>
      <c r="E3" s="70" t="s">
        <v>81</v>
      </c>
      <c r="F3" s="71"/>
      <c r="G3" s="72"/>
      <c r="H3" s="68"/>
      <c r="J3" s="69"/>
      <c r="K3" s="70" t="s">
        <v>81</v>
      </c>
    </row>
    <row r="4" spans="1:11" ht="11.1" customHeight="1">
      <c r="A4" s="900" t="s">
        <v>82</v>
      </c>
      <c r="B4" s="900"/>
      <c r="C4" s="900"/>
      <c r="D4" s="74"/>
      <c r="E4" s="75">
        <v>1228947705</v>
      </c>
      <c r="F4" s="76"/>
      <c r="G4" s="72"/>
      <c r="H4" s="77" t="s">
        <v>83</v>
      </c>
      <c r="I4" s="78" t="s">
        <v>84</v>
      </c>
      <c r="J4" s="69"/>
      <c r="K4" s="79">
        <v>8640000</v>
      </c>
    </row>
    <row r="5" spans="1:11" ht="11.1" customHeight="1">
      <c r="A5" s="900" t="s">
        <v>85</v>
      </c>
      <c r="B5" s="900"/>
      <c r="C5" s="900"/>
      <c r="D5" s="80"/>
      <c r="E5" s="75">
        <v>1226155513</v>
      </c>
      <c r="F5" s="76"/>
      <c r="G5" s="72"/>
      <c r="H5" s="81" t="s">
        <v>86</v>
      </c>
      <c r="I5" s="78" t="s">
        <v>87</v>
      </c>
      <c r="J5" s="69"/>
      <c r="K5" s="79">
        <v>220000</v>
      </c>
    </row>
    <row r="6" spans="1:11" ht="11.1" customHeight="1">
      <c r="A6" s="900" t="s">
        <v>88</v>
      </c>
      <c r="B6" s="900"/>
      <c r="C6" s="900"/>
      <c r="D6" s="80"/>
      <c r="E6" s="75">
        <f>SUM(E8,K8:K21)</f>
        <v>1204058645</v>
      </c>
      <c r="F6" s="76"/>
      <c r="G6" s="72"/>
      <c r="H6" s="77" t="s">
        <v>89</v>
      </c>
      <c r="I6" s="82" t="s">
        <v>90</v>
      </c>
      <c r="J6" s="69"/>
      <c r="K6" s="79">
        <v>1554960</v>
      </c>
    </row>
    <row r="7" spans="1:11" ht="9.75" customHeight="1">
      <c r="A7" s="77"/>
      <c r="B7" s="48"/>
      <c r="C7" s="48"/>
      <c r="D7" s="48"/>
      <c r="E7" s="79"/>
      <c r="F7" s="83"/>
      <c r="G7" s="84"/>
      <c r="H7" s="81" t="s">
        <v>91</v>
      </c>
      <c r="I7" s="82" t="s">
        <v>92</v>
      </c>
      <c r="J7" s="48"/>
      <c r="K7" s="79">
        <v>54118000</v>
      </c>
    </row>
    <row r="8" spans="1:11" ht="11.1" customHeight="1">
      <c r="A8" s="77" t="s">
        <v>93</v>
      </c>
      <c r="B8" s="85" t="s">
        <v>94</v>
      </c>
      <c r="C8" s="48"/>
      <c r="D8" s="48"/>
      <c r="E8" s="79">
        <f>SUM(E9:E21,K4:K7)</f>
        <v>210172985</v>
      </c>
      <c r="F8" s="76"/>
      <c r="G8" s="68" t="s">
        <v>95</v>
      </c>
      <c r="H8" s="910" t="s">
        <v>96</v>
      </c>
      <c r="I8" s="910"/>
      <c r="J8" s="48"/>
      <c r="K8" s="79">
        <v>400221661</v>
      </c>
    </row>
    <row r="9" spans="1:11" ht="11.1" customHeight="1">
      <c r="A9" s="77"/>
      <c r="B9" s="48" t="s">
        <v>97</v>
      </c>
      <c r="C9" s="55" t="s">
        <v>98</v>
      </c>
      <c r="D9" s="48"/>
      <c r="E9" s="79">
        <v>3138628</v>
      </c>
      <c r="F9" s="86"/>
      <c r="G9" s="68" t="s">
        <v>99</v>
      </c>
      <c r="H9" s="909" t="s">
        <v>100</v>
      </c>
      <c r="I9" s="913"/>
      <c r="J9" s="48"/>
      <c r="K9" s="79">
        <v>303606003</v>
      </c>
    </row>
    <row r="10" spans="1:11" ht="11.1" customHeight="1">
      <c r="A10" s="77"/>
      <c r="B10" s="77" t="s">
        <v>101</v>
      </c>
      <c r="C10" s="55" t="s">
        <v>102</v>
      </c>
      <c r="D10" s="48"/>
      <c r="E10" s="79">
        <v>10299200</v>
      </c>
      <c r="F10" s="87"/>
      <c r="G10" s="88"/>
      <c r="H10" s="914" t="s">
        <v>103</v>
      </c>
      <c r="I10" s="914"/>
      <c r="J10" s="48"/>
      <c r="K10" s="79"/>
    </row>
    <row r="11" spans="1:11" ht="11.1" customHeight="1">
      <c r="A11" s="77"/>
      <c r="B11" s="77" t="s">
        <v>104</v>
      </c>
      <c r="C11" s="82" t="s">
        <v>105</v>
      </c>
      <c r="D11" s="48"/>
      <c r="E11" s="79">
        <v>280000</v>
      </c>
      <c r="F11" s="87"/>
      <c r="G11" s="88" t="s">
        <v>106</v>
      </c>
      <c r="H11" s="914" t="s">
        <v>107</v>
      </c>
      <c r="I11" s="914"/>
      <c r="J11" s="48"/>
      <c r="K11" s="49">
        <v>68004996</v>
      </c>
    </row>
    <row r="12" spans="1:11" ht="11.1" customHeight="1">
      <c r="A12" s="77"/>
      <c r="B12" s="77" t="s">
        <v>108</v>
      </c>
      <c r="C12" s="82" t="s">
        <v>109</v>
      </c>
      <c r="D12" s="48"/>
      <c r="E12" s="79">
        <v>28600000</v>
      </c>
      <c r="F12" s="87"/>
      <c r="G12" s="88" t="s">
        <v>110</v>
      </c>
      <c r="H12" s="909" t="s">
        <v>111</v>
      </c>
      <c r="I12" s="909"/>
      <c r="J12" s="48"/>
      <c r="K12" s="49">
        <v>48040000</v>
      </c>
    </row>
    <row r="13" spans="1:11" ht="11.1" customHeight="1">
      <c r="A13" s="77"/>
      <c r="B13" s="77" t="s">
        <v>112</v>
      </c>
      <c r="C13" s="82" t="s">
        <v>113</v>
      </c>
      <c r="D13" s="48"/>
      <c r="E13" s="79">
        <v>1872197</v>
      </c>
      <c r="F13" s="87"/>
      <c r="G13" s="68"/>
      <c r="H13" s="915" t="s">
        <v>114</v>
      </c>
      <c r="I13" s="915"/>
      <c r="J13" s="48"/>
      <c r="K13" s="49"/>
    </row>
    <row r="14" spans="1:11" ht="11.1" customHeight="1">
      <c r="A14" s="77"/>
      <c r="B14" s="77" t="s">
        <v>115</v>
      </c>
      <c r="C14" s="55" t="s">
        <v>116</v>
      </c>
      <c r="D14" s="48"/>
      <c r="E14" s="49">
        <v>13800000</v>
      </c>
      <c r="F14" s="87"/>
      <c r="G14" s="88" t="s">
        <v>117</v>
      </c>
      <c r="H14" s="909" t="s">
        <v>118</v>
      </c>
      <c r="I14" s="909"/>
      <c r="J14" s="48"/>
      <c r="K14" s="54">
        <v>35073000</v>
      </c>
    </row>
    <row r="15" spans="1:11" ht="11.1" customHeight="1">
      <c r="A15" s="77"/>
      <c r="B15" s="77" t="s">
        <v>119</v>
      </c>
      <c r="C15" s="55" t="s">
        <v>120</v>
      </c>
      <c r="D15" s="48"/>
      <c r="E15" s="49">
        <v>1900000</v>
      </c>
      <c r="F15" s="87"/>
      <c r="G15" s="89"/>
      <c r="H15" s="909" t="s">
        <v>121</v>
      </c>
      <c r="I15" s="909"/>
      <c r="J15" s="48"/>
      <c r="K15" s="79"/>
    </row>
    <row r="16" spans="1:11" ht="11.1" customHeight="1">
      <c r="A16" s="77"/>
      <c r="B16" s="77" t="s">
        <v>122</v>
      </c>
      <c r="C16" s="90" t="s">
        <v>123</v>
      </c>
      <c r="D16" s="48"/>
      <c r="E16" s="49">
        <v>12990000</v>
      </c>
      <c r="F16" s="87"/>
      <c r="G16" s="88" t="s">
        <v>124</v>
      </c>
      <c r="H16" s="910" t="s">
        <v>125</v>
      </c>
      <c r="I16" s="910"/>
      <c r="J16" s="48"/>
      <c r="K16" s="52">
        <v>3571000</v>
      </c>
    </row>
    <row r="17" spans="1:11" ht="11.1" customHeight="1">
      <c r="A17" s="77"/>
      <c r="B17" s="77" t="s">
        <v>126</v>
      </c>
      <c r="C17" s="90" t="s">
        <v>127</v>
      </c>
      <c r="D17" s="48"/>
      <c r="E17" s="49">
        <v>470000</v>
      </c>
      <c r="F17" s="87"/>
      <c r="G17" s="88" t="s">
        <v>128</v>
      </c>
      <c r="H17" s="909" t="s">
        <v>129</v>
      </c>
      <c r="I17" s="909"/>
      <c r="J17" s="48"/>
      <c r="K17" s="91">
        <v>78099000</v>
      </c>
    </row>
    <row r="18" spans="1:11" ht="11.1" customHeight="1">
      <c r="A18" s="77"/>
      <c r="B18" s="77" t="s">
        <v>130</v>
      </c>
      <c r="C18" s="29" t="s">
        <v>131</v>
      </c>
      <c r="D18" s="48"/>
      <c r="E18" s="49">
        <v>42180000</v>
      </c>
      <c r="F18" s="87"/>
      <c r="G18" s="88"/>
      <c r="H18" s="92" t="s">
        <v>132</v>
      </c>
      <c r="I18" s="92"/>
      <c r="J18" s="48"/>
      <c r="K18" s="49"/>
    </row>
    <row r="19" spans="1:11" ht="11.1" customHeight="1">
      <c r="A19" s="77"/>
      <c r="B19" s="77" t="s">
        <v>133</v>
      </c>
      <c r="C19" s="29" t="s">
        <v>134</v>
      </c>
      <c r="D19" s="48"/>
      <c r="E19" s="79">
        <v>22680000</v>
      </c>
      <c r="F19" s="87"/>
      <c r="G19" s="88" t="s">
        <v>135</v>
      </c>
      <c r="H19" s="909" t="s">
        <v>136</v>
      </c>
      <c r="I19" s="909"/>
      <c r="J19" s="48"/>
      <c r="K19" s="91">
        <v>57270000</v>
      </c>
    </row>
    <row r="20" spans="1:11" ht="11.1" customHeight="1">
      <c r="A20" s="77"/>
      <c r="B20" s="77" t="s">
        <v>137</v>
      </c>
      <c r="C20" s="90" t="s">
        <v>138</v>
      </c>
      <c r="D20" s="48"/>
      <c r="E20" s="79">
        <v>3770000</v>
      </c>
      <c r="F20" s="87"/>
      <c r="G20" s="88"/>
      <c r="H20" s="909" t="s">
        <v>121</v>
      </c>
      <c r="I20" s="909"/>
      <c r="J20" s="48"/>
      <c r="K20" s="49"/>
    </row>
    <row r="21" spans="1:11" ht="11.1" customHeight="1">
      <c r="A21" s="77"/>
      <c r="B21" s="77" t="s">
        <v>139</v>
      </c>
      <c r="C21" s="29" t="s">
        <v>140</v>
      </c>
      <c r="D21" s="48"/>
      <c r="E21" s="79">
        <v>3660000</v>
      </c>
      <c r="F21" s="87"/>
      <c r="G21" s="88"/>
      <c r="H21" s="92"/>
      <c r="I21" s="92"/>
      <c r="J21" s="48"/>
      <c r="K21" s="49"/>
    </row>
    <row r="22" spans="1:11" ht="4.5" customHeight="1" thickBot="1">
      <c r="A22" s="93"/>
      <c r="B22" s="94"/>
      <c r="C22" s="57"/>
      <c r="D22" s="57"/>
      <c r="E22" s="95"/>
      <c r="F22" s="96"/>
      <c r="G22" s="97"/>
      <c r="H22" s="57"/>
      <c r="I22" s="57"/>
      <c r="J22" s="57"/>
      <c r="K22" s="98"/>
    </row>
    <row r="23" spans="1:11" ht="4.5" customHeight="1" thickTop="1">
      <c r="B23" s="99"/>
    </row>
    <row r="24" spans="1:11">
      <c r="B24" s="99"/>
      <c r="K24" s="100"/>
    </row>
    <row r="25" spans="1:11">
      <c r="E25" s="101"/>
    </row>
    <row r="26" spans="1:11">
      <c r="K26" s="100" t="s">
        <v>141</v>
      </c>
    </row>
    <row r="27" spans="1:11">
      <c r="K27" s="101"/>
    </row>
  </sheetData>
  <mergeCells count="17">
    <mergeCell ref="H14:I14"/>
    <mergeCell ref="A2:C2"/>
    <mergeCell ref="G2:I2"/>
    <mergeCell ref="A4:C4"/>
    <mergeCell ref="A5:C5"/>
    <mergeCell ref="A6:C6"/>
    <mergeCell ref="H8:I8"/>
    <mergeCell ref="H9:I9"/>
    <mergeCell ref="H10:I10"/>
    <mergeCell ref="H11:I11"/>
    <mergeCell ref="H12:I12"/>
    <mergeCell ref="H13:I13"/>
    <mergeCell ref="H15:I15"/>
    <mergeCell ref="H16:I16"/>
    <mergeCell ref="H17:I17"/>
    <mergeCell ref="H19:I19"/>
    <mergeCell ref="H20:I20"/>
  </mergeCells>
  <phoneticPr fontId="2"/>
  <printOptions horizontalCentered="1"/>
  <pageMargins left="0.78740157480314965" right="0.19685039370078741" top="1.4960629921259843" bottom="0.98425196850393704" header="0.86614173228346458" footer="0.51181102362204722"/>
  <pageSetup paperSize="9" scale="110" orientation="portrait" r:id="rId1"/>
  <headerFooter alignWithMargins="0">
    <oddHeader>&amp;R&amp;9&amp;F　共同募金使途別金額</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9</vt:i4>
      </vt:variant>
    </vt:vector>
  </HeadingPairs>
  <TitlesOfParts>
    <vt:vector size="42" baseType="lpstr">
      <vt:lpstr>19-219(1)</vt:lpstr>
      <vt:lpstr>19-219(2)</vt:lpstr>
      <vt:lpstr>19-219(3)</vt:lpstr>
      <vt:lpstr>19-220</vt:lpstr>
      <vt:lpstr>19-221(1)</vt:lpstr>
      <vt:lpstr>19-221(2)</vt:lpstr>
      <vt:lpstr>19-222</vt:lpstr>
      <vt:lpstr>19-223</vt:lpstr>
      <vt:lpstr>19-224</vt:lpstr>
      <vt:lpstr>19-225</vt:lpstr>
      <vt:lpstr>19-226</vt:lpstr>
      <vt:lpstr>2-227(1)</vt:lpstr>
      <vt:lpstr>2-227(2)</vt:lpstr>
      <vt:lpstr>19-228 </vt:lpstr>
      <vt:lpstr>19-229-1</vt:lpstr>
      <vt:lpstr>19-229-2</vt:lpstr>
      <vt:lpstr>19-230-1</vt:lpstr>
      <vt:lpstr>19-230-2</vt:lpstr>
      <vt:lpstr>19-230-3</vt:lpstr>
      <vt:lpstr>19-231-1</vt:lpstr>
      <vt:lpstr>19-231-2</vt:lpstr>
      <vt:lpstr>19-232(1)</vt:lpstr>
      <vt:lpstr>19-232(2)</vt:lpstr>
      <vt:lpstr>19-233</vt:lpstr>
      <vt:lpstr>19-234-1</vt:lpstr>
      <vt:lpstr>19-234-2</vt:lpstr>
      <vt:lpstr>19-234-3-1(1)</vt:lpstr>
      <vt:lpstr>19-234-3-1(2)</vt:lpstr>
      <vt:lpstr>19-234-3-2</vt:lpstr>
      <vt:lpstr>19-235(1)</vt:lpstr>
      <vt:lpstr>19-235(2)</vt:lpstr>
      <vt:lpstr>19-236-1</vt:lpstr>
      <vt:lpstr>19-236-2</vt:lpstr>
      <vt:lpstr>'19-219(1)'!Print_Area</vt:lpstr>
      <vt:lpstr>'19-219(2)'!Print_Area</vt:lpstr>
      <vt:lpstr>'19-219(3)'!Print_Area</vt:lpstr>
      <vt:lpstr>'19-221(1)'!Print_Area</vt:lpstr>
      <vt:lpstr>'19-223'!Print_Area</vt:lpstr>
      <vt:lpstr>'19-231-1'!Print_Area</vt:lpstr>
      <vt:lpstr>'19-236-1'!Print_Area</vt:lpstr>
      <vt:lpstr>'2-227(1)'!Print_Area</vt:lpstr>
      <vt:lpstr>'19-219(3)'!Print_Titles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井久保</dc:creator>
  <cp:lastModifiedBy>user</cp:lastModifiedBy>
  <cp:lastPrinted>2012-01-23T06:33:08Z</cp:lastPrinted>
  <dcterms:created xsi:type="dcterms:W3CDTF">2001-05-19T22:20:50Z</dcterms:created>
  <dcterms:modified xsi:type="dcterms:W3CDTF">2014-04-09T04:45:22Z</dcterms:modified>
</cp:coreProperties>
</file>