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360" windowHeight="7650" tabRatio="705" firstSheet="5" activeTab="15"/>
  </bookViews>
  <sheets>
    <sheet name="10-110" sheetId="1" r:id="rId1"/>
    <sheet name="10-111" sheetId="2" r:id="rId2"/>
    <sheet name="10-112" sheetId="3" r:id="rId3"/>
    <sheet name="10-113-1" sheetId="4" r:id="rId4"/>
    <sheet name="10-113-2" sheetId="5" r:id="rId5"/>
    <sheet name="10-113-3" sheetId="6" r:id="rId6"/>
    <sheet name="10-114-1" sheetId="7" r:id="rId7"/>
    <sheet name="10-114-2" sheetId="8" r:id="rId8"/>
    <sheet name="10-115-1" sheetId="9" r:id="rId9"/>
    <sheet name="10-115-2" sheetId="10" r:id="rId10"/>
    <sheet name="10-116-1" sheetId="11" r:id="rId11"/>
    <sheet name="10-116-2" sheetId="12" r:id="rId12"/>
    <sheet name="10-117-1" sheetId="13" r:id="rId13"/>
    <sheet name="10-117-2" sheetId="14" r:id="rId14"/>
    <sheet name="10-118-1" sheetId="15" r:id="rId15"/>
    <sheet name="10-118-2" sheetId="16" r:id="rId16"/>
  </sheets>
  <definedNames/>
  <calcPr fullCalcOnLoad="1"/>
</workbook>
</file>

<file path=xl/sharedStrings.xml><?xml version="1.0" encoding="utf-8"?>
<sst xmlns="http://schemas.openxmlformats.org/spreadsheetml/2006/main" count="395" uniqueCount="183">
  <si>
    <t>輸出額</t>
  </si>
  <si>
    <t>輸入額</t>
  </si>
  <si>
    <t>構成比</t>
  </si>
  <si>
    <t>前年比</t>
  </si>
  <si>
    <t>億円</t>
  </si>
  <si>
    <t>％</t>
  </si>
  <si>
    <t>計</t>
  </si>
  <si>
    <t>ＡＳＥＡＮ</t>
  </si>
  <si>
    <t>アメリカ</t>
  </si>
  <si>
    <t>ＥＵ</t>
  </si>
  <si>
    <t>中国</t>
  </si>
  <si>
    <t>中東</t>
  </si>
  <si>
    <t>その他</t>
  </si>
  <si>
    <t>地域</t>
  </si>
  <si>
    <t>平成22年</t>
  </si>
  <si>
    <r>
      <t>平成23</t>
    </r>
    <r>
      <rPr>
        <sz val="7"/>
        <rFont val="ＭＳ 明朝"/>
        <family val="1"/>
      </rPr>
      <t>年</t>
    </r>
  </si>
  <si>
    <t>商品</t>
  </si>
  <si>
    <t>合計</t>
  </si>
  <si>
    <t>食料品等</t>
  </si>
  <si>
    <t>鉱物性燃料</t>
  </si>
  <si>
    <t>化学製品</t>
  </si>
  <si>
    <t>機械類及び輸送用機器</t>
  </si>
  <si>
    <t>年別</t>
  </si>
  <si>
    <t>横浜港</t>
  </si>
  <si>
    <t>川崎港</t>
  </si>
  <si>
    <t>横須賀港</t>
  </si>
  <si>
    <t>輸出</t>
  </si>
  <si>
    <t>輸入</t>
  </si>
  <si>
    <r>
      <t>平成</t>
    </r>
    <r>
      <rPr>
        <sz val="7"/>
        <rFont val="ＭＳ ゴシック"/>
        <family val="3"/>
      </rPr>
      <t>21</t>
    </r>
    <r>
      <rPr>
        <sz val="7"/>
        <rFont val="ＭＳ 明朝"/>
        <family val="1"/>
      </rPr>
      <t>年</t>
    </r>
  </si>
  <si>
    <t>22年</t>
  </si>
  <si>
    <r>
      <t>2</t>
    </r>
    <r>
      <rPr>
        <sz val="7"/>
        <rFont val="ＭＳ ゴシック"/>
        <family val="3"/>
      </rPr>
      <t>3</t>
    </r>
    <r>
      <rPr>
        <sz val="7"/>
        <rFont val="ＭＳ 明朝"/>
        <family val="1"/>
      </rPr>
      <t>年</t>
    </r>
  </si>
  <si>
    <t>国名</t>
  </si>
  <si>
    <t>総額</t>
  </si>
  <si>
    <t>アジア</t>
  </si>
  <si>
    <t>西欧</t>
  </si>
  <si>
    <t>大韓民国</t>
  </si>
  <si>
    <t>ノルウェー</t>
  </si>
  <si>
    <t>中華人民共和国</t>
  </si>
  <si>
    <t>スウェーデン</t>
  </si>
  <si>
    <t>台湾</t>
  </si>
  <si>
    <t>英国</t>
  </si>
  <si>
    <t>香港</t>
  </si>
  <si>
    <t>アイルランド</t>
  </si>
  <si>
    <t>ベトナム</t>
  </si>
  <si>
    <t>オランダ</t>
  </si>
  <si>
    <t>タイ</t>
  </si>
  <si>
    <t>ベルギー</t>
  </si>
  <si>
    <t>シンガポール</t>
  </si>
  <si>
    <t>フランス</t>
  </si>
  <si>
    <t>マレーシア</t>
  </si>
  <si>
    <t>ドイツ</t>
  </si>
  <si>
    <t>ブルネイ</t>
  </si>
  <si>
    <t>スペイン</t>
  </si>
  <si>
    <t>フィリピン</t>
  </si>
  <si>
    <t>イタリア</t>
  </si>
  <si>
    <t>インドネシア</t>
  </si>
  <si>
    <t>トルコ</t>
  </si>
  <si>
    <t>インド</t>
  </si>
  <si>
    <t>中東欧・ロシア等</t>
  </si>
  <si>
    <t>パキスタン</t>
  </si>
  <si>
    <t>ロシア</t>
  </si>
  <si>
    <t>スリランカ</t>
  </si>
  <si>
    <t>大洋州</t>
  </si>
  <si>
    <t>イラン</t>
  </si>
  <si>
    <t>オーストラリア</t>
  </si>
  <si>
    <t>サウジアラビア</t>
  </si>
  <si>
    <t>ニュージーランド</t>
  </si>
  <si>
    <t>クウェート</t>
  </si>
  <si>
    <t>北米</t>
  </si>
  <si>
    <t>カタール</t>
  </si>
  <si>
    <t>カナダ</t>
  </si>
  <si>
    <t>オマーン</t>
  </si>
  <si>
    <t>アメリカ合衆国</t>
  </si>
  <si>
    <t>イスラエル</t>
  </si>
  <si>
    <t>中南米</t>
  </si>
  <si>
    <t>アラブ首長国連邦</t>
  </si>
  <si>
    <t>メキシコ</t>
  </si>
  <si>
    <t>アフリカ</t>
  </si>
  <si>
    <t>パナマ</t>
  </si>
  <si>
    <t>アルジェリア</t>
  </si>
  <si>
    <t>コロンビア</t>
  </si>
  <si>
    <t>エジプト</t>
  </si>
  <si>
    <t>ベネズエラ</t>
  </si>
  <si>
    <t>南アフリカ共和国</t>
  </si>
  <si>
    <t>エクアドル</t>
  </si>
  <si>
    <t>(アジアＮＩＥｓ)</t>
  </si>
  <si>
    <t>ペルー</t>
  </si>
  <si>
    <t>(ＡＳＥＡＮ)</t>
  </si>
  <si>
    <t>チリ</t>
  </si>
  <si>
    <t>(ＥＵ)</t>
  </si>
  <si>
    <t>ブラジル</t>
  </si>
  <si>
    <t>特殊地域</t>
  </si>
  <si>
    <t>グアテマラ</t>
  </si>
  <si>
    <t>ブラジル</t>
  </si>
  <si>
    <t>ドイツ</t>
  </si>
  <si>
    <t>中東欧・ロシア等</t>
  </si>
  <si>
    <t>タイ</t>
  </si>
  <si>
    <t>シンガポール</t>
  </si>
  <si>
    <t>マレーシア</t>
  </si>
  <si>
    <t>イラン</t>
  </si>
  <si>
    <t>インドネシア</t>
  </si>
  <si>
    <t>サウジアラビア</t>
  </si>
  <si>
    <t>インド</t>
  </si>
  <si>
    <t>総額</t>
  </si>
  <si>
    <t>中華人民共和国</t>
  </si>
  <si>
    <t>カナダ</t>
  </si>
  <si>
    <t>香港</t>
  </si>
  <si>
    <t>-</t>
  </si>
  <si>
    <t>アメリカ合衆国</t>
  </si>
  <si>
    <t>メキシコ</t>
  </si>
  <si>
    <t>ロシア</t>
  </si>
  <si>
    <t>リベリア</t>
  </si>
  <si>
    <t>主要品目</t>
  </si>
  <si>
    <t>左の輸出額</t>
  </si>
  <si>
    <t>中華人民共和国</t>
  </si>
  <si>
    <t>自動車</t>
  </si>
  <si>
    <t>自動車</t>
  </si>
  <si>
    <t>大韓民国</t>
  </si>
  <si>
    <t>金属加工機械</t>
  </si>
  <si>
    <t>台湾</t>
  </si>
  <si>
    <t>プラスチック</t>
  </si>
  <si>
    <t>自動車の部分品</t>
  </si>
  <si>
    <t>オーストラリア</t>
  </si>
  <si>
    <t>英国</t>
  </si>
  <si>
    <t>自動車</t>
  </si>
  <si>
    <t>有機化合物</t>
  </si>
  <si>
    <t>自動車の部分品</t>
  </si>
  <si>
    <t>左の輸入額</t>
  </si>
  <si>
    <t>衣類及び同付属品</t>
  </si>
  <si>
    <t>飼料</t>
  </si>
  <si>
    <t>天然ガス及び製造ガス</t>
  </si>
  <si>
    <t>原油及び粗油</t>
  </si>
  <si>
    <t>非鉄金属</t>
  </si>
  <si>
    <t>天然ゴム</t>
  </si>
  <si>
    <t>アラブ首長国連邦</t>
  </si>
  <si>
    <t>原油及び粗油</t>
  </si>
  <si>
    <t>原油及び粗油</t>
  </si>
  <si>
    <t>品名</t>
  </si>
  <si>
    <t>主要輸出国</t>
  </si>
  <si>
    <t>中華人民共和国</t>
  </si>
  <si>
    <t>原動機</t>
  </si>
  <si>
    <t>建設用・鉱山用機械</t>
  </si>
  <si>
    <t>ポンプ及び遠心分離機</t>
  </si>
  <si>
    <t>事務用機器</t>
  </si>
  <si>
    <t>電気回路等の機器</t>
  </si>
  <si>
    <t>石油製品</t>
  </si>
  <si>
    <t>鉄鋼</t>
  </si>
  <si>
    <t>科学光学機器</t>
  </si>
  <si>
    <t>主要輸入国</t>
  </si>
  <si>
    <t>衣類及び同付属品</t>
  </si>
  <si>
    <t>事務用機器</t>
  </si>
  <si>
    <t>コーヒー</t>
  </si>
  <si>
    <t>金属製品</t>
  </si>
  <si>
    <t>アラブ首長国連邦</t>
  </si>
  <si>
    <t>肉類及び同調製品</t>
  </si>
  <si>
    <t>石炭</t>
  </si>
  <si>
    <t>国籍別</t>
  </si>
  <si>
    <t>隻数</t>
  </si>
  <si>
    <t>純トン数</t>
  </si>
  <si>
    <t>t</t>
  </si>
  <si>
    <t>平　　成　　21　　年</t>
  </si>
  <si>
    <t>22　　年</t>
  </si>
  <si>
    <t>23　　年</t>
  </si>
  <si>
    <t>日本籍</t>
  </si>
  <si>
    <t>外国籍</t>
  </si>
  <si>
    <t>ギリシャ</t>
  </si>
  <si>
    <t>キプロス</t>
  </si>
  <si>
    <t>アメリカ合衆国</t>
  </si>
  <si>
    <t>パナマ</t>
  </si>
  <si>
    <t>バハマ</t>
  </si>
  <si>
    <t>ケイマン諸島（英）</t>
  </si>
  <si>
    <t>フィリピン</t>
  </si>
  <si>
    <t>アンティグア・
バーブーダ</t>
  </si>
  <si>
    <t>カンボジア</t>
  </si>
  <si>
    <t>リベリア</t>
  </si>
  <si>
    <t>ノルウェー</t>
  </si>
  <si>
    <t>マーシャル</t>
  </si>
  <si>
    <t>デンマーク</t>
  </si>
  <si>
    <t>その他</t>
  </si>
  <si>
    <t>英国</t>
  </si>
  <si>
    <t>区分</t>
  </si>
  <si>
    <t>平成 21年</t>
  </si>
  <si>
    <t>23年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</si>
</sst>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_ "/>
    <numFmt numFmtId="178" formatCode="0.0"/>
    <numFmt numFmtId="179" formatCode="0.0_);[Red]\(0.0\)"/>
    <numFmt numFmtId="180" formatCode="0.00_);[Red]\(0.00\)"/>
    <numFmt numFmtId="181" formatCode="0.0%"/>
    <numFmt numFmtId="182" formatCode="&quot;¥&quot;#,##0.0;&quot;¥&quot;\-#,##0.0"/>
    <numFmt numFmtId="183" formatCode="#,##0.0_ "/>
  </numFmts>
  <fonts count="45">
    <font>
      <sz val="7"/>
      <name val="ＭＳ 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6"/>
      <name val="ＭＳ 明朝"/>
      <family val="1"/>
    </font>
    <font>
      <b/>
      <sz val="7"/>
      <name val="ＭＳ ゴシック"/>
      <family val="3"/>
    </font>
    <font>
      <u val="single"/>
      <sz val="8.75"/>
      <color indexed="12"/>
      <name val="ＭＳ ゴシック"/>
      <family val="3"/>
    </font>
    <font>
      <u val="single"/>
      <sz val="8.75"/>
      <color indexed="36"/>
      <name val="ＭＳ ゴシック"/>
      <family val="3"/>
    </font>
    <font>
      <sz val="7"/>
      <color indexed="10"/>
      <name val="ＭＳ ゴシック"/>
      <family val="3"/>
    </font>
    <font>
      <sz val="6"/>
      <name val="ＭＳ ゴシック"/>
      <family val="3"/>
    </font>
    <font>
      <sz val="5"/>
      <name val="ＭＳ 明朝"/>
      <family val="1"/>
    </font>
    <font>
      <b/>
      <sz val="7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3" fillId="0" borderId="10" xfId="0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Alignment="1">
      <alignment/>
    </xf>
    <xf numFmtId="177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83" fontId="0" fillId="0" borderId="0" xfId="0" applyNumberFormat="1" applyFill="1" applyBorder="1" applyAlignment="1">
      <alignment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176" fontId="0" fillId="0" borderId="0" xfId="0" applyNumberFormat="1" applyFill="1" applyAlignment="1">
      <alignment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9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20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41" fontId="4" fillId="0" borderId="25" xfId="0" applyNumberFormat="1" applyFont="1" applyFill="1" applyBorder="1" applyAlignment="1">
      <alignment vertical="center"/>
    </xf>
    <xf numFmtId="41" fontId="4" fillId="0" borderId="12" xfId="0" applyNumberFormat="1" applyFont="1" applyFill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41" fontId="4" fillId="0" borderId="0" xfId="0" applyNumberFormat="1" applyFont="1" applyFill="1" applyBorder="1" applyAlignment="1">
      <alignment vertical="center"/>
    </xf>
    <xf numFmtId="41" fontId="0" fillId="0" borderId="25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1" fontId="0" fillId="0" borderId="25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/>
    </xf>
    <xf numFmtId="41" fontId="4" fillId="0" borderId="0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41" fontId="0" fillId="0" borderId="26" xfId="0" applyNumberFormat="1" applyFont="1" applyFill="1" applyBorder="1" applyAlignment="1">
      <alignment vertical="center"/>
    </xf>
    <xf numFmtId="41" fontId="0" fillId="0" borderId="14" xfId="0" applyNumberFormat="1" applyFont="1" applyFill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41" fontId="0" fillId="0" borderId="12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41" fontId="4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12" xfId="0" applyFont="1" applyBorder="1" applyAlignment="1">
      <alignment horizontal="center" vertical="center"/>
    </xf>
    <xf numFmtId="41" fontId="0" fillId="0" borderId="0" xfId="0" applyNumberFormat="1" applyFill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26" xfId="0" applyFont="1" applyBorder="1" applyAlignment="1">
      <alignment/>
    </xf>
    <xf numFmtId="0" fontId="0" fillId="0" borderId="0" xfId="0" applyFont="1" applyFill="1" applyAlignment="1">
      <alignment/>
    </xf>
    <xf numFmtId="0" fontId="2" fillId="0" borderId="24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distributed" vertical="center"/>
    </xf>
    <xf numFmtId="3" fontId="10" fillId="0" borderId="0" xfId="0" applyNumberFormat="1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2" fillId="0" borderId="27" xfId="0" applyFont="1" applyBorder="1" applyAlignment="1">
      <alignment horizontal="distributed" vertical="center"/>
    </xf>
    <xf numFmtId="3" fontId="0" fillId="0" borderId="27" xfId="0" applyNumberFormat="1" applyFill="1" applyBorder="1" applyAlignment="1">
      <alignment vertical="center"/>
    </xf>
    <xf numFmtId="0" fontId="0" fillId="0" borderId="28" xfId="0" applyBorder="1" applyAlignment="1">
      <alignment/>
    </xf>
    <xf numFmtId="0" fontId="0" fillId="0" borderId="25" xfId="0" applyFill="1" applyBorder="1" applyAlignment="1">
      <alignment vertical="center"/>
    </xf>
    <xf numFmtId="3" fontId="0" fillId="0" borderId="25" xfId="0" applyNumberFormat="1" applyFill="1" applyBorder="1" applyAlignment="1">
      <alignment vertical="center"/>
    </xf>
    <xf numFmtId="38" fontId="0" fillId="0" borderId="27" xfId="51" applyFill="1" applyBorder="1" applyAlignment="1">
      <alignment horizontal="right" vertical="center"/>
    </xf>
    <xf numFmtId="38" fontId="0" fillId="0" borderId="25" xfId="51" applyFill="1" applyBorder="1" applyAlignment="1">
      <alignment horizontal="right" vertical="center"/>
    </xf>
    <xf numFmtId="38" fontId="0" fillId="0" borderId="25" xfId="5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3" fillId="0" borderId="25" xfId="0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center"/>
    </xf>
    <xf numFmtId="176" fontId="4" fillId="0" borderId="25" xfId="0" applyNumberFormat="1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76" fontId="0" fillId="0" borderId="25" xfId="0" applyNumberForma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12" xfId="0" applyFill="1" applyBorder="1" applyAlignment="1">
      <alignment/>
    </xf>
    <xf numFmtId="38" fontId="0" fillId="0" borderId="0" xfId="51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 wrapText="1"/>
    </xf>
    <xf numFmtId="176" fontId="0" fillId="0" borderId="12" xfId="0" applyNumberForma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 horizontal="distributed" vertical="center"/>
    </xf>
    <xf numFmtId="0" fontId="2" fillId="0" borderId="0" xfId="0" applyFont="1" applyAlignment="1">
      <alignment/>
    </xf>
    <xf numFmtId="41" fontId="0" fillId="0" borderId="25" xfId="0" applyNumberFormat="1" applyFill="1" applyBorder="1" applyAlignment="1">
      <alignment vertical="center"/>
    </xf>
    <xf numFmtId="41" fontId="0" fillId="0" borderId="0" xfId="0" applyNumberFormat="1" applyFill="1" applyBorder="1" applyAlignment="1">
      <alignment vertical="center"/>
    </xf>
    <xf numFmtId="0" fontId="2" fillId="0" borderId="15" xfId="0" applyFont="1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zoomScale="150" zoomScaleNormal="150" zoomScalePageLayoutView="0" workbookViewId="0" topLeftCell="A1">
      <pane xSplit="3" topLeftCell="D1" activePane="topRight" state="frozen"/>
      <selection pane="topLeft" activeCell="A1" sqref="A1"/>
      <selection pane="topRight" activeCell="B19" sqref="B18:B19"/>
    </sheetView>
  </sheetViews>
  <sheetFormatPr defaultColWidth="9.33203125" defaultRowHeight="9.75"/>
  <cols>
    <col min="1" max="1" width="2" style="12" customWidth="1"/>
    <col min="2" max="2" width="16" style="12" customWidth="1"/>
    <col min="3" max="3" width="2" style="12" customWidth="1"/>
    <col min="4" max="5" width="10" style="12" customWidth="1"/>
    <col min="6" max="7" width="9" style="12" customWidth="1"/>
    <col min="8" max="9" width="10" style="12" customWidth="1"/>
    <col min="10" max="11" width="9" style="12" customWidth="1"/>
    <col min="12" max="16384" width="9.66015625" style="12" customWidth="1"/>
  </cols>
  <sheetData>
    <row r="1" ht="3.75" customHeight="1" thickBot="1"/>
    <row r="2" spans="1:11" ht="13.5" customHeight="1" thickTop="1">
      <c r="A2" s="13"/>
      <c r="B2" s="143" t="s">
        <v>13</v>
      </c>
      <c r="C2" s="14"/>
      <c r="D2" s="145" t="s">
        <v>0</v>
      </c>
      <c r="E2" s="146"/>
      <c r="F2" s="146"/>
      <c r="G2" s="147"/>
      <c r="H2" s="145" t="s">
        <v>1</v>
      </c>
      <c r="I2" s="148"/>
      <c r="J2" s="148"/>
      <c r="K2" s="148"/>
    </row>
    <row r="3" spans="1:11" ht="16.5" customHeight="1">
      <c r="A3" s="15"/>
      <c r="B3" s="144"/>
      <c r="C3" s="16"/>
      <c r="D3" s="17" t="s">
        <v>14</v>
      </c>
      <c r="E3" s="18" t="s">
        <v>15</v>
      </c>
      <c r="F3" s="17" t="s">
        <v>2</v>
      </c>
      <c r="G3" s="17" t="s">
        <v>3</v>
      </c>
      <c r="H3" s="17" t="s">
        <v>14</v>
      </c>
      <c r="I3" s="18" t="s">
        <v>15</v>
      </c>
      <c r="J3" s="17" t="s">
        <v>2</v>
      </c>
      <c r="K3" s="19" t="s">
        <v>3</v>
      </c>
    </row>
    <row r="4" spans="1:11" ht="13.5" customHeight="1">
      <c r="A4" s="1"/>
      <c r="B4" s="1"/>
      <c r="C4" s="2"/>
      <c r="D4" s="3" t="s">
        <v>4</v>
      </c>
      <c r="E4" s="3" t="s">
        <v>4</v>
      </c>
      <c r="F4" s="3" t="s">
        <v>5</v>
      </c>
      <c r="G4" s="3" t="s">
        <v>5</v>
      </c>
      <c r="H4" s="3" t="s">
        <v>4</v>
      </c>
      <c r="I4" s="3" t="s">
        <v>4</v>
      </c>
      <c r="J4" s="3" t="s">
        <v>5</v>
      </c>
      <c r="K4" s="3" t="s">
        <v>5</v>
      </c>
    </row>
    <row r="5" spans="1:11" ht="15.75" customHeight="1">
      <c r="A5" s="20"/>
      <c r="B5" s="4" t="s">
        <v>6</v>
      </c>
      <c r="C5" s="5"/>
      <c r="D5" s="6">
        <v>84227</v>
      </c>
      <c r="E5" s="6">
        <f>SUM(E6:E11)</f>
        <v>85009.31</v>
      </c>
      <c r="F5" s="23">
        <f>E5/E5*100</f>
        <v>100</v>
      </c>
      <c r="G5" s="24">
        <f aca="true" t="shared" si="0" ref="G5:G11">E5/D5*100</f>
        <v>100.92881142626473</v>
      </c>
      <c r="H5" s="6">
        <v>55103</v>
      </c>
      <c r="I5" s="6">
        <f>SUM(I6:I11)</f>
        <v>64990.229999999996</v>
      </c>
      <c r="J5" s="25">
        <f>I5/I5*100</f>
        <v>100</v>
      </c>
      <c r="K5" s="24">
        <f aca="true" t="shared" si="1" ref="K5:K11">I5/H5*100</f>
        <v>117.94317913725206</v>
      </c>
    </row>
    <row r="6" spans="1:11" ht="15.75" customHeight="1">
      <c r="A6" s="21"/>
      <c r="B6" s="7" t="s">
        <v>7</v>
      </c>
      <c r="C6" s="8"/>
      <c r="D6" s="9">
        <v>12992</v>
      </c>
      <c r="E6" s="9">
        <v>12836.99</v>
      </c>
      <c r="F6" s="26">
        <f>E6/E5*100</f>
        <v>15.100687207083554</v>
      </c>
      <c r="G6" s="27">
        <f>E6/D6*100</f>
        <v>98.80688115763546</v>
      </c>
      <c r="H6" s="9">
        <v>8219</v>
      </c>
      <c r="I6" s="9">
        <v>10128.27</v>
      </c>
      <c r="J6" s="28">
        <f>I6/I5*100</f>
        <v>15.5842962857648</v>
      </c>
      <c r="K6" s="27">
        <f t="shared" si="1"/>
        <v>123.22995498235795</v>
      </c>
    </row>
    <row r="7" spans="1:11" ht="15.75" customHeight="1">
      <c r="A7" s="21"/>
      <c r="B7" s="7" t="s">
        <v>8</v>
      </c>
      <c r="C7" s="8"/>
      <c r="D7" s="9">
        <v>11383</v>
      </c>
      <c r="E7" s="9">
        <v>12220.46</v>
      </c>
      <c r="F7" s="26">
        <f>E7/E5*100</f>
        <v>14.375437231522053</v>
      </c>
      <c r="G7" s="27">
        <f t="shared" si="0"/>
        <v>107.3571114820346</v>
      </c>
      <c r="H7" s="9">
        <v>4592</v>
      </c>
      <c r="I7" s="9">
        <v>4246.75</v>
      </c>
      <c r="J7" s="28">
        <f>I7/I5*100</f>
        <v>6.5344437156169475</v>
      </c>
      <c r="K7" s="27">
        <f>I7/H7*100-0.1</f>
        <v>92.38148954703834</v>
      </c>
    </row>
    <row r="8" spans="1:11" ht="15.75" customHeight="1">
      <c r="A8" s="21"/>
      <c r="B8" s="7" t="s">
        <v>9</v>
      </c>
      <c r="C8" s="8"/>
      <c r="D8" s="9">
        <v>6850</v>
      </c>
      <c r="E8" s="9">
        <v>6928.72</v>
      </c>
      <c r="F8" s="26">
        <f>E8/E5*100-0.1</f>
        <v>8.050542569984394</v>
      </c>
      <c r="G8" s="27">
        <f>E8/D8*100</f>
        <v>101.14919708029197</v>
      </c>
      <c r="H8" s="9">
        <v>3170</v>
      </c>
      <c r="I8" s="9">
        <v>3812.9</v>
      </c>
      <c r="J8" s="28">
        <f>I8/I5*100</f>
        <v>5.866881837470032</v>
      </c>
      <c r="K8" s="27">
        <f t="shared" si="1"/>
        <v>120.2807570977918</v>
      </c>
    </row>
    <row r="9" spans="1:11" ht="15.75" customHeight="1">
      <c r="A9" s="21"/>
      <c r="B9" s="7" t="s">
        <v>10</v>
      </c>
      <c r="C9" s="8"/>
      <c r="D9" s="9">
        <v>18659</v>
      </c>
      <c r="E9" s="9">
        <v>19760.66</v>
      </c>
      <c r="F9" s="26">
        <f>E9/E5*100</f>
        <v>23.245289251259656</v>
      </c>
      <c r="G9" s="27">
        <f t="shared" si="0"/>
        <v>105.9041749289887</v>
      </c>
      <c r="H9" s="9">
        <v>9500</v>
      </c>
      <c r="I9" s="9">
        <v>11492.71</v>
      </c>
      <c r="J9" s="28">
        <f>I9/I5*100</f>
        <v>17.68375031139296</v>
      </c>
      <c r="K9" s="27">
        <f t="shared" si="1"/>
        <v>120.9758947368421</v>
      </c>
    </row>
    <row r="10" spans="1:11" ht="15.75" customHeight="1">
      <c r="A10" s="21"/>
      <c r="B10" s="7" t="s">
        <v>11</v>
      </c>
      <c r="C10" s="8"/>
      <c r="D10" s="9">
        <v>4033</v>
      </c>
      <c r="E10" s="9">
        <v>3344.01</v>
      </c>
      <c r="F10" s="26">
        <f>E10/E5*100</f>
        <v>3.9336985560757993</v>
      </c>
      <c r="G10" s="27">
        <f>E10/D10*100</f>
        <v>82.91619142077859</v>
      </c>
      <c r="H10" s="9">
        <v>12294</v>
      </c>
      <c r="I10" s="9">
        <v>16216.71</v>
      </c>
      <c r="J10" s="28">
        <f>I10/I5*100</f>
        <v>24.952535173363753</v>
      </c>
      <c r="K10" s="27">
        <f t="shared" si="1"/>
        <v>131.9075158613958</v>
      </c>
    </row>
    <row r="11" spans="1:11" ht="15.75" customHeight="1">
      <c r="A11" s="21"/>
      <c r="B11" s="7" t="s">
        <v>12</v>
      </c>
      <c r="C11" s="8"/>
      <c r="D11" s="9">
        <v>30310</v>
      </c>
      <c r="E11" s="9">
        <v>29918.47</v>
      </c>
      <c r="F11" s="26">
        <f>E11/E5*100</f>
        <v>35.19434518407455</v>
      </c>
      <c r="G11" s="27">
        <f t="shared" si="0"/>
        <v>98.70824810293632</v>
      </c>
      <c r="H11" s="9">
        <v>17328</v>
      </c>
      <c r="I11" s="9">
        <v>19092.89</v>
      </c>
      <c r="J11" s="28">
        <f>I11/I5*100</f>
        <v>29.378092676391514</v>
      </c>
      <c r="K11" s="27">
        <f t="shared" si="1"/>
        <v>110.18519159741457</v>
      </c>
    </row>
    <row r="12" spans="1:11" ht="9.75" customHeight="1" thickBot="1">
      <c r="A12" s="10"/>
      <c r="B12" s="10"/>
      <c r="C12" s="11"/>
      <c r="D12" s="10"/>
      <c r="E12" s="10"/>
      <c r="F12" s="10"/>
      <c r="G12" s="10"/>
      <c r="H12" s="10"/>
      <c r="I12" s="10"/>
      <c r="J12" s="10"/>
      <c r="K12" s="10"/>
    </row>
    <row r="13" ht="9.75" customHeight="1" thickTop="1"/>
    <row r="14" ht="9.75" customHeight="1">
      <c r="B14" s="22"/>
    </row>
    <row r="15" ht="9.75" customHeight="1">
      <c r="B15" s="22"/>
    </row>
  </sheetData>
  <sheetProtection/>
  <mergeCells count="3">
    <mergeCell ref="B2:B3"/>
    <mergeCell ref="D2:G2"/>
    <mergeCell ref="H2:K2"/>
  </mergeCells>
  <printOptions horizontalCentered="1"/>
  <pageMargins left="0.984251968503937" right="0.984251968503937" top="1.31" bottom="0.984251968503937" header="0.84" footer="0.5118110236220472"/>
  <pageSetup horizontalDpi="600" verticalDpi="600" orientation="portrait" paperSize="9" scale="125" r:id="rId1"/>
  <headerFooter alignWithMargins="0">
    <oddHeader>&amp;R&amp;9&amp;F　神奈川県３港の輸出入額－地域別－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H9"/>
  <sheetViews>
    <sheetView zoomScalePageLayoutView="0" workbookViewId="0" topLeftCell="A1">
      <selection activeCell="F6" sqref="F6"/>
    </sheetView>
  </sheetViews>
  <sheetFormatPr defaultColWidth="9.33203125" defaultRowHeight="9.75"/>
  <cols>
    <col min="1" max="1" width="2" style="0" customWidth="1"/>
    <col min="2" max="2" width="17.83203125" style="0" customWidth="1"/>
    <col min="3" max="3" width="2" style="0" customWidth="1"/>
    <col min="4" max="4" width="19" style="0" customWidth="1"/>
    <col min="5" max="5" width="2" style="0" customWidth="1"/>
    <col min="6" max="6" width="28" style="0" customWidth="1"/>
    <col min="7" max="7" width="2" style="0" customWidth="1"/>
    <col min="8" max="8" width="19" style="0" customWidth="1"/>
  </cols>
  <sheetData>
    <row r="1" ht="4.5" customHeight="1" thickBot="1"/>
    <row r="2" spans="1:8" ht="15" customHeight="1" thickTop="1">
      <c r="A2" s="57"/>
      <c r="B2" s="57" t="s">
        <v>31</v>
      </c>
      <c r="C2" s="57"/>
      <c r="D2" s="37" t="s">
        <v>1</v>
      </c>
      <c r="E2" s="37"/>
      <c r="F2" s="57" t="s">
        <v>112</v>
      </c>
      <c r="G2" s="57"/>
      <c r="H2" s="37" t="s">
        <v>127</v>
      </c>
    </row>
    <row r="3" spans="1:8" ht="3" customHeight="1">
      <c r="A3" s="46"/>
      <c r="B3" s="46"/>
      <c r="C3" s="46"/>
      <c r="D3" s="102"/>
      <c r="E3" s="59"/>
      <c r="F3" s="46"/>
      <c r="G3" s="46"/>
      <c r="H3" s="59"/>
    </row>
    <row r="4" spans="1:8" ht="15" customHeight="1">
      <c r="A4" s="47"/>
      <c r="B4" s="7" t="s">
        <v>134</v>
      </c>
      <c r="C4" s="21"/>
      <c r="D4" s="118">
        <v>500415241</v>
      </c>
      <c r="E4" s="115"/>
      <c r="F4" s="7" t="s">
        <v>135</v>
      </c>
      <c r="G4" s="21"/>
      <c r="H4" s="118">
        <v>282342411</v>
      </c>
    </row>
    <row r="5" spans="1:8" ht="15" customHeight="1">
      <c r="A5" s="47"/>
      <c r="B5" s="7" t="s">
        <v>69</v>
      </c>
      <c r="C5" s="21"/>
      <c r="D5" s="118">
        <v>300866007</v>
      </c>
      <c r="E5" s="115"/>
      <c r="F5" s="7" t="s">
        <v>135</v>
      </c>
      <c r="G5" s="21"/>
      <c r="H5" s="118">
        <v>226211839</v>
      </c>
    </row>
    <row r="6" spans="1:8" ht="15" customHeight="1">
      <c r="A6" s="47"/>
      <c r="B6" s="7" t="s">
        <v>122</v>
      </c>
      <c r="C6" s="21"/>
      <c r="D6" s="118">
        <v>285887133</v>
      </c>
      <c r="E6" s="115"/>
      <c r="F6" s="7" t="s">
        <v>130</v>
      </c>
      <c r="G6" s="21"/>
      <c r="H6" s="118">
        <v>138475781</v>
      </c>
    </row>
    <row r="7" spans="1:8" ht="15" customHeight="1">
      <c r="A7" s="47"/>
      <c r="B7" s="7" t="s">
        <v>65</v>
      </c>
      <c r="C7" s="21"/>
      <c r="D7" s="118">
        <v>233840655</v>
      </c>
      <c r="E7" s="115"/>
      <c r="F7" s="7" t="s">
        <v>135</v>
      </c>
      <c r="G7" s="21"/>
      <c r="H7" s="118">
        <v>210309909</v>
      </c>
    </row>
    <row r="8" spans="1:8" ht="15" customHeight="1">
      <c r="A8" s="47"/>
      <c r="B8" s="7" t="s">
        <v>110</v>
      </c>
      <c r="C8" s="21"/>
      <c r="D8" s="118">
        <v>224598594</v>
      </c>
      <c r="E8" s="115"/>
      <c r="F8" s="7" t="s">
        <v>136</v>
      </c>
      <c r="G8" s="21"/>
      <c r="H8" s="118">
        <v>157634047</v>
      </c>
    </row>
    <row r="9" spans="1:8" ht="3" customHeight="1" thickBot="1">
      <c r="A9" s="53"/>
      <c r="B9" s="53"/>
      <c r="C9" s="54"/>
      <c r="D9" s="114"/>
      <c r="E9" s="53"/>
      <c r="F9" s="53"/>
      <c r="G9" s="54"/>
      <c r="H9" s="53"/>
    </row>
    <row r="10" ht="3" customHeight="1" thickTop="1"/>
  </sheetData>
  <sheetProtection/>
  <printOptions horizontalCentered="1"/>
  <pageMargins left="0.5905511811023623" right="0.5905511811023623" top="0.9" bottom="0.5905511811023623" header="0.5118110236220472" footer="0.5118110236220472"/>
  <pageSetup horizontalDpi="600" verticalDpi="600" orientation="portrait" paperSize="9" scale="125" r:id="rId1"/>
  <headerFooter alignWithMargins="0">
    <oddHeader>&amp;R&amp;10&amp;F　主要相手国輸入状況－港別－（川崎港）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zoomScalePageLayoutView="0" workbookViewId="0" topLeftCell="A1">
      <selection activeCell="B3" sqref="B3"/>
    </sheetView>
  </sheetViews>
  <sheetFormatPr defaultColWidth="9.33203125" defaultRowHeight="9.75"/>
  <cols>
    <col min="1" max="1" width="2" style="0" customWidth="1"/>
    <col min="2" max="2" width="28" style="0" customWidth="1"/>
    <col min="3" max="3" width="2" style="0" customWidth="1"/>
    <col min="4" max="4" width="16" style="0" customWidth="1"/>
    <col min="5" max="5" width="2" style="0" customWidth="1"/>
    <col min="6" max="6" width="17.83203125" style="0" customWidth="1"/>
    <col min="7" max="7" width="2" style="0" customWidth="1"/>
    <col min="8" max="8" width="16" style="0" customWidth="1"/>
  </cols>
  <sheetData>
    <row r="1" ht="3" customHeight="1" thickBot="1"/>
    <row r="2" spans="1:8" ht="12.75" customHeight="1" thickTop="1">
      <c r="A2" s="57"/>
      <c r="B2" s="57" t="s">
        <v>137</v>
      </c>
      <c r="C2" s="57"/>
      <c r="D2" s="58" t="s">
        <v>0</v>
      </c>
      <c r="E2" s="57"/>
      <c r="F2" s="57" t="s">
        <v>138</v>
      </c>
      <c r="G2" s="57"/>
      <c r="H2" s="37" t="s">
        <v>113</v>
      </c>
    </row>
    <row r="3" spans="1:8" ht="3" customHeight="1">
      <c r="A3" s="46"/>
      <c r="B3" s="46"/>
      <c r="C3" s="46"/>
      <c r="D3" s="112"/>
      <c r="E3" s="46"/>
      <c r="F3" s="46"/>
      <c r="G3" s="46"/>
      <c r="H3" s="59"/>
    </row>
    <row r="4" spans="1:8" ht="15" customHeight="1">
      <c r="A4" s="47"/>
      <c r="B4" s="7" t="s">
        <v>124</v>
      </c>
      <c r="C4" s="21"/>
      <c r="D4" s="117">
        <v>1295034705</v>
      </c>
      <c r="E4" s="21"/>
      <c r="F4" s="7" t="s">
        <v>139</v>
      </c>
      <c r="G4" s="21"/>
      <c r="H4" s="118">
        <v>187992745</v>
      </c>
    </row>
    <row r="5" spans="1:8" ht="15" customHeight="1">
      <c r="A5" s="47"/>
      <c r="B5" s="7" t="s">
        <v>126</v>
      </c>
      <c r="C5" s="21"/>
      <c r="D5" s="117">
        <v>437251730</v>
      </c>
      <c r="E5" s="21"/>
      <c r="F5" s="7" t="s">
        <v>109</v>
      </c>
      <c r="G5" s="21"/>
      <c r="H5" s="118">
        <v>75817559</v>
      </c>
    </row>
    <row r="6" spans="1:8" ht="15" customHeight="1">
      <c r="A6" s="47"/>
      <c r="B6" s="7" t="s">
        <v>140</v>
      </c>
      <c r="C6" s="21"/>
      <c r="D6" s="117">
        <v>424575121</v>
      </c>
      <c r="E6" s="21"/>
      <c r="F6" s="7" t="s">
        <v>139</v>
      </c>
      <c r="G6" s="21"/>
      <c r="H6" s="118">
        <v>114423351</v>
      </c>
    </row>
    <row r="7" spans="1:8" ht="15" customHeight="1">
      <c r="A7" s="47"/>
      <c r="B7" s="7" t="s">
        <v>118</v>
      </c>
      <c r="C7" s="21"/>
      <c r="D7" s="117">
        <v>355822580</v>
      </c>
      <c r="E7" s="21"/>
      <c r="F7" s="7" t="s">
        <v>139</v>
      </c>
      <c r="G7" s="21"/>
      <c r="H7" s="118">
        <v>175813692</v>
      </c>
    </row>
    <row r="8" spans="1:8" ht="15" customHeight="1">
      <c r="A8" s="47"/>
      <c r="B8" s="7" t="s">
        <v>120</v>
      </c>
      <c r="C8" s="21"/>
      <c r="D8" s="117">
        <v>267383556</v>
      </c>
      <c r="E8" s="21"/>
      <c r="F8" s="7" t="s">
        <v>139</v>
      </c>
      <c r="G8" s="21"/>
      <c r="H8" s="118">
        <v>81214719</v>
      </c>
    </row>
    <row r="9" spans="1:8" ht="15" customHeight="1">
      <c r="A9" s="47"/>
      <c r="B9" s="7" t="s">
        <v>141</v>
      </c>
      <c r="C9" s="21"/>
      <c r="D9" s="117">
        <v>246299170</v>
      </c>
      <c r="E9" s="21"/>
      <c r="F9" s="7" t="s">
        <v>139</v>
      </c>
      <c r="G9" s="21"/>
      <c r="H9" s="118">
        <v>52555662</v>
      </c>
    </row>
    <row r="10" spans="1:8" ht="15" customHeight="1">
      <c r="A10" s="47"/>
      <c r="B10" s="7" t="s">
        <v>142</v>
      </c>
      <c r="C10" s="21"/>
      <c r="D10" s="117">
        <v>243949117</v>
      </c>
      <c r="E10" s="21"/>
      <c r="F10" s="7" t="s">
        <v>139</v>
      </c>
      <c r="G10" s="21"/>
      <c r="H10" s="118">
        <v>49153327</v>
      </c>
    </row>
    <row r="11" spans="1:8" ht="15" customHeight="1">
      <c r="A11" s="47"/>
      <c r="B11" s="7" t="s">
        <v>132</v>
      </c>
      <c r="C11" s="21"/>
      <c r="D11" s="117">
        <v>200490704</v>
      </c>
      <c r="E11" s="21"/>
      <c r="F11" s="7" t="s">
        <v>139</v>
      </c>
      <c r="G11" s="21"/>
      <c r="H11" s="118">
        <v>45652933</v>
      </c>
    </row>
    <row r="12" spans="1:8" ht="15" customHeight="1">
      <c r="A12" s="47"/>
      <c r="B12" s="7" t="s">
        <v>143</v>
      </c>
      <c r="C12" s="21"/>
      <c r="D12" s="117">
        <v>186488752</v>
      </c>
      <c r="E12" s="21"/>
      <c r="F12" s="7" t="s">
        <v>108</v>
      </c>
      <c r="G12" s="21"/>
      <c r="H12" s="118">
        <v>63146421</v>
      </c>
    </row>
    <row r="13" spans="1:8" ht="15" customHeight="1">
      <c r="A13" s="47"/>
      <c r="B13" s="7" t="s">
        <v>144</v>
      </c>
      <c r="C13" s="21"/>
      <c r="D13" s="117">
        <v>186390022</v>
      </c>
      <c r="E13" s="21"/>
      <c r="F13" s="7" t="s">
        <v>139</v>
      </c>
      <c r="G13" s="21"/>
      <c r="H13" s="118">
        <v>83949135</v>
      </c>
    </row>
    <row r="14" spans="1:8" ht="3.75" customHeight="1" thickBot="1">
      <c r="A14" s="53"/>
      <c r="B14" s="53"/>
      <c r="C14" s="54"/>
      <c r="D14" s="114"/>
      <c r="E14" s="53"/>
      <c r="F14" s="53"/>
      <c r="G14" s="54"/>
      <c r="H14" s="10"/>
    </row>
    <row r="15" ht="4.5" customHeight="1" thickTop="1"/>
  </sheetData>
  <sheetProtection/>
  <printOptions horizontalCentered="1"/>
  <pageMargins left="0.5905511811023623" right="0.5905511811023623" top="1.08" bottom="0.5905511811023623" header="0.5118110236220472" footer="0.5118110236220472"/>
  <pageSetup horizontalDpi="600" verticalDpi="600" orientation="portrait" paperSize="9" scale="125" r:id="rId1"/>
  <headerFooter alignWithMargins="0">
    <oddHeader>&amp;R&amp;10&amp;F　主要品目輸出状況ー港別－（横浜港）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H9"/>
  <sheetViews>
    <sheetView zoomScalePageLayoutView="0" workbookViewId="0" topLeftCell="A1">
      <selection activeCell="D5" sqref="D5"/>
    </sheetView>
  </sheetViews>
  <sheetFormatPr defaultColWidth="9.33203125" defaultRowHeight="9.75"/>
  <cols>
    <col min="1" max="1" width="2" style="0" customWidth="1"/>
    <col min="2" max="2" width="27.66015625" style="0" customWidth="1"/>
    <col min="3" max="3" width="2" style="0" customWidth="1"/>
    <col min="4" max="4" width="16" style="0" customWidth="1"/>
    <col min="5" max="5" width="2" style="0" customWidth="1"/>
    <col min="6" max="6" width="17.83203125" style="0" customWidth="1"/>
    <col min="7" max="7" width="2" style="0" customWidth="1"/>
    <col min="8" max="8" width="16" style="0" customWidth="1"/>
  </cols>
  <sheetData>
    <row r="1" ht="3.75" customHeight="1" thickBot="1"/>
    <row r="2" spans="1:8" ht="15" customHeight="1" thickTop="1">
      <c r="A2" s="57"/>
      <c r="B2" s="57" t="s">
        <v>137</v>
      </c>
      <c r="C2" s="57"/>
      <c r="D2" s="58" t="s">
        <v>0</v>
      </c>
      <c r="E2" s="57"/>
      <c r="F2" s="57" t="s">
        <v>138</v>
      </c>
      <c r="G2" s="57"/>
      <c r="H2" s="37" t="s">
        <v>113</v>
      </c>
    </row>
    <row r="3" spans="1:8" ht="3.75" customHeight="1">
      <c r="A3" s="46"/>
      <c r="B3" s="46"/>
      <c r="C3" s="46"/>
      <c r="D3" s="112"/>
      <c r="E3" s="46"/>
      <c r="F3" s="46"/>
      <c r="G3" s="46"/>
      <c r="H3" s="59"/>
    </row>
    <row r="4" spans="1:8" ht="15" customHeight="1">
      <c r="A4" s="47"/>
      <c r="B4" s="7" t="s">
        <v>124</v>
      </c>
      <c r="C4" s="21"/>
      <c r="D4" s="117">
        <v>378971263</v>
      </c>
      <c r="E4" s="21"/>
      <c r="F4" s="7" t="s">
        <v>108</v>
      </c>
      <c r="G4" s="21"/>
      <c r="H4" s="118">
        <v>181445351</v>
      </c>
    </row>
    <row r="5" spans="1:8" ht="15" customHeight="1">
      <c r="A5" s="47"/>
      <c r="B5" s="7" t="s">
        <v>145</v>
      </c>
      <c r="C5" s="21"/>
      <c r="D5" s="117">
        <v>135895933</v>
      </c>
      <c r="E5" s="21"/>
      <c r="F5" s="7" t="s">
        <v>104</v>
      </c>
      <c r="G5" s="21"/>
      <c r="H5" s="118">
        <v>39092238</v>
      </c>
    </row>
    <row r="6" spans="1:8" ht="15" customHeight="1">
      <c r="A6" s="47"/>
      <c r="B6" s="7" t="s">
        <v>125</v>
      </c>
      <c r="C6" s="21"/>
      <c r="D6" s="117">
        <v>117616422</v>
      </c>
      <c r="E6" s="21"/>
      <c r="F6" s="7" t="s">
        <v>104</v>
      </c>
      <c r="G6" s="21"/>
      <c r="H6" s="118">
        <v>42720993</v>
      </c>
    </row>
    <row r="7" spans="1:8" ht="15" customHeight="1">
      <c r="A7" s="47"/>
      <c r="B7" s="7" t="s">
        <v>146</v>
      </c>
      <c r="C7" s="21"/>
      <c r="D7" s="117">
        <v>113760957</v>
      </c>
      <c r="E7" s="21"/>
      <c r="F7" s="7" t="s">
        <v>117</v>
      </c>
      <c r="G7" s="21"/>
      <c r="H7" s="118">
        <v>25390518</v>
      </c>
    </row>
    <row r="8" spans="1:8" ht="15" customHeight="1">
      <c r="A8" s="47"/>
      <c r="B8" s="7" t="s">
        <v>147</v>
      </c>
      <c r="C8" s="21"/>
      <c r="D8" s="117">
        <v>44217630</v>
      </c>
      <c r="E8" s="21"/>
      <c r="F8" s="7" t="s">
        <v>108</v>
      </c>
      <c r="G8" s="21"/>
      <c r="H8" s="118">
        <v>14479255</v>
      </c>
    </row>
    <row r="9" spans="1:8" ht="3.75" customHeight="1" thickBot="1">
      <c r="A9" s="53"/>
      <c r="B9" s="53"/>
      <c r="C9" s="54"/>
      <c r="D9" s="114"/>
      <c r="E9" s="53"/>
      <c r="F9" s="53"/>
      <c r="G9" s="54"/>
      <c r="H9" s="53"/>
    </row>
    <row r="10" ht="3.75" customHeight="1" thickTop="1"/>
  </sheetData>
  <sheetProtection/>
  <printOptions horizontalCentered="1"/>
  <pageMargins left="0.5905511811023623" right="0.5905511811023623" top="1.17" bottom="0.5905511811023623" header="0.5118110236220472" footer="0.5118110236220472"/>
  <pageSetup horizontalDpi="600" verticalDpi="600" orientation="portrait" paperSize="9" scale="125" r:id="rId1"/>
  <headerFooter alignWithMargins="0">
    <oddHeader>&amp;R&amp;10&amp;F　主要品目輸出状況－港別－（川崎港）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H14"/>
  <sheetViews>
    <sheetView zoomScalePageLayoutView="0" workbookViewId="0" topLeftCell="A1">
      <selection activeCell="D7" sqref="D7"/>
    </sheetView>
  </sheetViews>
  <sheetFormatPr defaultColWidth="9.33203125" defaultRowHeight="9.75"/>
  <cols>
    <col min="1" max="1" width="2" style="0" customWidth="1"/>
    <col min="2" max="2" width="28" style="0" customWidth="1"/>
    <col min="3" max="3" width="2" style="0" customWidth="1"/>
    <col min="4" max="4" width="16" style="0" customWidth="1"/>
    <col min="5" max="5" width="2" style="0" customWidth="1"/>
    <col min="6" max="6" width="17.83203125" style="0" customWidth="1"/>
    <col min="7" max="7" width="2" style="0" customWidth="1"/>
    <col min="8" max="8" width="16" style="0" customWidth="1"/>
  </cols>
  <sheetData>
    <row r="1" ht="3" customHeight="1" thickBot="1"/>
    <row r="2" spans="1:8" ht="13.5" customHeight="1" thickTop="1">
      <c r="A2" s="57"/>
      <c r="B2" s="57" t="s">
        <v>137</v>
      </c>
      <c r="C2" s="57"/>
      <c r="D2" s="58" t="s">
        <v>1</v>
      </c>
      <c r="E2" s="57"/>
      <c r="F2" s="57" t="s">
        <v>148</v>
      </c>
      <c r="G2" s="57"/>
      <c r="H2" s="37" t="s">
        <v>127</v>
      </c>
    </row>
    <row r="3" spans="1:8" ht="3" customHeight="1">
      <c r="A3" s="46"/>
      <c r="B3" s="46"/>
      <c r="C3" s="46"/>
      <c r="D3" s="112"/>
      <c r="E3" s="46"/>
      <c r="F3" s="46"/>
      <c r="G3" s="46"/>
      <c r="H3" s="59"/>
    </row>
    <row r="4" spans="1:8" ht="14.25" customHeight="1">
      <c r="A4" s="47"/>
      <c r="B4" s="7" t="s">
        <v>132</v>
      </c>
      <c r="C4" s="21"/>
      <c r="D4" s="117">
        <v>358940400</v>
      </c>
      <c r="E4" s="21"/>
      <c r="F4" s="7" t="s">
        <v>122</v>
      </c>
      <c r="G4" s="21"/>
      <c r="H4" s="118">
        <v>61325626</v>
      </c>
    </row>
    <row r="5" spans="1:8" ht="14.25" customHeight="1">
      <c r="A5" s="47"/>
      <c r="B5" s="7" t="s">
        <v>136</v>
      </c>
      <c r="C5" s="21"/>
      <c r="D5" s="117">
        <v>340395160</v>
      </c>
      <c r="E5" s="21"/>
      <c r="F5" s="7" t="s">
        <v>65</v>
      </c>
      <c r="G5" s="21"/>
      <c r="H5" s="118">
        <v>248560697</v>
      </c>
    </row>
    <row r="6" spans="1:8" ht="14.25" customHeight="1">
      <c r="A6" s="47"/>
      <c r="B6" s="7" t="s">
        <v>130</v>
      </c>
      <c r="C6" s="21"/>
      <c r="D6" s="117">
        <v>288910367</v>
      </c>
      <c r="E6" s="21"/>
      <c r="F6" s="7" t="s">
        <v>98</v>
      </c>
      <c r="G6" s="21"/>
      <c r="H6" s="118">
        <v>167895862</v>
      </c>
    </row>
    <row r="7" spans="1:8" ht="14.25" customHeight="1">
      <c r="A7" s="47"/>
      <c r="B7" s="7" t="s">
        <v>149</v>
      </c>
      <c r="C7" s="21"/>
      <c r="D7" s="117">
        <v>156253388</v>
      </c>
      <c r="E7" s="21"/>
      <c r="F7" s="7" t="s">
        <v>37</v>
      </c>
      <c r="G7" s="21"/>
      <c r="H7" s="118">
        <v>128316727</v>
      </c>
    </row>
    <row r="8" spans="1:8" ht="14.25" customHeight="1">
      <c r="A8" s="47"/>
      <c r="B8" s="7" t="s">
        <v>125</v>
      </c>
      <c r="C8" s="21"/>
      <c r="D8" s="117">
        <v>95754077</v>
      </c>
      <c r="E8" s="21"/>
      <c r="F8" s="7" t="s">
        <v>37</v>
      </c>
      <c r="G8" s="21"/>
      <c r="H8" s="119">
        <v>31180039</v>
      </c>
    </row>
    <row r="9" spans="1:8" ht="14.25" customHeight="1">
      <c r="A9" s="47"/>
      <c r="B9" s="7" t="s">
        <v>145</v>
      </c>
      <c r="C9" s="21"/>
      <c r="D9" s="117">
        <v>90213162</v>
      </c>
      <c r="E9" s="21"/>
      <c r="F9" s="7" t="s">
        <v>98</v>
      </c>
      <c r="G9" s="21"/>
      <c r="H9" s="118">
        <v>37229033</v>
      </c>
    </row>
    <row r="10" spans="1:8" ht="14.25" customHeight="1">
      <c r="A10" s="47"/>
      <c r="B10" s="7" t="s">
        <v>150</v>
      </c>
      <c r="C10" s="21"/>
      <c r="D10" s="117">
        <v>85174431</v>
      </c>
      <c r="E10" s="21"/>
      <c r="F10" s="7" t="s">
        <v>104</v>
      </c>
      <c r="G10" s="21"/>
      <c r="H10" s="118">
        <v>71650267</v>
      </c>
    </row>
    <row r="11" spans="1:8" ht="14.25" customHeight="1">
      <c r="A11" s="47"/>
      <c r="B11" s="7" t="s">
        <v>140</v>
      </c>
      <c r="C11" s="21"/>
      <c r="D11" s="117">
        <v>83748027</v>
      </c>
      <c r="E11" s="21"/>
      <c r="F11" s="7" t="s">
        <v>104</v>
      </c>
      <c r="G11" s="21"/>
      <c r="H11" s="118">
        <v>21428265</v>
      </c>
    </row>
    <row r="12" spans="1:8" ht="14.25" customHeight="1">
      <c r="A12" s="47"/>
      <c r="B12" s="7" t="s">
        <v>151</v>
      </c>
      <c r="C12" s="21"/>
      <c r="D12" s="117">
        <v>77788933</v>
      </c>
      <c r="E12" s="21"/>
      <c r="F12" s="7" t="s">
        <v>93</v>
      </c>
      <c r="G12" s="21"/>
      <c r="H12" s="118">
        <v>23945791</v>
      </c>
    </row>
    <row r="13" spans="1:8" ht="14.25" customHeight="1">
      <c r="A13" s="47"/>
      <c r="B13" s="7" t="s">
        <v>152</v>
      </c>
      <c r="C13" s="21"/>
      <c r="D13" s="117">
        <v>76624928</v>
      </c>
      <c r="E13" s="21"/>
      <c r="F13" s="7" t="s">
        <v>104</v>
      </c>
      <c r="G13" s="21"/>
      <c r="H13" s="118">
        <v>38505065</v>
      </c>
    </row>
    <row r="14" spans="1:8" ht="3" customHeight="1" thickBot="1">
      <c r="A14" s="53"/>
      <c r="B14" s="53"/>
      <c r="C14" s="54"/>
      <c r="D14" s="114"/>
      <c r="E14" s="53"/>
      <c r="F14" s="53"/>
      <c r="G14" s="54"/>
      <c r="H14" s="53"/>
    </row>
    <row r="15" ht="3.75" customHeight="1" thickTop="1"/>
  </sheetData>
  <sheetProtection/>
  <printOptions horizontalCentered="1"/>
  <pageMargins left="0.5905511811023623" right="0.5905511811023623" top="0.81" bottom="0.5905511811023623" header="0.5118110236220472" footer="0.5118110236220472"/>
  <pageSetup horizontalDpi="600" verticalDpi="600" orientation="portrait" paperSize="9" scale="125" r:id="rId1"/>
  <headerFooter alignWithMargins="0">
    <oddHeader>&amp;R&amp;10&amp;F　主要品目輸入状況－港別－（横浜港）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H9"/>
  <sheetViews>
    <sheetView zoomScalePageLayoutView="0" workbookViewId="0" topLeftCell="A1">
      <selection activeCell="D6" sqref="D6"/>
    </sheetView>
  </sheetViews>
  <sheetFormatPr defaultColWidth="9.33203125" defaultRowHeight="9.75"/>
  <cols>
    <col min="1" max="1" width="2" style="0" customWidth="1"/>
    <col min="2" max="2" width="28" style="0" customWidth="1"/>
    <col min="3" max="3" width="2" style="0" customWidth="1"/>
    <col min="4" max="4" width="16" style="0" customWidth="1"/>
    <col min="5" max="5" width="2" style="0" customWidth="1"/>
    <col min="6" max="6" width="17.83203125" style="0" customWidth="1"/>
    <col min="7" max="7" width="2" style="0" customWidth="1"/>
    <col min="8" max="8" width="16" style="0" customWidth="1"/>
  </cols>
  <sheetData>
    <row r="1" ht="3" customHeight="1" thickBot="1"/>
    <row r="2" spans="1:8" ht="13.5" customHeight="1" thickTop="1">
      <c r="A2" s="57"/>
      <c r="B2" s="57" t="s">
        <v>137</v>
      </c>
      <c r="C2" s="57"/>
      <c r="D2" s="58" t="s">
        <v>1</v>
      </c>
      <c r="E2" s="57"/>
      <c r="F2" s="57" t="s">
        <v>148</v>
      </c>
      <c r="G2" s="57"/>
      <c r="H2" s="37" t="s">
        <v>127</v>
      </c>
    </row>
    <row r="3" spans="1:8" ht="3" customHeight="1">
      <c r="A3" s="46"/>
      <c r="B3" s="46"/>
      <c r="C3" s="46"/>
      <c r="D3" s="112"/>
      <c r="E3" s="46"/>
      <c r="F3" s="46"/>
      <c r="G3" s="46"/>
      <c r="H3" s="59"/>
    </row>
    <row r="4" spans="1:8" ht="14.25" customHeight="1">
      <c r="A4" s="47"/>
      <c r="B4" s="7" t="s">
        <v>136</v>
      </c>
      <c r="C4" s="21"/>
      <c r="D4" s="117">
        <v>1113927706</v>
      </c>
      <c r="E4" s="21"/>
      <c r="F4" s="7" t="s">
        <v>153</v>
      </c>
      <c r="G4" s="21"/>
      <c r="H4" s="118">
        <v>282342411</v>
      </c>
    </row>
    <row r="5" spans="1:8" ht="14.25" customHeight="1">
      <c r="A5" s="47"/>
      <c r="B5" s="7" t="s">
        <v>130</v>
      </c>
      <c r="C5" s="21"/>
      <c r="D5" s="117">
        <v>693371922</v>
      </c>
      <c r="E5" s="21"/>
      <c r="F5" s="7" t="s">
        <v>153</v>
      </c>
      <c r="G5" s="21"/>
      <c r="H5" s="118">
        <v>209058508</v>
      </c>
    </row>
    <row r="6" spans="1:8" ht="14.25" customHeight="1">
      <c r="A6" s="47"/>
      <c r="B6" s="7" t="s">
        <v>154</v>
      </c>
      <c r="C6" s="21"/>
      <c r="D6" s="117">
        <v>181958210</v>
      </c>
      <c r="E6" s="21"/>
      <c r="F6" s="7" t="s">
        <v>108</v>
      </c>
      <c r="G6" s="21"/>
      <c r="H6" s="118">
        <v>53773354</v>
      </c>
    </row>
    <row r="7" spans="1:8" ht="14.25" customHeight="1">
      <c r="A7" s="47"/>
      <c r="B7" s="7" t="s">
        <v>145</v>
      </c>
      <c r="C7" s="21"/>
      <c r="D7" s="117">
        <v>170472766</v>
      </c>
      <c r="E7" s="21"/>
      <c r="F7" s="7" t="s">
        <v>117</v>
      </c>
      <c r="G7" s="21"/>
      <c r="H7" s="118">
        <v>71348392</v>
      </c>
    </row>
    <row r="8" spans="1:8" ht="14.25" customHeight="1">
      <c r="A8" s="47"/>
      <c r="B8" s="7" t="s">
        <v>155</v>
      </c>
      <c r="C8" s="21"/>
      <c r="D8" s="117">
        <v>97019926</v>
      </c>
      <c r="E8" s="21"/>
      <c r="F8" s="7" t="s">
        <v>122</v>
      </c>
      <c r="G8" s="21"/>
      <c r="H8" s="118">
        <v>65041094</v>
      </c>
    </row>
    <row r="9" spans="1:8" ht="3" customHeight="1" thickBot="1">
      <c r="A9" s="53"/>
      <c r="B9" s="53"/>
      <c r="C9" s="54"/>
      <c r="D9" s="114"/>
      <c r="E9" s="53"/>
      <c r="F9" s="53"/>
      <c r="G9" s="54"/>
      <c r="H9" s="53"/>
    </row>
    <row r="10" ht="10.5" thickTop="1"/>
  </sheetData>
  <sheetProtection/>
  <printOptions horizontalCentered="1"/>
  <pageMargins left="0.5905511811023623" right="0.5905511811023623" top="0.92" bottom="0.5905511811023623" header="0.5118110236220472" footer="0.5118110236220472"/>
  <pageSetup horizontalDpi="600" verticalDpi="600" orientation="portrait" paperSize="9" scale="125" r:id="rId1"/>
  <headerFooter alignWithMargins="0">
    <oddHeader>&amp;R&amp;9&amp;F　主要品目輸入状況－港別－（川崎港）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L23"/>
  <sheetViews>
    <sheetView zoomScalePageLayoutView="0" workbookViewId="0" topLeftCell="A1">
      <selection activeCell="F10" sqref="F10"/>
    </sheetView>
  </sheetViews>
  <sheetFormatPr defaultColWidth="9.33203125" defaultRowHeight="9.75"/>
  <cols>
    <col min="1" max="1" width="1.0078125" style="0" customWidth="1"/>
    <col min="2" max="2" width="2" style="0" customWidth="1"/>
    <col min="3" max="3" width="19" style="0" customWidth="1"/>
    <col min="4" max="4" width="1.0078125" style="0" customWidth="1"/>
    <col min="5" max="5" width="9.83203125" style="0" bestFit="1" customWidth="1"/>
    <col min="6" max="6" width="16.33203125" style="0" bestFit="1" customWidth="1"/>
    <col min="7" max="7" width="1.0078125" style="0" customWidth="1"/>
    <col min="8" max="8" width="2" style="0" customWidth="1"/>
    <col min="9" max="9" width="19" style="0" customWidth="1"/>
    <col min="10" max="10" width="1.0078125" style="0" customWidth="1"/>
    <col min="11" max="11" width="9" style="0" customWidth="1"/>
    <col min="12" max="12" width="14" style="0" customWidth="1"/>
  </cols>
  <sheetData>
    <row r="1" ht="3" customHeight="1" thickBot="1"/>
    <row r="2" spans="1:12" ht="16.5" customHeight="1" thickTop="1">
      <c r="A2" s="57"/>
      <c r="B2" s="160" t="s">
        <v>156</v>
      </c>
      <c r="C2" s="160"/>
      <c r="D2" s="57"/>
      <c r="E2" s="58" t="s">
        <v>157</v>
      </c>
      <c r="F2" s="120" t="s">
        <v>158</v>
      </c>
      <c r="G2" s="37"/>
      <c r="H2" s="160" t="s">
        <v>156</v>
      </c>
      <c r="I2" s="153"/>
      <c r="J2" s="38"/>
      <c r="K2" s="58" t="s">
        <v>157</v>
      </c>
      <c r="L2" s="120" t="s">
        <v>158</v>
      </c>
    </row>
    <row r="3" spans="1:12" ht="9.75">
      <c r="A3" s="121"/>
      <c r="B3" s="121"/>
      <c r="C3" s="121"/>
      <c r="D3" s="121"/>
      <c r="E3" s="122"/>
      <c r="F3" s="121" t="s">
        <v>159</v>
      </c>
      <c r="G3" s="122"/>
      <c r="H3" s="121"/>
      <c r="I3" s="121"/>
      <c r="J3" s="123"/>
      <c r="K3" s="121"/>
      <c r="L3" s="121" t="s">
        <v>159</v>
      </c>
    </row>
    <row r="4" spans="1:12" ht="16.5" customHeight="1">
      <c r="A4" s="47"/>
      <c r="C4" s="124" t="s">
        <v>160</v>
      </c>
      <c r="D4" s="62"/>
      <c r="E4" s="125">
        <v>9226</v>
      </c>
      <c r="F4" s="6">
        <v>101464107</v>
      </c>
      <c r="G4" s="126"/>
      <c r="H4" s="43"/>
      <c r="I4" s="48"/>
      <c r="J4" s="49"/>
      <c r="K4" s="127"/>
      <c r="L4" s="127"/>
    </row>
    <row r="5" spans="1:12" ht="16.5" customHeight="1">
      <c r="A5" s="47"/>
      <c r="C5" s="124" t="s">
        <v>161</v>
      </c>
      <c r="D5" s="62"/>
      <c r="E5" s="125">
        <v>9621</v>
      </c>
      <c r="F5" s="6">
        <v>110563432</v>
      </c>
      <c r="G5" s="126"/>
      <c r="H5" s="43"/>
      <c r="I5" s="48"/>
      <c r="J5" s="49"/>
      <c r="K5" s="128"/>
      <c r="L5" s="128"/>
    </row>
    <row r="6" spans="1:12" ht="16.5" customHeight="1">
      <c r="A6" s="47"/>
      <c r="B6" s="12"/>
      <c r="C6" s="129" t="s">
        <v>162</v>
      </c>
      <c r="D6" s="20"/>
      <c r="E6" s="125">
        <v>9416</v>
      </c>
      <c r="F6" s="6">
        <v>107483560</v>
      </c>
      <c r="G6" s="126"/>
      <c r="H6" s="43"/>
      <c r="I6" s="48"/>
      <c r="J6" s="49"/>
      <c r="K6" s="128"/>
      <c r="L6" s="128"/>
    </row>
    <row r="7" spans="1:12" ht="8.25" customHeight="1">
      <c r="A7" s="47"/>
      <c r="B7" s="21"/>
      <c r="C7" s="21"/>
      <c r="D7" s="21"/>
      <c r="E7" s="130"/>
      <c r="F7" s="128"/>
      <c r="G7" s="126"/>
      <c r="H7" s="43"/>
      <c r="I7" s="7"/>
      <c r="J7" s="8"/>
      <c r="K7" s="128"/>
      <c r="L7" s="128"/>
    </row>
    <row r="8" spans="1:12" ht="16.5" customHeight="1">
      <c r="A8" s="47"/>
      <c r="B8" s="166" t="s">
        <v>163</v>
      </c>
      <c r="C8" s="166"/>
      <c r="D8" s="21"/>
      <c r="E8" s="130">
        <v>113</v>
      </c>
      <c r="F8" s="128">
        <v>3304138</v>
      </c>
      <c r="G8" s="126"/>
      <c r="H8" s="43"/>
      <c r="I8" s="7" t="s">
        <v>50</v>
      </c>
      <c r="J8" s="8"/>
      <c r="K8" s="128">
        <v>198</v>
      </c>
      <c r="L8" s="128">
        <v>5607772</v>
      </c>
    </row>
    <row r="9" spans="1:12" ht="16.5" customHeight="1">
      <c r="A9" s="47"/>
      <c r="B9" s="166" t="s">
        <v>164</v>
      </c>
      <c r="C9" s="166"/>
      <c r="D9" s="21"/>
      <c r="E9" s="130">
        <v>9303</v>
      </c>
      <c r="F9" s="128">
        <v>104179422</v>
      </c>
      <c r="G9" s="126"/>
      <c r="H9" s="43"/>
      <c r="I9" s="7" t="s">
        <v>165</v>
      </c>
      <c r="J9" s="8"/>
      <c r="K9" s="128">
        <v>63</v>
      </c>
      <c r="L9" s="128">
        <v>1591385</v>
      </c>
    </row>
    <row r="10" spans="1:12" ht="16.5" customHeight="1">
      <c r="A10" s="47"/>
      <c r="B10" s="15"/>
      <c r="C10" s="7" t="s">
        <v>35</v>
      </c>
      <c r="D10" s="21"/>
      <c r="E10" s="130">
        <v>651</v>
      </c>
      <c r="F10" s="128">
        <v>1407736</v>
      </c>
      <c r="G10" s="126"/>
      <c r="H10" s="43"/>
      <c r="I10" s="131" t="s">
        <v>166</v>
      </c>
      <c r="J10" s="8"/>
      <c r="K10" s="128">
        <v>298</v>
      </c>
      <c r="L10" s="128">
        <v>1816732</v>
      </c>
    </row>
    <row r="11" spans="1:12" ht="16.5" customHeight="1">
      <c r="A11" s="47"/>
      <c r="B11" s="15"/>
      <c r="C11" s="7" t="s">
        <v>37</v>
      </c>
      <c r="D11" s="21"/>
      <c r="E11" s="130">
        <v>188</v>
      </c>
      <c r="F11" s="128">
        <v>1462636</v>
      </c>
      <c r="G11" s="126"/>
      <c r="H11" s="43"/>
      <c r="I11" s="131" t="s">
        <v>167</v>
      </c>
      <c r="J11" s="8"/>
      <c r="K11" s="128">
        <v>157</v>
      </c>
      <c r="L11" s="128">
        <v>4753252</v>
      </c>
    </row>
    <row r="12" spans="1:12" ht="16.5" customHeight="1">
      <c r="A12" s="47"/>
      <c r="B12" s="15"/>
      <c r="C12" s="7" t="s">
        <v>106</v>
      </c>
      <c r="D12" s="21"/>
      <c r="E12" s="130">
        <v>908</v>
      </c>
      <c r="F12" s="128">
        <v>9883776</v>
      </c>
      <c r="G12" s="126"/>
      <c r="H12" s="43"/>
      <c r="I12" s="131" t="s">
        <v>168</v>
      </c>
      <c r="J12" s="8"/>
      <c r="K12" s="128">
        <v>2866</v>
      </c>
      <c r="L12" s="128">
        <v>27290981</v>
      </c>
    </row>
    <row r="13" spans="1:12" ht="16.5" customHeight="1">
      <c r="A13" s="47"/>
      <c r="B13" s="15"/>
      <c r="C13" s="7" t="s">
        <v>97</v>
      </c>
      <c r="D13" s="21"/>
      <c r="E13" s="130">
        <v>636</v>
      </c>
      <c r="F13" s="128">
        <v>8689852</v>
      </c>
      <c r="G13" s="126"/>
      <c r="H13" s="43"/>
      <c r="I13" s="33" t="s">
        <v>169</v>
      </c>
      <c r="J13" s="132"/>
      <c r="K13" s="133">
        <v>381</v>
      </c>
      <c r="L13" s="128">
        <v>4351948</v>
      </c>
    </row>
    <row r="14" spans="1:12" ht="16.5" customHeight="1">
      <c r="A14" s="47"/>
      <c r="B14" s="15"/>
      <c r="C14" s="7" t="s">
        <v>98</v>
      </c>
      <c r="D14" s="21"/>
      <c r="E14" s="130">
        <v>100</v>
      </c>
      <c r="F14" s="128">
        <v>1744316</v>
      </c>
      <c r="G14" s="126"/>
      <c r="H14" s="43"/>
      <c r="I14" s="7" t="s">
        <v>170</v>
      </c>
      <c r="J14" s="8"/>
      <c r="K14" s="128">
        <v>69</v>
      </c>
      <c r="L14" s="128">
        <v>1029157</v>
      </c>
    </row>
    <row r="15" spans="1:12" ht="16.5" customHeight="1">
      <c r="A15" s="47"/>
      <c r="B15" s="15"/>
      <c r="C15" s="7" t="s">
        <v>171</v>
      </c>
      <c r="D15" s="21"/>
      <c r="E15" s="130">
        <v>107</v>
      </c>
      <c r="F15" s="128">
        <v>756607</v>
      </c>
      <c r="G15" s="126"/>
      <c r="H15" s="43"/>
      <c r="I15" s="134" t="s">
        <v>172</v>
      </c>
      <c r="J15" s="8"/>
      <c r="K15" s="128">
        <v>567</v>
      </c>
      <c r="L15" s="128">
        <v>3899306</v>
      </c>
    </row>
    <row r="16" spans="1:12" ht="16.5" customHeight="1">
      <c r="A16" s="47"/>
      <c r="B16" s="15"/>
      <c r="C16" s="7" t="s">
        <v>173</v>
      </c>
      <c r="D16" s="21"/>
      <c r="E16" s="130">
        <v>104</v>
      </c>
      <c r="F16" s="128">
        <v>89178</v>
      </c>
      <c r="G16" s="126"/>
      <c r="H16" s="43"/>
      <c r="I16" s="7" t="s">
        <v>174</v>
      </c>
      <c r="J16" s="8"/>
      <c r="K16" s="128">
        <v>892</v>
      </c>
      <c r="L16" s="128">
        <v>13010627</v>
      </c>
    </row>
    <row r="17" spans="1:12" ht="16.5" customHeight="1">
      <c r="A17" s="47"/>
      <c r="B17" s="15"/>
      <c r="C17" s="7" t="s">
        <v>175</v>
      </c>
      <c r="D17" s="21"/>
      <c r="E17" s="130">
        <v>107</v>
      </c>
      <c r="F17" s="128">
        <v>1913366</v>
      </c>
      <c r="G17" s="126"/>
      <c r="H17" s="43"/>
      <c r="I17" s="7" t="s">
        <v>176</v>
      </c>
      <c r="J17" s="8"/>
      <c r="K17" s="128">
        <v>204</v>
      </c>
      <c r="L17" s="128">
        <v>1866850</v>
      </c>
    </row>
    <row r="18" spans="1:12" ht="16.5" customHeight="1">
      <c r="A18" s="47"/>
      <c r="B18" s="15"/>
      <c r="C18" s="7" t="s">
        <v>177</v>
      </c>
      <c r="D18" s="8"/>
      <c r="E18" s="128">
        <v>99</v>
      </c>
      <c r="F18" s="135">
        <v>4811498</v>
      </c>
      <c r="G18" s="47"/>
      <c r="H18" s="43"/>
      <c r="I18" s="7" t="s">
        <v>178</v>
      </c>
      <c r="J18" s="8"/>
      <c r="K18" s="128">
        <v>526</v>
      </c>
      <c r="L18" s="128">
        <v>4502026</v>
      </c>
    </row>
    <row r="19" spans="1:12" ht="15.75" customHeight="1">
      <c r="A19" s="136"/>
      <c r="B19" s="137"/>
      <c r="C19" s="7" t="s">
        <v>179</v>
      </c>
      <c r="D19" s="8"/>
      <c r="E19" s="128">
        <v>182</v>
      </c>
      <c r="F19" s="128">
        <v>3700421</v>
      </c>
      <c r="G19" s="138"/>
      <c r="H19" s="136"/>
      <c r="I19" s="7"/>
      <c r="J19" s="132"/>
      <c r="K19" s="21"/>
      <c r="L19" s="128"/>
    </row>
    <row r="20" spans="1:12" ht="5.25" customHeight="1" thickBot="1">
      <c r="A20" s="53"/>
      <c r="B20" s="53"/>
      <c r="C20" s="53"/>
      <c r="D20" s="54"/>
      <c r="E20" s="53"/>
      <c r="F20" s="54"/>
      <c r="G20" s="53"/>
      <c r="H20" s="53"/>
      <c r="I20" s="53"/>
      <c r="J20" s="54"/>
      <c r="K20" s="53"/>
      <c r="L20" s="53"/>
    </row>
    <row r="21" ht="10.5" thickTop="1"/>
    <row r="23" spans="5:12" ht="9.75">
      <c r="E23" s="12"/>
      <c r="F23" s="12"/>
      <c r="G23" s="12"/>
      <c r="H23" s="12"/>
      <c r="I23" s="12"/>
      <c r="J23" s="12"/>
      <c r="K23" s="12"/>
      <c r="L23" s="12"/>
    </row>
  </sheetData>
  <sheetProtection/>
  <mergeCells count="4">
    <mergeCell ref="B2:C2"/>
    <mergeCell ref="H2:I2"/>
    <mergeCell ref="B8:C8"/>
    <mergeCell ref="B9:C9"/>
  </mergeCells>
  <printOptions horizontalCentered="1"/>
  <pageMargins left="0.5905511811023623" right="0.5905511811023623" top="1.062992125984252" bottom="0.5905511811023623" header="0.5118110236220472" footer="0.5118110236220472"/>
  <pageSetup horizontalDpi="600" verticalDpi="600" orientation="portrait" paperSize="9" scale="125" r:id="rId1"/>
  <headerFooter alignWithMargins="0">
    <oddHeader>&amp;R&amp;10&amp;F　船舶入港状況（横浜港）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K14"/>
  <sheetViews>
    <sheetView tabSelected="1" zoomScalePageLayoutView="0" workbookViewId="0" topLeftCell="A1">
      <selection activeCell="E14" sqref="E14"/>
    </sheetView>
  </sheetViews>
  <sheetFormatPr defaultColWidth="9.33203125" defaultRowHeight="9.75"/>
  <cols>
    <col min="1" max="1" width="2" style="0" customWidth="1"/>
    <col min="2" max="2" width="11.83203125" style="0" bestFit="1" customWidth="1"/>
    <col min="3" max="3" width="2" style="0" customWidth="1"/>
    <col min="4" max="4" width="12.83203125" style="0" customWidth="1"/>
    <col min="5" max="5" width="17.83203125" style="0" bestFit="1" customWidth="1"/>
    <col min="6" max="6" width="4.83203125" style="0" customWidth="1"/>
    <col min="7" max="7" width="2" style="0" customWidth="1"/>
    <col min="8" max="8" width="11.83203125" style="0" bestFit="1" customWidth="1"/>
    <col min="9" max="9" width="2" style="0" customWidth="1"/>
    <col min="10" max="10" width="12.33203125" style="0" customWidth="1"/>
    <col min="11" max="11" width="16.33203125" style="0" bestFit="1" customWidth="1"/>
  </cols>
  <sheetData>
    <row r="1" ht="3" customHeight="1" thickBot="1"/>
    <row r="2" spans="1:11" ht="16.5" customHeight="1" thickTop="1">
      <c r="A2" s="57"/>
      <c r="B2" s="57" t="s">
        <v>180</v>
      </c>
      <c r="C2" s="57"/>
      <c r="D2" s="58" t="s">
        <v>157</v>
      </c>
      <c r="E2" s="120" t="s">
        <v>158</v>
      </c>
      <c r="F2" s="139"/>
      <c r="G2" s="57"/>
      <c r="H2" s="57" t="s">
        <v>180</v>
      </c>
      <c r="I2" s="38"/>
      <c r="J2" s="58" t="s">
        <v>157</v>
      </c>
      <c r="K2" s="120" t="s">
        <v>158</v>
      </c>
    </row>
    <row r="3" spans="1:11" s="140" customFormat="1" ht="9.75">
      <c r="A3" s="121"/>
      <c r="B3" s="121"/>
      <c r="C3" s="121"/>
      <c r="D3" s="122"/>
      <c r="E3" s="121" t="s">
        <v>159</v>
      </c>
      <c r="F3" s="121"/>
      <c r="G3" s="121"/>
      <c r="H3" s="121"/>
      <c r="I3" s="123"/>
      <c r="J3" s="121"/>
      <c r="K3" s="121" t="s">
        <v>159</v>
      </c>
    </row>
    <row r="4" spans="1:11" ht="16.5" customHeight="1">
      <c r="A4" s="47"/>
      <c r="B4" s="124" t="s">
        <v>181</v>
      </c>
      <c r="C4" s="62"/>
      <c r="D4" s="63">
        <v>2492</v>
      </c>
      <c r="E4" s="72">
        <v>33844916</v>
      </c>
      <c r="F4" s="47"/>
      <c r="G4" s="47"/>
      <c r="H4" s="124" t="s">
        <v>181</v>
      </c>
      <c r="I4" s="75"/>
      <c r="J4" s="63">
        <v>219</v>
      </c>
      <c r="K4" s="72">
        <v>1922986</v>
      </c>
    </row>
    <row r="5" spans="1:11" ht="16.5" customHeight="1">
      <c r="A5" s="47"/>
      <c r="B5" s="124" t="s">
        <v>29</v>
      </c>
      <c r="C5" s="62"/>
      <c r="D5" s="63">
        <v>2681</v>
      </c>
      <c r="E5" s="72">
        <v>37098762</v>
      </c>
      <c r="F5" s="47"/>
      <c r="G5" s="47"/>
      <c r="H5" s="124" t="s">
        <v>29</v>
      </c>
      <c r="I5" s="75"/>
      <c r="J5" s="63">
        <v>199</v>
      </c>
      <c r="K5" s="72">
        <v>1804386</v>
      </c>
    </row>
    <row r="6" spans="1:11" ht="16.5" customHeight="1">
      <c r="A6" s="47"/>
      <c r="B6" s="124" t="s">
        <v>182</v>
      </c>
      <c r="C6" s="62"/>
      <c r="D6" s="63">
        <v>2713</v>
      </c>
      <c r="E6" s="72">
        <v>37396207</v>
      </c>
      <c r="F6" s="21"/>
      <c r="G6" s="21"/>
      <c r="H6" s="124" t="s">
        <v>182</v>
      </c>
      <c r="I6" s="5"/>
      <c r="J6" s="63">
        <v>237</v>
      </c>
      <c r="K6" s="72">
        <v>2756231</v>
      </c>
    </row>
    <row r="7" spans="1:11" ht="6.75" customHeight="1">
      <c r="A7" s="47"/>
      <c r="B7" s="47"/>
      <c r="C7" s="47"/>
      <c r="D7" s="141"/>
      <c r="E7" s="142"/>
      <c r="F7" s="47"/>
      <c r="G7" s="47"/>
      <c r="H7" s="47"/>
      <c r="I7" s="49"/>
      <c r="J7" s="142"/>
      <c r="K7" s="142"/>
    </row>
    <row r="8" spans="1:11" ht="16.5" customHeight="1">
      <c r="A8" s="47"/>
      <c r="B8" s="48" t="s">
        <v>163</v>
      </c>
      <c r="C8" s="47"/>
      <c r="D8" s="141">
        <v>217</v>
      </c>
      <c r="E8" s="142">
        <v>2835952</v>
      </c>
      <c r="F8" s="47"/>
      <c r="G8" s="47"/>
      <c r="H8" s="48" t="s">
        <v>163</v>
      </c>
      <c r="I8" s="49"/>
      <c r="J8" s="142">
        <v>12</v>
      </c>
      <c r="K8" s="142">
        <v>27391</v>
      </c>
    </row>
    <row r="9" spans="1:11" ht="16.5" customHeight="1">
      <c r="A9" s="47"/>
      <c r="B9" s="48" t="s">
        <v>164</v>
      </c>
      <c r="C9" s="47"/>
      <c r="D9" s="141">
        <v>2496</v>
      </c>
      <c r="E9" s="142">
        <v>34560255</v>
      </c>
      <c r="F9" s="47"/>
      <c r="G9" s="47"/>
      <c r="H9" s="48" t="s">
        <v>164</v>
      </c>
      <c r="I9" s="49"/>
      <c r="J9" s="142">
        <v>225</v>
      </c>
      <c r="K9" s="142">
        <v>2728840</v>
      </c>
    </row>
    <row r="10" spans="1:11" ht="7.5" customHeight="1" thickBot="1">
      <c r="A10" s="53"/>
      <c r="B10" s="53"/>
      <c r="C10" s="54"/>
      <c r="D10" s="53"/>
      <c r="E10" s="53"/>
      <c r="F10" s="136"/>
      <c r="G10" s="53"/>
      <c r="H10" s="53"/>
      <c r="I10" s="54"/>
      <c r="J10" s="53"/>
      <c r="K10" s="53"/>
    </row>
    <row r="11" ht="4.5" customHeight="1" thickTop="1"/>
    <row r="14" spans="4:11" ht="9.75">
      <c r="D14" s="12"/>
      <c r="E14" s="12"/>
      <c r="F14" s="12"/>
      <c r="G14" s="12"/>
      <c r="H14" s="12"/>
      <c r="I14" s="12"/>
      <c r="J14" s="12"/>
      <c r="K14" s="12"/>
    </row>
  </sheetData>
  <sheetProtection/>
  <printOptions horizontalCentered="1"/>
  <pageMargins left="0.5905511811023623" right="0.5905511811023623" top="0.81" bottom="0.5905511811023623" header="0.5118110236220472" footer="0.5118110236220472"/>
  <pageSetup horizontalDpi="600" verticalDpi="600" orientation="portrait" paperSize="9" scale="125" r:id="rId1"/>
  <headerFooter alignWithMargins="0">
    <oddHeader>&amp;R&amp;10&amp;F　船舶入港状況（川崎港・横須賀港）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12"/>
  <sheetViews>
    <sheetView zoomScale="150" zoomScaleNormal="150" zoomScalePageLayoutView="0" workbookViewId="0" topLeftCell="A1">
      <selection activeCell="B15" sqref="B15"/>
    </sheetView>
  </sheetViews>
  <sheetFormatPr defaultColWidth="9.33203125" defaultRowHeight="9.75"/>
  <cols>
    <col min="1" max="1" width="2" style="12" customWidth="1"/>
    <col min="2" max="2" width="16" style="12" customWidth="1"/>
    <col min="3" max="3" width="2" style="12" customWidth="1"/>
    <col min="4" max="5" width="10" style="12" customWidth="1"/>
    <col min="6" max="7" width="9" style="12" customWidth="1"/>
    <col min="8" max="9" width="10" style="12" customWidth="1"/>
    <col min="10" max="11" width="9" style="12" customWidth="1"/>
    <col min="12" max="16384" width="9.66015625" style="12" customWidth="1"/>
  </cols>
  <sheetData>
    <row r="1" ht="3" customHeight="1" thickBot="1"/>
    <row r="2" spans="1:11" ht="13.5" customHeight="1" thickTop="1">
      <c r="A2" s="13"/>
      <c r="B2" s="143" t="s">
        <v>16</v>
      </c>
      <c r="C2" s="14"/>
      <c r="D2" s="145" t="s">
        <v>0</v>
      </c>
      <c r="E2" s="146"/>
      <c r="F2" s="146"/>
      <c r="G2" s="147"/>
      <c r="H2" s="145" t="s">
        <v>1</v>
      </c>
      <c r="I2" s="148"/>
      <c r="J2" s="148"/>
      <c r="K2" s="148"/>
    </row>
    <row r="3" spans="1:11" ht="16.5" customHeight="1">
      <c r="A3" s="15"/>
      <c r="B3" s="144"/>
      <c r="C3" s="16"/>
      <c r="D3" s="17" t="s">
        <v>14</v>
      </c>
      <c r="E3" s="18" t="s">
        <v>15</v>
      </c>
      <c r="F3" s="17" t="s">
        <v>2</v>
      </c>
      <c r="G3" s="17" t="s">
        <v>3</v>
      </c>
      <c r="H3" s="17" t="s">
        <v>14</v>
      </c>
      <c r="I3" s="18" t="s">
        <v>15</v>
      </c>
      <c r="J3" s="17" t="s">
        <v>2</v>
      </c>
      <c r="K3" s="19" t="s">
        <v>3</v>
      </c>
    </row>
    <row r="4" spans="1:11" ht="13.5" customHeight="1">
      <c r="A4" s="1"/>
      <c r="B4" s="1"/>
      <c r="C4" s="2"/>
      <c r="D4" s="3" t="s">
        <v>4</v>
      </c>
      <c r="E4" s="3" t="s">
        <v>4</v>
      </c>
      <c r="F4" s="3" t="s">
        <v>5</v>
      </c>
      <c r="G4" s="3" t="s">
        <v>5</v>
      </c>
      <c r="H4" s="3" t="s">
        <v>4</v>
      </c>
      <c r="I4" s="3" t="s">
        <v>4</v>
      </c>
      <c r="J4" s="3" t="s">
        <v>5</v>
      </c>
      <c r="K4" s="3" t="s">
        <v>5</v>
      </c>
    </row>
    <row r="5" spans="1:11" ht="15.75" customHeight="1">
      <c r="A5" s="21"/>
      <c r="B5" s="4" t="s">
        <v>17</v>
      </c>
      <c r="C5" s="5"/>
      <c r="D5" s="6">
        <v>84227</v>
      </c>
      <c r="E5" s="6">
        <f>SUM(E6:E10)</f>
        <v>85009.32</v>
      </c>
      <c r="F5" s="24">
        <f>E5/E5*100</f>
        <v>100</v>
      </c>
      <c r="G5" s="24">
        <f aca="true" t="shared" si="0" ref="G5:G10">E5/D5*100</f>
        <v>100.92882329894215</v>
      </c>
      <c r="H5" s="6">
        <v>55103</v>
      </c>
      <c r="I5" s="6">
        <f>SUM(I6:I10)</f>
        <v>64990.24</v>
      </c>
      <c r="J5" s="24">
        <f>I5/I5*100</f>
        <v>100</v>
      </c>
      <c r="K5" s="24">
        <f aca="true" t="shared" si="1" ref="K5:K10">I5/H5*100</f>
        <v>117.9431972850843</v>
      </c>
    </row>
    <row r="6" spans="1:11" ht="15.75" customHeight="1">
      <c r="A6" s="21"/>
      <c r="B6" s="7" t="s">
        <v>18</v>
      </c>
      <c r="C6" s="8"/>
      <c r="D6" s="32">
        <v>511</v>
      </c>
      <c r="E6" s="32">
        <v>450.17</v>
      </c>
      <c r="F6" s="27">
        <f>E6/E5*100</f>
        <v>0.5295537007001114</v>
      </c>
      <c r="G6" s="27">
        <f t="shared" si="0"/>
        <v>88.09589041095892</v>
      </c>
      <c r="H6" s="32">
        <v>7375</v>
      </c>
      <c r="I6" s="32">
        <v>8576.9</v>
      </c>
      <c r="J6" s="27">
        <f>I6/I5*100</f>
        <v>13.19721238142835</v>
      </c>
      <c r="K6" s="27">
        <f t="shared" si="1"/>
        <v>116.29694915254237</v>
      </c>
    </row>
    <row r="7" spans="1:11" ht="15.75" customHeight="1">
      <c r="A7" s="21"/>
      <c r="B7" s="7" t="s">
        <v>19</v>
      </c>
      <c r="C7" s="8"/>
      <c r="D7" s="32">
        <v>1698</v>
      </c>
      <c r="E7" s="32">
        <v>1885.34</v>
      </c>
      <c r="F7" s="27">
        <f>E7/E5*100</f>
        <v>2.2178038831506943</v>
      </c>
      <c r="G7" s="27">
        <f t="shared" si="0"/>
        <v>111.03297997644286</v>
      </c>
      <c r="H7" s="32">
        <v>22845</v>
      </c>
      <c r="I7" s="32">
        <v>28068.78</v>
      </c>
      <c r="J7" s="27">
        <f>I7/I5*100</f>
        <v>43.18922348955782</v>
      </c>
      <c r="K7" s="27">
        <f t="shared" si="1"/>
        <v>122.86618516086672</v>
      </c>
    </row>
    <row r="8" spans="1:11" ht="15.75" customHeight="1">
      <c r="A8" s="21"/>
      <c r="B8" s="7" t="s">
        <v>20</v>
      </c>
      <c r="C8" s="8"/>
      <c r="D8" s="32">
        <v>8419</v>
      </c>
      <c r="E8" s="32">
        <v>8216.83</v>
      </c>
      <c r="F8" s="27">
        <f>E8/E5*100-0.1</f>
        <v>9.5657989970982</v>
      </c>
      <c r="G8" s="27">
        <f t="shared" si="0"/>
        <v>97.59864591994298</v>
      </c>
      <c r="H8" s="32">
        <v>4218</v>
      </c>
      <c r="I8" s="32">
        <v>4470.1</v>
      </c>
      <c r="J8" s="27">
        <f>I8/I5*100</f>
        <v>6.8781096977023015</v>
      </c>
      <c r="K8" s="27">
        <f t="shared" si="1"/>
        <v>105.97676623992413</v>
      </c>
    </row>
    <row r="9" spans="1:11" ht="15.75" customHeight="1">
      <c r="A9" s="21"/>
      <c r="B9" s="33" t="s">
        <v>21</v>
      </c>
      <c r="C9" s="8"/>
      <c r="D9" s="32">
        <v>57653</v>
      </c>
      <c r="E9" s="32">
        <v>58528.13</v>
      </c>
      <c r="F9" s="27">
        <f>E9/E5*100</f>
        <v>68.84907443089769</v>
      </c>
      <c r="G9" s="27">
        <f t="shared" si="0"/>
        <v>101.51792621372695</v>
      </c>
      <c r="H9" s="32">
        <v>7087</v>
      </c>
      <c r="I9" s="32">
        <v>9269.4</v>
      </c>
      <c r="J9" s="27">
        <f>I9/I5*100</f>
        <v>14.262756992434555</v>
      </c>
      <c r="K9" s="27">
        <f t="shared" si="1"/>
        <v>130.79441230421898</v>
      </c>
    </row>
    <row r="10" spans="1:11" ht="15.75" customHeight="1">
      <c r="A10" s="21"/>
      <c r="B10" s="7" t="s">
        <v>12</v>
      </c>
      <c r="C10" s="8"/>
      <c r="D10" s="32">
        <v>15946</v>
      </c>
      <c r="E10" s="32">
        <v>15928.85</v>
      </c>
      <c r="F10" s="27">
        <f>E10/E5*100</f>
        <v>18.7377689881533</v>
      </c>
      <c r="G10" s="27">
        <f t="shared" si="0"/>
        <v>99.89244951712028</v>
      </c>
      <c r="H10" s="32">
        <v>13578</v>
      </c>
      <c r="I10" s="32">
        <v>14605.06</v>
      </c>
      <c r="J10" s="27">
        <f>I10/I5*100</f>
        <v>22.472697438876978</v>
      </c>
      <c r="K10" s="27">
        <f t="shared" si="1"/>
        <v>107.56414788628663</v>
      </c>
    </row>
    <row r="11" spans="1:11" ht="9.75" customHeight="1" thickBot="1">
      <c r="A11" s="10"/>
      <c r="B11" s="10"/>
      <c r="C11" s="11"/>
      <c r="D11" s="10"/>
      <c r="E11" s="10"/>
      <c r="F11" s="10"/>
      <c r="G11" s="10"/>
      <c r="H11" s="10"/>
      <c r="I11" s="10"/>
      <c r="J11" s="10"/>
      <c r="K11" s="10"/>
    </row>
    <row r="12" ht="9.75" customHeight="1" thickTop="1">
      <c r="E12" s="34"/>
    </row>
  </sheetData>
  <sheetProtection/>
  <mergeCells count="3">
    <mergeCell ref="B2:B3"/>
    <mergeCell ref="D2:G2"/>
    <mergeCell ref="H2:K2"/>
  </mergeCells>
  <printOptions horizontalCentered="1"/>
  <pageMargins left="0.984251968503937" right="0.984251968503937" top="1.36" bottom="0.984251968503937" header="0.74" footer="0.5118110236220472"/>
  <pageSetup horizontalDpi="600" verticalDpi="600" orientation="portrait" paperSize="9" scale="125" r:id="rId1"/>
  <headerFooter alignWithMargins="0">
    <oddHeader>&amp;R&amp;9&amp;F神奈川県３港の輸出入額－商品別－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12"/>
  <sheetViews>
    <sheetView zoomScale="150" zoomScaleNormal="150" zoomScalePageLayoutView="0" workbookViewId="0" topLeftCell="A1">
      <selection activeCell="D12" sqref="D11:D12"/>
    </sheetView>
  </sheetViews>
  <sheetFormatPr defaultColWidth="9.33203125" defaultRowHeight="9.75"/>
  <cols>
    <col min="1" max="1" width="2" style="0" customWidth="1"/>
    <col min="2" max="2" width="9" style="0" customWidth="1"/>
    <col min="3" max="3" width="2" style="0" customWidth="1"/>
    <col min="4" max="9" width="13" style="0" customWidth="1"/>
  </cols>
  <sheetData>
    <row r="1" ht="3" customHeight="1" thickBot="1"/>
    <row r="2" spans="1:9" ht="13.5" customHeight="1" thickTop="1">
      <c r="A2" s="35"/>
      <c r="B2" s="149" t="s">
        <v>22</v>
      </c>
      <c r="C2" s="36"/>
      <c r="D2" s="151" t="s">
        <v>23</v>
      </c>
      <c r="E2" s="152"/>
      <c r="F2" s="151" t="s">
        <v>24</v>
      </c>
      <c r="G2" s="152"/>
      <c r="H2" s="151" t="s">
        <v>25</v>
      </c>
      <c r="I2" s="153"/>
    </row>
    <row r="3" spans="1:9" ht="15.75" customHeight="1">
      <c r="A3" s="39"/>
      <c r="B3" s="150"/>
      <c r="C3" s="40"/>
      <c r="D3" s="41" t="s">
        <v>26</v>
      </c>
      <c r="E3" s="41" t="s">
        <v>27</v>
      </c>
      <c r="F3" s="41" t="s">
        <v>26</v>
      </c>
      <c r="G3" s="41" t="s">
        <v>27</v>
      </c>
      <c r="H3" s="41" t="s">
        <v>26</v>
      </c>
      <c r="I3" s="42" t="s">
        <v>27</v>
      </c>
    </row>
    <row r="4" spans="1:9" ht="3.75" customHeight="1">
      <c r="A4" s="43"/>
      <c r="B4" s="44"/>
      <c r="C4" s="45"/>
      <c r="D4" s="46"/>
      <c r="E4" s="46"/>
      <c r="F4" s="46"/>
      <c r="G4" s="46"/>
      <c r="H4" s="46"/>
      <c r="I4" s="46"/>
    </row>
    <row r="5" spans="1:9" ht="15.75" customHeight="1">
      <c r="A5" s="47"/>
      <c r="B5" s="48" t="s">
        <v>28</v>
      </c>
      <c r="C5" s="49"/>
      <c r="D5" s="50">
        <v>5507985</v>
      </c>
      <c r="E5" s="50">
        <v>2743862</v>
      </c>
      <c r="F5" s="50">
        <v>1016041</v>
      </c>
      <c r="G5" s="50">
        <v>1837380</v>
      </c>
      <c r="H5" s="50">
        <v>168747</v>
      </c>
      <c r="I5" s="50">
        <v>54549</v>
      </c>
    </row>
    <row r="6" spans="1:9" ht="15.75" customHeight="1">
      <c r="A6" s="47"/>
      <c r="B6" s="51" t="s">
        <v>29</v>
      </c>
      <c r="C6" s="49"/>
      <c r="D6" s="50">
        <v>7102629</v>
      </c>
      <c r="E6" s="50">
        <v>3233337</v>
      </c>
      <c r="F6" s="50">
        <v>1201600</v>
      </c>
      <c r="G6" s="50">
        <v>2171106</v>
      </c>
      <c r="H6" s="50">
        <v>118473</v>
      </c>
      <c r="I6" s="50">
        <v>105833</v>
      </c>
    </row>
    <row r="7" spans="1:9" ht="15.75" customHeight="1">
      <c r="A7" s="47"/>
      <c r="B7" s="52" t="s">
        <v>30</v>
      </c>
      <c r="C7" s="49"/>
      <c r="D7" s="50">
        <v>7006623</v>
      </c>
      <c r="E7" s="50">
        <v>3777297</v>
      </c>
      <c r="F7" s="50">
        <v>1249656</v>
      </c>
      <c r="G7" s="50">
        <v>2660650</v>
      </c>
      <c r="H7" s="50">
        <v>244652</v>
      </c>
      <c r="I7" s="50">
        <v>61076</v>
      </c>
    </row>
    <row r="8" spans="1:9" ht="3.75" customHeight="1" thickBot="1">
      <c r="A8" s="53"/>
      <c r="B8" s="53"/>
      <c r="C8" s="54"/>
      <c r="D8" s="53"/>
      <c r="E8" s="53"/>
      <c r="F8" s="53"/>
      <c r="G8" s="53"/>
      <c r="H8" s="53"/>
      <c r="I8" s="53"/>
    </row>
    <row r="9" ht="3" customHeight="1" thickTop="1"/>
    <row r="12" spans="4:5" ht="9.75">
      <c r="D12" s="55"/>
      <c r="E12" s="55"/>
    </row>
  </sheetData>
  <sheetProtection/>
  <mergeCells count="4">
    <mergeCell ref="B2:B3"/>
    <mergeCell ref="D2:E2"/>
    <mergeCell ref="F2:G2"/>
    <mergeCell ref="H2:I2"/>
  </mergeCells>
  <printOptions horizontalCentered="1"/>
  <pageMargins left="0.5905511811023623" right="0.5905511811023623" top="0.99" bottom="0.5905511811023623" header="0.5118110236220472" footer="0.5118110236220472"/>
  <pageSetup horizontalDpi="300" verticalDpi="300" orientation="portrait" paperSize="9" scale="125" r:id="rId1"/>
  <headerFooter alignWithMargins="0">
    <oddHeader>&amp;R&amp;10&amp;F　輸出入額ー港・年別ー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M45"/>
  <sheetViews>
    <sheetView zoomScalePageLayoutView="0" workbookViewId="0" topLeftCell="C1">
      <selection activeCell="C10" sqref="C10"/>
    </sheetView>
  </sheetViews>
  <sheetFormatPr defaultColWidth="9.33203125" defaultRowHeight="9.75"/>
  <cols>
    <col min="1" max="1" width="1.0078125" style="56" customWidth="1"/>
    <col min="2" max="2" width="2" style="56" customWidth="1"/>
    <col min="3" max="3" width="18" style="56" customWidth="1"/>
    <col min="4" max="4" width="2" style="56" customWidth="1"/>
    <col min="5" max="5" width="19.33203125" style="56" customWidth="1"/>
    <col min="6" max="6" width="19.66015625" style="56" customWidth="1"/>
    <col min="7" max="7" width="1.0078125" style="56" customWidth="1"/>
    <col min="8" max="8" width="2" style="56" customWidth="1"/>
    <col min="9" max="9" width="18" style="56" customWidth="1"/>
    <col min="10" max="10" width="2" style="56" customWidth="1"/>
    <col min="11" max="11" width="19.33203125" style="56" customWidth="1"/>
    <col min="12" max="12" width="18.16015625" style="56" customWidth="1"/>
    <col min="13" max="16384" width="9.66015625" style="56" customWidth="1"/>
  </cols>
  <sheetData>
    <row r="1" ht="3.75" customHeight="1" thickBot="1"/>
    <row r="2" spans="1:12" ht="15" customHeight="1" thickTop="1">
      <c r="A2" s="57"/>
      <c r="B2" s="160" t="s">
        <v>31</v>
      </c>
      <c r="C2" s="160"/>
      <c r="D2" s="38"/>
      <c r="E2" s="58" t="s">
        <v>26</v>
      </c>
      <c r="F2" s="58" t="s">
        <v>27</v>
      </c>
      <c r="G2" s="57"/>
      <c r="H2" s="160" t="s">
        <v>31</v>
      </c>
      <c r="I2" s="160"/>
      <c r="J2" s="38"/>
      <c r="K2" s="58" t="s">
        <v>26</v>
      </c>
      <c r="L2" s="37" t="s">
        <v>27</v>
      </c>
    </row>
    <row r="3" spans="1:12" ht="3" customHeight="1">
      <c r="A3" s="46"/>
      <c r="B3" s="46"/>
      <c r="C3" s="46"/>
      <c r="D3" s="46"/>
      <c r="E3" s="59"/>
      <c r="F3" s="60"/>
      <c r="G3" s="46"/>
      <c r="H3" s="46"/>
      <c r="I3" s="46"/>
      <c r="J3" s="61"/>
      <c r="K3" s="46"/>
      <c r="L3" s="46"/>
    </row>
    <row r="4" spans="1:12" ht="13.5" customHeight="1">
      <c r="A4" s="62"/>
      <c r="B4" s="161" t="s">
        <v>32</v>
      </c>
      <c r="C4" s="161"/>
      <c r="D4" s="62"/>
      <c r="E4" s="63">
        <v>7006623423</v>
      </c>
      <c r="F4" s="64">
        <v>3777297198</v>
      </c>
      <c r="G4" s="65"/>
      <c r="H4" s="48"/>
      <c r="I4" s="48"/>
      <c r="J4" s="66"/>
      <c r="K4" s="67"/>
      <c r="L4" s="68"/>
    </row>
    <row r="5" spans="1:12" ht="13.5" customHeight="1">
      <c r="A5" s="69"/>
      <c r="B5" s="155" t="s">
        <v>33</v>
      </c>
      <c r="C5" s="162"/>
      <c r="D5" s="62"/>
      <c r="E5" s="63">
        <v>4096844108</v>
      </c>
      <c r="F5" s="64">
        <v>2062880714</v>
      </c>
      <c r="G5" s="65"/>
      <c r="H5" s="155" t="s">
        <v>34</v>
      </c>
      <c r="I5" s="155"/>
      <c r="J5" s="62"/>
      <c r="K5" s="63">
        <v>619817040</v>
      </c>
      <c r="L5" s="72">
        <v>371744748</v>
      </c>
    </row>
    <row r="6" spans="1:12" ht="13.5" customHeight="1">
      <c r="A6" s="69"/>
      <c r="B6" s="69"/>
      <c r="C6" s="48" t="s">
        <v>35</v>
      </c>
      <c r="D6" s="69"/>
      <c r="E6" s="73">
        <v>405796067</v>
      </c>
      <c r="F6" s="67">
        <v>196312118</v>
      </c>
      <c r="G6" s="65"/>
      <c r="I6" s="48" t="s">
        <v>36</v>
      </c>
      <c r="J6" s="66"/>
      <c r="K6" s="67">
        <v>3568967</v>
      </c>
      <c r="L6" s="67">
        <v>13852319</v>
      </c>
    </row>
    <row r="7" spans="1:12" ht="13.5" customHeight="1">
      <c r="A7" s="69"/>
      <c r="B7" s="69"/>
      <c r="C7" s="48" t="s">
        <v>37</v>
      </c>
      <c r="D7" s="66"/>
      <c r="E7" s="67">
        <v>1740883829</v>
      </c>
      <c r="F7" s="67">
        <v>1069173098</v>
      </c>
      <c r="G7" s="65"/>
      <c r="H7" s="48"/>
      <c r="I7" s="48" t="s">
        <v>38</v>
      </c>
      <c r="J7" s="66"/>
      <c r="K7" s="67">
        <v>5835488</v>
      </c>
      <c r="L7" s="67">
        <v>15629913</v>
      </c>
    </row>
    <row r="8" spans="1:12" ht="13.5" customHeight="1">
      <c r="A8" s="69"/>
      <c r="B8" s="69"/>
      <c r="C8" s="48" t="s">
        <v>39</v>
      </c>
      <c r="D8" s="69"/>
      <c r="E8" s="73">
        <v>396706925</v>
      </c>
      <c r="F8" s="67">
        <v>80724390</v>
      </c>
      <c r="G8" s="65"/>
      <c r="H8" s="74"/>
      <c r="I8" s="48" t="s">
        <v>40</v>
      </c>
      <c r="J8" s="66"/>
      <c r="K8" s="67">
        <v>173616162</v>
      </c>
      <c r="L8" s="67">
        <v>23650378</v>
      </c>
    </row>
    <row r="9" spans="1:12" ht="13.5" customHeight="1">
      <c r="A9" s="69"/>
      <c r="B9" s="69"/>
      <c r="C9" s="48" t="s">
        <v>41</v>
      </c>
      <c r="D9" s="69"/>
      <c r="E9" s="73">
        <v>264988389</v>
      </c>
      <c r="F9" s="67">
        <v>1737574</v>
      </c>
      <c r="G9" s="65"/>
      <c r="H9" s="74"/>
      <c r="I9" s="48" t="s">
        <v>42</v>
      </c>
      <c r="J9" s="66"/>
      <c r="K9" s="67">
        <v>3809828</v>
      </c>
      <c r="L9" s="67">
        <v>16270616</v>
      </c>
    </row>
    <row r="10" spans="1:12" ht="13.5" customHeight="1">
      <c r="A10" s="69"/>
      <c r="B10" s="69"/>
      <c r="C10" s="48" t="s">
        <v>43</v>
      </c>
      <c r="D10" s="69"/>
      <c r="E10" s="73">
        <v>96365893</v>
      </c>
      <c r="F10" s="67">
        <v>59232505</v>
      </c>
      <c r="G10" s="65"/>
      <c r="H10" s="74"/>
      <c r="I10" s="48" t="s">
        <v>44</v>
      </c>
      <c r="J10" s="66"/>
      <c r="K10" s="67">
        <v>125820804</v>
      </c>
      <c r="L10" s="67">
        <v>19093331</v>
      </c>
    </row>
    <row r="11" spans="1:12" ht="13.5" customHeight="1">
      <c r="A11" s="69"/>
      <c r="B11" s="69"/>
      <c r="C11" s="48" t="s">
        <v>45</v>
      </c>
      <c r="D11" s="69"/>
      <c r="E11" s="73">
        <v>385305887</v>
      </c>
      <c r="F11" s="67">
        <v>140595510</v>
      </c>
      <c r="G11" s="65"/>
      <c r="H11" s="74"/>
      <c r="I11" s="48" t="s">
        <v>46</v>
      </c>
      <c r="J11" s="66"/>
      <c r="K11" s="67">
        <v>47670719</v>
      </c>
      <c r="L11" s="67">
        <v>11056523</v>
      </c>
    </row>
    <row r="12" spans="1:12" ht="13.5" customHeight="1">
      <c r="A12" s="69"/>
      <c r="B12" s="69"/>
      <c r="C12" s="48" t="s">
        <v>47</v>
      </c>
      <c r="D12" s="69"/>
      <c r="E12" s="73">
        <v>147885906</v>
      </c>
      <c r="F12" s="67">
        <v>37103670</v>
      </c>
      <c r="G12" s="65"/>
      <c r="H12" s="74"/>
      <c r="I12" s="48" t="s">
        <v>48</v>
      </c>
      <c r="J12" s="66"/>
      <c r="K12" s="67">
        <v>35074591</v>
      </c>
      <c r="L12" s="67">
        <v>68345979</v>
      </c>
    </row>
    <row r="13" spans="1:12" ht="13.5" customHeight="1">
      <c r="A13" s="69"/>
      <c r="B13" s="69"/>
      <c r="C13" s="48" t="s">
        <v>49</v>
      </c>
      <c r="D13" s="69"/>
      <c r="E13" s="73">
        <v>171886786</v>
      </c>
      <c r="F13" s="67">
        <v>263580316</v>
      </c>
      <c r="G13" s="65"/>
      <c r="H13" s="74"/>
      <c r="I13" s="48" t="s">
        <v>50</v>
      </c>
      <c r="J13" s="66"/>
      <c r="K13" s="67">
        <v>54889467</v>
      </c>
      <c r="L13" s="67">
        <v>101904735</v>
      </c>
    </row>
    <row r="14" spans="1:12" ht="13.5" customHeight="1">
      <c r="A14" s="69"/>
      <c r="B14" s="69"/>
      <c r="C14" s="48" t="s">
        <v>51</v>
      </c>
      <c r="D14" s="69"/>
      <c r="E14" s="73">
        <v>2099987</v>
      </c>
      <c r="F14" s="67">
        <v>30963871</v>
      </c>
      <c r="G14" s="65"/>
      <c r="H14" s="74"/>
      <c r="I14" s="48" t="s">
        <v>52</v>
      </c>
      <c r="J14" s="66"/>
      <c r="K14" s="67">
        <v>58004044</v>
      </c>
      <c r="L14" s="67">
        <v>16823323</v>
      </c>
    </row>
    <row r="15" spans="1:12" ht="13.5" customHeight="1">
      <c r="A15" s="69"/>
      <c r="B15" s="69"/>
      <c r="C15" s="48" t="s">
        <v>53</v>
      </c>
      <c r="D15" s="69"/>
      <c r="E15" s="73">
        <v>87561571</v>
      </c>
      <c r="F15" s="67">
        <v>32611171</v>
      </c>
      <c r="G15" s="65"/>
      <c r="H15" s="74"/>
      <c r="I15" s="48" t="s">
        <v>54</v>
      </c>
      <c r="J15" s="66"/>
      <c r="K15" s="67">
        <v>32919245</v>
      </c>
      <c r="L15" s="67">
        <v>37624135</v>
      </c>
    </row>
    <row r="16" spans="1:12" ht="13.5" customHeight="1">
      <c r="A16" s="69"/>
      <c r="B16" s="69"/>
      <c r="C16" s="48" t="s">
        <v>55</v>
      </c>
      <c r="D16" s="69"/>
      <c r="E16" s="73">
        <v>190057957</v>
      </c>
      <c r="F16" s="67">
        <v>114356756</v>
      </c>
      <c r="G16" s="65"/>
      <c r="I16" s="48" t="s">
        <v>56</v>
      </c>
      <c r="J16" s="66"/>
      <c r="K16" s="67">
        <v>55244232</v>
      </c>
      <c r="L16" s="67">
        <v>2854438</v>
      </c>
    </row>
    <row r="17" spans="1:12" ht="13.5" customHeight="1">
      <c r="A17" s="69"/>
      <c r="B17" s="69"/>
      <c r="C17" s="48" t="s">
        <v>57</v>
      </c>
      <c r="D17" s="69"/>
      <c r="E17" s="73">
        <v>120764270</v>
      </c>
      <c r="F17" s="67">
        <v>23234809</v>
      </c>
      <c r="G17" s="65"/>
      <c r="H17" s="155" t="s">
        <v>58</v>
      </c>
      <c r="I17" s="155"/>
      <c r="J17" s="75"/>
      <c r="K17" s="72">
        <v>125882417</v>
      </c>
      <c r="L17" s="72">
        <v>58109721</v>
      </c>
    </row>
    <row r="18" spans="1:12" ht="13.5" customHeight="1">
      <c r="A18" s="69"/>
      <c r="B18" s="69"/>
      <c r="C18" s="48" t="s">
        <v>59</v>
      </c>
      <c r="D18" s="69"/>
      <c r="E18" s="73">
        <v>22125710</v>
      </c>
      <c r="F18" s="67">
        <v>424981</v>
      </c>
      <c r="G18" s="65"/>
      <c r="H18" s="74"/>
      <c r="I18" s="48" t="s">
        <v>60</v>
      </c>
      <c r="J18" s="66"/>
      <c r="K18" s="67">
        <v>86955624</v>
      </c>
      <c r="L18" s="67">
        <v>43113486</v>
      </c>
    </row>
    <row r="19" spans="1:12" ht="13.5" customHeight="1">
      <c r="A19" s="69"/>
      <c r="B19" s="69"/>
      <c r="C19" s="48" t="s">
        <v>61</v>
      </c>
      <c r="D19" s="69"/>
      <c r="E19" s="73">
        <v>23580491</v>
      </c>
      <c r="F19" s="67">
        <v>1575917</v>
      </c>
      <c r="G19" s="65"/>
      <c r="H19" s="155" t="s">
        <v>11</v>
      </c>
      <c r="I19" s="155"/>
      <c r="J19" s="66"/>
      <c r="K19" s="72">
        <v>301264885</v>
      </c>
      <c r="L19" s="72">
        <v>377149384</v>
      </c>
    </row>
    <row r="20" spans="1:12" ht="13.5" customHeight="1">
      <c r="A20" s="69"/>
      <c r="B20" s="155" t="s">
        <v>62</v>
      </c>
      <c r="C20" s="155"/>
      <c r="D20" s="62"/>
      <c r="E20" s="63">
        <v>274456312</v>
      </c>
      <c r="F20" s="72">
        <v>234153207</v>
      </c>
      <c r="G20" s="65"/>
      <c r="H20" s="70"/>
      <c r="I20" s="48" t="s">
        <v>63</v>
      </c>
      <c r="J20" s="66"/>
      <c r="K20" s="67">
        <v>40934493</v>
      </c>
      <c r="L20" s="67">
        <v>33907450</v>
      </c>
    </row>
    <row r="21" spans="1:12" ht="13.5" customHeight="1">
      <c r="A21" s="69"/>
      <c r="B21" s="69"/>
      <c r="C21" s="48" t="s">
        <v>64</v>
      </c>
      <c r="D21" s="69"/>
      <c r="E21" s="73">
        <v>228511202</v>
      </c>
      <c r="F21" s="67">
        <v>190054141</v>
      </c>
      <c r="G21" s="65"/>
      <c r="H21" s="74"/>
      <c r="I21" s="48" t="s">
        <v>65</v>
      </c>
      <c r="J21" s="75"/>
      <c r="K21" s="67">
        <v>82708746</v>
      </c>
      <c r="L21" s="67">
        <v>263405523</v>
      </c>
    </row>
    <row r="22" spans="1:12" ht="13.5" customHeight="1">
      <c r="A22" s="69"/>
      <c r="B22" s="69"/>
      <c r="C22" s="48" t="s">
        <v>66</v>
      </c>
      <c r="D22" s="69"/>
      <c r="E22" s="73">
        <v>26530177</v>
      </c>
      <c r="F22" s="67">
        <v>40472850</v>
      </c>
      <c r="G22" s="65"/>
      <c r="H22" s="74"/>
      <c r="I22" s="48" t="s">
        <v>67</v>
      </c>
      <c r="J22" s="66"/>
      <c r="K22" s="67">
        <v>14527807</v>
      </c>
      <c r="L22" s="67">
        <v>16194978</v>
      </c>
    </row>
    <row r="23" spans="1:12" ht="13.5" customHeight="1">
      <c r="A23" s="69"/>
      <c r="B23" s="155" t="s">
        <v>68</v>
      </c>
      <c r="C23" s="155"/>
      <c r="D23" s="62"/>
      <c r="E23" s="63">
        <v>896323459</v>
      </c>
      <c r="F23" s="72">
        <v>373229867</v>
      </c>
      <c r="G23" s="65"/>
      <c r="H23" s="74"/>
      <c r="I23" s="48" t="s">
        <v>69</v>
      </c>
      <c r="J23" s="66"/>
      <c r="K23" s="67">
        <v>9782668</v>
      </c>
      <c r="L23" s="67">
        <v>29925828</v>
      </c>
    </row>
    <row r="24" spans="1:12" ht="13.5" customHeight="1">
      <c r="A24" s="69"/>
      <c r="B24" s="69"/>
      <c r="C24" s="48" t="s">
        <v>70</v>
      </c>
      <c r="D24" s="69"/>
      <c r="E24" s="73">
        <v>56796984</v>
      </c>
      <c r="F24" s="67">
        <v>61196734</v>
      </c>
      <c r="G24" s="65"/>
      <c r="H24" s="74"/>
      <c r="I24" s="48" t="s">
        <v>71</v>
      </c>
      <c r="J24" s="66"/>
      <c r="K24" s="67">
        <v>15646781</v>
      </c>
      <c r="L24" s="67">
        <v>9181563</v>
      </c>
    </row>
    <row r="25" spans="1:12" ht="13.5" customHeight="1">
      <c r="A25" s="69"/>
      <c r="B25" s="69"/>
      <c r="C25" s="48" t="s">
        <v>72</v>
      </c>
      <c r="D25" s="69"/>
      <c r="E25" s="73">
        <v>839514775</v>
      </c>
      <c r="F25" s="67">
        <v>311884267</v>
      </c>
      <c r="G25" s="65"/>
      <c r="H25" s="74"/>
      <c r="I25" s="48" t="s">
        <v>73</v>
      </c>
      <c r="J25" s="66"/>
      <c r="K25" s="67">
        <v>13031813</v>
      </c>
      <c r="L25" s="67">
        <v>4172927</v>
      </c>
    </row>
    <row r="26" spans="1:12" ht="13.5" customHeight="1">
      <c r="A26" s="69"/>
      <c r="B26" s="155" t="s">
        <v>74</v>
      </c>
      <c r="C26" s="155"/>
      <c r="D26" s="62"/>
      <c r="E26" s="63">
        <v>484082755</v>
      </c>
      <c r="F26" s="72">
        <v>243391783</v>
      </c>
      <c r="G26" s="65"/>
      <c r="H26" s="74"/>
      <c r="I26" s="48" t="s">
        <v>75</v>
      </c>
      <c r="J26" s="66"/>
      <c r="K26" s="67">
        <v>99777415</v>
      </c>
      <c r="L26" s="68">
        <v>30536686</v>
      </c>
    </row>
    <row r="27" spans="1:12" ht="13.5" customHeight="1">
      <c r="A27" s="69"/>
      <c r="B27" s="69"/>
      <c r="C27" s="48" t="s">
        <v>76</v>
      </c>
      <c r="D27" s="69"/>
      <c r="E27" s="73">
        <v>198304237</v>
      </c>
      <c r="F27" s="67">
        <v>30852429</v>
      </c>
      <c r="G27" s="65"/>
      <c r="H27" s="155" t="s">
        <v>77</v>
      </c>
      <c r="I27" s="155"/>
      <c r="J27" s="66"/>
      <c r="K27" s="72">
        <v>207952447</v>
      </c>
      <c r="L27" s="72">
        <v>56605254</v>
      </c>
    </row>
    <row r="28" spans="1:12" ht="13.5" customHeight="1">
      <c r="A28" s="69"/>
      <c r="B28" s="69"/>
      <c r="C28" s="48" t="s">
        <v>78</v>
      </c>
      <c r="D28" s="69"/>
      <c r="E28" s="73">
        <v>33964940</v>
      </c>
      <c r="F28" s="67">
        <v>133086</v>
      </c>
      <c r="G28" s="65"/>
      <c r="H28" s="70"/>
      <c r="I28" s="48" t="s">
        <v>79</v>
      </c>
      <c r="J28" s="66"/>
      <c r="K28" s="67">
        <v>19634713</v>
      </c>
      <c r="L28" s="67">
        <v>218766</v>
      </c>
    </row>
    <row r="29" spans="1:12" ht="13.5" customHeight="1">
      <c r="A29" s="69"/>
      <c r="B29" s="69"/>
      <c r="C29" s="48" t="s">
        <v>80</v>
      </c>
      <c r="D29" s="69"/>
      <c r="E29" s="76">
        <v>40553839</v>
      </c>
      <c r="F29" s="77">
        <v>15353028</v>
      </c>
      <c r="G29" s="65"/>
      <c r="H29" s="48"/>
      <c r="I29" s="48" t="s">
        <v>81</v>
      </c>
      <c r="J29" s="66"/>
      <c r="K29" s="67">
        <v>29083901</v>
      </c>
      <c r="L29" s="68">
        <v>4736809</v>
      </c>
    </row>
    <row r="30" spans="1:12" ht="13.5" customHeight="1">
      <c r="A30" s="69"/>
      <c r="B30" s="69"/>
      <c r="C30" s="48" t="s">
        <v>82</v>
      </c>
      <c r="D30" s="69"/>
      <c r="E30" s="76">
        <v>19542195</v>
      </c>
      <c r="F30" s="77">
        <v>832904</v>
      </c>
      <c r="G30" s="65"/>
      <c r="H30" s="48"/>
      <c r="I30" s="48" t="s">
        <v>83</v>
      </c>
      <c r="J30" s="78"/>
      <c r="K30" s="67">
        <v>85265946</v>
      </c>
      <c r="L30" s="67">
        <v>24688290</v>
      </c>
    </row>
    <row r="31" spans="1:12" ht="13.5" customHeight="1">
      <c r="A31" s="69"/>
      <c r="B31" s="69"/>
      <c r="C31" s="48" t="s">
        <v>84</v>
      </c>
      <c r="D31" s="69"/>
      <c r="E31" s="73">
        <v>19726682</v>
      </c>
      <c r="F31" s="67">
        <v>1576933</v>
      </c>
      <c r="G31" s="65"/>
      <c r="H31" s="155" t="s">
        <v>85</v>
      </c>
      <c r="I31" s="156"/>
      <c r="J31" s="157"/>
      <c r="K31" s="72">
        <v>1215377287</v>
      </c>
      <c r="L31" s="72">
        <v>315877752</v>
      </c>
    </row>
    <row r="32" spans="1:12" ht="13.5" customHeight="1">
      <c r="A32" s="69"/>
      <c r="B32" s="69"/>
      <c r="C32" s="48" t="s">
        <v>86</v>
      </c>
      <c r="D32" s="69"/>
      <c r="E32" s="73">
        <v>18909376</v>
      </c>
      <c r="F32" s="67">
        <v>9580710</v>
      </c>
      <c r="G32" s="65"/>
      <c r="H32" s="155" t="s">
        <v>87</v>
      </c>
      <c r="I32" s="156"/>
      <c r="J32" s="157"/>
      <c r="K32" s="72">
        <v>1099695632</v>
      </c>
      <c r="L32" s="72">
        <v>685828794</v>
      </c>
    </row>
    <row r="33" spans="1:12" ht="13.5" customHeight="1">
      <c r="A33" s="69"/>
      <c r="B33" s="69"/>
      <c r="C33" s="48" t="s">
        <v>88</v>
      </c>
      <c r="D33" s="69"/>
      <c r="E33" s="73">
        <v>27952831</v>
      </c>
      <c r="F33" s="67">
        <v>59733042</v>
      </c>
      <c r="G33" s="65"/>
      <c r="H33" s="155" t="s">
        <v>89</v>
      </c>
      <c r="I33" s="156"/>
      <c r="J33" s="157"/>
      <c r="K33" s="72">
        <v>574968570</v>
      </c>
      <c r="L33" s="79">
        <v>355331793</v>
      </c>
    </row>
    <row r="34" spans="1:12" ht="13.5" customHeight="1">
      <c r="A34" s="69"/>
      <c r="B34" s="69"/>
      <c r="C34" s="48" t="s">
        <v>90</v>
      </c>
      <c r="D34" s="69"/>
      <c r="E34" s="73">
        <v>65388530</v>
      </c>
      <c r="F34" s="67">
        <v>86500543</v>
      </c>
      <c r="G34" s="65"/>
      <c r="H34" s="155" t="s">
        <v>91</v>
      </c>
      <c r="I34" s="155"/>
      <c r="J34" s="158"/>
      <c r="K34" s="72">
        <v>0</v>
      </c>
      <c r="L34" s="79">
        <v>32520</v>
      </c>
    </row>
    <row r="35" spans="1:12" ht="13.5" customHeight="1">
      <c r="A35" s="69"/>
      <c r="B35" s="69"/>
      <c r="C35" s="48" t="s">
        <v>92</v>
      </c>
      <c r="D35" s="66"/>
      <c r="E35" s="73">
        <v>4446793</v>
      </c>
      <c r="F35" s="67">
        <v>11330231</v>
      </c>
      <c r="G35" s="65"/>
      <c r="H35" s="155"/>
      <c r="I35" s="155"/>
      <c r="J35" s="158"/>
      <c r="K35" s="72"/>
      <c r="L35" s="79"/>
    </row>
    <row r="36" spans="1:12" ht="4.5" customHeight="1" thickBot="1">
      <c r="A36" s="80"/>
      <c r="B36" s="81"/>
      <c r="C36" s="81"/>
      <c r="D36" s="80"/>
      <c r="E36" s="82"/>
      <c r="F36" s="83"/>
      <c r="G36" s="84"/>
      <c r="H36" s="84"/>
      <c r="I36" s="84"/>
      <c r="J36" s="85"/>
      <c r="K36" s="84"/>
      <c r="L36" s="84"/>
    </row>
    <row r="37" ht="13.5" customHeight="1" thickTop="1"/>
    <row r="38" spans="9:12" ht="13.5" customHeight="1">
      <c r="I38" s="154"/>
      <c r="J38" s="159"/>
      <c r="K38" s="69"/>
      <c r="L38" s="67"/>
    </row>
    <row r="39" spans="9:12" ht="9" customHeight="1">
      <c r="I39" s="154"/>
      <c r="J39" s="159"/>
      <c r="K39" s="69"/>
      <c r="L39" s="67"/>
    </row>
    <row r="40" spans="9:12" ht="4.5" customHeight="1">
      <c r="I40" s="154"/>
      <c r="J40" s="154"/>
      <c r="K40" s="69"/>
      <c r="L40" s="67"/>
    </row>
    <row r="43" ht="9.75">
      <c r="M43" s="67"/>
    </row>
    <row r="44" ht="9.75">
      <c r="M44" s="67"/>
    </row>
    <row r="45" ht="9.75">
      <c r="M45" s="67"/>
    </row>
  </sheetData>
  <sheetProtection/>
  <mergeCells count="19">
    <mergeCell ref="B2:C2"/>
    <mergeCell ref="H2:I2"/>
    <mergeCell ref="B4:C4"/>
    <mergeCell ref="B5:C5"/>
    <mergeCell ref="H5:I5"/>
    <mergeCell ref="H17:I17"/>
    <mergeCell ref="H19:I19"/>
    <mergeCell ref="B20:C20"/>
    <mergeCell ref="B23:C23"/>
    <mergeCell ref="B26:C26"/>
    <mergeCell ref="H27:I27"/>
    <mergeCell ref="H31:J31"/>
    <mergeCell ref="I40:J40"/>
    <mergeCell ref="H32:J32"/>
    <mergeCell ref="H33:J33"/>
    <mergeCell ref="H34:J34"/>
    <mergeCell ref="H35:J35"/>
    <mergeCell ref="I38:J38"/>
    <mergeCell ref="I39:J39"/>
  </mergeCells>
  <printOptions horizontalCentered="1"/>
  <pageMargins left="0.5905511811023623" right="0.2362204724409449" top="1.03" bottom="0.5905511811023623" header="0.5118110236220472" footer="0.5118110236220472"/>
  <pageSetup horizontalDpi="600" verticalDpi="600" orientation="portrait" paperSize="9" scale="120" r:id="rId1"/>
  <headerFooter alignWithMargins="0">
    <oddHeader>&amp;R&amp;10&amp;F　輸出入額－港・国別－（横浜港）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M23"/>
  <sheetViews>
    <sheetView zoomScalePageLayoutView="0" workbookViewId="0" topLeftCell="B1">
      <selection activeCell="E7" sqref="E7"/>
    </sheetView>
  </sheetViews>
  <sheetFormatPr defaultColWidth="9.33203125" defaultRowHeight="9.75"/>
  <cols>
    <col min="1" max="1" width="1.0078125" style="56" hidden="1" customWidth="1"/>
    <col min="2" max="2" width="2" style="56" customWidth="1"/>
    <col min="3" max="3" width="19.33203125" style="56" customWidth="1"/>
    <col min="4" max="4" width="2" style="56" customWidth="1"/>
    <col min="5" max="5" width="20.33203125" style="56" customWidth="1"/>
    <col min="6" max="6" width="22.66015625" style="56" customWidth="1"/>
    <col min="7" max="8" width="2" style="56" customWidth="1"/>
    <col min="9" max="9" width="17.83203125" style="56" customWidth="1"/>
    <col min="10" max="10" width="2" style="56" customWidth="1"/>
    <col min="11" max="11" width="17.33203125" style="56" customWidth="1"/>
    <col min="12" max="12" width="22.33203125" style="56" customWidth="1"/>
    <col min="13" max="16384" width="9.66015625" style="56" customWidth="1"/>
  </cols>
  <sheetData>
    <row r="1" ht="3.75" customHeight="1" thickBot="1"/>
    <row r="2" spans="1:12" ht="16.5" customHeight="1" thickTop="1">
      <c r="A2" s="57"/>
      <c r="B2" s="160" t="s">
        <v>31</v>
      </c>
      <c r="C2" s="160"/>
      <c r="D2" s="38"/>
      <c r="E2" s="58" t="s">
        <v>26</v>
      </c>
      <c r="F2" s="58" t="s">
        <v>27</v>
      </c>
      <c r="G2" s="57"/>
      <c r="H2" s="160" t="s">
        <v>31</v>
      </c>
      <c r="I2" s="160"/>
      <c r="J2" s="38"/>
      <c r="K2" s="58" t="s">
        <v>26</v>
      </c>
      <c r="L2" s="37" t="s">
        <v>27</v>
      </c>
    </row>
    <row r="3" spans="1:12" ht="3.75" customHeight="1">
      <c r="A3" s="46"/>
      <c r="B3" s="46"/>
      <c r="C3" s="46"/>
      <c r="D3" s="46"/>
      <c r="E3" s="59"/>
      <c r="F3" s="61"/>
      <c r="G3" s="46"/>
      <c r="H3" s="46"/>
      <c r="I3" s="46"/>
      <c r="J3" s="46"/>
      <c r="K3" s="59"/>
      <c r="L3" s="46"/>
    </row>
    <row r="4" spans="2:13" s="86" customFormat="1" ht="15" customHeight="1">
      <c r="B4" s="155" t="s">
        <v>32</v>
      </c>
      <c r="C4" s="154"/>
      <c r="D4" s="87"/>
      <c r="E4" s="63">
        <v>1249655735</v>
      </c>
      <c r="F4" s="64">
        <v>2660649911</v>
      </c>
      <c r="G4" s="46"/>
      <c r="H4" s="46"/>
      <c r="I4" s="46"/>
      <c r="J4" s="46"/>
      <c r="K4" s="59"/>
      <c r="L4" s="46"/>
      <c r="M4" s="69"/>
    </row>
    <row r="5" spans="2:12" s="86" customFormat="1" ht="15" customHeight="1">
      <c r="B5" s="163" t="s">
        <v>33</v>
      </c>
      <c r="C5" s="163"/>
      <c r="D5" s="87"/>
      <c r="E5" s="63">
        <v>680608862</v>
      </c>
      <c r="F5" s="64">
        <v>511280835</v>
      </c>
      <c r="G5" s="46"/>
      <c r="H5" s="163" t="s">
        <v>74</v>
      </c>
      <c r="I5" s="163"/>
      <c r="J5" s="46"/>
      <c r="K5" s="63">
        <v>25549743</v>
      </c>
      <c r="L5" s="72">
        <v>117528545</v>
      </c>
    </row>
    <row r="6" spans="2:12" s="86" customFormat="1" ht="15" customHeight="1">
      <c r="B6" s="88"/>
      <c r="C6" s="89" t="s">
        <v>35</v>
      </c>
      <c r="E6" s="73">
        <v>99226122</v>
      </c>
      <c r="F6" s="90">
        <v>99936997</v>
      </c>
      <c r="G6" s="46"/>
      <c r="H6" s="88"/>
      <c r="I6" s="89" t="s">
        <v>93</v>
      </c>
      <c r="J6" s="46"/>
      <c r="K6" s="73">
        <v>1874475</v>
      </c>
      <c r="L6" s="67">
        <v>61425134</v>
      </c>
    </row>
    <row r="7" spans="2:12" s="86" customFormat="1" ht="15" customHeight="1">
      <c r="B7" s="88"/>
      <c r="C7" s="89" t="s">
        <v>37</v>
      </c>
      <c r="E7" s="73">
        <v>220502583</v>
      </c>
      <c r="F7" s="90">
        <v>80098361</v>
      </c>
      <c r="G7" s="46"/>
      <c r="H7" s="163" t="s">
        <v>34</v>
      </c>
      <c r="I7" s="163"/>
      <c r="J7" s="87"/>
      <c r="K7" s="63">
        <v>127961601</v>
      </c>
      <c r="L7" s="72">
        <v>28215871</v>
      </c>
    </row>
    <row r="8" spans="2:12" s="86" customFormat="1" ht="15" customHeight="1">
      <c r="B8" s="88"/>
      <c r="C8" s="89" t="s">
        <v>39</v>
      </c>
      <c r="E8" s="73">
        <v>86978544</v>
      </c>
      <c r="F8" s="90">
        <v>4286330</v>
      </c>
      <c r="G8" s="91"/>
      <c r="H8" s="92"/>
      <c r="I8" s="89" t="s">
        <v>94</v>
      </c>
      <c r="K8" s="73">
        <v>38680887</v>
      </c>
      <c r="L8" s="67">
        <v>2325938</v>
      </c>
    </row>
    <row r="9" spans="2:12" s="86" customFormat="1" ht="15" customHeight="1">
      <c r="B9" s="88"/>
      <c r="C9" s="89" t="s">
        <v>41</v>
      </c>
      <c r="E9" s="73">
        <v>60834823</v>
      </c>
      <c r="F9" s="90">
        <v>976089</v>
      </c>
      <c r="G9" s="91"/>
      <c r="H9" s="163" t="s">
        <v>95</v>
      </c>
      <c r="I9" s="163"/>
      <c r="J9" s="71"/>
      <c r="K9" s="63">
        <v>28012427</v>
      </c>
      <c r="L9" s="93">
        <v>234048159</v>
      </c>
    </row>
    <row r="10" spans="2:12" s="86" customFormat="1" ht="15" customHeight="1">
      <c r="B10" s="88"/>
      <c r="C10" s="89" t="s">
        <v>96</v>
      </c>
      <c r="E10" s="73">
        <v>34108318</v>
      </c>
      <c r="F10" s="90">
        <v>52424269</v>
      </c>
      <c r="G10" s="91"/>
      <c r="H10" s="94"/>
      <c r="I10" s="89" t="s">
        <v>60</v>
      </c>
      <c r="J10" s="95"/>
      <c r="K10" s="96">
        <v>21619109</v>
      </c>
      <c r="L10" s="96">
        <v>224598594</v>
      </c>
    </row>
    <row r="11" spans="2:12" s="86" customFormat="1" ht="15" customHeight="1">
      <c r="B11" s="88"/>
      <c r="C11" s="89" t="s">
        <v>97</v>
      </c>
      <c r="E11" s="73">
        <v>29948952</v>
      </c>
      <c r="F11" s="90">
        <v>14287197</v>
      </c>
      <c r="G11" s="91"/>
      <c r="H11" s="163" t="s">
        <v>11</v>
      </c>
      <c r="I11" s="163"/>
      <c r="J11" s="71"/>
      <c r="K11" s="63">
        <v>33136465</v>
      </c>
      <c r="L11" s="93">
        <v>1284521870</v>
      </c>
    </row>
    <row r="12" spans="2:12" s="86" customFormat="1" ht="15" customHeight="1">
      <c r="B12" s="88"/>
      <c r="C12" s="89" t="s">
        <v>98</v>
      </c>
      <c r="E12" s="73">
        <v>20614914</v>
      </c>
      <c r="F12" s="90">
        <v>112957999</v>
      </c>
      <c r="G12" s="91"/>
      <c r="H12" s="94"/>
      <c r="I12" s="89" t="s">
        <v>99</v>
      </c>
      <c r="J12" s="95"/>
      <c r="K12" s="96">
        <v>171618</v>
      </c>
      <c r="L12" s="96">
        <v>182187105</v>
      </c>
    </row>
    <row r="13" spans="2:12" s="86" customFormat="1" ht="15" customHeight="1">
      <c r="B13" s="88"/>
      <c r="C13" s="89" t="s">
        <v>100</v>
      </c>
      <c r="E13" s="73">
        <v>71321234</v>
      </c>
      <c r="F13" s="90">
        <v>73539390</v>
      </c>
      <c r="G13" s="91"/>
      <c r="I13" s="89" t="s">
        <v>101</v>
      </c>
      <c r="J13" s="95"/>
      <c r="K13" s="96">
        <v>8815133</v>
      </c>
      <c r="L13" s="96">
        <v>233840655</v>
      </c>
    </row>
    <row r="14" spans="2:12" s="86" customFormat="1" ht="15" customHeight="1">
      <c r="B14" s="88"/>
      <c r="C14" s="89" t="s">
        <v>102</v>
      </c>
      <c r="E14" s="73">
        <v>7526847</v>
      </c>
      <c r="F14" s="90">
        <v>36636933</v>
      </c>
      <c r="G14" s="91"/>
      <c r="I14" s="89" t="s">
        <v>67</v>
      </c>
      <c r="J14" s="95"/>
      <c r="K14" s="96">
        <v>3088841</v>
      </c>
      <c r="L14" s="96">
        <v>32486975</v>
      </c>
    </row>
    <row r="15" spans="2:12" s="86" customFormat="1" ht="15" customHeight="1">
      <c r="B15" s="163" t="s">
        <v>62</v>
      </c>
      <c r="C15" s="163"/>
      <c r="D15" s="87"/>
      <c r="E15" s="63">
        <v>38751093</v>
      </c>
      <c r="F15" s="64">
        <v>304090654</v>
      </c>
      <c r="G15" s="91"/>
      <c r="I15" s="89" t="s">
        <v>75</v>
      </c>
      <c r="J15" s="95"/>
      <c r="K15" s="73">
        <v>17096630</v>
      </c>
      <c r="L15" s="67">
        <v>500415241</v>
      </c>
    </row>
    <row r="16" spans="2:12" s="86" customFormat="1" ht="15" customHeight="1">
      <c r="B16" s="88"/>
      <c r="C16" s="89" t="s">
        <v>64</v>
      </c>
      <c r="E16" s="73">
        <v>32892178</v>
      </c>
      <c r="F16" s="90">
        <v>285887133</v>
      </c>
      <c r="G16" s="91"/>
      <c r="H16" s="155" t="s">
        <v>77</v>
      </c>
      <c r="I16" s="155"/>
      <c r="J16" s="87"/>
      <c r="K16" s="63">
        <v>19596695</v>
      </c>
      <c r="L16" s="72">
        <v>46414463</v>
      </c>
    </row>
    <row r="17" spans="2:12" s="86" customFormat="1" ht="15" customHeight="1">
      <c r="B17" s="163" t="s">
        <v>68</v>
      </c>
      <c r="C17" s="163"/>
      <c r="D17" s="87"/>
      <c r="E17" s="63">
        <v>296038849</v>
      </c>
      <c r="F17" s="64">
        <v>134549514</v>
      </c>
      <c r="G17" s="91"/>
      <c r="H17" s="163" t="s">
        <v>85</v>
      </c>
      <c r="I17" s="163"/>
      <c r="J17" s="87"/>
      <c r="K17" s="63">
        <v>276988441</v>
      </c>
      <c r="L17" s="72">
        <v>119486613</v>
      </c>
    </row>
    <row r="18" spans="2:12" s="86" customFormat="1" ht="15" customHeight="1">
      <c r="B18" s="88"/>
      <c r="C18" s="89" t="s">
        <v>70</v>
      </c>
      <c r="E18" s="73">
        <v>26683166</v>
      </c>
      <c r="F18" s="90">
        <v>33033538</v>
      </c>
      <c r="G18" s="91"/>
      <c r="H18" s="163" t="s">
        <v>87</v>
      </c>
      <c r="I18" s="163"/>
      <c r="J18" s="87"/>
      <c r="K18" s="63">
        <v>183883114</v>
      </c>
      <c r="L18" s="72">
        <v>289025774</v>
      </c>
    </row>
    <row r="19" spans="2:12" s="86" customFormat="1" ht="15" customHeight="1">
      <c r="B19" s="88"/>
      <c r="C19" s="89" t="s">
        <v>72</v>
      </c>
      <c r="E19" s="73">
        <v>269355683</v>
      </c>
      <c r="F19" s="90">
        <v>100769677</v>
      </c>
      <c r="G19" s="91"/>
      <c r="H19" s="163" t="s">
        <v>89</v>
      </c>
      <c r="I19" s="163"/>
      <c r="J19" s="87"/>
      <c r="K19" s="63">
        <v>113308541</v>
      </c>
      <c r="L19" s="72">
        <v>25931050</v>
      </c>
    </row>
    <row r="20" spans="2:12" s="86" customFormat="1" ht="15" customHeight="1">
      <c r="B20" s="163"/>
      <c r="C20" s="163"/>
      <c r="D20" s="87"/>
      <c r="E20" s="63"/>
      <c r="F20" s="64"/>
      <c r="G20" s="91"/>
      <c r="H20" s="163"/>
      <c r="I20" s="163"/>
      <c r="J20" s="87"/>
      <c r="K20" s="63"/>
      <c r="L20" s="72"/>
    </row>
    <row r="21" spans="2:13" s="86" customFormat="1" ht="4.5" customHeight="1" thickBot="1">
      <c r="B21" s="97"/>
      <c r="C21" s="81"/>
      <c r="D21" s="80"/>
      <c r="E21" s="82"/>
      <c r="F21" s="83"/>
      <c r="G21" s="98"/>
      <c r="H21" s="84"/>
      <c r="I21" s="84"/>
      <c r="J21" s="85"/>
      <c r="K21" s="84"/>
      <c r="L21" s="84"/>
      <c r="M21" s="69"/>
    </row>
    <row r="22" spans="2:13" s="86" customFormat="1" ht="9" customHeight="1" thickTop="1">
      <c r="B22" s="56"/>
      <c r="C22" s="56"/>
      <c r="D22" s="56"/>
      <c r="E22" s="56"/>
      <c r="F22" s="56"/>
      <c r="G22" s="67">
        <v>1165890</v>
      </c>
      <c r="H22" s="56"/>
      <c r="I22" s="56"/>
      <c r="J22" s="56"/>
      <c r="K22" s="56"/>
      <c r="L22" s="56"/>
      <c r="M22" s="69"/>
    </row>
    <row r="23" spans="1:12" s="86" customFormat="1" ht="1.5" customHeight="1" thickBot="1">
      <c r="A23" s="8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</row>
    <row r="24" ht="3" customHeight="1" thickTop="1"/>
  </sheetData>
  <sheetProtection/>
  <mergeCells count="16">
    <mergeCell ref="B2:C2"/>
    <mergeCell ref="H2:I2"/>
    <mergeCell ref="B4:C4"/>
    <mergeCell ref="B5:C5"/>
    <mergeCell ref="H5:I5"/>
    <mergeCell ref="H7:I7"/>
    <mergeCell ref="H18:I18"/>
    <mergeCell ref="H19:I19"/>
    <mergeCell ref="B20:C20"/>
    <mergeCell ref="H20:I20"/>
    <mergeCell ref="H9:I9"/>
    <mergeCell ref="H11:I11"/>
    <mergeCell ref="B15:C15"/>
    <mergeCell ref="H16:I16"/>
    <mergeCell ref="B17:C17"/>
    <mergeCell ref="H17:I17"/>
  </mergeCells>
  <printOptions/>
  <pageMargins left="0.5905511811023623" right="0.5905511811023623" top="0.77" bottom="0.5905511811023623" header="0.5118110236220472" footer="0.5118110236220472"/>
  <pageSetup horizontalDpi="600" verticalDpi="600" orientation="portrait" paperSize="9" scale="120" r:id="rId1"/>
  <headerFooter alignWithMargins="0">
    <oddHeader>&amp;R&amp;8&amp;F　輸出入額－港・国別－（川崎港）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L10"/>
  <sheetViews>
    <sheetView zoomScalePageLayoutView="0" workbookViewId="0" topLeftCell="A1">
      <selection activeCell="E7" sqref="E7"/>
    </sheetView>
  </sheetViews>
  <sheetFormatPr defaultColWidth="9.33203125" defaultRowHeight="9.75"/>
  <cols>
    <col min="1" max="1" width="1.0078125" style="99" customWidth="1"/>
    <col min="2" max="2" width="2" style="99" customWidth="1"/>
    <col min="3" max="3" width="19.66015625" style="99" customWidth="1"/>
    <col min="4" max="4" width="2" style="99" customWidth="1"/>
    <col min="5" max="5" width="19.33203125" style="99" bestFit="1" customWidth="1"/>
    <col min="6" max="6" width="19.16015625" style="99" bestFit="1" customWidth="1"/>
    <col min="7" max="8" width="2" style="99" customWidth="1"/>
    <col min="9" max="9" width="19.33203125" style="99" customWidth="1"/>
    <col min="10" max="10" width="2" style="99" customWidth="1"/>
    <col min="11" max="11" width="19.16015625" style="99" customWidth="1"/>
    <col min="12" max="12" width="17.83203125" style="99" customWidth="1"/>
    <col min="13" max="16384" width="9.66015625" style="99" customWidth="1"/>
  </cols>
  <sheetData>
    <row r="1" ht="4.5" customHeight="1" thickBot="1"/>
    <row r="2" spans="1:12" ht="16.5" customHeight="1" thickTop="1">
      <c r="A2" s="30"/>
      <c r="B2" s="146" t="s">
        <v>31</v>
      </c>
      <c r="C2" s="146"/>
      <c r="D2" s="31"/>
      <c r="E2" s="100" t="s">
        <v>26</v>
      </c>
      <c r="F2" s="100" t="s">
        <v>27</v>
      </c>
      <c r="G2" s="30"/>
      <c r="H2" s="146" t="s">
        <v>31</v>
      </c>
      <c r="I2" s="146"/>
      <c r="J2" s="31"/>
      <c r="K2" s="100" t="s">
        <v>26</v>
      </c>
      <c r="L2" s="29" t="s">
        <v>27</v>
      </c>
    </row>
    <row r="3" spans="1:12" ht="3.75" customHeight="1">
      <c r="A3" s="101"/>
      <c r="B3" s="101"/>
      <c r="C3" s="101"/>
      <c r="D3" s="101"/>
      <c r="E3" s="102"/>
      <c r="F3" s="103"/>
      <c r="G3" s="101"/>
      <c r="H3" s="101"/>
      <c r="I3" s="101"/>
      <c r="J3" s="101"/>
      <c r="K3" s="102"/>
      <c r="L3" s="101"/>
    </row>
    <row r="4" spans="1:12" s="106" customFormat="1" ht="15" customHeight="1">
      <c r="A4" s="104"/>
      <c r="B4" s="164" t="s">
        <v>103</v>
      </c>
      <c r="C4" s="165"/>
      <c r="D4" s="20"/>
      <c r="E4" s="63">
        <v>244651996</v>
      </c>
      <c r="F4" s="64">
        <v>61076468</v>
      </c>
      <c r="G4" s="105"/>
      <c r="I4" s="107"/>
      <c r="J4" s="104"/>
      <c r="K4" s="63"/>
      <c r="L4" s="72"/>
    </row>
    <row r="5" spans="1:12" s="106" customFormat="1" ht="15" customHeight="1">
      <c r="A5" s="104"/>
      <c r="B5" s="15"/>
      <c r="C5" s="7" t="s">
        <v>104</v>
      </c>
      <c r="D5" s="104"/>
      <c r="E5" s="73">
        <v>14679499</v>
      </c>
      <c r="F5" s="90">
        <v>1262949</v>
      </c>
      <c r="G5" s="105"/>
      <c r="I5" s="107" t="s">
        <v>105</v>
      </c>
      <c r="J5" s="104"/>
      <c r="K5" s="73">
        <v>9051370</v>
      </c>
      <c r="L5" s="67">
        <v>228516</v>
      </c>
    </row>
    <row r="6" spans="1:12" s="106" customFormat="1" ht="15" customHeight="1">
      <c r="A6" s="104"/>
      <c r="B6" s="15"/>
      <c r="C6" s="7" t="s">
        <v>106</v>
      </c>
      <c r="D6" s="104"/>
      <c r="E6" s="73">
        <v>7273963</v>
      </c>
      <c r="F6" s="68" t="s">
        <v>107</v>
      </c>
      <c r="G6" s="105"/>
      <c r="H6" s="108"/>
      <c r="I6" s="7" t="s">
        <v>108</v>
      </c>
      <c r="J6" s="104"/>
      <c r="K6" s="73">
        <v>113175843</v>
      </c>
      <c r="L6" s="68">
        <v>12020875</v>
      </c>
    </row>
    <row r="7" spans="1:12" s="106" customFormat="1" ht="15" customHeight="1">
      <c r="A7" s="104"/>
      <c r="B7" s="15"/>
      <c r="C7" s="7" t="s">
        <v>96</v>
      </c>
      <c r="D7" s="104"/>
      <c r="E7" s="73">
        <v>119959</v>
      </c>
      <c r="F7" s="90">
        <v>37972871</v>
      </c>
      <c r="G7" s="105"/>
      <c r="H7" s="109"/>
      <c r="I7" s="107" t="s">
        <v>109</v>
      </c>
      <c r="J7" s="104"/>
      <c r="K7" s="73">
        <v>10627197</v>
      </c>
      <c r="L7" s="68" t="s">
        <v>107</v>
      </c>
    </row>
    <row r="8" spans="1:12" s="106" customFormat="1" ht="15" customHeight="1">
      <c r="A8" s="104"/>
      <c r="B8" s="15"/>
      <c r="C8" s="7" t="s">
        <v>94</v>
      </c>
      <c r="D8" s="104"/>
      <c r="E8" s="73">
        <v>4595144</v>
      </c>
      <c r="F8" s="68">
        <v>27067</v>
      </c>
      <c r="G8" s="105"/>
      <c r="H8" s="108"/>
      <c r="I8" s="7" t="s">
        <v>78</v>
      </c>
      <c r="J8" s="104"/>
      <c r="K8" s="73">
        <v>32190074</v>
      </c>
      <c r="L8" s="68" t="s">
        <v>107</v>
      </c>
    </row>
    <row r="9" spans="1:12" s="106" customFormat="1" ht="15" customHeight="1">
      <c r="A9" s="104"/>
      <c r="B9" s="15"/>
      <c r="C9" s="7" t="s">
        <v>110</v>
      </c>
      <c r="D9" s="104"/>
      <c r="E9" s="76">
        <v>5572247</v>
      </c>
      <c r="F9" s="77" t="s">
        <v>107</v>
      </c>
      <c r="G9" s="105"/>
      <c r="H9" s="108"/>
      <c r="I9" s="7" t="s">
        <v>111</v>
      </c>
      <c r="J9" s="104"/>
      <c r="K9" s="73">
        <v>20213713</v>
      </c>
      <c r="L9" s="68" t="s">
        <v>107</v>
      </c>
    </row>
    <row r="10" spans="1:12" ht="4.5" customHeight="1" thickBot="1">
      <c r="A10" s="110"/>
      <c r="B10" s="110"/>
      <c r="C10" s="110"/>
      <c r="D10" s="111"/>
      <c r="E10" s="110"/>
      <c r="F10" s="111"/>
      <c r="G10" s="110"/>
      <c r="H10" s="110"/>
      <c r="I10" s="110"/>
      <c r="J10" s="111"/>
      <c r="K10" s="110"/>
      <c r="L10" s="110"/>
    </row>
    <row r="11" ht="10.5" thickTop="1"/>
  </sheetData>
  <sheetProtection/>
  <mergeCells count="3">
    <mergeCell ref="B2:C2"/>
    <mergeCell ref="H2:I2"/>
    <mergeCell ref="B4:C4"/>
  </mergeCells>
  <printOptions horizontalCentered="1"/>
  <pageMargins left="0.5905511811023623" right="0.42" top="0.94" bottom="0.5905511811023623" header="0.5118110236220472" footer="0.5118110236220472"/>
  <pageSetup horizontalDpi="600" verticalDpi="600" orientation="portrait" paperSize="9" scale="120" r:id="rId1"/>
  <headerFooter alignWithMargins="0">
    <oddHeader>&amp;R&amp;10&amp;F　輸出入額－港・国別－（横須賀港）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H18"/>
  <sheetViews>
    <sheetView zoomScalePageLayoutView="0" workbookViewId="0" topLeftCell="A1">
      <selection activeCell="D7" sqref="D7"/>
    </sheetView>
  </sheetViews>
  <sheetFormatPr defaultColWidth="9.33203125" defaultRowHeight="9.75"/>
  <cols>
    <col min="1" max="1" width="2" style="0" customWidth="1"/>
    <col min="2" max="2" width="17.83203125" style="0" customWidth="1"/>
    <col min="3" max="3" width="2" style="0" customWidth="1"/>
    <col min="4" max="4" width="19" style="0" customWidth="1"/>
    <col min="5" max="5" width="2" style="0" customWidth="1"/>
    <col min="6" max="6" width="28" style="0" customWidth="1"/>
    <col min="7" max="7" width="2" style="0" customWidth="1"/>
    <col min="8" max="8" width="19" style="0" customWidth="1"/>
  </cols>
  <sheetData>
    <row r="1" ht="4.5" customHeight="1" thickBot="1"/>
    <row r="2" spans="1:8" ht="15" customHeight="1" thickTop="1">
      <c r="A2" s="57"/>
      <c r="B2" s="57" t="s">
        <v>31</v>
      </c>
      <c r="C2" s="57"/>
      <c r="D2" s="58" t="s">
        <v>0</v>
      </c>
      <c r="E2" s="57"/>
      <c r="F2" s="57" t="s">
        <v>112</v>
      </c>
      <c r="G2" s="38"/>
      <c r="H2" s="57" t="s">
        <v>113</v>
      </c>
    </row>
    <row r="3" spans="1:8" ht="3" customHeight="1">
      <c r="A3" s="46"/>
      <c r="B3" s="46"/>
      <c r="C3" s="46"/>
      <c r="D3" s="112"/>
      <c r="E3" s="46"/>
      <c r="F3" s="46"/>
      <c r="G3" s="61"/>
      <c r="H3" s="46"/>
    </row>
    <row r="4" spans="1:8" ht="15" customHeight="1">
      <c r="A4" s="47"/>
      <c r="B4" s="7" t="s">
        <v>114</v>
      </c>
      <c r="C4" s="21"/>
      <c r="D4" s="113">
        <v>1740883829</v>
      </c>
      <c r="E4" s="50"/>
      <c r="F4" s="7" t="s">
        <v>115</v>
      </c>
      <c r="G4" s="8"/>
      <c r="H4" s="50">
        <v>187992745</v>
      </c>
    </row>
    <row r="5" spans="1:8" ht="15" customHeight="1">
      <c r="A5" s="47"/>
      <c r="B5" s="7" t="s">
        <v>108</v>
      </c>
      <c r="C5" s="21"/>
      <c r="D5" s="113">
        <v>839514775</v>
      </c>
      <c r="E5" s="50"/>
      <c r="F5" s="7" t="s">
        <v>116</v>
      </c>
      <c r="G5" s="8"/>
      <c r="H5" s="50">
        <v>186567697</v>
      </c>
    </row>
    <row r="6" spans="1:8" ht="15" customHeight="1">
      <c r="A6" s="47"/>
      <c r="B6" s="7" t="s">
        <v>117</v>
      </c>
      <c r="C6" s="21"/>
      <c r="D6" s="113">
        <v>405796067</v>
      </c>
      <c r="E6" s="50"/>
      <c r="F6" s="7" t="s">
        <v>118</v>
      </c>
      <c r="G6" s="8"/>
      <c r="H6" s="50">
        <v>25187373</v>
      </c>
    </row>
    <row r="7" spans="1:8" ht="15" customHeight="1">
      <c r="A7" s="47"/>
      <c r="B7" s="7" t="s">
        <v>119</v>
      </c>
      <c r="C7" s="21"/>
      <c r="D7" s="113">
        <v>396706925</v>
      </c>
      <c r="E7" s="50"/>
      <c r="F7" s="7" t="s">
        <v>120</v>
      </c>
      <c r="G7" s="8"/>
      <c r="H7" s="50">
        <v>60697007</v>
      </c>
    </row>
    <row r="8" spans="1:8" ht="15" customHeight="1">
      <c r="A8" s="47"/>
      <c r="B8" s="7" t="s">
        <v>96</v>
      </c>
      <c r="C8" s="21"/>
      <c r="D8" s="113">
        <v>385305887</v>
      </c>
      <c r="E8" s="50"/>
      <c r="F8" s="7" t="s">
        <v>121</v>
      </c>
      <c r="G8" s="8"/>
      <c r="H8" s="50">
        <v>47713460</v>
      </c>
    </row>
    <row r="9" spans="1:8" ht="15" customHeight="1">
      <c r="A9" s="47"/>
      <c r="B9" s="7" t="s">
        <v>106</v>
      </c>
      <c r="C9" s="21"/>
      <c r="D9" s="113">
        <v>264988389</v>
      </c>
      <c r="E9" s="50"/>
      <c r="F9" s="7" t="s">
        <v>120</v>
      </c>
      <c r="G9" s="8"/>
      <c r="H9" s="50">
        <v>25949633</v>
      </c>
    </row>
    <row r="10" spans="1:8" ht="15" customHeight="1">
      <c r="A10" s="47"/>
      <c r="B10" s="7" t="s">
        <v>122</v>
      </c>
      <c r="C10" s="21"/>
      <c r="D10" s="113">
        <v>228511202</v>
      </c>
      <c r="E10" s="50"/>
      <c r="F10" s="7" t="s">
        <v>115</v>
      </c>
      <c r="G10" s="8"/>
      <c r="H10" s="50">
        <v>126098683</v>
      </c>
    </row>
    <row r="11" spans="1:8" ht="15" customHeight="1">
      <c r="A11" s="47"/>
      <c r="B11" s="7" t="s">
        <v>109</v>
      </c>
      <c r="C11" s="21"/>
      <c r="D11" s="113">
        <v>198304237</v>
      </c>
      <c r="E11" s="50"/>
      <c r="F11" s="7" t="s">
        <v>121</v>
      </c>
      <c r="G11" s="8"/>
      <c r="H11" s="50">
        <v>75817559</v>
      </c>
    </row>
    <row r="12" spans="1:8" ht="15" customHeight="1">
      <c r="A12" s="47"/>
      <c r="B12" s="7" t="s">
        <v>100</v>
      </c>
      <c r="C12" s="21"/>
      <c r="D12" s="113">
        <v>190057957</v>
      </c>
      <c r="E12" s="50"/>
      <c r="F12" s="7" t="s">
        <v>115</v>
      </c>
      <c r="G12" s="8"/>
      <c r="H12" s="50">
        <v>31003620</v>
      </c>
    </row>
    <row r="13" spans="1:8" ht="15" customHeight="1">
      <c r="A13" s="47"/>
      <c r="B13" s="7" t="s">
        <v>123</v>
      </c>
      <c r="C13" s="21"/>
      <c r="D13" s="113">
        <v>173616162</v>
      </c>
      <c r="E13" s="50"/>
      <c r="F13" s="7" t="s">
        <v>115</v>
      </c>
      <c r="G13" s="8"/>
      <c r="H13" s="50">
        <v>44310752</v>
      </c>
    </row>
    <row r="14" spans="1:8" ht="3" customHeight="1" thickBot="1">
      <c r="A14" s="53"/>
      <c r="B14" s="53"/>
      <c r="C14" s="54"/>
      <c r="D14" s="114"/>
      <c r="E14" s="53"/>
      <c r="F14" s="53"/>
      <c r="G14" s="54"/>
      <c r="H14" s="53"/>
    </row>
    <row r="15" ht="3" customHeight="1" thickTop="1"/>
    <row r="18" ht="9.75">
      <c r="F18" s="56"/>
    </row>
  </sheetData>
  <sheetProtection/>
  <printOptions horizontalCentered="1"/>
  <pageMargins left="0.5905511811023623" right="0.5905511811023623" top="0.9" bottom="0.5905511811023623" header="0.5118110236220472" footer="0.5118110236220472"/>
  <pageSetup horizontalDpi="300" verticalDpi="300" orientation="portrait" paperSize="9" scale="125" r:id="rId1"/>
  <headerFooter alignWithMargins="0">
    <oddHeader>&amp;R&amp;10&amp;F　主要相手国輸出状況－港別－（横浜港）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H12"/>
  <sheetViews>
    <sheetView zoomScalePageLayoutView="0" workbookViewId="0" topLeftCell="A1">
      <selection activeCell="B4" sqref="B4"/>
    </sheetView>
  </sheetViews>
  <sheetFormatPr defaultColWidth="9.33203125" defaultRowHeight="9.75"/>
  <cols>
    <col min="1" max="1" width="2" style="0" customWidth="1"/>
    <col min="2" max="2" width="17.83203125" style="0" customWidth="1"/>
    <col min="3" max="3" width="2" style="0" customWidth="1"/>
    <col min="4" max="4" width="19" style="0" customWidth="1"/>
    <col min="5" max="5" width="2" style="0" customWidth="1"/>
    <col min="6" max="6" width="28" style="0" customWidth="1"/>
    <col min="7" max="7" width="2" style="0" customWidth="1"/>
    <col min="8" max="8" width="19" style="0" customWidth="1"/>
  </cols>
  <sheetData>
    <row r="1" ht="3" customHeight="1" thickBot="1"/>
    <row r="2" spans="1:8" ht="12" customHeight="1" thickTop="1">
      <c r="A2" s="57"/>
      <c r="B2" s="57" t="s">
        <v>31</v>
      </c>
      <c r="C2" s="38"/>
      <c r="D2" s="58" t="s">
        <v>0</v>
      </c>
      <c r="E2" s="37"/>
      <c r="F2" s="57" t="s">
        <v>112</v>
      </c>
      <c r="G2" s="38"/>
      <c r="H2" s="37" t="s">
        <v>113</v>
      </c>
    </row>
    <row r="3" spans="1:8" ht="2.25" customHeight="1">
      <c r="A3" s="46"/>
      <c r="B3" s="46"/>
      <c r="C3" s="61"/>
      <c r="D3" s="112"/>
      <c r="E3" s="59"/>
      <c r="F3" s="46"/>
      <c r="G3" s="61"/>
      <c r="H3" s="59"/>
    </row>
    <row r="4" spans="1:8" ht="15" customHeight="1">
      <c r="A4" s="47"/>
      <c r="B4" s="7" t="s">
        <v>72</v>
      </c>
      <c r="C4" s="8"/>
      <c r="D4" s="113">
        <v>269355683</v>
      </c>
      <c r="E4" s="115"/>
      <c r="F4" s="7" t="s">
        <v>124</v>
      </c>
      <c r="G4" s="8"/>
      <c r="H4" s="116">
        <v>181445351</v>
      </c>
    </row>
    <row r="5" spans="1:8" ht="15" customHeight="1">
      <c r="A5" s="47"/>
      <c r="B5" s="7" t="s">
        <v>37</v>
      </c>
      <c r="C5" s="8"/>
      <c r="D5" s="113">
        <v>220502583</v>
      </c>
      <c r="E5" s="115"/>
      <c r="F5" s="7" t="s">
        <v>125</v>
      </c>
      <c r="G5" s="8"/>
      <c r="H5" s="116">
        <v>42720993</v>
      </c>
    </row>
    <row r="6" spans="1:8" ht="15" customHeight="1">
      <c r="A6" s="47"/>
      <c r="B6" s="7" t="s">
        <v>35</v>
      </c>
      <c r="C6" s="8"/>
      <c r="D6" s="113">
        <v>99226122</v>
      </c>
      <c r="E6" s="115"/>
      <c r="F6" s="7" t="s">
        <v>125</v>
      </c>
      <c r="G6" s="8"/>
      <c r="H6" s="116">
        <v>29214710</v>
      </c>
    </row>
    <row r="7" spans="1:8" ht="15" customHeight="1">
      <c r="A7" s="47"/>
      <c r="B7" s="7" t="s">
        <v>119</v>
      </c>
      <c r="C7" s="8"/>
      <c r="D7" s="113">
        <v>86978544</v>
      </c>
      <c r="E7" s="115"/>
      <c r="F7" s="7" t="s">
        <v>125</v>
      </c>
      <c r="G7" s="8"/>
      <c r="H7" s="116">
        <v>26718159</v>
      </c>
    </row>
    <row r="8" spans="1:8" ht="15" customHeight="1">
      <c r="A8" s="47"/>
      <c r="B8" s="7" t="s">
        <v>100</v>
      </c>
      <c r="C8" s="8"/>
      <c r="D8" s="113">
        <v>71321234</v>
      </c>
      <c r="E8" s="115"/>
      <c r="F8" s="7" t="s">
        <v>126</v>
      </c>
      <c r="G8" s="8"/>
      <c r="H8" s="116">
        <v>25261225</v>
      </c>
    </row>
    <row r="9" spans="1:8" ht="3" customHeight="1" thickBot="1">
      <c r="A9" s="53"/>
      <c r="B9" s="53"/>
      <c r="C9" s="54"/>
      <c r="D9" s="114"/>
      <c r="E9" s="53"/>
      <c r="F9" s="53"/>
      <c r="G9" s="54"/>
      <c r="H9" s="53"/>
    </row>
    <row r="10" ht="3" customHeight="1" thickTop="1"/>
    <row r="12" ht="9.75">
      <c r="D12" s="56"/>
    </row>
  </sheetData>
  <sheetProtection/>
  <printOptions horizontalCentered="1"/>
  <pageMargins left="0.5905511811023623" right="0.5905511811023623" top="1.08" bottom="0.5905511811023623" header="0.5118110236220472" footer="0.5118110236220472"/>
  <pageSetup horizontalDpi="600" verticalDpi="600" orientation="portrait" paperSize="9" scale="125" r:id="rId1"/>
  <headerFooter alignWithMargins="0">
    <oddHeader>&amp;R&amp;10&amp;F　主要相手国輸出状況－港別－（川崎港）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H14"/>
  <sheetViews>
    <sheetView zoomScalePageLayoutView="0" workbookViewId="0" topLeftCell="A1">
      <selection activeCell="D4" sqref="D4"/>
    </sheetView>
  </sheetViews>
  <sheetFormatPr defaultColWidth="9.33203125" defaultRowHeight="9.75"/>
  <cols>
    <col min="1" max="1" width="2" style="0" customWidth="1"/>
    <col min="2" max="2" width="17.83203125" style="0" customWidth="1"/>
    <col min="3" max="3" width="2" style="0" customWidth="1"/>
    <col min="4" max="4" width="19" style="0" customWidth="1"/>
    <col min="5" max="5" width="2" style="0" customWidth="1"/>
    <col min="6" max="6" width="28" style="0" customWidth="1"/>
    <col min="7" max="7" width="2" style="0" customWidth="1"/>
    <col min="8" max="8" width="19" style="0" customWidth="1"/>
  </cols>
  <sheetData>
    <row r="1" ht="3" customHeight="1" thickBot="1"/>
    <row r="2" spans="1:8" ht="15" customHeight="1" thickTop="1">
      <c r="A2" s="57"/>
      <c r="B2" s="57" t="s">
        <v>31</v>
      </c>
      <c r="C2" s="57"/>
      <c r="D2" s="58" t="s">
        <v>1</v>
      </c>
      <c r="E2" s="57"/>
      <c r="F2" s="57" t="s">
        <v>112</v>
      </c>
      <c r="G2" s="57"/>
      <c r="H2" s="37" t="s">
        <v>127</v>
      </c>
    </row>
    <row r="3" spans="1:8" ht="3" customHeight="1">
      <c r="A3" s="46"/>
      <c r="B3" s="46"/>
      <c r="C3" s="46"/>
      <c r="D3" s="112"/>
      <c r="E3" s="46"/>
      <c r="F3" s="46"/>
      <c r="G3" s="46"/>
      <c r="H3" s="59"/>
    </row>
    <row r="4" spans="1:8" ht="15" customHeight="1">
      <c r="A4" s="47"/>
      <c r="B4" s="7" t="s">
        <v>37</v>
      </c>
      <c r="C4" s="21"/>
      <c r="D4" s="117">
        <v>1069173098</v>
      </c>
      <c r="E4" s="21"/>
      <c r="F4" s="7" t="s">
        <v>128</v>
      </c>
      <c r="G4" s="21"/>
      <c r="H4" s="118">
        <v>128316727</v>
      </c>
    </row>
    <row r="5" spans="1:8" ht="15" customHeight="1">
      <c r="A5" s="47"/>
      <c r="B5" s="7" t="s">
        <v>72</v>
      </c>
      <c r="C5" s="21"/>
      <c r="D5" s="117">
        <v>311884267</v>
      </c>
      <c r="E5" s="21"/>
      <c r="F5" s="7" t="s">
        <v>129</v>
      </c>
      <c r="G5" s="21"/>
      <c r="H5" s="118">
        <v>21150704</v>
      </c>
    </row>
    <row r="6" spans="1:8" ht="15" customHeight="1">
      <c r="A6" s="47"/>
      <c r="B6" s="7" t="s">
        <v>98</v>
      </c>
      <c r="C6" s="21"/>
      <c r="D6" s="117">
        <v>263580316</v>
      </c>
      <c r="E6" s="21"/>
      <c r="F6" s="7" t="s">
        <v>130</v>
      </c>
      <c r="G6" s="21"/>
      <c r="H6" s="118">
        <v>167895862</v>
      </c>
    </row>
    <row r="7" spans="1:8" ht="15" customHeight="1">
      <c r="A7" s="47"/>
      <c r="B7" s="7" t="s">
        <v>65</v>
      </c>
      <c r="C7" s="21"/>
      <c r="D7" s="117">
        <v>263405523</v>
      </c>
      <c r="E7" s="21"/>
      <c r="F7" s="7" t="s">
        <v>131</v>
      </c>
      <c r="G7" s="21"/>
      <c r="H7" s="118">
        <v>248560697</v>
      </c>
    </row>
    <row r="8" spans="1:8" ht="15" customHeight="1">
      <c r="A8" s="47"/>
      <c r="B8" s="7" t="s">
        <v>117</v>
      </c>
      <c r="C8" s="21"/>
      <c r="D8" s="117">
        <v>196312118</v>
      </c>
      <c r="E8" s="21"/>
      <c r="F8" s="7" t="s">
        <v>132</v>
      </c>
      <c r="G8" s="21"/>
      <c r="H8" s="118">
        <v>56360722</v>
      </c>
    </row>
    <row r="9" spans="1:8" ht="15" customHeight="1">
      <c r="A9" s="47"/>
      <c r="B9" s="7" t="s">
        <v>122</v>
      </c>
      <c r="C9" s="21"/>
      <c r="D9" s="117">
        <v>190054141</v>
      </c>
      <c r="E9" s="21"/>
      <c r="F9" s="7" t="s">
        <v>132</v>
      </c>
      <c r="G9" s="21"/>
      <c r="H9" s="118">
        <v>61325626</v>
      </c>
    </row>
    <row r="10" spans="1:8" ht="15" customHeight="1">
      <c r="A10" s="47"/>
      <c r="B10" s="7" t="s">
        <v>45</v>
      </c>
      <c r="C10" s="21"/>
      <c r="D10" s="117">
        <v>140595510</v>
      </c>
      <c r="E10" s="21"/>
      <c r="F10" s="7" t="s">
        <v>133</v>
      </c>
      <c r="G10" s="21"/>
      <c r="H10" s="118">
        <v>20473532</v>
      </c>
    </row>
    <row r="11" spans="1:8" ht="15" customHeight="1">
      <c r="A11" s="47"/>
      <c r="B11" s="7" t="s">
        <v>100</v>
      </c>
      <c r="C11" s="21"/>
      <c r="D11" s="117">
        <v>114356756</v>
      </c>
      <c r="E11" s="21"/>
      <c r="F11" s="7" t="s">
        <v>133</v>
      </c>
      <c r="G11" s="21"/>
      <c r="H11" s="118">
        <v>18588657</v>
      </c>
    </row>
    <row r="12" spans="1:8" ht="15" customHeight="1">
      <c r="A12" s="47"/>
      <c r="B12" s="7" t="s">
        <v>94</v>
      </c>
      <c r="C12" s="21"/>
      <c r="D12" s="117">
        <v>101904735</v>
      </c>
      <c r="E12" s="21"/>
      <c r="F12" s="7" t="s">
        <v>115</v>
      </c>
      <c r="G12" s="21"/>
      <c r="H12" s="118">
        <v>24133927</v>
      </c>
    </row>
    <row r="13" spans="1:8" ht="15" customHeight="1">
      <c r="A13" s="47"/>
      <c r="B13" s="7" t="s">
        <v>93</v>
      </c>
      <c r="C13" s="21"/>
      <c r="D13" s="117">
        <v>86500543</v>
      </c>
      <c r="E13" s="21"/>
      <c r="F13" s="7" t="s">
        <v>132</v>
      </c>
      <c r="G13" s="21"/>
      <c r="H13" s="118">
        <v>25475125</v>
      </c>
    </row>
    <row r="14" spans="1:8" ht="3" customHeight="1" thickBot="1">
      <c r="A14" s="53"/>
      <c r="B14" s="53"/>
      <c r="C14" s="54"/>
      <c r="D14" s="114"/>
      <c r="E14" s="53"/>
      <c r="F14" s="53"/>
      <c r="G14" s="54"/>
      <c r="H14" s="53"/>
    </row>
    <row r="15" ht="3" customHeight="1" thickTop="1"/>
  </sheetData>
  <sheetProtection/>
  <printOptions horizontalCentered="1"/>
  <pageMargins left="0.5905511811023623" right="0.5905511811023623" top="1.03" bottom="0.5905511811023623" header="0.5118110236220472" footer="0.5118110236220472"/>
  <pageSetup horizontalDpi="600" verticalDpi="600" orientation="portrait" paperSize="9" scale="125" r:id="rId1"/>
  <headerFooter alignWithMargins="0">
    <oddHeader>&amp;R&amp;10&amp;F　主要相手国輸入状況－港別－（横浜港）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</dc:creator>
  <cp:keywords/>
  <dc:description/>
  <cp:lastModifiedBy>user</cp:lastModifiedBy>
  <cp:lastPrinted>2011-12-21T05:06:53Z</cp:lastPrinted>
  <dcterms:created xsi:type="dcterms:W3CDTF">2001-05-23T03:00:04Z</dcterms:created>
  <dcterms:modified xsi:type="dcterms:W3CDTF">2013-04-12T02:06:07Z</dcterms:modified>
  <cp:category/>
  <cp:version/>
  <cp:contentType/>
  <cp:contentStatus/>
</cp:coreProperties>
</file>