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40" windowHeight="7875"/>
  </bookViews>
  <sheets>
    <sheet name="様式４（収支計画書）" sheetId="1" r:id="rId1"/>
    <sheet name="利用料内訳" sheetId="3" r:id="rId2"/>
    <sheet name="人件費内訳（提出用）" sheetId="4" r:id="rId3"/>
    <sheet name="人件費内訳（サンプル）" sheetId="5" r:id="rId4"/>
    <sheet name="委託費内訳" sheetId="2" r:id="rId5"/>
  </sheets>
  <definedNames>
    <definedName name="_xlnm.Print_Area" localSheetId="3">'人件費内訳（サンプル）'!$A$1:$N$42</definedName>
    <definedName name="_xlnm.Print_Area" localSheetId="2">'人件費内訳（提出用）'!$A$1:$N$42</definedName>
    <definedName name="_xlnm.Print_Titles" localSheetId="0">'様式４（収支計画書）'!$2:$2</definedName>
  </definedNames>
  <calcPr calcId="125725"/>
</workbook>
</file>

<file path=xl/calcChain.xml><?xml version="1.0" encoding="utf-8"?>
<calcChain xmlns="http://schemas.openxmlformats.org/spreadsheetml/2006/main">
  <c r="L18" i="1"/>
  <c r="D18"/>
  <c r="E18"/>
  <c r="F18"/>
  <c r="G18"/>
  <c r="H18"/>
  <c r="I18"/>
  <c r="J18"/>
  <c r="K18"/>
  <c r="B43" i="2"/>
  <c r="B48" s="1"/>
  <c r="B39"/>
  <c r="B24"/>
  <c r="B17"/>
  <c r="G3" i="3"/>
  <c r="G26"/>
  <c r="G15"/>
  <c r="G4"/>
  <c r="D63" i="1"/>
  <c r="E63"/>
  <c r="F63"/>
  <c r="G63"/>
  <c r="H63"/>
  <c r="I63"/>
  <c r="J63"/>
  <c r="K63"/>
  <c r="L63"/>
  <c r="C63"/>
  <c r="D40"/>
  <c r="E40"/>
  <c r="F40"/>
  <c r="G40"/>
  <c r="H40"/>
  <c r="I40"/>
  <c r="J40"/>
  <c r="K40"/>
  <c r="L40"/>
  <c r="C40"/>
  <c r="D25"/>
  <c r="E25"/>
  <c r="F25"/>
  <c r="G25"/>
  <c r="H25"/>
  <c r="I25"/>
  <c r="J25"/>
  <c r="K25"/>
  <c r="L25"/>
  <c r="C25"/>
  <c r="D19"/>
  <c r="E19"/>
  <c r="F19"/>
  <c r="G19"/>
  <c r="H19"/>
  <c r="I19"/>
  <c r="J19"/>
  <c r="K19"/>
  <c r="L19"/>
  <c r="C19"/>
  <c r="B13" i="2"/>
  <c r="D15" i="1"/>
  <c r="E15"/>
  <c r="F15"/>
  <c r="G15"/>
  <c r="H15"/>
  <c r="I15"/>
  <c r="J15"/>
  <c r="K15"/>
  <c r="L15"/>
  <c r="C15"/>
  <c r="D12"/>
  <c r="E12"/>
  <c r="F12"/>
  <c r="G12"/>
  <c r="H12"/>
  <c r="I12"/>
  <c r="J12"/>
  <c r="K12"/>
  <c r="L12"/>
  <c r="C12"/>
  <c r="D9"/>
  <c r="E9"/>
  <c r="F9"/>
  <c r="G9"/>
  <c r="H9"/>
  <c r="I9"/>
  <c r="J9"/>
  <c r="K9"/>
  <c r="L9"/>
  <c r="C9"/>
  <c r="D5"/>
  <c r="E5"/>
  <c r="F5"/>
  <c r="G5"/>
  <c r="H5"/>
  <c r="I5"/>
  <c r="J5"/>
  <c r="K5"/>
  <c r="L5"/>
  <c r="C5"/>
  <c r="H40" i="5"/>
  <c r="C40"/>
  <c r="B40"/>
  <c r="H39"/>
  <c r="B39" s="1"/>
  <c r="C39"/>
  <c r="H38"/>
  <c r="C38"/>
  <c r="B38" s="1"/>
  <c r="H37"/>
  <c r="C37"/>
  <c r="B37" s="1"/>
  <c r="H36"/>
  <c r="C36"/>
  <c r="B36"/>
  <c r="G35"/>
  <c r="F35"/>
  <c r="E35"/>
  <c r="D35"/>
  <c r="H34"/>
  <c r="C34"/>
  <c r="B34" s="1"/>
  <c r="H33"/>
  <c r="C33"/>
  <c r="B33"/>
  <c r="H32"/>
  <c r="B32" s="1"/>
  <c r="C32"/>
  <c r="H31"/>
  <c r="C31"/>
  <c r="B31" s="1"/>
  <c r="H30"/>
  <c r="C30"/>
  <c r="B30" s="1"/>
  <c r="H29"/>
  <c r="C29"/>
  <c r="B29"/>
  <c r="G28"/>
  <c r="F28"/>
  <c r="E28"/>
  <c r="D28"/>
  <c r="H27"/>
  <c r="C27"/>
  <c r="B27" s="1"/>
  <c r="H26"/>
  <c r="C26"/>
  <c r="B26"/>
  <c r="H25"/>
  <c r="B25" s="1"/>
  <c r="C25"/>
  <c r="H24"/>
  <c r="C24"/>
  <c r="B24" s="1"/>
  <c r="H23"/>
  <c r="C23"/>
  <c r="B23" s="1"/>
  <c r="H22"/>
  <c r="C22"/>
  <c r="B22"/>
  <c r="G21"/>
  <c r="F21"/>
  <c r="E21"/>
  <c r="D21"/>
  <c r="H20"/>
  <c r="C20"/>
  <c r="B20" s="1"/>
  <c r="H19"/>
  <c r="C19"/>
  <c r="B19"/>
  <c r="H18"/>
  <c r="B18" s="1"/>
  <c r="C18"/>
  <c r="H17"/>
  <c r="C17"/>
  <c r="B17" s="1"/>
  <c r="H16"/>
  <c r="C16"/>
  <c r="B16" s="1"/>
  <c r="H15"/>
  <c r="C15"/>
  <c r="B15"/>
  <c r="G14"/>
  <c r="G13" s="1"/>
  <c r="G4" s="1"/>
  <c r="F14"/>
  <c r="E14"/>
  <c r="D14"/>
  <c r="D13" s="1"/>
  <c r="F13"/>
  <c r="F4" s="1"/>
  <c r="E13"/>
  <c r="H12"/>
  <c r="B12" s="1"/>
  <c r="C12"/>
  <c r="H11"/>
  <c r="C11"/>
  <c r="B11" s="1"/>
  <c r="H10"/>
  <c r="C10"/>
  <c r="B10" s="1"/>
  <c r="H9"/>
  <c r="C9"/>
  <c r="B9"/>
  <c r="H8"/>
  <c r="B8" s="1"/>
  <c r="C8"/>
  <c r="H7"/>
  <c r="C7"/>
  <c r="B7" s="1"/>
  <c r="H6"/>
  <c r="C6"/>
  <c r="C5" s="1"/>
  <c r="G5"/>
  <c r="F5"/>
  <c r="E5"/>
  <c r="E4" s="1"/>
  <c r="D5"/>
  <c r="D4" s="1"/>
  <c r="H40" i="4"/>
  <c r="C40"/>
  <c r="B40"/>
  <c r="H39"/>
  <c r="B39" s="1"/>
  <c r="C39"/>
  <c r="H38"/>
  <c r="C38"/>
  <c r="B38" s="1"/>
  <c r="H37"/>
  <c r="C37"/>
  <c r="C35" s="1"/>
  <c r="H36"/>
  <c r="C36"/>
  <c r="B36"/>
  <c r="G35"/>
  <c r="F35"/>
  <c r="E35"/>
  <c r="D35"/>
  <c r="H34"/>
  <c r="C34"/>
  <c r="B34" s="1"/>
  <c r="H33"/>
  <c r="C33"/>
  <c r="B33"/>
  <c r="H32"/>
  <c r="B32" s="1"/>
  <c r="C32"/>
  <c r="H31"/>
  <c r="C31"/>
  <c r="B31" s="1"/>
  <c r="H30"/>
  <c r="C30"/>
  <c r="B30" s="1"/>
  <c r="H29"/>
  <c r="C29"/>
  <c r="B29"/>
  <c r="B28" s="1"/>
  <c r="G28"/>
  <c r="F28"/>
  <c r="E28"/>
  <c r="D28"/>
  <c r="H27"/>
  <c r="C27"/>
  <c r="B27" s="1"/>
  <c r="H26"/>
  <c r="C26"/>
  <c r="B26"/>
  <c r="H25"/>
  <c r="B25" s="1"/>
  <c r="C25"/>
  <c r="H24"/>
  <c r="C24"/>
  <c r="B24" s="1"/>
  <c r="H23"/>
  <c r="C23"/>
  <c r="B23" s="1"/>
  <c r="H22"/>
  <c r="C22"/>
  <c r="B22"/>
  <c r="B21" s="1"/>
  <c r="G21"/>
  <c r="F21"/>
  <c r="E21"/>
  <c r="D21"/>
  <c r="H20"/>
  <c r="C20"/>
  <c r="B20" s="1"/>
  <c r="H19"/>
  <c r="C19"/>
  <c r="B19"/>
  <c r="H18"/>
  <c r="B18" s="1"/>
  <c r="C18"/>
  <c r="H17"/>
  <c r="C17"/>
  <c r="B17" s="1"/>
  <c r="H16"/>
  <c r="C16"/>
  <c r="B16" s="1"/>
  <c r="H15"/>
  <c r="C15"/>
  <c r="B15"/>
  <c r="B14" s="1"/>
  <c r="G14"/>
  <c r="G13" s="1"/>
  <c r="G4" s="1"/>
  <c r="F14"/>
  <c r="E14"/>
  <c r="D14"/>
  <c r="D13" s="1"/>
  <c r="F13"/>
  <c r="F4" s="1"/>
  <c r="E13"/>
  <c r="H12"/>
  <c r="B12" s="1"/>
  <c r="C12"/>
  <c r="H11"/>
  <c r="C11"/>
  <c r="B11" s="1"/>
  <c r="H10"/>
  <c r="C10"/>
  <c r="B10" s="1"/>
  <c r="H9"/>
  <c r="C9"/>
  <c r="B9"/>
  <c r="H8"/>
  <c r="C8"/>
  <c r="B8" s="1"/>
  <c r="H7"/>
  <c r="C7"/>
  <c r="B7" s="1"/>
  <c r="H6"/>
  <c r="C6"/>
  <c r="C5" s="1"/>
  <c r="G5"/>
  <c r="F5"/>
  <c r="E5"/>
  <c r="E4" s="1"/>
  <c r="D5"/>
  <c r="B35" i="2" l="1"/>
  <c r="C18" i="1"/>
  <c r="K4"/>
  <c r="K3" s="1"/>
  <c r="J4"/>
  <c r="J3" s="1"/>
  <c r="F4"/>
  <c r="F3" s="1"/>
  <c r="G4"/>
  <c r="G3" s="1"/>
  <c r="L4"/>
  <c r="L3" s="1"/>
  <c r="H4"/>
  <c r="H3" s="1"/>
  <c r="D4"/>
  <c r="D3" s="1"/>
  <c r="C4"/>
  <c r="C3" s="1"/>
  <c r="I4"/>
  <c r="I3" s="1"/>
  <c r="E4"/>
  <c r="E3" s="1"/>
  <c r="B13" i="4"/>
  <c r="D4"/>
  <c r="B14" i="5"/>
  <c r="B28"/>
  <c r="B21"/>
  <c r="B35"/>
  <c r="B6" i="4"/>
  <c r="B5" s="1"/>
  <c r="C28"/>
  <c r="B37"/>
  <c r="B35" s="1"/>
  <c r="B6" i="5"/>
  <c r="B5" s="1"/>
  <c r="C14"/>
  <c r="C21"/>
  <c r="C35"/>
  <c r="C14" i="4"/>
  <c r="C21"/>
  <c r="C28" i="5"/>
  <c r="C70" i="1" l="1"/>
  <c r="C13" i="4"/>
  <c r="C4" s="1"/>
  <c r="C13" i="5"/>
  <c r="C4" s="1"/>
  <c r="B4" i="4"/>
  <c r="B13" i="5"/>
  <c r="B4" s="1"/>
</calcChain>
</file>

<file path=xl/sharedStrings.xml><?xml version="1.0" encoding="utf-8"?>
<sst xmlns="http://schemas.openxmlformats.org/spreadsheetml/2006/main" count="180" uniqueCount="136">
  <si>
    <t>利用料</t>
    <rPh sb="0" eb="3">
      <t>リヨウリョウ</t>
    </rPh>
    <phoneticPr fontId="1"/>
  </si>
  <si>
    <t>その他の事業収入</t>
    <rPh sb="2" eb="3">
      <t>タ</t>
    </rPh>
    <rPh sb="4" eb="6">
      <t>ジギョウ</t>
    </rPh>
    <rPh sb="6" eb="8">
      <t>シュウニュウ</t>
    </rPh>
    <phoneticPr fontId="1"/>
  </si>
  <si>
    <t>補助金事業収入</t>
    <rPh sb="0" eb="3">
      <t>ホジョキン</t>
    </rPh>
    <rPh sb="3" eb="5">
      <t>ジギョウ</t>
    </rPh>
    <rPh sb="5" eb="7">
      <t>シュウニュウ</t>
    </rPh>
    <phoneticPr fontId="1"/>
  </si>
  <si>
    <t>受託事業収入</t>
    <rPh sb="0" eb="2">
      <t>ジュタク</t>
    </rPh>
    <rPh sb="2" eb="4">
      <t>ジギョウ</t>
    </rPh>
    <rPh sb="4" eb="6">
      <t>シュウニュウ</t>
    </rPh>
    <phoneticPr fontId="1"/>
  </si>
  <si>
    <t>H27</t>
    <phoneticPr fontId="1"/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</si>
  <si>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</si>
  <si>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</si>
  <si>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</si>
  <si>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</si>
  <si>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</si>
  <si>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</si>
  <si>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</si>
  <si>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</si>
  <si>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</si>
  <si>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人件費</t>
    <rPh sb="0" eb="3">
      <t>ジンケンヒ</t>
    </rPh>
    <phoneticPr fontId="1"/>
  </si>
  <si>
    <t>事務費</t>
    <rPh sb="0" eb="3">
      <t>ジムヒ</t>
    </rPh>
    <phoneticPr fontId="1"/>
  </si>
  <si>
    <t>　障害者支援施設</t>
    <rPh sb="1" eb="4">
      <t>ショウガイシャ</t>
    </rPh>
    <rPh sb="4" eb="6">
      <t>シエン</t>
    </rPh>
    <rPh sb="6" eb="8">
      <t>シセツ</t>
    </rPh>
    <phoneticPr fontId="1"/>
  </si>
  <si>
    <t>　短期入所</t>
    <rPh sb="1" eb="3">
      <t>タンキ</t>
    </rPh>
    <rPh sb="3" eb="5">
      <t>ニュウショ</t>
    </rPh>
    <phoneticPr fontId="1"/>
  </si>
  <si>
    <t>　福利厚生費</t>
    <rPh sb="1" eb="3">
      <t>フクリ</t>
    </rPh>
    <rPh sb="3" eb="6">
      <t>コウセイヒ</t>
    </rPh>
    <phoneticPr fontId="1"/>
  </si>
  <si>
    <t>　診療所</t>
    <rPh sb="1" eb="4">
      <t>シンリョウジョ</t>
    </rPh>
    <phoneticPr fontId="1"/>
  </si>
  <si>
    <t>委託費</t>
    <rPh sb="0" eb="2">
      <t>イタク</t>
    </rPh>
    <rPh sb="2" eb="3">
      <t>ヒ</t>
    </rPh>
    <phoneticPr fontId="1"/>
  </si>
  <si>
    <t>　診療所業務</t>
    <rPh sb="1" eb="4">
      <t>シンリョウジョ</t>
    </rPh>
    <rPh sb="4" eb="6">
      <t>ギョウム</t>
    </rPh>
    <phoneticPr fontId="1"/>
  </si>
  <si>
    <t>　調理業務</t>
    <rPh sb="1" eb="3">
      <t>チョウリ</t>
    </rPh>
    <rPh sb="3" eb="5">
      <t>ギョウム</t>
    </rPh>
    <phoneticPr fontId="1"/>
  </si>
  <si>
    <t>　洗濯業務</t>
    <rPh sb="1" eb="3">
      <t>センタク</t>
    </rPh>
    <rPh sb="3" eb="5">
      <t>ギョウム</t>
    </rPh>
    <phoneticPr fontId="1"/>
  </si>
  <si>
    <t>年　度</t>
    <rPh sb="0" eb="1">
      <t>トシ</t>
    </rPh>
    <rPh sb="2" eb="3">
      <t>ド</t>
    </rPh>
    <phoneticPr fontId="1"/>
  </si>
  <si>
    <t>＜平成○○年度人件費内訳＞</t>
    <rPh sb="1" eb="3">
      <t>ヘイセイ</t>
    </rPh>
    <rPh sb="5" eb="7">
      <t>ネンド</t>
    </rPh>
    <rPh sb="7" eb="10">
      <t>ジンケンヒ</t>
    </rPh>
    <rPh sb="10" eb="12">
      <t>ウチワケ</t>
    </rPh>
    <phoneticPr fontId="4"/>
  </si>
  <si>
    <t>※記入するのは太枠内のみです。</t>
    <rPh sb="1" eb="3">
      <t>キニュウ</t>
    </rPh>
    <rPh sb="7" eb="9">
      <t>フトワク</t>
    </rPh>
    <rPh sb="9" eb="10">
      <t>ナイ</t>
    </rPh>
    <phoneticPr fontId="4"/>
  </si>
  <si>
    <t>職名・職種等</t>
    <rPh sb="0" eb="2">
      <t>ショクメイ</t>
    </rPh>
    <rPh sb="3" eb="5">
      <t>ショクシュ</t>
    </rPh>
    <rPh sb="5" eb="6">
      <t>ナド</t>
    </rPh>
    <phoneticPr fontId="4"/>
  </si>
  <si>
    <r>
      <t xml:space="preserve">人件費の計
A×B
</t>
    </r>
    <r>
      <rPr>
        <sz val="9"/>
        <rFont val="ＭＳ 明朝"/>
        <family val="1"/>
        <charset val="128"/>
      </rPr>
      <t>（単位：円）</t>
    </r>
    <rPh sb="0" eb="3">
      <t>ジンケンヒ</t>
    </rPh>
    <rPh sb="4" eb="5">
      <t>ケイ</t>
    </rPh>
    <rPh sb="11" eb="13">
      <t>タンイ</t>
    </rPh>
    <rPh sb="14" eb="15">
      <t>エン</t>
    </rPh>
    <phoneticPr fontId="4"/>
  </si>
  <si>
    <r>
      <t xml:space="preserve">職員の計:A
</t>
    </r>
    <r>
      <rPr>
        <sz val="9"/>
        <rFont val="ＭＳ 明朝"/>
        <family val="1"/>
        <charset val="128"/>
      </rPr>
      <t>（単位：人）</t>
    </r>
    <rPh sb="0" eb="2">
      <t>ショクイン</t>
    </rPh>
    <rPh sb="3" eb="4">
      <t>ケイ</t>
    </rPh>
    <rPh sb="8" eb="10">
      <t>タンイ</t>
    </rPh>
    <rPh sb="11" eb="12">
      <t>ニン</t>
    </rPh>
    <phoneticPr fontId="4"/>
  </si>
  <si>
    <t>（雇用区分）</t>
    <rPh sb="1" eb="3">
      <t>コヨウ</t>
    </rPh>
    <rPh sb="3" eb="5">
      <t>クブン</t>
    </rPh>
    <phoneticPr fontId="4"/>
  </si>
  <si>
    <r>
      <t xml:space="preserve">一人当たりの
人件費(年額):B
</t>
    </r>
    <r>
      <rPr>
        <sz val="9"/>
        <rFont val="ＭＳ 明朝"/>
        <family val="1"/>
        <charset val="128"/>
      </rPr>
      <t>（単位：円）</t>
    </r>
    <rPh sb="0" eb="2">
      <t>ヒトリ</t>
    </rPh>
    <rPh sb="2" eb="3">
      <t>ア</t>
    </rPh>
    <rPh sb="7" eb="10">
      <t>ジンケンヒ</t>
    </rPh>
    <rPh sb="11" eb="13">
      <t>ネンガク</t>
    </rPh>
    <rPh sb="18" eb="20">
      <t>タンイ</t>
    </rPh>
    <rPh sb="21" eb="22">
      <t>エン</t>
    </rPh>
    <phoneticPr fontId="4"/>
  </si>
  <si>
    <t>（内　訳）</t>
    <rPh sb="1" eb="2">
      <t>ウチ</t>
    </rPh>
    <rPh sb="3" eb="4">
      <t>ヤク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</si>
  <si>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</si>
  <si>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</si>
  <si>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障害者
雇用</t>
    <rPh sb="0" eb="3">
      <t>ショウガイシャ</t>
    </rPh>
    <rPh sb="4" eb="6">
      <t>コヨウ</t>
    </rPh>
    <phoneticPr fontId="4"/>
  </si>
  <si>
    <t>その他</t>
    <rPh sb="2" eb="3">
      <t>タ</t>
    </rPh>
    <phoneticPr fontId="4"/>
  </si>
  <si>
    <t>給 与</t>
    <rPh sb="0" eb="1">
      <t>キュウ</t>
    </rPh>
    <rPh sb="2" eb="3">
      <t>クミ</t>
    </rPh>
    <phoneticPr fontId="4"/>
  </si>
  <si>
    <t>諸手当</t>
    <rPh sb="0" eb="3">
      <t>ショテアテ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</si>
  <si>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</si>
  <si>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退職共済掛金</t>
    <rPh sb="0" eb="2">
      <t>タイショク</t>
    </rPh>
    <rPh sb="2" eb="4">
      <t>キョウサイ</t>
    </rPh>
    <rPh sb="4" eb="6">
      <t>カケキン</t>
    </rPh>
    <phoneticPr fontId="4"/>
  </si>
  <si>
    <t>賞 与</t>
    <rPh sb="0" eb="1">
      <t>ショウ</t>
    </rPh>
    <rPh sb="2" eb="3">
      <t>クミ</t>
    </rPh>
    <phoneticPr fontId="4"/>
  </si>
  <si>
    <t>総職員</t>
    <rPh sb="0" eb="1">
      <t>ソウ</t>
    </rPh>
    <rPh sb="1" eb="3">
      <t>ショクイン</t>
    </rPh>
    <phoneticPr fontId="4"/>
  </si>
  <si>
    <t>事務員等</t>
    <rPh sb="0" eb="3">
      <t>ジムイン</t>
    </rPh>
    <rPh sb="3" eb="4">
      <t>ナド</t>
    </rPh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</si>
  <si>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</si>
  <si>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　生活支援</t>
    <rPh sb="1" eb="3">
      <t>セイカツ</t>
    </rPh>
    <rPh sb="3" eb="5">
      <t>シエン</t>
    </rPh>
    <phoneticPr fontId="4"/>
  </si>
  <si>
    <t>　日中活動支援</t>
    <rPh sb="1" eb="3">
      <t>ニッチュウ</t>
    </rPh>
    <rPh sb="3" eb="5">
      <t>カツドウ</t>
    </rPh>
    <rPh sb="5" eb="7">
      <t>シエン</t>
    </rPh>
    <phoneticPr fontId="4"/>
  </si>
  <si>
    <t>　地域生活支援</t>
    <rPh sb="1" eb="3">
      <t>チイキ</t>
    </rPh>
    <rPh sb="3" eb="5">
      <t>セイカツ</t>
    </rPh>
    <rPh sb="5" eb="7">
      <t>シエン</t>
    </rPh>
    <phoneticPr fontId="4"/>
  </si>
  <si>
    <t>診療所</t>
    <rPh sb="0" eb="3">
      <t>シンリョウジョ</t>
    </rPh>
    <phoneticPr fontId="4"/>
  </si>
  <si>
    <t>（注１）常勤、非常勤等、１行に別の雇用区分の職員を記入しないでください。</t>
    <rPh sb="1" eb="2">
      <t>チュウ</t>
    </rPh>
    <rPh sb="4" eb="6">
      <t>ジョウキン</t>
    </rPh>
    <rPh sb="7" eb="10">
      <t>ヒジョウキン</t>
    </rPh>
    <rPh sb="10" eb="11">
      <t>ナド</t>
    </rPh>
    <rPh sb="13" eb="14">
      <t>ギョウ</t>
    </rPh>
    <rPh sb="15" eb="16">
      <t>ベツ</t>
    </rPh>
    <rPh sb="17" eb="19">
      <t>コヨウ</t>
    </rPh>
    <rPh sb="19" eb="21">
      <t>クブン</t>
    </rPh>
    <rPh sb="22" eb="24">
      <t>ショクイン</t>
    </rPh>
    <rPh sb="25" eb="27">
      <t>キニュウ</t>
    </rPh>
    <phoneticPr fontId="4"/>
  </si>
  <si>
    <t>（注２）年度ごとに人件費が変動する場合は、年度ごとに１枚ずつこの表を作成し、提出してください。</t>
    <rPh sb="1" eb="2">
      <t>チュウ</t>
    </rPh>
    <rPh sb="4" eb="6">
      <t>ネンド</t>
    </rPh>
    <rPh sb="9" eb="12">
      <t>ジンケンヒ</t>
    </rPh>
    <rPh sb="13" eb="15">
      <t>ヘンドウ</t>
    </rPh>
    <rPh sb="17" eb="19">
      <t>バアイ</t>
    </rPh>
    <rPh sb="21" eb="23">
      <t>ネンド</t>
    </rPh>
    <rPh sb="27" eb="28">
      <t>マイ</t>
    </rPh>
    <rPh sb="32" eb="33">
      <t>ヒョウ</t>
    </rPh>
    <rPh sb="34" eb="36">
      <t>サクセイ</t>
    </rPh>
    <rPh sb="38" eb="40">
      <t>テイシュツ</t>
    </rPh>
    <phoneticPr fontId="4"/>
  </si>
  <si>
    <t>＜平成○○年度人件費内訳：サンプル＞</t>
    <rPh sb="1" eb="3">
      <t>ヘイセイ</t>
    </rPh>
    <rPh sb="5" eb="7">
      <t>ネンド</t>
    </rPh>
    <rPh sb="7" eb="10">
      <t>ジンケンヒ</t>
    </rPh>
    <rPh sb="10" eb="12">
      <t>ウチワケ</t>
    </rPh>
    <phoneticPr fontId="4"/>
  </si>
  <si>
    <t>※入力するのは太枠内のみです。</t>
    <rPh sb="1" eb="3">
      <t>ニュウリョク</t>
    </rPh>
    <rPh sb="7" eb="9">
      <t>フトワク</t>
    </rPh>
    <rPh sb="9" eb="10">
      <t>ナイ</t>
    </rPh>
    <phoneticPr fontId="4"/>
  </si>
  <si>
    <t>管理者</t>
    <rPh sb="0" eb="3">
      <t>カンリシャ</t>
    </rPh>
    <phoneticPr fontId="4"/>
  </si>
  <si>
    <t>管理課長</t>
    <rPh sb="0" eb="2">
      <t>カンリ</t>
    </rPh>
    <rPh sb="2" eb="4">
      <t>カチョウ</t>
    </rPh>
    <phoneticPr fontId="4"/>
  </si>
  <si>
    <t>事務員</t>
    <rPh sb="0" eb="3">
      <t>ジムイン</t>
    </rPh>
    <phoneticPr fontId="4"/>
  </si>
  <si>
    <t>栄養士</t>
    <rPh sb="0" eb="3">
      <t>エイヨウシ</t>
    </rPh>
    <phoneticPr fontId="4"/>
  </si>
  <si>
    <t>事務補助員</t>
    <rPh sb="0" eb="2">
      <t>ジム</t>
    </rPh>
    <rPh sb="2" eb="4">
      <t>ホジョ</t>
    </rPh>
    <rPh sb="4" eb="5">
      <t>イン</t>
    </rPh>
    <phoneticPr fontId="4"/>
  </si>
  <si>
    <t>洗濯員</t>
    <rPh sb="0" eb="2">
      <t>センタク</t>
    </rPh>
    <rPh sb="2" eb="3">
      <t>イン</t>
    </rPh>
    <phoneticPr fontId="4"/>
  </si>
  <si>
    <t>生活支援部長</t>
    <rPh sb="0" eb="2">
      <t>セイカツ</t>
    </rPh>
    <rPh sb="2" eb="4">
      <t>シエン</t>
    </rPh>
    <rPh sb="4" eb="6">
      <t>ブチョウ</t>
    </rPh>
    <phoneticPr fontId="4"/>
  </si>
  <si>
    <t>生活支援課長</t>
    <rPh sb="0" eb="2">
      <t>セイカツ</t>
    </rPh>
    <rPh sb="2" eb="4">
      <t>シエン</t>
    </rPh>
    <rPh sb="4" eb="6">
      <t>カチョウ</t>
    </rPh>
    <phoneticPr fontId="4"/>
  </si>
  <si>
    <t>生活支援員（ホーム長）</t>
    <rPh sb="0" eb="2">
      <t>セイカツ</t>
    </rPh>
    <rPh sb="2" eb="4">
      <t>シエン</t>
    </rPh>
    <rPh sb="4" eb="5">
      <t>イン</t>
    </rPh>
    <rPh sb="9" eb="10">
      <t>チョウ</t>
    </rPh>
    <phoneticPr fontId="4"/>
  </si>
  <si>
    <t>生活支援員補助</t>
    <rPh sb="0" eb="2">
      <t>セイカツ</t>
    </rPh>
    <rPh sb="2" eb="4">
      <t>シエン</t>
    </rPh>
    <rPh sb="4" eb="5">
      <t>イン</t>
    </rPh>
    <rPh sb="5" eb="7">
      <t>ホジョ</t>
    </rPh>
    <phoneticPr fontId="4"/>
  </si>
  <si>
    <t>日中活動課長</t>
    <rPh sb="0" eb="2">
      <t>ニッチュウ</t>
    </rPh>
    <rPh sb="2" eb="4">
      <t>カツドウ</t>
    </rPh>
    <rPh sb="4" eb="6">
      <t>カチョウ</t>
    </rPh>
    <phoneticPr fontId="4"/>
  </si>
  <si>
    <t>活動支援員（主任）</t>
    <rPh sb="0" eb="2">
      <t>カツドウ</t>
    </rPh>
    <rPh sb="2" eb="4">
      <t>シエン</t>
    </rPh>
    <rPh sb="4" eb="5">
      <t>イン</t>
    </rPh>
    <rPh sb="6" eb="8">
      <t>シュニン</t>
    </rPh>
    <phoneticPr fontId="4"/>
  </si>
  <si>
    <t>活動支援員</t>
    <rPh sb="0" eb="2">
      <t>カツドウ</t>
    </rPh>
    <rPh sb="2" eb="4">
      <t>シエン</t>
    </rPh>
    <rPh sb="4" eb="5">
      <t>イン</t>
    </rPh>
    <phoneticPr fontId="4"/>
  </si>
  <si>
    <t>支援員補助</t>
    <rPh sb="0" eb="2">
      <t>シエン</t>
    </rPh>
    <rPh sb="2" eb="3">
      <t>イン</t>
    </rPh>
    <rPh sb="3" eb="5">
      <t>ホジョ</t>
    </rPh>
    <phoneticPr fontId="4"/>
  </si>
  <si>
    <t>地域生活課長</t>
    <rPh sb="0" eb="2">
      <t>チイキ</t>
    </rPh>
    <rPh sb="2" eb="4">
      <t>セイカツ</t>
    </rPh>
    <rPh sb="4" eb="6">
      <t>カチョウ</t>
    </rPh>
    <phoneticPr fontId="4"/>
  </si>
  <si>
    <t>主任ケースワーカー</t>
    <rPh sb="0" eb="2">
      <t>シュニン</t>
    </rPh>
    <phoneticPr fontId="4"/>
  </si>
  <si>
    <t>強行事業推進職員</t>
    <rPh sb="0" eb="2">
      <t>キョウコウ</t>
    </rPh>
    <rPh sb="2" eb="4">
      <t>ジギョウ</t>
    </rPh>
    <rPh sb="4" eb="6">
      <t>スイシン</t>
    </rPh>
    <rPh sb="6" eb="8">
      <t>ショクイン</t>
    </rPh>
    <phoneticPr fontId="4"/>
  </si>
  <si>
    <t>心理判定員</t>
    <rPh sb="0" eb="2">
      <t>シンリ</t>
    </rPh>
    <rPh sb="2" eb="4">
      <t>ハンテイ</t>
    </rPh>
    <rPh sb="4" eb="5">
      <t>イン</t>
    </rPh>
    <phoneticPr fontId="4"/>
  </si>
  <si>
    <t>看護課長</t>
    <rPh sb="0" eb="2">
      <t>カンゴ</t>
    </rPh>
    <rPh sb="2" eb="3">
      <t>カ</t>
    </rPh>
    <rPh sb="3" eb="4">
      <t>チョウ</t>
    </rPh>
    <phoneticPr fontId="4"/>
  </si>
  <si>
    <t>看護師</t>
    <rPh sb="0" eb="3">
      <t>カンゴシ</t>
    </rPh>
    <phoneticPr fontId="4"/>
  </si>
  <si>
    <t>歯科衛生士</t>
    <rPh sb="0" eb="2">
      <t>シカ</t>
    </rPh>
    <rPh sb="2" eb="5">
      <t>エイセイシ</t>
    </rPh>
    <phoneticPr fontId="4"/>
  </si>
  <si>
    <t>看護補助員</t>
    <rPh sb="0" eb="2">
      <t>カンゴ</t>
    </rPh>
    <rPh sb="2" eb="4">
      <t>ホジョ</t>
    </rPh>
    <rPh sb="4" eb="5">
      <t>イン</t>
    </rPh>
    <phoneticPr fontId="4"/>
  </si>
  <si>
    <t>委託事業名</t>
    <rPh sb="0" eb="2">
      <t>イタク</t>
    </rPh>
    <rPh sb="2" eb="4">
      <t>ジギョウ</t>
    </rPh>
    <rPh sb="4" eb="5">
      <t>メイ</t>
    </rPh>
    <phoneticPr fontId="1"/>
  </si>
  <si>
    <t>合　計</t>
    <rPh sb="0" eb="1">
      <t>ゴウ</t>
    </rPh>
    <rPh sb="2" eb="3">
      <t>ケイ</t>
    </rPh>
    <phoneticPr fontId="1"/>
  </si>
  <si>
    <t>　職員被服費</t>
    <rPh sb="1" eb="3">
      <t>ショクイン</t>
    </rPh>
    <rPh sb="3" eb="6">
      <t>ヒフクヒ</t>
    </rPh>
    <phoneticPr fontId="1"/>
  </si>
  <si>
    <t>　旅費交通費</t>
    <rPh sb="1" eb="3">
      <t>リョヒ</t>
    </rPh>
    <rPh sb="3" eb="6">
      <t>コウツウヒ</t>
    </rPh>
    <phoneticPr fontId="1"/>
  </si>
  <si>
    <t>　研修研究費</t>
    <rPh sb="1" eb="3">
      <t>ケンシュウ</t>
    </rPh>
    <rPh sb="3" eb="6">
      <t>ケンキュウヒ</t>
    </rPh>
    <phoneticPr fontId="1"/>
  </si>
  <si>
    <t>　事務消耗品費</t>
    <rPh sb="1" eb="3">
      <t>ジム</t>
    </rPh>
    <rPh sb="3" eb="5">
      <t>ショウモウ</t>
    </rPh>
    <rPh sb="5" eb="6">
      <t>ヒン</t>
    </rPh>
    <rPh sb="6" eb="7">
      <t>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</si>
  <si>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</si>
  <si>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水道光熱水費</t>
    <rPh sb="1" eb="3">
      <t>スイドウ</t>
    </rPh>
    <rPh sb="3" eb="5">
      <t>コウネツ</t>
    </rPh>
    <rPh sb="5" eb="6">
      <t>ミズ</t>
    </rPh>
    <rPh sb="6" eb="7">
      <t>ヒ</t>
    </rPh>
    <phoneticPr fontId="1"/>
  </si>
  <si>
    <t>　修繕費</t>
    <rPh sb="1" eb="4">
      <t>シュウゼンヒ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</si>
  <si>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</si>
  <si>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会議費</t>
    <rPh sb="1" eb="4">
      <t>カイギヒ</t>
    </rPh>
    <phoneticPr fontId="1"/>
  </si>
  <si>
    <t>　広報費</t>
    <rPh sb="1" eb="3">
      <t>コウホウ</t>
    </rPh>
    <rPh sb="3" eb="4">
      <t>ヒ</t>
    </rPh>
    <phoneticPr fontId="1"/>
  </si>
  <si>
    <t>　業務委託費（保守管理系）</t>
    <rPh sb="1" eb="3">
      <t>ギョウム</t>
    </rPh>
    <rPh sb="3" eb="5">
      <t>イタク</t>
    </rPh>
    <rPh sb="5" eb="6">
      <t>ヒ</t>
    </rPh>
    <rPh sb="7" eb="9">
      <t>ホシュ</t>
    </rPh>
    <rPh sb="9" eb="11">
      <t>カンリ</t>
    </rPh>
    <rPh sb="11" eb="12">
      <t>ケイ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</si>
  <si>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</si>
  <si>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</si>
  <si>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賃借料</t>
    <rPh sb="1" eb="4">
      <t>チンシャクリョウ</t>
    </rPh>
    <phoneticPr fontId="1"/>
  </si>
  <si>
    <t>　租税公課</t>
    <rPh sb="1" eb="3">
      <t>ソゼイ</t>
    </rPh>
    <rPh sb="3" eb="5">
      <t>コウカ</t>
    </rPh>
    <phoneticPr fontId="1"/>
  </si>
  <si>
    <t>　保守料</t>
    <rPh sb="1" eb="3">
      <t>ホシュ</t>
    </rPh>
    <rPh sb="3" eb="4">
      <t>リョウ</t>
    </rPh>
    <phoneticPr fontId="1"/>
  </si>
  <si>
    <t>　渉外費</t>
    <rPh sb="1" eb="3">
      <t>ショウガイ</t>
    </rPh>
    <rPh sb="3" eb="4">
      <t>ヒ</t>
    </rPh>
    <phoneticPr fontId="1"/>
  </si>
  <si>
    <t>　諸会費</t>
    <rPh sb="1" eb="2">
      <t>ショ</t>
    </rPh>
    <rPh sb="2" eb="4">
      <t>カイヒ</t>
    </rPh>
    <phoneticPr fontId="1"/>
  </si>
  <si>
    <t>　給食費</t>
    <rPh sb="1" eb="4">
      <t>キュウショクヒ</t>
    </rPh>
    <phoneticPr fontId="1"/>
  </si>
  <si>
    <t>　医薬品費</t>
    <rPh sb="1" eb="4">
      <t>イヤクヒン</t>
    </rPh>
    <rPh sb="4" eb="5">
      <t>ヒ</t>
    </rPh>
    <phoneticPr fontId="1"/>
  </si>
  <si>
    <t>　診療・療養等材料費</t>
    <rPh sb="1" eb="3">
      <t>シンリョウ</t>
    </rPh>
    <rPh sb="4" eb="7">
      <t>リョウヨウナド</t>
    </rPh>
    <rPh sb="7" eb="10">
      <t>ザイリョウヒ</t>
    </rPh>
    <phoneticPr fontId="1"/>
  </si>
  <si>
    <t>　保健衛生費</t>
    <rPh sb="1" eb="3">
      <t>ホケン</t>
    </rPh>
    <rPh sb="3" eb="6">
      <t>エイセイヒ</t>
    </rPh>
    <phoneticPr fontId="1"/>
  </si>
  <si>
    <t>　医療費</t>
    <rPh sb="1" eb="4">
      <t>イリョウヒ</t>
    </rPh>
    <phoneticPr fontId="1"/>
  </si>
  <si>
    <t>　被服費</t>
    <rPh sb="1" eb="4">
      <t>ヒフクヒ</t>
    </rPh>
    <phoneticPr fontId="1"/>
  </si>
  <si>
    <t>　教養娯楽費</t>
    <rPh sb="1" eb="3">
      <t>キョウヨウ</t>
    </rPh>
    <rPh sb="3" eb="6">
      <t>ゴラクヒ</t>
    </rPh>
    <phoneticPr fontId="1"/>
  </si>
  <si>
    <t>　日用品費</t>
    <rPh sb="1" eb="4">
      <t>ニチヨウヒン</t>
    </rPh>
    <rPh sb="4" eb="5">
      <t>ヒ</t>
    </rPh>
    <phoneticPr fontId="1"/>
  </si>
  <si>
    <t>　水道光熱水費</t>
    <rPh sb="1" eb="3">
      <t>スイドウ</t>
    </rPh>
    <rPh sb="3" eb="7">
      <t>コウネツスイヒ</t>
    </rPh>
    <phoneticPr fontId="1"/>
  </si>
  <si>
    <t>　燃料費</t>
    <rPh sb="1" eb="4">
      <t>ネンリョウヒ</t>
    </rPh>
    <phoneticPr fontId="1"/>
  </si>
  <si>
    <t>　消耗器具備品費</t>
    <rPh sb="1" eb="3">
      <t>ショウモウ</t>
    </rPh>
    <rPh sb="3" eb="5">
      <t>キグ</t>
    </rPh>
    <rPh sb="5" eb="7">
      <t>ビヒン</t>
    </rPh>
    <rPh sb="7" eb="8">
      <t>ヒ</t>
    </rPh>
    <phoneticPr fontId="1"/>
  </si>
  <si>
    <t>　役員報酬</t>
    <rPh sb="1" eb="3">
      <t>ヤクイン</t>
    </rPh>
    <rPh sb="3" eb="5">
      <t>ホウシュウ</t>
    </rPh>
    <phoneticPr fontId="1"/>
  </si>
  <si>
    <t>　職員給料</t>
    <rPh sb="1" eb="3">
      <t>ショクイン</t>
    </rPh>
    <rPh sb="3" eb="5">
      <t>キュウリョウ</t>
    </rPh>
    <phoneticPr fontId="1"/>
  </si>
  <si>
    <t>　職員賞与</t>
    <rPh sb="1" eb="3">
      <t>ショクイン</t>
    </rPh>
    <rPh sb="3" eb="5">
      <t>ショウヨ</t>
    </rPh>
    <phoneticPr fontId="1"/>
  </si>
  <si>
    <t>　非常勤職員給与</t>
    <rPh sb="1" eb="4">
      <t>ヒジョウキン</t>
    </rPh>
    <rPh sb="4" eb="6">
      <t>ショクイン</t>
    </rPh>
    <rPh sb="6" eb="8">
      <t>キュウヨ</t>
    </rPh>
    <phoneticPr fontId="1"/>
  </si>
  <si>
    <t>収入の計</t>
    <rPh sb="0" eb="2">
      <t>シュウニュウ</t>
    </rPh>
    <rPh sb="3" eb="4">
      <t>ケイ</t>
    </rPh>
    <phoneticPr fontId="1"/>
  </si>
  <si>
    <t>支出の計</t>
    <rPh sb="0" eb="2">
      <t>シシュツ</t>
    </rPh>
    <rPh sb="3" eb="4">
      <t>ケイ</t>
    </rPh>
    <phoneticPr fontId="1"/>
  </si>
  <si>
    <t>指定管理料（支出の計－収入の計）</t>
    <rPh sb="0" eb="2">
      <t>シテイ</t>
    </rPh>
    <rPh sb="2" eb="4">
      <t>カンリ</t>
    </rPh>
    <rPh sb="4" eb="5">
      <t>リョウ</t>
    </rPh>
    <rPh sb="6" eb="8">
      <t>シシュツ</t>
    </rPh>
    <rPh sb="9" eb="10">
      <t>ケイ</t>
    </rPh>
    <rPh sb="11" eb="13">
      <t>シュウニュウ</t>
    </rPh>
    <rPh sb="14" eb="15">
      <t>ケイ</t>
    </rPh>
    <phoneticPr fontId="1"/>
  </si>
  <si>
    <t>事業費</t>
    <rPh sb="0" eb="3">
      <t>ジギョウヒ</t>
    </rPh>
    <phoneticPr fontId="1"/>
  </si>
  <si>
    <t>収入区分</t>
    <rPh sb="0" eb="2">
      <t>シュウニュウ</t>
    </rPh>
    <rPh sb="2" eb="4">
      <t>クブン</t>
    </rPh>
    <phoneticPr fontId="1"/>
  </si>
  <si>
    <t>利用料の計</t>
    <rPh sb="0" eb="3">
      <t>リヨウリョウ</t>
    </rPh>
    <rPh sb="4" eb="5">
      <t>ケイ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</si>
  <si>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</si>
  <si>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</si>
  <si>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診療所</t>
    <rPh sb="0" eb="3">
      <t>シンリョウジョ</t>
    </rPh>
    <phoneticPr fontId="1"/>
  </si>
  <si>
    <t>計</t>
    <rPh sb="0" eb="1">
      <t>ケイ</t>
    </rPh>
    <phoneticPr fontId="1"/>
  </si>
  <si>
    <t>説明・積算の内訳等</t>
    <rPh sb="0" eb="2">
      <t>セツメイ</t>
    </rPh>
    <rPh sb="3" eb="5">
      <t>セキサン</t>
    </rPh>
    <rPh sb="6" eb="8">
      <t>ウチワケ</t>
    </rPh>
    <rPh sb="8" eb="9">
      <t>ナド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</si>
  <si>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</si>
  <si>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</si>
  <si>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単　位</t>
    <rPh sb="0" eb="1">
      <t>タン</t>
    </rPh>
    <rPh sb="2" eb="3">
      <t>クライ</t>
    </rPh>
    <phoneticPr fontId="1"/>
  </si>
  <si>
    <t>管理費等</t>
    <rPh sb="0" eb="3">
      <t>カンリヒ</t>
    </rPh>
    <rPh sb="3" eb="4">
      <t>ナド</t>
    </rPh>
    <phoneticPr fontId="1"/>
  </si>
  <si>
    <t>&lt;平成○○年度利用料内訳&gt;</t>
    <rPh sb="1" eb="3">
      <t>ヘイセイ</t>
    </rPh>
    <rPh sb="5" eb="7">
      <t>ネンド</t>
    </rPh>
    <rPh sb="7" eb="10">
      <t>リヨウリョウ</t>
    </rPh>
    <rPh sb="10" eb="12">
      <t>ウチワケ</t>
    </rPh>
    <phoneticPr fontId="1"/>
  </si>
  <si>
    <t>&lt;平成○○年度業務委託費内訳（保守管理系）&gt;</t>
    <rPh sb="1" eb="3">
      <t>ヘイセイ</t>
    </rPh>
    <rPh sb="5" eb="7">
      <t>ネンド</t>
    </rPh>
    <rPh sb="7" eb="9">
      <t>ギョウム</t>
    </rPh>
    <rPh sb="9" eb="11">
      <t>イタク</t>
    </rPh>
    <rPh sb="11" eb="12">
      <t>ヒ</t>
    </rPh>
    <rPh sb="12" eb="14">
      <t>ウチワケ</t>
    </rPh>
    <rPh sb="15" eb="17">
      <t>ホシュ</t>
    </rPh>
    <rPh sb="17" eb="19">
      <t>カンリ</t>
    </rPh>
    <rPh sb="19" eb="20">
      <t>ケイ</t>
    </rPh>
    <phoneticPr fontId="1"/>
  </si>
  <si>
    <t>&lt;平成○○年度診療所業務&gt;</t>
    <rPh sb="1" eb="3">
      <t>ヘイセイ</t>
    </rPh>
    <rPh sb="5" eb="7">
      <t>ネンド</t>
    </rPh>
    <rPh sb="7" eb="10">
      <t>シンリョウジョ</t>
    </rPh>
    <rPh sb="10" eb="12">
      <t>ギョウム</t>
    </rPh>
    <phoneticPr fontId="1"/>
  </si>
  <si>
    <t>&lt;平成○○年度調理業務&gt;</t>
    <rPh sb="1" eb="3">
      <t>ヘイセイ</t>
    </rPh>
    <rPh sb="5" eb="7">
      <t>ネンド</t>
    </rPh>
    <rPh sb="7" eb="9">
      <t>チョウリ</t>
    </rPh>
    <rPh sb="9" eb="11">
      <t>ギョウム</t>
    </rPh>
    <phoneticPr fontId="1"/>
  </si>
  <si>
    <t>利用者
延人数</t>
    <rPh sb="0" eb="3">
      <t>リヨウシャ</t>
    </rPh>
    <rPh sb="4" eb="5">
      <t>ノベ</t>
    </rPh>
    <rPh sb="5" eb="7">
      <t>ニンズウ</t>
    </rPh>
    <phoneticPr fontId="1"/>
  </si>
  <si>
    <t>公立
減算率</t>
    <rPh sb="0" eb="2">
      <t>コウリツ</t>
    </rPh>
    <rPh sb="3" eb="5">
      <t>ゲンサン</t>
    </rPh>
    <rPh sb="5" eb="6">
      <t>リツ</t>
    </rPh>
    <phoneticPr fontId="1"/>
  </si>
  <si>
    <t>級地
単価</t>
    <rPh sb="0" eb="1">
      <t>キュウ</t>
    </rPh>
    <rPh sb="1" eb="2">
      <t>チ</t>
    </rPh>
    <rPh sb="3" eb="5">
      <t>タンカ</t>
    </rPh>
    <phoneticPr fontId="1"/>
  </si>
  <si>
    <t>（単位：千円）</t>
    <rPh sb="1" eb="3">
      <t>タンイ</t>
    </rPh>
    <rPh sb="4" eb="6">
      <t>センエン</t>
    </rPh>
    <phoneticPr fontId="1"/>
  </si>
  <si>
    <t>指定管理料の平均額</t>
    <rPh sb="0" eb="2">
      <t>シテイ</t>
    </rPh>
    <rPh sb="2" eb="4">
      <t>カンリ</t>
    </rPh>
    <rPh sb="4" eb="5">
      <t>リョウ</t>
    </rPh>
    <rPh sb="6" eb="8">
      <t>ヘイキン</t>
    </rPh>
    <rPh sb="8" eb="9">
      <t>ガク</t>
    </rPh>
    <phoneticPr fontId="1"/>
  </si>
  <si>
    <t>千円</t>
    <rPh sb="0" eb="2">
      <t>センエン</t>
    </rPh>
    <phoneticPr fontId="1"/>
  </si>
  <si>
    <r>
      <t>収支計画書　　</t>
    </r>
    <r>
      <rPr>
        <i/>
        <sz val="10"/>
        <color theme="1"/>
        <rFont val="ＭＳ 明朝"/>
        <family val="1"/>
        <charset val="128"/>
      </rPr>
      <t>※太枠内のみ入力してください。</t>
    </r>
    <rPh sb="0" eb="2">
      <t>シュウシ</t>
    </rPh>
    <rPh sb="2" eb="5">
      <t>ケイカクショ</t>
    </rPh>
    <rPh sb="8" eb="10">
      <t>フトワク</t>
    </rPh>
    <rPh sb="10" eb="11">
      <t>ナイ</t>
    </rPh>
    <rPh sb="13" eb="15">
      <t>ニュウリョク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</si>
</sst>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14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i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ck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5" fillId="0" borderId="0" xfId="1" applyNumberFormat="1" applyFont="1" applyFill="1" applyAlignment="1">
      <alignment vertical="center" shrinkToFit="1"/>
    </xf>
    <xf numFmtId="176" fontId="2" fillId="0" borderId="0" xfId="1" applyNumberFormat="1" applyAlignment="1">
      <alignment vertical="center" shrinkToFit="1"/>
    </xf>
    <xf numFmtId="176" fontId="2" fillId="0" borderId="0" xfId="1" applyNumberFormat="1">
      <alignment vertical="center"/>
    </xf>
    <xf numFmtId="0" fontId="2" fillId="2" borderId="10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 wrapText="1"/>
    </xf>
    <xf numFmtId="0" fontId="2" fillId="2" borderId="12" xfId="1" applyFill="1" applyBorder="1" applyAlignment="1">
      <alignment horizontal="center" vertical="center"/>
    </xf>
    <xf numFmtId="176" fontId="2" fillId="2" borderId="10" xfId="1" applyNumberFormat="1" applyFill="1" applyBorder="1" applyAlignment="1">
      <alignment horizontal="center" vertical="center" shrinkToFit="1"/>
    </xf>
    <xf numFmtId="176" fontId="2" fillId="2" borderId="14" xfId="1" applyNumberFormat="1" applyFill="1" applyBorder="1" applyAlignment="1">
      <alignment horizontal="center" vertical="center" shrinkToFit="1"/>
    </xf>
    <xf numFmtId="176" fontId="2" fillId="2" borderId="11" xfId="1" applyNumberFormat="1" applyFill="1" applyBorder="1" applyAlignment="1">
      <alignment horizontal="center" vertical="center" shrinkToFit="1"/>
    </xf>
    <xf numFmtId="176" fontId="2" fillId="2" borderId="15" xfId="1" applyNumberFormat="1" applyFill="1" applyBorder="1" applyAlignment="1">
      <alignment horizontal="center" vertical="center" shrinkToFit="1"/>
    </xf>
    <xf numFmtId="177" fontId="2" fillId="2" borderId="12" xfId="1" applyNumberForma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shrinkToFit="1"/>
    </xf>
    <xf numFmtId="176" fontId="6" fillId="0" borderId="22" xfId="1" applyNumberFormat="1" applyFont="1" applyBorder="1" applyAlignment="1">
      <alignment horizontal="center" vertical="center" shrinkToFit="1"/>
    </xf>
    <xf numFmtId="176" fontId="6" fillId="0" borderId="23" xfId="1" applyNumberFormat="1" applyFont="1" applyBorder="1" applyAlignment="1">
      <alignment horizontal="center" vertical="center" shrinkToFit="1"/>
    </xf>
    <xf numFmtId="177" fontId="6" fillId="0" borderId="24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vertical="center" shrinkToFit="1"/>
    </xf>
    <xf numFmtId="176" fontId="6" fillId="2" borderId="16" xfId="1" applyNumberFormat="1" applyFont="1" applyFill="1" applyBorder="1" applyAlignment="1">
      <alignment vertical="center" shrinkToFit="1"/>
    </xf>
    <xf numFmtId="176" fontId="6" fillId="2" borderId="25" xfId="1" applyNumberFormat="1" applyFont="1" applyFill="1" applyBorder="1" applyAlignment="1">
      <alignment vertical="center" shrinkToFit="1"/>
    </xf>
    <xf numFmtId="176" fontId="6" fillId="2" borderId="26" xfId="1" applyNumberFormat="1" applyFont="1" applyFill="1" applyBorder="1" applyAlignment="1">
      <alignment vertical="center" shrinkToFit="1"/>
    </xf>
    <xf numFmtId="176" fontId="6" fillId="2" borderId="27" xfId="1" applyNumberFormat="1" applyFont="1" applyFill="1" applyBorder="1" applyAlignment="1">
      <alignment vertical="center" shrinkToFit="1"/>
    </xf>
    <xf numFmtId="176" fontId="6" fillId="2" borderId="28" xfId="1" applyNumberFormat="1" applyFont="1" applyFill="1" applyBorder="1" applyAlignment="1">
      <alignment vertical="center" shrinkToFit="1"/>
    </xf>
    <xf numFmtId="176" fontId="6" fillId="2" borderId="29" xfId="1" applyNumberFormat="1" applyFont="1" applyFill="1" applyBorder="1" applyAlignment="1">
      <alignment vertical="center" shrinkToFit="1"/>
    </xf>
    <xf numFmtId="176" fontId="6" fillId="2" borderId="30" xfId="1" applyNumberFormat="1" applyFont="1" applyFill="1" applyBorder="1" applyAlignment="1">
      <alignment vertical="center" shrinkToFit="1"/>
    </xf>
    <xf numFmtId="176" fontId="6" fillId="2" borderId="31" xfId="1" applyNumberFormat="1" applyFont="1" applyFill="1" applyBorder="1" applyAlignment="1">
      <alignment vertical="center" shrinkToFit="1"/>
    </xf>
    <xf numFmtId="176" fontId="6" fillId="2" borderId="32" xfId="1" applyNumberFormat="1" applyFont="1" applyFill="1" applyBorder="1" applyAlignment="1">
      <alignment vertical="center" shrinkToFit="1"/>
    </xf>
    <xf numFmtId="176" fontId="6" fillId="2" borderId="33" xfId="1" applyNumberFormat="1" applyFont="1" applyFill="1" applyBorder="1">
      <alignment vertical="center"/>
    </xf>
    <xf numFmtId="0" fontId="2" fillId="0" borderId="34" xfId="1" applyBorder="1" applyAlignment="1">
      <alignment vertical="center"/>
    </xf>
    <xf numFmtId="176" fontId="2" fillId="0" borderId="35" xfId="1" applyNumberFormat="1" applyFill="1" applyBorder="1" applyAlignment="1">
      <alignment vertical="center" shrinkToFit="1"/>
    </xf>
    <xf numFmtId="176" fontId="2" fillId="0" borderId="36" xfId="1" applyNumberFormat="1" applyFill="1" applyBorder="1" applyAlignment="1">
      <alignment vertical="center" shrinkToFit="1"/>
    </xf>
    <xf numFmtId="176" fontId="2" fillId="0" borderId="37" xfId="1" applyNumberFormat="1" applyFill="1" applyBorder="1" applyAlignment="1">
      <alignment vertical="center" shrinkToFit="1"/>
    </xf>
    <xf numFmtId="176" fontId="2" fillId="0" borderId="38" xfId="1" applyNumberFormat="1" applyFill="1" applyBorder="1" applyAlignment="1">
      <alignment vertical="center" shrinkToFit="1"/>
    </xf>
    <xf numFmtId="176" fontId="2" fillId="0" borderId="39" xfId="1" applyNumberFormat="1" applyFill="1" applyBorder="1" applyAlignment="1">
      <alignment vertical="center" shrinkToFit="1"/>
    </xf>
    <xf numFmtId="176" fontId="2" fillId="0" borderId="37" xfId="1" applyNumberFormat="1" applyBorder="1" applyAlignment="1">
      <alignment vertical="center" shrinkToFit="1"/>
    </xf>
    <xf numFmtId="176" fontId="2" fillId="0" borderId="40" xfId="1" applyNumberFormat="1" applyBorder="1" applyAlignment="1">
      <alignment vertical="center" shrinkToFit="1"/>
    </xf>
    <xf numFmtId="176" fontId="2" fillId="0" borderId="38" xfId="1" applyNumberFormat="1" applyBorder="1" applyAlignment="1">
      <alignment vertical="center" shrinkToFit="1"/>
    </xf>
    <xf numFmtId="176" fontId="2" fillId="0" borderId="41" xfId="1" applyNumberFormat="1" applyBorder="1" applyAlignment="1">
      <alignment vertical="center" shrinkToFit="1"/>
    </xf>
    <xf numFmtId="176" fontId="2" fillId="0" borderId="39" xfId="1" applyNumberFormat="1" applyBorder="1">
      <alignment vertical="center"/>
    </xf>
    <xf numFmtId="0" fontId="2" fillId="0" borderId="42" xfId="1" applyBorder="1" applyAlignment="1">
      <alignment vertical="center"/>
    </xf>
    <xf numFmtId="176" fontId="2" fillId="0" borderId="43" xfId="1" applyNumberFormat="1" applyFill="1" applyBorder="1" applyAlignment="1">
      <alignment vertical="center" shrinkToFit="1"/>
    </xf>
    <xf numFmtId="176" fontId="2" fillId="0" borderId="44" xfId="1" applyNumberFormat="1" applyFill="1" applyBorder="1" applyAlignment="1">
      <alignment vertical="center" shrinkToFit="1"/>
    </xf>
    <xf numFmtId="176" fontId="2" fillId="0" borderId="45" xfId="1" applyNumberFormat="1" applyFill="1" applyBorder="1" applyAlignment="1">
      <alignment vertical="center" shrinkToFit="1"/>
    </xf>
    <xf numFmtId="176" fontId="2" fillId="0" borderId="46" xfId="1" applyNumberFormat="1" applyFill="1" applyBorder="1" applyAlignment="1">
      <alignment vertical="center" shrinkToFit="1"/>
    </xf>
    <xf numFmtId="176" fontId="2" fillId="0" borderId="47" xfId="1" applyNumberFormat="1" applyFill="1" applyBorder="1" applyAlignment="1">
      <alignment vertical="center" shrinkToFit="1"/>
    </xf>
    <xf numFmtId="176" fontId="2" fillId="0" borderId="45" xfId="1" applyNumberFormat="1" applyBorder="1" applyAlignment="1">
      <alignment vertical="center" shrinkToFit="1"/>
    </xf>
    <xf numFmtId="176" fontId="2" fillId="0" borderId="43" xfId="1" applyNumberFormat="1" applyBorder="1" applyAlignment="1">
      <alignment vertical="center" shrinkToFit="1"/>
    </xf>
    <xf numFmtId="176" fontId="2" fillId="0" borderId="46" xfId="1" applyNumberFormat="1" applyBorder="1" applyAlignment="1">
      <alignment vertical="center" shrinkToFit="1"/>
    </xf>
    <xf numFmtId="176" fontId="2" fillId="0" borderId="48" xfId="1" applyNumberFormat="1" applyBorder="1" applyAlignment="1">
      <alignment vertical="center" shrinkToFit="1"/>
    </xf>
    <xf numFmtId="176" fontId="2" fillId="0" borderId="47" xfId="1" applyNumberFormat="1" applyBorder="1">
      <alignment vertical="center"/>
    </xf>
    <xf numFmtId="0" fontId="2" fillId="0" borderId="49" xfId="1" applyBorder="1" applyAlignment="1">
      <alignment vertical="center"/>
    </xf>
    <xf numFmtId="176" fontId="2" fillId="0" borderId="50" xfId="1" applyNumberFormat="1" applyFill="1" applyBorder="1" applyAlignment="1">
      <alignment vertical="center" shrinkToFit="1"/>
    </xf>
    <xf numFmtId="176" fontId="2" fillId="0" borderId="51" xfId="1" applyNumberFormat="1" applyFill="1" applyBorder="1" applyAlignment="1">
      <alignment vertical="center" shrinkToFit="1"/>
    </xf>
    <xf numFmtId="176" fontId="2" fillId="0" borderId="52" xfId="1" applyNumberFormat="1" applyFill="1" applyBorder="1" applyAlignment="1">
      <alignment vertical="center" shrinkToFit="1"/>
    </xf>
    <xf numFmtId="176" fontId="2" fillId="0" borderId="53" xfId="1" applyNumberFormat="1" applyFill="1" applyBorder="1" applyAlignment="1">
      <alignment vertical="center" shrinkToFit="1"/>
    </xf>
    <xf numFmtId="176" fontId="2" fillId="0" borderId="54" xfId="1" applyNumberFormat="1" applyFill="1" applyBorder="1" applyAlignment="1">
      <alignment vertical="center" shrinkToFit="1"/>
    </xf>
    <xf numFmtId="176" fontId="2" fillId="0" borderId="52" xfId="1" applyNumberFormat="1" applyBorder="1" applyAlignment="1">
      <alignment vertical="center" shrinkToFit="1"/>
    </xf>
    <xf numFmtId="176" fontId="2" fillId="0" borderId="55" xfId="1" applyNumberFormat="1" applyBorder="1" applyAlignment="1">
      <alignment vertical="center" shrinkToFit="1"/>
    </xf>
    <xf numFmtId="176" fontId="2" fillId="0" borderId="53" xfId="1" applyNumberFormat="1" applyBorder="1" applyAlignment="1">
      <alignment vertical="center" shrinkToFit="1"/>
    </xf>
    <xf numFmtId="176" fontId="2" fillId="0" borderId="56" xfId="1" applyNumberFormat="1" applyBorder="1" applyAlignment="1">
      <alignment vertical="center" shrinkToFit="1"/>
    </xf>
    <xf numFmtId="176" fontId="2" fillId="0" borderId="54" xfId="1" applyNumberFormat="1" applyBorder="1">
      <alignment vertical="center"/>
    </xf>
    <xf numFmtId="0" fontId="6" fillId="2" borderId="7" xfId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vertical="center" shrinkToFit="1"/>
    </xf>
    <xf numFmtId="176" fontId="6" fillId="2" borderId="4" xfId="1" applyNumberFormat="1" applyFont="1" applyFill="1" applyBorder="1" applyAlignment="1">
      <alignment vertical="center" shrinkToFit="1"/>
    </xf>
    <xf numFmtId="176" fontId="6" fillId="2" borderId="17" xfId="1" applyNumberFormat="1" applyFont="1" applyFill="1" applyBorder="1" applyAlignment="1">
      <alignment vertical="center" shrinkToFit="1"/>
    </xf>
    <xf numFmtId="176" fontId="6" fillId="2" borderId="18" xfId="1" applyNumberFormat="1" applyFont="1" applyFill="1" applyBorder="1" applyAlignment="1">
      <alignment vertical="center" shrinkToFit="1"/>
    </xf>
    <xf numFmtId="176" fontId="6" fillId="2" borderId="19" xfId="1" applyNumberFormat="1" applyFont="1" applyFill="1" applyBorder="1" applyAlignment="1">
      <alignment vertical="center" shrinkToFit="1"/>
    </xf>
    <xf numFmtId="176" fontId="6" fillId="2" borderId="57" xfId="1" applyNumberFormat="1" applyFont="1" applyFill="1" applyBorder="1" applyAlignment="1">
      <alignment vertical="center" shrinkToFit="1"/>
    </xf>
    <xf numFmtId="176" fontId="6" fillId="2" borderId="58" xfId="1" applyNumberFormat="1" applyFont="1" applyFill="1" applyBorder="1" applyAlignment="1">
      <alignment vertical="center" shrinkToFit="1"/>
    </xf>
    <xf numFmtId="176" fontId="6" fillId="2" borderId="59" xfId="1" applyNumberFormat="1" applyFont="1" applyFill="1" applyBorder="1" applyAlignment="1">
      <alignment vertical="center" shrinkToFit="1"/>
    </xf>
    <xf numFmtId="176" fontId="6" fillId="2" borderId="60" xfId="1" applyNumberFormat="1" applyFont="1" applyFill="1" applyBorder="1" applyAlignment="1">
      <alignment vertical="center" shrinkToFit="1"/>
    </xf>
    <xf numFmtId="176" fontId="6" fillId="2" borderId="61" xfId="1" applyNumberFormat="1" applyFont="1" applyFill="1" applyBorder="1">
      <alignment vertical="center"/>
    </xf>
    <xf numFmtId="176" fontId="6" fillId="2" borderId="2" xfId="1" applyNumberFormat="1" applyFont="1" applyFill="1" applyBorder="1" applyAlignment="1">
      <alignment vertical="center" shrinkToFit="1"/>
    </xf>
    <xf numFmtId="176" fontId="6" fillId="2" borderId="62" xfId="1" applyNumberFormat="1" applyFont="1" applyFill="1" applyBorder="1" applyAlignment="1">
      <alignment vertical="center" shrinkToFit="1"/>
    </xf>
    <xf numFmtId="176" fontId="6" fillId="2" borderId="63" xfId="1" applyNumberFormat="1" applyFont="1" applyFill="1" applyBorder="1" applyAlignment="1">
      <alignment vertical="center" shrinkToFit="1"/>
    </xf>
    <xf numFmtId="176" fontId="6" fillId="2" borderId="64" xfId="1" applyNumberFormat="1" applyFont="1" applyFill="1" applyBorder="1" applyAlignment="1">
      <alignment vertical="center" shrinkToFit="1"/>
    </xf>
    <xf numFmtId="176" fontId="6" fillId="2" borderId="65" xfId="1" applyNumberFormat="1" applyFont="1" applyFill="1" applyBorder="1" applyAlignment="1">
      <alignment vertical="center" shrinkToFit="1"/>
    </xf>
    <xf numFmtId="176" fontId="6" fillId="2" borderId="66" xfId="1" applyNumberFormat="1" applyFont="1" applyFill="1" applyBorder="1" applyAlignment="1">
      <alignment vertical="center" shrinkToFit="1"/>
    </xf>
    <xf numFmtId="176" fontId="6" fillId="2" borderId="67" xfId="1" applyNumberFormat="1" applyFont="1" applyFill="1" applyBorder="1" applyAlignment="1">
      <alignment vertical="center" shrinkToFit="1"/>
    </xf>
    <xf numFmtId="176" fontId="6" fillId="2" borderId="68" xfId="1" applyNumberFormat="1" applyFont="1" applyFill="1" applyBorder="1" applyAlignment="1">
      <alignment vertical="center" shrinkToFit="1"/>
    </xf>
    <xf numFmtId="176" fontId="6" fillId="2" borderId="69" xfId="1" applyNumberFormat="1" applyFont="1" applyFill="1" applyBorder="1">
      <alignment vertical="center"/>
    </xf>
    <xf numFmtId="176" fontId="2" fillId="0" borderId="34" xfId="1" applyNumberFormat="1" applyBorder="1" applyAlignment="1">
      <alignment vertical="center" shrinkToFit="1"/>
    </xf>
    <xf numFmtId="176" fontId="2" fillId="0" borderId="42" xfId="1" applyNumberFormat="1" applyBorder="1" applyAlignment="1">
      <alignment vertical="center" shrinkToFit="1"/>
    </xf>
    <xf numFmtId="176" fontId="2" fillId="0" borderId="49" xfId="1" applyNumberFormat="1" applyBorder="1" applyAlignment="1">
      <alignment vertical="center" shrinkToFit="1"/>
    </xf>
    <xf numFmtId="0" fontId="6" fillId="2" borderId="70" xfId="1" applyFont="1" applyFill="1" applyBorder="1" applyAlignment="1">
      <alignment vertical="center"/>
    </xf>
    <xf numFmtId="176" fontId="6" fillId="2" borderId="71" xfId="1" applyNumberFormat="1" applyFont="1" applyFill="1" applyBorder="1" applyAlignment="1">
      <alignment vertical="center" shrinkToFit="1"/>
    </xf>
    <xf numFmtId="176" fontId="6" fillId="2" borderId="72" xfId="1" applyNumberFormat="1" applyFont="1" applyFill="1" applyBorder="1" applyAlignment="1">
      <alignment vertical="center" shrinkToFit="1"/>
    </xf>
    <xf numFmtId="176" fontId="6" fillId="2" borderId="73" xfId="1" applyNumberFormat="1" applyFont="1" applyFill="1" applyBorder="1" applyAlignment="1">
      <alignment vertical="center" shrinkToFit="1"/>
    </xf>
    <xf numFmtId="176" fontId="6" fillId="2" borderId="74" xfId="1" applyNumberFormat="1" applyFont="1" applyFill="1" applyBorder="1" applyAlignment="1">
      <alignment vertical="center" shrinkToFit="1"/>
    </xf>
    <xf numFmtId="176" fontId="6" fillId="2" borderId="75" xfId="1" applyNumberFormat="1" applyFont="1" applyFill="1" applyBorder="1">
      <alignment vertical="center"/>
    </xf>
    <xf numFmtId="176" fontId="2" fillId="0" borderId="76" xfId="1" applyNumberFormat="1" applyBorder="1" applyAlignment="1">
      <alignment vertical="center" shrinkToFit="1"/>
    </xf>
    <xf numFmtId="176" fontId="2" fillId="0" borderId="77" xfId="1" applyNumberFormat="1" applyFill="1" applyBorder="1" applyAlignment="1">
      <alignment vertical="center" shrinkToFit="1"/>
    </xf>
    <xf numFmtId="176" fontId="2" fillId="0" borderId="78" xfId="1" applyNumberFormat="1" applyFill="1" applyBorder="1" applyAlignment="1">
      <alignment vertical="center" shrinkToFit="1"/>
    </xf>
    <xf numFmtId="176" fontId="2" fillId="0" borderId="79" xfId="1" applyNumberFormat="1" applyFill="1" applyBorder="1" applyAlignment="1">
      <alignment vertical="center" shrinkToFit="1"/>
    </xf>
    <xf numFmtId="176" fontId="2" fillId="0" borderId="77" xfId="1" applyNumberFormat="1" applyBorder="1" applyAlignment="1">
      <alignment vertical="center" shrinkToFit="1"/>
    </xf>
    <xf numFmtId="176" fontId="2" fillId="0" borderId="80" xfId="1" applyNumberFormat="1" applyBorder="1" applyAlignment="1">
      <alignment vertical="center" shrinkToFit="1"/>
    </xf>
    <xf numFmtId="176" fontId="2" fillId="0" borderId="78" xfId="1" applyNumberFormat="1" applyBorder="1" applyAlignment="1">
      <alignment vertical="center" shrinkToFit="1"/>
    </xf>
    <xf numFmtId="176" fontId="2" fillId="0" borderId="81" xfId="1" applyNumberFormat="1" applyBorder="1" applyAlignment="1">
      <alignment vertical="center" shrinkToFit="1"/>
    </xf>
    <xf numFmtId="176" fontId="2" fillId="0" borderId="79" xfId="1" applyNumberFormat="1" applyBorder="1">
      <alignment vertical="center"/>
    </xf>
    <xf numFmtId="0" fontId="8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2" fillId="0" borderId="0" xfId="1" applyNumberFormat="1" applyFill="1" applyBorder="1" applyAlignment="1">
      <alignment vertical="center" shrinkToFit="1"/>
    </xf>
    <xf numFmtId="176" fontId="2" fillId="0" borderId="0" xfId="1" applyNumberFormat="1" applyFill="1" applyBorder="1">
      <alignment vertical="center"/>
    </xf>
    <xf numFmtId="176" fontId="2" fillId="0" borderId="0" xfId="1" applyNumberFormat="1" applyBorder="1">
      <alignment vertical="center"/>
    </xf>
    <xf numFmtId="176" fontId="8" fillId="0" borderId="0" xfId="1" applyNumberFormat="1" applyFont="1">
      <alignment vertical="center"/>
    </xf>
    <xf numFmtId="176" fontId="2" fillId="0" borderId="0" xfId="1" applyNumberFormat="1" applyFill="1">
      <alignment vertical="center"/>
    </xf>
    <xf numFmtId="177" fontId="2" fillId="0" borderId="0" xfId="1" applyNumberFormat="1">
      <alignment vertical="center"/>
    </xf>
    <xf numFmtId="176" fontId="6" fillId="2" borderId="82" xfId="1" applyNumberFormat="1" applyFont="1" applyFill="1" applyBorder="1">
      <alignment vertical="center"/>
    </xf>
    <xf numFmtId="176" fontId="6" fillId="2" borderId="83" xfId="1" applyNumberFormat="1" applyFont="1" applyFill="1" applyBorder="1">
      <alignment vertical="center"/>
    </xf>
    <xf numFmtId="0" fontId="2" fillId="0" borderId="0" xfId="1" applyFill="1" applyBorder="1" applyAlignmen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84" xfId="0" applyBorder="1" applyAlignment="1">
      <alignment horizontal="center" vertical="center"/>
    </xf>
    <xf numFmtId="0" fontId="0" fillId="0" borderId="84" xfId="0" applyBorder="1">
      <alignment vertical="center"/>
    </xf>
    <xf numFmtId="176" fontId="0" fillId="0" borderId="84" xfId="0" applyNumberFormat="1" applyBorder="1">
      <alignment vertical="center"/>
    </xf>
    <xf numFmtId="0" fontId="0" fillId="2" borderId="84" xfId="0" applyFill="1" applyBorder="1" applyAlignment="1">
      <alignment horizontal="center" vertical="center"/>
    </xf>
    <xf numFmtId="176" fontId="0" fillId="2" borderId="84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0" xfId="0" applyBorder="1">
      <alignment vertical="center"/>
    </xf>
    <xf numFmtId="0" fontId="0" fillId="0" borderId="7" xfId="0" applyBorder="1">
      <alignment vertical="center"/>
    </xf>
    <xf numFmtId="176" fontId="9" fillId="0" borderId="86" xfId="0" applyNumberFormat="1" applyFont="1" applyBorder="1">
      <alignment vertical="center"/>
    </xf>
    <xf numFmtId="176" fontId="10" fillId="0" borderId="86" xfId="0" applyNumberFormat="1" applyFont="1" applyBorder="1">
      <alignment vertical="center"/>
    </xf>
    <xf numFmtId="0" fontId="0" fillId="0" borderId="86" xfId="0" applyBorder="1">
      <alignment vertical="center"/>
    </xf>
    <xf numFmtId="176" fontId="0" fillId="0" borderId="86" xfId="0" applyNumberFormat="1" applyBorder="1">
      <alignment vertical="center"/>
    </xf>
    <xf numFmtId="0" fontId="0" fillId="0" borderId="87" xfId="0" applyBorder="1">
      <alignment vertical="center"/>
    </xf>
    <xf numFmtId="176" fontId="0" fillId="0" borderId="87" xfId="0" applyNumberFormat="1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176" fontId="0" fillId="2" borderId="94" xfId="0" applyNumberFormat="1" applyFill="1" applyBorder="1" applyAlignment="1">
      <alignment horizontal="center" vertical="center"/>
    </xf>
    <xf numFmtId="176" fontId="0" fillId="2" borderId="95" xfId="0" applyNumberFormat="1" applyFill="1" applyBorder="1" applyAlignment="1">
      <alignment horizontal="center" vertical="center"/>
    </xf>
    <xf numFmtId="0" fontId="0" fillId="0" borderId="96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97" xfId="0" applyNumberFormat="1" applyBorder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horizontal="center" vertical="center"/>
    </xf>
    <xf numFmtId="176" fontId="0" fillId="0" borderId="100" xfId="0" applyNumberFormat="1" applyBorder="1" applyAlignment="1">
      <alignment vertical="center"/>
    </xf>
    <xf numFmtId="176" fontId="0" fillId="0" borderId="101" xfId="0" applyNumberFormat="1" applyBorder="1" applyAlignment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176" fontId="0" fillId="0" borderId="89" xfId="0" applyNumberFormat="1" applyBorder="1">
      <alignment vertical="center"/>
    </xf>
    <xf numFmtId="176" fontId="0" fillId="0" borderId="90" xfId="0" applyNumberFormat="1" applyBorder="1">
      <alignment vertical="center"/>
    </xf>
    <xf numFmtId="0" fontId="0" fillId="0" borderId="85" xfId="0" applyBorder="1">
      <alignment vertical="center"/>
    </xf>
    <xf numFmtId="0" fontId="0" fillId="0" borderId="102" xfId="0" applyBorder="1">
      <alignment vertical="center"/>
    </xf>
    <xf numFmtId="176" fontId="0" fillId="0" borderId="85" xfId="0" applyNumberFormat="1" applyBorder="1">
      <alignment vertical="center"/>
    </xf>
    <xf numFmtId="0" fontId="12" fillId="0" borderId="0" xfId="0" applyFont="1">
      <alignment vertical="center"/>
    </xf>
    <xf numFmtId="0" fontId="0" fillId="2" borderId="84" xfId="0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2" fillId="2" borderId="16" xfId="0" applyFont="1" applyFill="1" applyBorder="1">
      <alignment vertical="center"/>
    </xf>
    <xf numFmtId="176" fontId="12" fillId="2" borderId="16" xfId="0" applyNumberFormat="1" applyFont="1" applyFill="1" applyBorder="1">
      <alignment vertical="center"/>
    </xf>
    <xf numFmtId="0" fontId="10" fillId="0" borderId="103" xfId="0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104" xfId="0" applyNumberFormat="1" applyBorder="1">
      <alignment vertical="center"/>
    </xf>
    <xf numFmtId="0" fontId="10" fillId="0" borderId="105" xfId="0" applyFont="1" applyBorder="1">
      <alignment vertical="center"/>
    </xf>
    <xf numFmtId="176" fontId="9" fillId="0" borderId="106" xfId="0" applyNumberFormat="1" applyFont="1" applyBorder="1">
      <alignment vertical="center"/>
    </xf>
    <xf numFmtId="176" fontId="9" fillId="0" borderId="107" xfId="0" applyNumberFormat="1" applyFont="1" applyBorder="1">
      <alignment vertical="center"/>
    </xf>
    <xf numFmtId="0" fontId="10" fillId="0" borderId="108" xfId="0" applyFont="1" applyBorder="1">
      <alignment vertical="center"/>
    </xf>
    <xf numFmtId="176" fontId="9" fillId="0" borderId="109" xfId="0" applyNumberFormat="1" applyFont="1" applyBorder="1">
      <alignment vertical="center"/>
    </xf>
    <xf numFmtId="0" fontId="10" fillId="0" borderId="110" xfId="0" applyFont="1" applyBorder="1">
      <alignment vertical="center"/>
    </xf>
    <xf numFmtId="176" fontId="9" fillId="0" borderId="111" xfId="0" applyNumberFormat="1" applyFont="1" applyBorder="1">
      <alignment vertical="center"/>
    </xf>
    <xf numFmtId="176" fontId="9" fillId="0" borderId="112" xfId="0" applyNumberFormat="1" applyFont="1" applyBorder="1">
      <alignment vertical="center"/>
    </xf>
    <xf numFmtId="176" fontId="0" fillId="0" borderId="70" xfId="0" applyNumberFormat="1" applyBorder="1">
      <alignment vertical="center"/>
    </xf>
    <xf numFmtId="176" fontId="0" fillId="0" borderId="113" xfId="0" applyNumberFormat="1" applyBorder="1">
      <alignment vertical="center"/>
    </xf>
    <xf numFmtId="176" fontId="10" fillId="0" borderId="106" xfId="0" applyNumberFormat="1" applyFont="1" applyBorder="1">
      <alignment vertical="center"/>
    </xf>
    <xf numFmtId="176" fontId="10" fillId="0" borderId="107" xfId="0" applyNumberFormat="1" applyFont="1" applyBorder="1">
      <alignment vertical="center"/>
    </xf>
    <xf numFmtId="176" fontId="10" fillId="0" borderId="111" xfId="0" applyNumberFormat="1" applyFont="1" applyBorder="1">
      <alignment vertical="center"/>
    </xf>
    <xf numFmtId="176" fontId="10" fillId="0" borderId="112" xfId="0" applyNumberFormat="1" applyFont="1" applyBorder="1">
      <alignment vertical="center"/>
    </xf>
    <xf numFmtId="0" fontId="10" fillId="0" borderId="114" xfId="0" applyFont="1" applyBorder="1">
      <alignment vertical="center"/>
    </xf>
    <xf numFmtId="176" fontId="10" fillId="0" borderId="109" xfId="0" applyNumberFormat="1" applyFont="1" applyBorder="1">
      <alignment vertical="center"/>
    </xf>
    <xf numFmtId="0" fontId="10" fillId="0" borderId="105" xfId="0" applyFont="1" applyBorder="1" applyAlignment="1">
      <alignment horizontal="justify" vertical="center" wrapText="1"/>
    </xf>
    <xf numFmtId="0" fontId="9" fillId="0" borderId="108" xfId="0" applyFont="1" applyBorder="1" applyAlignment="1">
      <alignment horizontal="justify" vertical="center" wrapText="1"/>
    </xf>
    <xf numFmtId="0" fontId="0" fillId="0" borderId="103" xfId="0" applyBorder="1">
      <alignment vertical="center"/>
    </xf>
    <xf numFmtId="0" fontId="0" fillId="0" borderId="114" xfId="0" applyBorder="1">
      <alignment vertical="center"/>
    </xf>
    <xf numFmtId="0" fontId="0" fillId="0" borderId="108" xfId="0" applyBorder="1">
      <alignment vertical="center"/>
    </xf>
    <xf numFmtId="176" fontId="0" fillId="0" borderId="109" xfId="0" applyNumberFormat="1" applyBorder="1">
      <alignment vertical="center"/>
    </xf>
    <xf numFmtId="0" fontId="0" fillId="0" borderId="110" xfId="0" applyBorder="1">
      <alignment vertical="center"/>
    </xf>
    <xf numFmtId="176" fontId="0" fillId="0" borderId="111" xfId="0" applyNumberFormat="1" applyBorder="1">
      <alignment vertical="center"/>
    </xf>
    <xf numFmtId="176" fontId="0" fillId="0" borderId="112" xfId="0" applyNumberFormat="1" applyBorder="1">
      <alignment vertical="center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vertical="center"/>
    </xf>
    <xf numFmtId="0" fontId="0" fillId="2" borderId="84" xfId="0" applyFill="1" applyBorder="1" applyAlignment="1">
      <alignment horizontal="center" vertical="center"/>
    </xf>
    <xf numFmtId="176" fontId="2" fillId="2" borderId="4" xfId="1" applyNumberFormat="1" applyFill="1" applyBorder="1" applyAlignment="1">
      <alignment horizontal="center" vertical="center" shrinkToFit="1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176" fontId="2" fillId="2" borderId="2" xfId="1" applyNumberFormat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/>
    </xf>
    <xf numFmtId="176" fontId="2" fillId="2" borderId="3" xfId="1" applyNumberFormat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/>
    </xf>
    <xf numFmtId="176" fontId="2" fillId="2" borderId="4" xfId="1" applyNumberFormat="1" applyFill="1" applyBorder="1" applyAlignment="1">
      <alignment horizontal="center" vertical="center"/>
    </xf>
    <xf numFmtId="176" fontId="2" fillId="2" borderId="5" xfId="1" applyNumberFormat="1" applyFill="1" applyBorder="1" applyAlignment="1">
      <alignment horizontal="center" vertical="center"/>
    </xf>
    <xf numFmtId="176" fontId="2" fillId="2" borderId="6" xfId="1" applyNumberFormat="1" applyFill="1" applyBorder="1" applyAlignment="1">
      <alignment horizontal="center" vertical="center" wrapText="1"/>
    </xf>
    <xf numFmtId="0" fontId="2" fillId="2" borderId="13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Normal="100" workbookViewId="0">
      <selection activeCell="B73" sqref="B73"/>
    </sheetView>
  </sheetViews>
  <sheetFormatPr defaultRowHeight="14.25"/>
  <cols>
    <col min="1" max="1" width="2.75" customWidth="1"/>
    <col min="2" max="2" width="30.875" customWidth="1"/>
    <col min="3" max="12" width="10.25" style="122" customWidth="1"/>
  </cols>
  <sheetData>
    <row r="1" spans="1:13" ht="15" thickBot="1">
      <c r="A1" s="156" t="s">
        <v>135</v>
      </c>
      <c r="C1"/>
      <c r="L1" s="158" t="s">
        <v>132</v>
      </c>
      <c r="M1" s="122"/>
    </row>
    <row r="2" spans="1:13" s="1" customFormat="1" ht="15" thickBot="1">
      <c r="A2" s="190" t="s">
        <v>24</v>
      </c>
      <c r="B2" s="191"/>
      <c r="C2" s="140" t="s">
        <v>4</v>
      </c>
      <c r="D2" s="140" t="s">
        <v>5</v>
      </c>
      <c r="E2" s="140" t="s">
        <v>6</v>
      </c>
      <c r="F2" s="140" t="s">
        <v>7</v>
      </c>
      <c r="G2" s="140" t="s">
        <v>8</v>
      </c>
      <c r="H2" s="140" t="s">
        <v>9</v>
      </c>
      <c r="I2" s="140" t="s">
        <v>10</v>
      </c>
      <c r="J2" s="140" t="s">
        <v>11</v>
      </c>
      <c r="K2" s="140" t="s">
        <v>12</v>
      </c>
      <c r="L2" s="141" t="s">
        <v>13</v>
      </c>
    </row>
    <row r="3" spans="1:13" s="1" customFormat="1" ht="15" thickBot="1">
      <c r="A3" s="145" t="s">
        <v>112</v>
      </c>
      <c r="B3" s="146"/>
      <c r="C3" s="147">
        <f t="shared" ref="C3:L3" si="0">C18-C4</f>
        <v>0</v>
      </c>
      <c r="D3" s="147">
        <f t="shared" si="0"/>
        <v>0</v>
      </c>
      <c r="E3" s="147">
        <f t="shared" si="0"/>
        <v>0</v>
      </c>
      <c r="F3" s="147">
        <f t="shared" si="0"/>
        <v>0</v>
      </c>
      <c r="G3" s="147">
        <f t="shared" si="0"/>
        <v>0</v>
      </c>
      <c r="H3" s="147">
        <f t="shared" si="0"/>
        <v>0</v>
      </c>
      <c r="I3" s="147">
        <f t="shared" si="0"/>
        <v>0</v>
      </c>
      <c r="J3" s="147">
        <f t="shared" si="0"/>
        <v>0</v>
      </c>
      <c r="K3" s="147">
        <f t="shared" si="0"/>
        <v>0</v>
      </c>
      <c r="L3" s="148">
        <f t="shared" si="0"/>
        <v>0</v>
      </c>
    </row>
    <row r="4" spans="1:13">
      <c r="A4" s="149" t="s">
        <v>110</v>
      </c>
      <c r="B4" s="150"/>
      <c r="C4" s="151">
        <f>SUM(C5,C9,C12,C15)</f>
        <v>0</v>
      </c>
      <c r="D4" s="151">
        <f t="shared" ref="D4:L4" si="1">SUM(D5,D9,D12,D15)</f>
        <v>0</v>
      </c>
      <c r="E4" s="151">
        <f t="shared" si="1"/>
        <v>0</v>
      </c>
      <c r="F4" s="151">
        <f t="shared" si="1"/>
        <v>0</v>
      </c>
      <c r="G4" s="151">
        <f t="shared" si="1"/>
        <v>0</v>
      </c>
      <c r="H4" s="151">
        <f t="shared" si="1"/>
        <v>0</v>
      </c>
      <c r="I4" s="151">
        <f t="shared" si="1"/>
        <v>0</v>
      </c>
      <c r="J4" s="151">
        <f t="shared" si="1"/>
        <v>0</v>
      </c>
      <c r="K4" s="151">
        <f t="shared" si="1"/>
        <v>0</v>
      </c>
      <c r="L4" s="152">
        <f t="shared" si="1"/>
        <v>0</v>
      </c>
    </row>
    <row r="5" spans="1:13" ht="15" thickBot="1">
      <c r="A5" s="138"/>
      <c r="B5" s="129" t="s">
        <v>0</v>
      </c>
      <c r="C5" s="163">
        <f>SUM(C6:C8)</f>
        <v>0</v>
      </c>
      <c r="D5" s="163">
        <f t="shared" ref="D5:L5" si="2">SUM(D6:D8)</f>
        <v>0</v>
      </c>
      <c r="E5" s="163">
        <f t="shared" si="2"/>
        <v>0</v>
      </c>
      <c r="F5" s="163">
        <f t="shared" si="2"/>
        <v>0</v>
      </c>
      <c r="G5" s="163">
        <f t="shared" si="2"/>
        <v>0</v>
      </c>
      <c r="H5" s="163">
        <f t="shared" si="2"/>
        <v>0</v>
      </c>
      <c r="I5" s="163">
        <f t="shared" si="2"/>
        <v>0</v>
      </c>
      <c r="J5" s="163">
        <f t="shared" si="2"/>
        <v>0</v>
      </c>
      <c r="K5" s="163">
        <f t="shared" si="2"/>
        <v>0</v>
      </c>
      <c r="L5" s="164">
        <f t="shared" si="2"/>
        <v>0</v>
      </c>
    </row>
    <row r="6" spans="1:13" s="123" customFormat="1" thickTop="1">
      <c r="A6" s="162"/>
      <c r="B6" s="165" t="s">
        <v>16</v>
      </c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1:13" s="123" customFormat="1" ht="13.5">
      <c r="A7" s="162"/>
      <c r="B7" s="168" t="s">
        <v>17</v>
      </c>
      <c r="C7" s="132"/>
      <c r="D7" s="132"/>
      <c r="E7" s="132"/>
      <c r="F7" s="132"/>
      <c r="G7" s="132"/>
      <c r="H7" s="132"/>
      <c r="I7" s="132"/>
      <c r="J7" s="132"/>
      <c r="K7" s="132"/>
      <c r="L7" s="169"/>
    </row>
    <row r="8" spans="1:13" s="123" customFormat="1" thickBot="1">
      <c r="A8" s="162"/>
      <c r="B8" s="170" t="s">
        <v>19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</row>
    <row r="9" spans="1:13" ht="15.75" thickTop="1" thickBot="1">
      <c r="A9" s="139"/>
      <c r="B9" s="130" t="s">
        <v>2</v>
      </c>
      <c r="C9" s="173">
        <f>SUM(C10:C11)</f>
        <v>0</v>
      </c>
      <c r="D9" s="173">
        <f t="shared" ref="D9:L9" si="3">SUM(D10:D11)</f>
        <v>0</v>
      </c>
      <c r="E9" s="173">
        <f t="shared" si="3"/>
        <v>0</v>
      </c>
      <c r="F9" s="173">
        <f t="shared" si="3"/>
        <v>0</v>
      </c>
      <c r="G9" s="173">
        <f t="shared" si="3"/>
        <v>0</v>
      </c>
      <c r="H9" s="173">
        <f t="shared" si="3"/>
        <v>0</v>
      </c>
      <c r="I9" s="173">
        <f t="shared" si="3"/>
        <v>0</v>
      </c>
      <c r="J9" s="173">
        <f t="shared" si="3"/>
        <v>0</v>
      </c>
      <c r="K9" s="173">
        <f t="shared" si="3"/>
        <v>0</v>
      </c>
      <c r="L9" s="174">
        <f t="shared" si="3"/>
        <v>0</v>
      </c>
    </row>
    <row r="10" spans="1:13" s="123" customFormat="1" thickTop="1">
      <c r="A10" s="162"/>
      <c r="B10" s="165"/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3" s="123" customFormat="1" thickBot="1">
      <c r="A11" s="162"/>
      <c r="B11" s="170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3" ht="15.75" thickTop="1" thickBot="1">
      <c r="A12" s="139"/>
      <c r="B12" s="130" t="s">
        <v>3</v>
      </c>
      <c r="C12" s="173">
        <f>SUM(C13:C14)</f>
        <v>0</v>
      </c>
      <c r="D12" s="173">
        <f t="shared" ref="D12:L12" si="4">SUM(D13:D14)</f>
        <v>0</v>
      </c>
      <c r="E12" s="173">
        <f t="shared" si="4"/>
        <v>0</v>
      </c>
      <c r="F12" s="173">
        <f t="shared" si="4"/>
        <v>0</v>
      </c>
      <c r="G12" s="173">
        <f t="shared" si="4"/>
        <v>0</v>
      </c>
      <c r="H12" s="173">
        <f t="shared" si="4"/>
        <v>0</v>
      </c>
      <c r="I12" s="173">
        <f t="shared" si="4"/>
        <v>0</v>
      </c>
      <c r="J12" s="173">
        <f t="shared" si="4"/>
        <v>0</v>
      </c>
      <c r="K12" s="173">
        <f t="shared" si="4"/>
        <v>0</v>
      </c>
      <c r="L12" s="174">
        <f t="shared" si="4"/>
        <v>0</v>
      </c>
    </row>
    <row r="13" spans="1:13" s="123" customFormat="1" thickTop="1">
      <c r="A13" s="162"/>
      <c r="B13" s="165"/>
      <c r="C13" s="175"/>
      <c r="D13" s="175"/>
      <c r="E13" s="175"/>
      <c r="F13" s="175"/>
      <c r="G13" s="175"/>
      <c r="H13" s="175"/>
      <c r="I13" s="175"/>
      <c r="J13" s="175"/>
      <c r="K13" s="175"/>
      <c r="L13" s="176"/>
    </row>
    <row r="14" spans="1:13" s="123" customFormat="1" thickBot="1">
      <c r="A14" s="162"/>
      <c r="B14" s="170"/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3" ht="15.75" thickTop="1" thickBot="1">
      <c r="A15" s="139"/>
      <c r="B15" s="130" t="s">
        <v>1</v>
      </c>
      <c r="C15" s="173">
        <f>SUM(C16:C17)</f>
        <v>0</v>
      </c>
      <c r="D15" s="173">
        <f t="shared" ref="D15:L15" si="5">SUM(D16:D17)</f>
        <v>0</v>
      </c>
      <c r="E15" s="173">
        <f t="shared" si="5"/>
        <v>0</v>
      </c>
      <c r="F15" s="173">
        <f t="shared" si="5"/>
        <v>0</v>
      </c>
      <c r="G15" s="173">
        <f t="shared" si="5"/>
        <v>0</v>
      </c>
      <c r="H15" s="173">
        <f t="shared" si="5"/>
        <v>0</v>
      </c>
      <c r="I15" s="173">
        <f t="shared" si="5"/>
        <v>0</v>
      </c>
      <c r="J15" s="173">
        <f t="shared" si="5"/>
        <v>0</v>
      </c>
      <c r="K15" s="173">
        <f t="shared" si="5"/>
        <v>0</v>
      </c>
      <c r="L15" s="174">
        <f t="shared" si="5"/>
        <v>0</v>
      </c>
    </row>
    <row r="16" spans="1:13" s="123" customFormat="1" thickTop="1">
      <c r="A16" s="162"/>
      <c r="B16" s="165"/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1:12" s="123" customFormat="1" thickBot="1">
      <c r="A17" s="179"/>
      <c r="B17" s="170"/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>
      <c r="A18" s="142" t="s">
        <v>111</v>
      </c>
      <c r="B18" s="131"/>
      <c r="C18" s="143">
        <f>SUM(C19,C25,C40,C63)</f>
        <v>0</v>
      </c>
      <c r="D18" s="143">
        <f t="shared" ref="D18:L18" si="6">SUM(D19,D25,D40,D63)</f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143">
        <f t="shared" si="6"/>
        <v>0</v>
      </c>
      <c r="I18" s="143">
        <f t="shared" si="6"/>
        <v>0</v>
      </c>
      <c r="J18" s="143">
        <f t="shared" si="6"/>
        <v>0</v>
      </c>
      <c r="K18" s="143">
        <f t="shared" si="6"/>
        <v>0</v>
      </c>
      <c r="L18" s="144">
        <f t="shared" si="6"/>
        <v>0</v>
      </c>
    </row>
    <row r="19" spans="1:12" ht="15" thickBot="1">
      <c r="A19" s="138"/>
      <c r="B19" s="129" t="s">
        <v>14</v>
      </c>
      <c r="C19" s="163">
        <f>SUM(C20:C24)</f>
        <v>0</v>
      </c>
      <c r="D19" s="163">
        <f t="shared" ref="D19:L19" si="7">SUM(D20:D24)</f>
        <v>0</v>
      </c>
      <c r="E19" s="163">
        <f t="shared" si="7"/>
        <v>0</v>
      </c>
      <c r="F19" s="163">
        <f t="shared" si="7"/>
        <v>0</v>
      </c>
      <c r="G19" s="163">
        <f t="shared" si="7"/>
        <v>0</v>
      </c>
      <c r="H19" s="163">
        <f t="shared" si="7"/>
        <v>0</v>
      </c>
      <c r="I19" s="163">
        <f t="shared" si="7"/>
        <v>0</v>
      </c>
      <c r="J19" s="163">
        <f t="shared" si="7"/>
        <v>0</v>
      </c>
      <c r="K19" s="163">
        <f t="shared" si="7"/>
        <v>0</v>
      </c>
      <c r="L19" s="164">
        <f t="shared" si="7"/>
        <v>0</v>
      </c>
    </row>
    <row r="20" spans="1:12" s="123" customFormat="1" thickTop="1">
      <c r="A20" s="162"/>
      <c r="B20" s="165" t="s">
        <v>106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1:12" s="123" customFormat="1" ht="13.5">
      <c r="A21" s="162"/>
      <c r="B21" s="168" t="s">
        <v>107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80"/>
    </row>
    <row r="22" spans="1:12" s="123" customFormat="1" ht="13.5">
      <c r="A22" s="162"/>
      <c r="B22" s="168" t="s">
        <v>108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80"/>
    </row>
    <row r="23" spans="1:12" s="123" customFormat="1" ht="13.5">
      <c r="A23" s="162"/>
      <c r="B23" s="168" t="s">
        <v>109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80"/>
    </row>
    <row r="24" spans="1:12" s="123" customFormat="1" thickBot="1">
      <c r="A24" s="162"/>
      <c r="B24" s="170"/>
      <c r="C24" s="177"/>
      <c r="D24" s="177"/>
      <c r="E24" s="177"/>
      <c r="F24" s="177"/>
      <c r="G24" s="177"/>
      <c r="H24" s="177"/>
      <c r="I24" s="177"/>
      <c r="J24" s="177"/>
      <c r="K24" s="177"/>
      <c r="L24" s="178"/>
    </row>
    <row r="25" spans="1:12" ht="15.75" thickTop="1" thickBot="1">
      <c r="A25" s="139"/>
      <c r="B25" s="130" t="s">
        <v>15</v>
      </c>
      <c r="C25" s="173">
        <f t="shared" ref="C25:L25" si="8">SUM(C26:C39)</f>
        <v>0</v>
      </c>
      <c r="D25" s="173">
        <f t="shared" si="8"/>
        <v>0</v>
      </c>
      <c r="E25" s="173">
        <f t="shared" si="8"/>
        <v>0</v>
      </c>
      <c r="F25" s="173">
        <f t="shared" si="8"/>
        <v>0</v>
      </c>
      <c r="G25" s="173">
        <f t="shared" si="8"/>
        <v>0</v>
      </c>
      <c r="H25" s="173">
        <f t="shared" si="8"/>
        <v>0</v>
      </c>
      <c r="I25" s="173">
        <f t="shared" si="8"/>
        <v>0</v>
      </c>
      <c r="J25" s="173">
        <f t="shared" si="8"/>
        <v>0</v>
      </c>
      <c r="K25" s="173">
        <f t="shared" si="8"/>
        <v>0</v>
      </c>
      <c r="L25" s="174">
        <f t="shared" si="8"/>
        <v>0</v>
      </c>
    </row>
    <row r="26" spans="1:12" s="123" customFormat="1" thickTop="1">
      <c r="A26" s="162"/>
      <c r="B26" s="165" t="s">
        <v>95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s="123" customFormat="1" ht="13.5">
      <c r="A27" s="162"/>
      <c r="B27" s="168" t="s">
        <v>96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69"/>
    </row>
    <row r="28" spans="1:12" s="123" customFormat="1" ht="13.5">
      <c r="A28" s="162"/>
      <c r="B28" s="168" t="s">
        <v>97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69"/>
    </row>
    <row r="29" spans="1:12" s="123" customFormat="1" ht="13.5">
      <c r="A29" s="162"/>
      <c r="B29" s="168" t="s">
        <v>98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69"/>
    </row>
    <row r="30" spans="1:12" s="123" customFormat="1" ht="13.5">
      <c r="A30" s="162"/>
      <c r="B30" s="168" t="s">
        <v>99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69"/>
    </row>
    <row r="31" spans="1:12" s="123" customFormat="1" ht="13.5">
      <c r="A31" s="162"/>
      <c r="B31" s="168" t="s">
        <v>100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69"/>
    </row>
    <row r="32" spans="1:12" s="123" customFormat="1" ht="13.5">
      <c r="A32" s="162"/>
      <c r="B32" s="168" t="s">
        <v>101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69"/>
    </row>
    <row r="33" spans="1:12" s="123" customFormat="1" ht="13.5">
      <c r="A33" s="162"/>
      <c r="B33" s="168" t="s">
        <v>102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69"/>
    </row>
    <row r="34" spans="1:12" s="123" customFormat="1" ht="13.5">
      <c r="A34" s="162"/>
      <c r="B34" s="168" t="s">
        <v>103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69"/>
    </row>
    <row r="35" spans="1:12" s="123" customFormat="1" ht="13.5">
      <c r="A35" s="162"/>
      <c r="B35" s="168" t="s">
        <v>104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69"/>
    </row>
    <row r="36" spans="1:12" s="123" customFormat="1" ht="13.5">
      <c r="A36" s="162"/>
      <c r="B36" s="168" t="s">
        <v>105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69"/>
    </row>
    <row r="37" spans="1:12" s="123" customFormat="1" ht="13.5">
      <c r="A37" s="162"/>
      <c r="B37" s="168" t="s">
        <v>89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69"/>
    </row>
    <row r="38" spans="1:12" s="123" customFormat="1" ht="13.5">
      <c r="A38" s="162"/>
      <c r="B38" s="168" t="s">
        <v>90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69"/>
    </row>
    <row r="39" spans="1:12" s="123" customFormat="1" thickBot="1">
      <c r="A39" s="162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2"/>
    </row>
    <row r="40" spans="1:12" ht="15.75" thickTop="1" thickBot="1">
      <c r="A40" s="139"/>
      <c r="B40" s="130" t="s">
        <v>113</v>
      </c>
      <c r="C40" s="173">
        <f>SUM(C41:C62)</f>
        <v>0</v>
      </c>
      <c r="D40" s="173">
        <f t="shared" ref="D40:L40" si="9">SUM(D41:D62)</f>
        <v>0</v>
      </c>
      <c r="E40" s="173">
        <f t="shared" si="9"/>
        <v>0</v>
      </c>
      <c r="F40" s="173">
        <f t="shared" si="9"/>
        <v>0</v>
      </c>
      <c r="G40" s="173">
        <f t="shared" si="9"/>
        <v>0</v>
      </c>
      <c r="H40" s="173">
        <f t="shared" si="9"/>
        <v>0</v>
      </c>
      <c r="I40" s="173">
        <f t="shared" si="9"/>
        <v>0</v>
      </c>
      <c r="J40" s="173">
        <f t="shared" si="9"/>
        <v>0</v>
      </c>
      <c r="K40" s="173">
        <f t="shared" si="9"/>
        <v>0</v>
      </c>
      <c r="L40" s="174">
        <f t="shared" si="9"/>
        <v>0</v>
      </c>
    </row>
    <row r="41" spans="1:12" s="123" customFormat="1" thickTop="1">
      <c r="A41" s="162"/>
      <c r="B41" s="181" t="s">
        <v>18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7"/>
    </row>
    <row r="42" spans="1:12" s="123" customFormat="1" ht="13.5">
      <c r="A42" s="162"/>
      <c r="B42" s="182" t="s">
        <v>77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69"/>
    </row>
    <row r="43" spans="1:12" s="123" customFormat="1" ht="13.5">
      <c r="A43" s="162"/>
      <c r="B43" s="182" t="s">
        <v>78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69"/>
    </row>
    <row r="44" spans="1:12" s="123" customFormat="1" ht="13.5">
      <c r="A44" s="162"/>
      <c r="B44" s="182" t="s">
        <v>79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69"/>
    </row>
    <row r="45" spans="1:12" s="123" customFormat="1" ht="13.5">
      <c r="A45" s="162"/>
      <c r="B45" s="182" t="s">
        <v>80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69"/>
    </row>
    <row r="46" spans="1:12" s="123" customFormat="1" ht="13.5">
      <c r="A46" s="162"/>
      <c r="B46" s="182" t="s">
        <v>81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69"/>
    </row>
    <row r="47" spans="1:12" s="123" customFormat="1" ht="13.5">
      <c r="A47" s="162"/>
      <c r="B47" s="182" t="s">
        <v>82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69"/>
    </row>
    <row r="48" spans="1:12" s="123" customFormat="1" ht="13.5">
      <c r="A48" s="162"/>
      <c r="B48" s="182" t="s">
        <v>83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69"/>
    </row>
    <row r="49" spans="1:12" s="123" customFormat="1" ht="13.5">
      <c r="A49" s="162"/>
      <c r="B49" s="182" t="s">
        <v>84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69"/>
    </row>
    <row r="50" spans="1:12" s="123" customFormat="1" ht="13.5">
      <c r="A50" s="162"/>
      <c r="B50" s="182" t="s">
        <v>85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69"/>
    </row>
    <row r="51" spans="1:12" s="123" customFormat="1" ht="13.5">
      <c r="A51" s="162"/>
      <c r="B51" s="182" t="s">
        <v>86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69"/>
    </row>
    <row r="52" spans="1:12" s="123" customFormat="1" ht="13.5">
      <c r="A52" s="162"/>
      <c r="B52" s="168" t="s">
        <v>87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69"/>
    </row>
    <row r="53" spans="1:12" s="123" customFormat="1" ht="13.5">
      <c r="A53" s="162"/>
      <c r="B53" s="168" t="s">
        <v>88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69"/>
    </row>
    <row r="54" spans="1:12" s="123" customFormat="1" ht="13.5">
      <c r="A54" s="162"/>
      <c r="B54" s="168" t="s">
        <v>89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69"/>
    </row>
    <row r="55" spans="1:12" s="123" customFormat="1" ht="13.5">
      <c r="A55" s="162"/>
      <c r="B55" s="168" t="s">
        <v>90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69"/>
    </row>
    <row r="56" spans="1:12" s="123" customFormat="1" ht="13.5">
      <c r="A56" s="162"/>
      <c r="B56" s="168" t="s">
        <v>91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69"/>
    </row>
    <row r="57" spans="1:12" s="123" customFormat="1" ht="13.5">
      <c r="A57" s="162"/>
      <c r="B57" s="168" t="s">
        <v>92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69"/>
    </row>
    <row r="58" spans="1:12" s="123" customFormat="1" ht="13.5">
      <c r="A58" s="162"/>
      <c r="B58" s="168" t="s">
        <v>93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69"/>
    </row>
    <row r="59" spans="1:12" s="123" customFormat="1" ht="13.5">
      <c r="A59" s="162"/>
      <c r="B59" s="168" t="s">
        <v>94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69"/>
    </row>
    <row r="60" spans="1:12" s="123" customFormat="1" ht="13.5">
      <c r="A60" s="162"/>
      <c r="B60" s="168"/>
      <c r="C60" s="132"/>
      <c r="D60" s="132"/>
      <c r="E60" s="132"/>
      <c r="F60" s="132"/>
      <c r="G60" s="132"/>
      <c r="H60" s="132"/>
      <c r="I60" s="132"/>
      <c r="J60" s="132"/>
      <c r="K60" s="132"/>
      <c r="L60" s="169"/>
    </row>
    <row r="61" spans="1:12" s="123" customFormat="1" ht="13.5">
      <c r="A61" s="162"/>
      <c r="B61" s="168"/>
      <c r="C61" s="132"/>
      <c r="D61" s="132"/>
      <c r="E61" s="132"/>
      <c r="F61" s="132"/>
      <c r="G61" s="132"/>
      <c r="H61" s="132"/>
      <c r="I61" s="132"/>
      <c r="J61" s="132"/>
      <c r="K61" s="132"/>
      <c r="L61" s="169"/>
    </row>
    <row r="62" spans="1:12" s="123" customFormat="1" thickBot="1">
      <c r="A62" s="162"/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2"/>
    </row>
    <row r="63" spans="1:12" ht="15.75" thickTop="1" thickBot="1">
      <c r="A63" s="139"/>
      <c r="B63" s="130" t="s">
        <v>20</v>
      </c>
      <c r="C63" s="173">
        <f>SUM(C64:C66)</f>
        <v>0</v>
      </c>
      <c r="D63" s="173">
        <f t="shared" ref="D63:L63" si="10">SUM(D64:D66)</f>
        <v>0</v>
      </c>
      <c r="E63" s="173">
        <f t="shared" si="10"/>
        <v>0</v>
      </c>
      <c r="F63" s="173">
        <f t="shared" si="10"/>
        <v>0</v>
      </c>
      <c r="G63" s="173">
        <f t="shared" si="10"/>
        <v>0</v>
      </c>
      <c r="H63" s="173">
        <f t="shared" si="10"/>
        <v>0</v>
      </c>
      <c r="I63" s="173">
        <f t="shared" si="10"/>
        <v>0</v>
      </c>
      <c r="J63" s="173">
        <f t="shared" si="10"/>
        <v>0</v>
      </c>
      <c r="K63" s="173">
        <f t="shared" si="10"/>
        <v>0</v>
      </c>
      <c r="L63" s="174">
        <f t="shared" si="10"/>
        <v>0</v>
      </c>
    </row>
    <row r="64" spans="1:12" s="123" customFormat="1" thickTop="1">
      <c r="A64" s="162"/>
      <c r="B64" s="165" t="s">
        <v>21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7"/>
    </row>
    <row r="65" spans="1:12" s="123" customFormat="1" ht="13.5">
      <c r="A65" s="162"/>
      <c r="B65" s="168" t="s">
        <v>22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69"/>
    </row>
    <row r="66" spans="1:12" s="123" customFormat="1" ht="13.5">
      <c r="A66" s="162"/>
      <c r="B66" s="168" t="s">
        <v>23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69"/>
    </row>
    <row r="67" spans="1:12">
      <c r="A67" s="183"/>
      <c r="B67" s="185"/>
      <c r="C67" s="135"/>
      <c r="D67" s="135"/>
      <c r="E67" s="135"/>
      <c r="F67" s="135"/>
      <c r="G67" s="135"/>
      <c r="H67" s="135"/>
      <c r="I67" s="135"/>
      <c r="J67" s="135"/>
      <c r="K67" s="135"/>
      <c r="L67" s="186"/>
    </row>
    <row r="68" spans="1:12" ht="15" thickBot="1">
      <c r="A68" s="184"/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9"/>
    </row>
    <row r="70" spans="1:12" ht="31.5" customHeight="1">
      <c r="B70" s="160" t="s">
        <v>133</v>
      </c>
      <c r="C70" s="192">
        <f>ROUNDDOWN(SUM(C3:L3)/10,)</f>
        <v>0</v>
      </c>
      <c r="D70" s="192"/>
      <c r="E70" s="161" t="s">
        <v>134</v>
      </c>
    </row>
  </sheetData>
  <mergeCells count="2">
    <mergeCell ref="A2:B2"/>
    <mergeCell ref="C70:D70"/>
  </mergeCells>
  <phoneticPr fontId="1"/>
  <dataValidations count="1">
    <dataValidation imeMode="off" allowBlank="1" showInputMessage="1" showErrorMessage="1" sqref="D1:M1 C2:L1048576"/>
  </dataValidations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&amp;R
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E4" sqref="E4"/>
    </sheetView>
  </sheetViews>
  <sheetFormatPr defaultRowHeight="19.5" customHeight="1"/>
  <cols>
    <col min="1" max="1" width="2.5" customWidth="1"/>
    <col min="2" max="2" width="25" bestFit="1" customWidth="1"/>
    <col min="3" max="6" width="10" customWidth="1"/>
    <col min="7" max="7" width="12.75" style="122" customWidth="1"/>
  </cols>
  <sheetData>
    <row r="1" spans="1:7" ht="19.5" customHeight="1">
      <c r="A1" s="156" t="s">
        <v>125</v>
      </c>
      <c r="G1" s="158" t="s">
        <v>132</v>
      </c>
    </row>
    <row r="2" spans="1:7" s="1" customFormat="1" ht="28.5">
      <c r="A2" s="193" t="s">
        <v>114</v>
      </c>
      <c r="B2" s="193"/>
      <c r="C2" s="127" t="s">
        <v>123</v>
      </c>
      <c r="D2" s="157" t="s">
        <v>130</v>
      </c>
      <c r="E2" s="157" t="s">
        <v>131</v>
      </c>
      <c r="F2" s="157" t="s">
        <v>129</v>
      </c>
      <c r="G2" s="128" t="s">
        <v>119</v>
      </c>
    </row>
    <row r="3" spans="1:7" ht="19.5" customHeight="1">
      <c r="A3" s="125" t="s">
        <v>115</v>
      </c>
      <c r="B3" s="125"/>
      <c r="C3" s="154"/>
      <c r="D3" s="154"/>
      <c r="E3" s="154"/>
      <c r="F3" s="154"/>
      <c r="G3" s="126">
        <f>SUM(G4,G15,G26)</f>
        <v>0</v>
      </c>
    </row>
    <row r="4" spans="1:7" ht="19.5" customHeight="1">
      <c r="A4" s="125" t="s">
        <v>116</v>
      </c>
      <c r="B4" s="125"/>
      <c r="C4" s="154"/>
      <c r="D4" s="154"/>
      <c r="E4" s="154"/>
      <c r="F4" s="154"/>
      <c r="G4" s="126">
        <f>SUM(G5:G14)</f>
        <v>0</v>
      </c>
    </row>
    <row r="5" spans="1:7" ht="19.5" customHeight="1">
      <c r="A5" s="129"/>
      <c r="B5" s="153"/>
      <c r="C5" s="153"/>
      <c r="D5" s="153"/>
      <c r="E5" s="153"/>
      <c r="F5" s="153"/>
      <c r="G5" s="155"/>
    </row>
    <row r="6" spans="1:7" ht="19.5" customHeight="1">
      <c r="A6" s="130"/>
      <c r="B6" s="134"/>
      <c r="C6" s="134"/>
      <c r="D6" s="134"/>
      <c r="E6" s="134"/>
      <c r="F6" s="134"/>
      <c r="G6" s="135"/>
    </row>
    <row r="7" spans="1:7" ht="19.5" customHeight="1">
      <c r="A7" s="130"/>
      <c r="B7" s="134"/>
      <c r="C7" s="134"/>
      <c r="D7" s="134"/>
      <c r="E7" s="134"/>
      <c r="F7" s="134"/>
      <c r="G7" s="135"/>
    </row>
    <row r="8" spans="1:7" ht="19.5" customHeight="1">
      <c r="A8" s="130"/>
      <c r="B8" s="134"/>
      <c r="C8" s="134"/>
      <c r="D8" s="134"/>
      <c r="E8" s="134"/>
      <c r="F8" s="134"/>
      <c r="G8" s="135"/>
    </row>
    <row r="9" spans="1:7" ht="19.5" customHeight="1">
      <c r="A9" s="130"/>
      <c r="B9" s="134"/>
      <c r="C9" s="134"/>
      <c r="D9" s="134"/>
      <c r="E9" s="134"/>
      <c r="F9" s="134"/>
      <c r="G9" s="135"/>
    </row>
    <row r="10" spans="1:7" ht="19.5" customHeight="1">
      <c r="A10" s="130"/>
      <c r="B10" s="134"/>
      <c r="C10" s="134"/>
      <c r="D10" s="134"/>
      <c r="E10" s="134"/>
      <c r="F10" s="134"/>
      <c r="G10" s="135"/>
    </row>
    <row r="11" spans="1:7" ht="19.5" customHeight="1">
      <c r="A11" s="130"/>
      <c r="B11" s="134"/>
      <c r="C11" s="134"/>
      <c r="D11" s="134"/>
      <c r="E11" s="134"/>
      <c r="F11" s="134"/>
      <c r="G11" s="135"/>
    </row>
    <row r="12" spans="1:7" ht="19.5" customHeight="1">
      <c r="A12" s="130"/>
      <c r="B12" s="134"/>
      <c r="C12" s="134"/>
      <c r="D12" s="134"/>
      <c r="E12" s="134"/>
      <c r="F12" s="134"/>
      <c r="G12" s="135"/>
    </row>
    <row r="13" spans="1:7" ht="19.5" customHeight="1">
      <c r="A13" s="130"/>
      <c r="B13" s="134"/>
      <c r="C13" s="134"/>
      <c r="D13" s="134"/>
      <c r="E13" s="134"/>
      <c r="F13" s="134"/>
      <c r="G13" s="135"/>
    </row>
    <row r="14" spans="1:7" ht="19.5" customHeight="1">
      <c r="A14" s="131"/>
      <c r="B14" s="136"/>
      <c r="C14" s="136"/>
      <c r="D14" s="136"/>
      <c r="E14" s="136"/>
      <c r="F14" s="136"/>
      <c r="G14" s="137"/>
    </row>
    <row r="15" spans="1:7" ht="19.5" customHeight="1">
      <c r="A15" s="125" t="s">
        <v>117</v>
      </c>
      <c r="B15" s="125"/>
      <c r="C15" s="154"/>
      <c r="D15" s="154"/>
      <c r="E15" s="154"/>
      <c r="F15" s="154"/>
      <c r="G15" s="126">
        <f>SUM(G16:G25)</f>
        <v>0</v>
      </c>
    </row>
    <row r="16" spans="1:7" ht="19.5" customHeight="1">
      <c r="A16" s="129"/>
      <c r="B16" s="153"/>
      <c r="C16" s="153"/>
      <c r="D16" s="153"/>
      <c r="E16" s="153"/>
      <c r="F16" s="153"/>
      <c r="G16" s="155"/>
    </row>
    <row r="17" spans="1:7" ht="19.5" customHeight="1">
      <c r="A17" s="130"/>
      <c r="B17" s="134"/>
      <c r="C17" s="134"/>
      <c r="D17" s="134"/>
      <c r="E17" s="134"/>
      <c r="F17" s="134"/>
      <c r="G17" s="135"/>
    </row>
    <row r="18" spans="1:7" ht="19.5" customHeight="1">
      <c r="A18" s="130"/>
      <c r="B18" s="134"/>
      <c r="C18" s="134"/>
      <c r="D18" s="134"/>
      <c r="E18" s="134"/>
      <c r="F18" s="134"/>
      <c r="G18" s="135"/>
    </row>
    <row r="19" spans="1:7" ht="19.5" customHeight="1">
      <c r="A19" s="130"/>
      <c r="B19" s="134"/>
      <c r="C19" s="134"/>
      <c r="D19" s="134"/>
      <c r="E19" s="134"/>
      <c r="F19" s="134"/>
      <c r="G19" s="135"/>
    </row>
    <row r="20" spans="1:7" ht="19.5" customHeight="1">
      <c r="A20" s="130"/>
      <c r="B20" s="134"/>
      <c r="C20" s="134"/>
      <c r="D20" s="134"/>
      <c r="E20" s="134"/>
      <c r="F20" s="134"/>
      <c r="G20" s="135"/>
    </row>
    <row r="21" spans="1:7" ht="19.5" customHeight="1">
      <c r="A21" s="130"/>
      <c r="B21" s="134"/>
      <c r="C21" s="134"/>
      <c r="D21" s="134"/>
      <c r="E21" s="134"/>
      <c r="F21" s="134"/>
      <c r="G21" s="135"/>
    </row>
    <row r="22" spans="1:7" ht="19.5" customHeight="1">
      <c r="A22" s="130"/>
      <c r="B22" s="134"/>
      <c r="C22" s="134"/>
      <c r="D22" s="134"/>
      <c r="E22" s="134"/>
      <c r="F22" s="134"/>
      <c r="G22" s="135"/>
    </row>
    <row r="23" spans="1:7" ht="19.5" customHeight="1">
      <c r="A23" s="130"/>
      <c r="B23" s="134"/>
      <c r="C23" s="134"/>
      <c r="D23" s="134"/>
      <c r="E23" s="134"/>
      <c r="F23" s="134"/>
      <c r="G23" s="135"/>
    </row>
    <row r="24" spans="1:7" ht="19.5" customHeight="1">
      <c r="A24" s="130"/>
      <c r="B24" s="134"/>
      <c r="C24" s="134"/>
      <c r="D24" s="134"/>
      <c r="E24" s="134"/>
      <c r="F24" s="134"/>
      <c r="G24" s="135"/>
    </row>
    <row r="25" spans="1:7" ht="19.5" customHeight="1">
      <c r="A25" s="131"/>
      <c r="B25" s="136"/>
      <c r="C25" s="136"/>
      <c r="D25" s="136"/>
      <c r="E25" s="136"/>
      <c r="F25" s="136"/>
      <c r="G25" s="137"/>
    </row>
    <row r="26" spans="1:7" ht="19.5" customHeight="1">
      <c r="A26" s="125" t="s">
        <v>118</v>
      </c>
      <c r="B26" s="125"/>
      <c r="C26" s="154"/>
      <c r="D26" s="154"/>
      <c r="E26" s="154"/>
      <c r="F26" s="154"/>
      <c r="G26" s="126">
        <f>SUM(G27:G31)</f>
        <v>0</v>
      </c>
    </row>
    <row r="27" spans="1:7" ht="19.5" customHeight="1">
      <c r="A27" s="129"/>
      <c r="B27" s="153"/>
      <c r="C27" s="153"/>
      <c r="D27" s="153"/>
      <c r="E27" s="153"/>
      <c r="F27" s="153"/>
      <c r="G27" s="155"/>
    </row>
    <row r="28" spans="1:7" ht="19.5" customHeight="1">
      <c r="A28" s="130"/>
      <c r="B28" s="134"/>
      <c r="C28" s="134"/>
      <c r="D28" s="134"/>
      <c r="E28" s="134"/>
      <c r="F28" s="134"/>
      <c r="G28" s="135"/>
    </row>
    <row r="29" spans="1:7" ht="19.5" customHeight="1">
      <c r="A29" s="130"/>
      <c r="B29" s="134"/>
      <c r="C29" s="134"/>
      <c r="D29" s="134"/>
      <c r="E29" s="134"/>
      <c r="F29" s="134"/>
      <c r="G29" s="135"/>
    </row>
    <row r="30" spans="1:7" ht="19.5" customHeight="1">
      <c r="A30" s="130"/>
      <c r="B30" s="134"/>
      <c r="C30" s="134"/>
      <c r="D30" s="134"/>
      <c r="E30" s="134"/>
      <c r="F30" s="134"/>
      <c r="G30" s="135"/>
    </row>
    <row r="31" spans="1:7" ht="19.5" customHeight="1">
      <c r="A31" s="131"/>
      <c r="B31" s="136"/>
      <c r="C31" s="136"/>
      <c r="D31" s="136"/>
      <c r="E31" s="136"/>
      <c r="F31" s="136"/>
      <c r="G31" s="137"/>
    </row>
  </sheetData>
  <mergeCells count="1">
    <mergeCell ref="A2:B2"/>
  </mergeCells>
  <phoneticPr fontId="1"/>
  <pageMargins left="0.9055118110236221" right="0.9055118110236221" top="0.74803149606299213" bottom="0.74803149606299213" header="0.31496062992125984" footer="0.31496062992125984"/>
  <pageSetup paperSize="9" scale="96" orientation="portrait" r:id="rId1"/>
  <headerFooter>
    <oddHeader>&amp;R
様式４－１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B1" zoomScale="85" zoomScaleNormal="85" workbookViewId="0">
      <selection activeCell="D2" sqref="D2:G2"/>
    </sheetView>
  </sheetViews>
  <sheetFormatPr defaultRowHeight="27" customHeight="1"/>
  <cols>
    <col min="1" max="1" width="24.25" style="7" customWidth="1"/>
    <col min="2" max="2" width="19.125" style="117" customWidth="1"/>
    <col min="3" max="3" width="17.375" style="117" customWidth="1"/>
    <col min="4" max="7" width="13.25" style="117" customWidth="1"/>
    <col min="8" max="8" width="17.375" style="117" customWidth="1"/>
    <col min="9" max="13" width="14.125" style="6" customWidth="1"/>
    <col min="14" max="14" width="14.125" style="118" customWidth="1"/>
    <col min="15" max="15" width="14.25" style="7" customWidth="1"/>
    <col min="16" max="16384" width="9" style="7"/>
  </cols>
  <sheetData>
    <row r="1" spans="1:14" ht="27" customHeight="1">
      <c r="A1" s="2" t="s">
        <v>25</v>
      </c>
      <c r="B1" s="3"/>
      <c r="C1" s="3"/>
      <c r="D1" s="4" t="s">
        <v>26</v>
      </c>
      <c r="E1" s="3"/>
      <c r="F1" s="3"/>
      <c r="G1" s="3"/>
      <c r="H1" s="3"/>
      <c r="I1" s="3"/>
      <c r="J1" s="5"/>
      <c r="K1" s="5"/>
      <c r="N1" s="6"/>
    </row>
    <row r="2" spans="1:14" ht="16.5" customHeight="1">
      <c r="A2" s="197" t="s">
        <v>27</v>
      </c>
      <c r="B2" s="199" t="s">
        <v>28</v>
      </c>
      <c r="C2" s="201" t="s">
        <v>29</v>
      </c>
      <c r="D2" s="203" t="s">
        <v>30</v>
      </c>
      <c r="E2" s="203"/>
      <c r="F2" s="203"/>
      <c r="G2" s="204"/>
      <c r="H2" s="205" t="s">
        <v>31</v>
      </c>
      <c r="I2" s="194" t="s">
        <v>32</v>
      </c>
      <c r="J2" s="195"/>
      <c r="K2" s="195"/>
      <c r="L2" s="195"/>
      <c r="M2" s="195"/>
      <c r="N2" s="196"/>
    </row>
    <row r="3" spans="1:14" ht="34.5" customHeight="1">
      <c r="A3" s="198"/>
      <c r="B3" s="200"/>
      <c r="C3" s="202"/>
      <c r="D3" s="8" t="s">
        <v>33</v>
      </c>
      <c r="E3" s="9" t="s">
        <v>34</v>
      </c>
      <c r="F3" s="10" t="s">
        <v>35</v>
      </c>
      <c r="G3" s="11" t="s">
        <v>36</v>
      </c>
      <c r="H3" s="206"/>
      <c r="I3" s="12" t="s">
        <v>37</v>
      </c>
      <c r="J3" s="13" t="s">
        <v>38</v>
      </c>
      <c r="K3" s="14" t="s">
        <v>39</v>
      </c>
      <c r="L3" s="14" t="s">
        <v>40</v>
      </c>
      <c r="M3" s="15" t="s">
        <v>41</v>
      </c>
      <c r="N3" s="16" t="s">
        <v>36</v>
      </c>
    </row>
    <row r="4" spans="1:14" s="4" customFormat="1" ht="25.5" customHeight="1">
      <c r="A4" s="17" t="s">
        <v>42</v>
      </c>
      <c r="B4" s="18">
        <f>SUM(B5,B13,B35)</f>
        <v>0</v>
      </c>
      <c r="C4" s="19">
        <f t="shared" ref="C4:G4" si="0">SUM(C5,C13,C35)</f>
        <v>0</v>
      </c>
      <c r="D4" s="18">
        <f t="shared" si="0"/>
        <v>0</v>
      </c>
      <c r="E4" s="20">
        <f t="shared" si="0"/>
        <v>0</v>
      </c>
      <c r="F4" s="20">
        <f t="shared" si="0"/>
        <v>0</v>
      </c>
      <c r="G4" s="21">
        <f t="shared" si="0"/>
        <v>0</v>
      </c>
      <c r="H4" s="22"/>
      <c r="I4" s="23"/>
      <c r="J4" s="24"/>
      <c r="K4" s="25"/>
      <c r="L4" s="25"/>
      <c r="M4" s="26"/>
      <c r="N4" s="27"/>
    </row>
    <row r="5" spans="1:14" s="4" customFormat="1" ht="25.5" customHeight="1" thickBot="1">
      <c r="A5" s="28" t="s">
        <v>43</v>
      </c>
      <c r="B5" s="29">
        <f>SUM(B6:B12)</f>
        <v>0</v>
      </c>
      <c r="C5" s="30">
        <f>SUM(C6:C12)</f>
        <v>0</v>
      </c>
      <c r="D5" s="31">
        <f t="shared" ref="D5:G5" si="1">SUM(D6:D12)</f>
        <v>0</v>
      </c>
      <c r="E5" s="32">
        <f t="shared" si="1"/>
        <v>0</v>
      </c>
      <c r="F5" s="32">
        <f t="shared" si="1"/>
        <v>0</v>
      </c>
      <c r="G5" s="33">
        <f t="shared" si="1"/>
        <v>0</v>
      </c>
      <c r="H5" s="34"/>
      <c r="I5" s="35"/>
      <c r="J5" s="36"/>
      <c r="K5" s="37"/>
      <c r="L5" s="37"/>
      <c r="M5" s="38"/>
      <c r="N5" s="39"/>
    </row>
    <row r="6" spans="1:14" ht="19.5" customHeight="1" thickTop="1">
      <c r="A6" s="40"/>
      <c r="B6" s="41">
        <f t="shared" ref="B6:B12" si="2">C6*H6</f>
        <v>0</v>
      </c>
      <c r="C6" s="42">
        <f>SUM(D6:G6)</f>
        <v>0</v>
      </c>
      <c r="D6" s="43"/>
      <c r="E6" s="44"/>
      <c r="F6" s="44"/>
      <c r="G6" s="45"/>
      <c r="H6" s="42">
        <f>SUM(I6:N6)</f>
        <v>0</v>
      </c>
      <c r="I6" s="46"/>
      <c r="J6" s="47"/>
      <c r="K6" s="48"/>
      <c r="L6" s="48"/>
      <c r="M6" s="49"/>
      <c r="N6" s="50"/>
    </row>
    <row r="7" spans="1:14" ht="19.5" customHeight="1">
      <c r="A7" s="51"/>
      <c r="B7" s="52">
        <f t="shared" si="2"/>
        <v>0</v>
      </c>
      <c r="C7" s="53">
        <f t="shared" ref="C7:C12" si="3">SUM(D7:G7)</f>
        <v>0</v>
      </c>
      <c r="D7" s="54"/>
      <c r="E7" s="55"/>
      <c r="F7" s="55"/>
      <c r="G7" s="56"/>
      <c r="H7" s="53">
        <f t="shared" ref="H7:H12" si="4">SUM(I7:N7)</f>
        <v>0</v>
      </c>
      <c r="I7" s="57"/>
      <c r="J7" s="58"/>
      <c r="K7" s="59"/>
      <c r="L7" s="59"/>
      <c r="M7" s="60"/>
      <c r="N7" s="61"/>
    </row>
    <row r="8" spans="1:14" ht="19.5" customHeight="1">
      <c r="A8" s="51"/>
      <c r="B8" s="52">
        <f t="shared" si="2"/>
        <v>0</v>
      </c>
      <c r="C8" s="53">
        <f t="shared" si="3"/>
        <v>0</v>
      </c>
      <c r="D8" s="54"/>
      <c r="E8" s="55"/>
      <c r="F8" s="55"/>
      <c r="G8" s="56"/>
      <c r="H8" s="53">
        <f t="shared" si="4"/>
        <v>0</v>
      </c>
      <c r="I8" s="57"/>
      <c r="J8" s="58"/>
      <c r="K8" s="59"/>
      <c r="L8" s="59"/>
      <c r="M8" s="60"/>
      <c r="N8" s="61"/>
    </row>
    <row r="9" spans="1:14" ht="19.5" customHeight="1">
      <c r="A9" s="51"/>
      <c r="B9" s="52">
        <f t="shared" si="2"/>
        <v>0</v>
      </c>
      <c r="C9" s="53">
        <f t="shared" si="3"/>
        <v>0</v>
      </c>
      <c r="D9" s="54"/>
      <c r="E9" s="55"/>
      <c r="F9" s="55"/>
      <c r="G9" s="56"/>
      <c r="H9" s="53">
        <f t="shared" si="4"/>
        <v>0</v>
      </c>
      <c r="I9" s="57"/>
      <c r="J9" s="58"/>
      <c r="K9" s="59"/>
      <c r="L9" s="59"/>
      <c r="M9" s="60"/>
      <c r="N9" s="61"/>
    </row>
    <row r="10" spans="1:14" ht="19.5" customHeight="1">
      <c r="A10" s="51"/>
      <c r="B10" s="52">
        <f t="shared" si="2"/>
        <v>0</v>
      </c>
      <c r="C10" s="53">
        <f t="shared" si="3"/>
        <v>0</v>
      </c>
      <c r="D10" s="54"/>
      <c r="E10" s="55"/>
      <c r="F10" s="55"/>
      <c r="G10" s="56"/>
      <c r="H10" s="53">
        <f t="shared" si="4"/>
        <v>0</v>
      </c>
      <c r="I10" s="57"/>
      <c r="J10" s="58"/>
      <c r="K10" s="59"/>
      <c r="L10" s="59"/>
      <c r="M10" s="60"/>
      <c r="N10" s="61"/>
    </row>
    <row r="11" spans="1:14" ht="19.5" customHeight="1">
      <c r="A11" s="51"/>
      <c r="B11" s="52">
        <f t="shared" si="2"/>
        <v>0</v>
      </c>
      <c r="C11" s="53">
        <f t="shared" si="3"/>
        <v>0</v>
      </c>
      <c r="D11" s="54"/>
      <c r="E11" s="55"/>
      <c r="F11" s="55"/>
      <c r="G11" s="56"/>
      <c r="H11" s="53">
        <f t="shared" si="4"/>
        <v>0</v>
      </c>
      <c r="I11" s="57"/>
      <c r="J11" s="58"/>
      <c r="K11" s="59"/>
      <c r="L11" s="59"/>
      <c r="M11" s="60"/>
      <c r="N11" s="61"/>
    </row>
    <row r="12" spans="1:14" ht="19.5" customHeight="1" thickBot="1">
      <c r="A12" s="62"/>
      <c r="B12" s="63">
        <f t="shared" si="2"/>
        <v>0</v>
      </c>
      <c r="C12" s="64">
        <f t="shared" si="3"/>
        <v>0</v>
      </c>
      <c r="D12" s="65"/>
      <c r="E12" s="66"/>
      <c r="F12" s="66"/>
      <c r="G12" s="67"/>
      <c r="H12" s="64">
        <f t="shared" si="4"/>
        <v>0</v>
      </c>
      <c r="I12" s="68"/>
      <c r="J12" s="69"/>
      <c r="K12" s="70"/>
      <c r="L12" s="70"/>
      <c r="M12" s="71"/>
      <c r="N12" s="72"/>
    </row>
    <row r="13" spans="1:14" s="4" customFormat="1" ht="25.5" customHeight="1" thickTop="1">
      <c r="A13" s="73" t="s">
        <v>44</v>
      </c>
      <c r="B13" s="74">
        <f>SUM(B14,B21,B28)</f>
        <v>0</v>
      </c>
      <c r="C13" s="75">
        <f t="shared" ref="C13:G13" si="5">SUM(C14,C21,C28)</f>
        <v>0</v>
      </c>
      <c r="D13" s="29">
        <f t="shared" si="5"/>
        <v>0</v>
      </c>
      <c r="E13" s="76">
        <f t="shared" si="5"/>
        <v>0</v>
      </c>
      <c r="F13" s="76">
        <f t="shared" si="5"/>
        <v>0</v>
      </c>
      <c r="G13" s="77">
        <f t="shared" si="5"/>
        <v>0</v>
      </c>
      <c r="H13" s="78"/>
      <c r="I13" s="79"/>
      <c r="J13" s="80"/>
      <c r="K13" s="81"/>
      <c r="L13" s="81"/>
      <c r="M13" s="82"/>
      <c r="N13" s="83"/>
    </row>
    <row r="14" spans="1:14" s="4" customFormat="1" ht="25.5" customHeight="1" thickBot="1">
      <c r="A14" s="28" t="s">
        <v>45</v>
      </c>
      <c r="B14" s="84">
        <f>SUM(B15:B20)</f>
        <v>0</v>
      </c>
      <c r="C14" s="85">
        <f>SUM(C15:C20)</f>
        <v>0</v>
      </c>
      <c r="D14" s="84">
        <f>SUM(D15:D20)</f>
        <v>0</v>
      </c>
      <c r="E14" s="86">
        <f t="shared" ref="E14:G14" si="6">SUM(E15:E20)</f>
        <v>0</v>
      </c>
      <c r="F14" s="86">
        <f t="shared" si="6"/>
        <v>0</v>
      </c>
      <c r="G14" s="87">
        <f t="shared" si="6"/>
        <v>0</v>
      </c>
      <c r="H14" s="78"/>
      <c r="I14" s="88"/>
      <c r="J14" s="89"/>
      <c r="K14" s="90"/>
      <c r="L14" s="90"/>
      <c r="M14" s="91"/>
      <c r="N14" s="92"/>
    </row>
    <row r="15" spans="1:14" ht="19.5" customHeight="1" thickTop="1">
      <c r="A15" s="93"/>
      <c r="B15" s="41">
        <f t="shared" ref="B15:B20" si="7">C15*H15</f>
        <v>0</v>
      </c>
      <c r="C15" s="42">
        <f>SUM(D15:G15)</f>
        <v>0</v>
      </c>
      <c r="D15" s="43"/>
      <c r="E15" s="44"/>
      <c r="F15" s="44"/>
      <c r="G15" s="45"/>
      <c r="H15" s="42">
        <f t="shared" ref="H15:H34" si="8">SUM(I15:N15)</f>
        <v>0</v>
      </c>
      <c r="I15" s="46"/>
      <c r="J15" s="47"/>
      <c r="K15" s="48"/>
      <c r="L15" s="48"/>
      <c r="M15" s="49"/>
      <c r="N15" s="50"/>
    </row>
    <row r="16" spans="1:14" ht="19.5" customHeight="1">
      <c r="A16" s="94"/>
      <c r="B16" s="52">
        <f t="shared" si="7"/>
        <v>0</v>
      </c>
      <c r="C16" s="53">
        <f t="shared" ref="C16:C22" si="9">SUM(D16:G16)</f>
        <v>0</v>
      </c>
      <c r="D16" s="54"/>
      <c r="E16" s="55"/>
      <c r="F16" s="55"/>
      <c r="G16" s="56"/>
      <c r="H16" s="53">
        <f t="shared" si="8"/>
        <v>0</v>
      </c>
      <c r="I16" s="57"/>
      <c r="J16" s="58"/>
      <c r="K16" s="59"/>
      <c r="L16" s="59"/>
      <c r="M16" s="60"/>
      <c r="N16" s="61"/>
    </row>
    <row r="17" spans="1:14" ht="19.5" customHeight="1">
      <c r="A17" s="94"/>
      <c r="B17" s="52">
        <f t="shared" si="7"/>
        <v>0</v>
      </c>
      <c r="C17" s="53">
        <f t="shared" si="9"/>
        <v>0</v>
      </c>
      <c r="D17" s="54"/>
      <c r="E17" s="55"/>
      <c r="F17" s="55"/>
      <c r="G17" s="56"/>
      <c r="H17" s="53">
        <f t="shared" si="8"/>
        <v>0</v>
      </c>
      <c r="I17" s="57"/>
      <c r="J17" s="58"/>
      <c r="K17" s="59"/>
      <c r="L17" s="59"/>
      <c r="M17" s="60"/>
      <c r="N17" s="61"/>
    </row>
    <row r="18" spans="1:14" ht="19.5" customHeight="1">
      <c r="A18" s="94"/>
      <c r="B18" s="52">
        <f t="shared" si="7"/>
        <v>0</v>
      </c>
      <c r="C18" s="53">
        <f t="shared" si="9"/>
        <v>0</v>
      </c>
      <c r="D18" s="54"/>
      <c r="E18" s="55"/>
      <c r="F18" s="55"/>
      <c r="G18" s="56"/>
      <c r="H18" s="53">
        <f t="shared" si="8"/>
        <v>0</v>
      </c>
      <c r="I18" s="57"/>
      <c r="J18" s="58"/>
      <c r="K18" s="59"/>
      <c r="L18" s="59"/>
      <c r="M18" s="60"/>
      <c r="N18" s="61"/>
    </row>
    <row r="19" spans="1:14" ht="19.5" customHeight="1">
      <c r="A19" s="94"/>
      <c r="B19" s="52">
        <f t="shared" si="7"/>
        <v>0</v>
      </c>
      <c r="C19" s="53">
        <f t="shared" si="9"/>
        <v>0</v>
      </c>
      <c r="D19" s="54"/>
      <c r="E19" s="55"/>
      <c r="F19" s="55"/>
      <c r="G19" s="56"/>
      <c r="H19" s="53">
        <f t="shared" si="8"/>
        <v>0</v>
      </c>
      <c r="I19" s="57"/>
      <c r="J19" s="58"/>
      <c r="K19" s="59"/>
      <c r="L19" s="59"/>
      <c r="M19" s="60"/>
      <c r="N19" s="61"/>
    </row>
    <row r="20" spans="1:14" ht="19.5" customHeight="1" thickBot="1">
      <c r="A20" s="95"/>
      <c r="B20" s="63">
        <f t="shared" si="7"/>
        <v>0</v>
      </c>
      <c r="C20" s="64">
        <f t="shared" si="9"/>
        <v>0</v>
      </c>
      <c r="D20" s="65"/>
      <c r="E20" s="66"/>
      <c r="F20" s="66"/>
      <c r="G20" s="67"/>
      <c r="H20" s="64">
        <f t="shared" si="8"/>
        <v>0</v>
      </c>
      <c r="I20" s="68"/>
      <c r="J20" s="69"/>
      <c r="K20" s="70"/>
      <c r="L20" s="70"/>
      <c r="M20" s="71"/>
      <c r="N20" s="72"/>
    </row>
    <row r="21" spans="1:14" s="4" customFormat="1" ht="25.5" customHeight="1" thickTop="1" thickBot="1">
      <c r="A21" s="96" t="s">
        <v>46</v>
      </c>
      <c r="B21" s="84">
        <f>SUM(B22:B27)</f>
        <v>0</v>
      </c>
      <c r="C21" s="85">
        <f t="shared" ref="C21:G21" si="10">SUM(C22:C27)</f>
        <v>0</v>
      </c>
      <c r="D21" s="31">
        <f t="shared" si="10"/>
        <v>0</v>
      </c>
      <c r="E21" s="32">
        <f t="shared" si="10"/>
        <v>0</v>
      </c>
      <c r="F21" s="32">
        <f t="shared" si="10"/>
        <v>0</v>
      </c>
      <c r="G21" s="33">
        <f t="shared" si="10"/>
        <v>0</v>
      </c>
      <c r="H21" s="78"/>
      <c r="I21" s="97"/>
      <c r="J21" s="98"/>
      <c r="K21" s="99"/>
      <c r="L21" s="99"/>
      <c r="M21" s="100"/>
      <c r="N21" s="101"/>
    </row>
    <row r="22" spans="1:14" ht="19.5" customHeight="1" thickTop="1">
      <c r="A22" s="93"/>
      <c r="B22" s="41">
        <f t="shared" ref="B22:B27" si="11">C22*H22</f>
        <v>0</v>
      </c>
      <c r="C22" s="42">
        <f t="shared" si="9"/>
        <v>0</v>
      </c>
      <c r="D22" s="43"/>
      <c r="E22" s="44"/>
      <c r="F22" s="44"/>
      <c r="G22" s="45"/>
      <c r="H22" s="42">
        <f t="shared" si="8"/>
        <v>0</v>
      </c>
      <c r="I22" s="46"/>
      <c r="J22" s="47"/>
      <c r="K22" s="48"/>
      <c r="L22" s="48"/>
      <c r="M22" s="49"/>
      <c r="N22" s="50"/>
    </row>
    <row r="23" spans="1:14" ht="19.5" customHeight="1">
      <c r="A23" s="94"/>
      <c r="B23" s="52">
        <f t="shared" si="11"/>
        <v>0</v>
      </c>
      <c r="C23" s="53">
        <f>SUM(D23:G23)</f>
        <v>0</v>
      </c>
      <c r="D23" s="54"/>
      <c r="E23" s="55"/>
      <c r="F23" s="55"/>
      <c r="G23" s="56"/>
      <c r="H23" s="53">
        <f t="shared" si="8"/>
        <v>0</v>
      </c>
      <c r="I23" s="57"/>
      <c r="J23" s="58"/>
      <c r="K23" s="59"/>
      <c r="L23" s="59"/>
      <c r="M23" s="60"/>
      <c r="N23" s="61"/>
    </row>
    <row r="24" spans="1:14" ht="19.5" customHeight="1">
      <c r="A24" s="94"/>
      <c r="B24" s="52">
        <f t="shared" si="11"/>
        <v>0</v>
      </c>
      <c r="C24" s="53">
        <f t="shared" ref="C24:C34" si="12">SUM(D24:G24)</f>
        <v>0</v>
      </c>
      <c r="D24" s="54"/>
      <c r="E24" s="55"/>
      <c r="F24" s="55"/>
      <c r="G24" s="56"/>
      <c r="H24" s="53">
        <f t="shared" si="8"/>
        <v>0</v>
      </c>
      <c r="I24" s="57"/>
      <c r="J24" s="58"/>
      <c r="K24" s="59"/>
      <c r="L24" s="59"/>
      <c r="M24" s="60"/>
      <c r="N24" s="61"/>
    </row>
    <row r="25" spans="1:14" ht="19.5" customHeight="1">
      <c r="A25" s="94"/>
      <c r="B25" s="52">
        <f t="shared" si="11"/>
        <v>0</v>
      </c>
      <c r="C25" s="53">
        <f t="shared" si="12"/>
        <v>0</v>
      </c>
      <c r="D25" s="54"/>
      <c r="E25" s="55"/>
      <c r="F25" s="55"/>
      <c r="G25" s="56"/>
      <c r="H25" s="53">
        <f t="shared" si="8"/>
        <v>0</v>
      </c>
      <c r="I25" s="57"/>
      <c r="J25" s="58"/>
      <c r="K25" s="59"/>
      <c r="L25" s="59"/>
      <c r="M25" s="60"/>
      <c r="N25" s="61"/>
    </row>
    <row r="26" spans="1:14" ht="19.5" customHeight="1">
      <c r="A26" s="94"/>
      <c r="B26" s="52">
        <f t="shared" si="11"/>
        <v>0</v>
      </c>
      <c r="C26" s="53">
        <f t="shared" si="12"/>
        <v>0</v>
      </c>
      <c r="D26" s="54"/>
      <c r="E26" s="55"/>
      <c r="F26" s="55"/>
      <c r="G26" s="56"/>
      <c r="H26" s="53">
        <f t="shared" si="8"/>
        <v>0</v>
      </c>
      <c r="I26" s="57"/>
      <c r="J26" s="58"/>
      <c r="K26" s="59"/>
      <c r="L26" s="59"/>
      <c r="M26" s="60"/>
      <c r="N26" s="61"/>
    </row>
    <row r="27" spans="1:14" ht="19.5" customHeight="1" thickBot="1">
      <c r="A27" s="95"/>
      <c r="B27" s="63">
        <f t="shared" si="11"/>
        <v>0</v>
      </c>
      <c r="C27" s="64">
        <f t="shared" si="12"/>
        <v>0</v>
      </c>
      <c r="D27" s="65"/>
      <c r="E27" s="66"/>
      <c r="F27" s="66"/>
      <c r="G27" s="67"/>
      <c r="H27" s="64">
        <f t="shared" si="8"/>
        <v>0</v>
      </c>
      <c r="I27" s="68"/>
      <c r="J27" s="69"/>
      <c r="K27" s="70"/>
      <c r="L27" s="70"/>
      <c r="M27" s="71"/>
      <c r="N27" s="72"/>
    </row>
    <row r="28" spans="1:14" s="4" customFormat="1" ht="25.5" customHeight="1" thickTop="1" thickBot="1">
      <c r="A28" s="96" t="s">
        <v>47</v>
      </c>
      <c r="B28" s="84">
        <f>SUM(B29:B34)</f>
        <v>0</v>
      </c>
      <c r="C28" s="85">
        <f t="shared" ref="C28:G28" si="13">SUM(C29:C34)</f>
        <v>0</v>
      </c>
      <c r="D28" s="31">
        <f t="shared" si="13"/>
        <v>0</v>
      </c>
      <c r="E28" s="32">
        <f t="shared" si="13"/>
        <v>0</v>
      </c>
      <c r="F28" s="32">
        <f t="shared" si="13"/>
        <v>0</v>
      </c>
      <c r="G28" s="33">
        <f t="shared" si="13"/>
        <v>0</v>
      </c>
      <c r="H28" s="78"/>
      <c r="I28" s="97"/>
      <c r="J28" s="98"/>
      <c r="K28" s="99"/>
      <c r="L28" s="99"/>
      <c r="M28" s="100"/>
      <c r="N28" s="101"/>
    </row>
    <row r="29" spans="1:14" ht="19.5" customHeight="1" thickTop="1">
      <c r="A29" s="93"/>
      <c r="B29" s="41">
        <f t="shared" ref="B29:B34" si="14">C29*H29</f>
        <v>0</v>
      </c>
      <c r="C29" s="42">
        <f t="shared" si="12"/>
        <v>0</v>
      </c>
      <c r="D29" s="43"/>
      <c r="E29" s="44"/>
      <c r="F29" s="44"/>
      <c r="G29" s="45"/>
      <c r="H29" s="42">
        <f t="shared" si="8"/>
        <v>0</v>
      </c>
      <c r="I29" s="46"/>
      <c r="J29" s="47"/>
      <c r="K29" s="48"/>
      <c r="L29" s="48"/>
      <c r="M29" s="49"/>
      <c r="N29" s="50"/>
    </row>
    <row r="30" spans="1:14" ht="19.5" customHeight="1">
      <c r="A30" s="94"/>
      <c r="B30" s="52">
        <f t="shared" si="14"/>
        <v>0</v>
      </c>
      <c r="C30" s="53">
        <f t="shared" si="12"/>
        <v>0</v>
      </c>
      <c r="D30" s="54"/>
      <c r="E30" s="55"/>
      <c r="F30" s="55"/>
      <c r="G30" s="56"/>
      <c r="H30" s="53">
        <f t="shared" si="8"/>
        <v>0</v>
      </c>
      <c r="I30" s="57"/>
      <c r="J30" s="58"/>
      <c r="K30" s="59"/>
      <c r="L30" s="59"/>
      <c r="M30" s="60"/>
      <c r="N30" s="61"/>
    </row>
    <row r="31" spans="1:14" ht="19.5" customHeight="1">
      <c r="A31" s="94"/>
      <c r="B31" s="52">
        <f t="shared" si="14"/>
        <v>0</v>
      </c>
      <c r="C31" s="53">
        <f t="shared" si="12"/>
        <v>0</v>
      </c>
      <c r="D31" s="54"/>
      <c r="E31" s="55"/>
      <c r="F31" s="55"/>
      <c r="G31" s="56"/>
      <c r="H31" s="53">
        <f t="shared" si="8"/>
        <v>0</v>
      </c>
      <c r="I31" s="57"/>
      <c r="J31" s="58"/>
      <c r="K31" s="59"/>
      <c r="L31" s="59"/>
      <c r="M31" s="60"/>
      <c r="N31" s="61"/>
    </row>
    <row r="32" spans="1:14" ht="19.5" customHeight="1">
      <c r="A32" s="94"/>
      <c r="B32" s="52">
        <f t="shared" si="14"/>
        <v>0</v>
      </c>
      <c r="C32" s="53">
        <f t="shared" si="12"/>
        <v>0</v>
      </c>
      <c r="D32" s="54"/>
      <c r="E32" s="55"/>
      <c r="F32" s="55"/>
      <c r="G32" s="56"/>
      <c r="H32" s="53">
        <f t="shared" si="8"/>
        <v>0</v>
      </c>
      <c r="I32" s="57"/>
      <c r="J32" s="58"/>
      <c r="K32" s="59"/>
      <c r="L32" s="59"/>
      <c r="M32" s="60"/>
      <c r="N32" s="61"/>
    </row>
    <row r="33" spans="1:14" ht="19.5" customHeight="1">
      <c r="A33" s="94"/>
      <c r="B33" s="52">
        <f t="shared" si="14"/>
        <v>0</v>
      </c>
      <c r="C33" s="53">
        <f t="shared" si="12"/>
        <v>0</v>
      </c>
      <c r="D33" s="54"/>
      <c r="E33" s="55"/>
      <c r="F33" s="55"/>
      <c r="G33" s="56"/>
      <c r="H33" s="53">
        <f t="shared" si="8"/>
        <v>0</v>
      </c>
      <c r="I33" s="57"/>
      <c r="J33" s="58"/>
      <c r="K33" s="59"/>
      <c r="L33" s="59"/>
      <c r="M33" s="60"/>
      <c r="N33" s="61"/>
    </row>
    <row r="34" spans="1:14" ht="19.5" customHeight="1" thickBot="1">
      <c r="A34" s="95"/>
      <c r="B34" s="63">
        <f t="shared" si="14"/>
        <v>0</v>
      </c>
      <c r="C34" s="64">
        <f t="shared" si="12"/>
        <v>0</v>
      </c>
      <c r="D34" s="65"/>
      <c r="E34" s="66"/>
      <c r="F34" s="66"/>
      <c r="G34" s="67"/>
      <c r="H34" s="64">
        <f t="shared" si="8"/>
        <v>0</v>
      </c>
      <c r="I34" s="68"/>
      <c r="J34" s="69"/>
      <c r="K34" s="70"/>
      <c r="L34" s="70"/>
      <c r="M34" s="71"/>
      <c r="N34" s="72"/>
    </row>
    <row r="35" spans="1:14" s="4" customFormat="1" ht="25.5" customHeight="1" thickTop="1" thickBot="1">
      <c r="A35" s="96" t="s">
        <v>48</v>
      </c>
      <c r="B35" s="74">
        <f>SUM(B36:B40)</f>
        <v>0</v>
      </c>
      <c r="C35" s="75">
        <f t="shared" ref="C35:G35" si="15">SUM(C36:C40)</f>
        <v>0</v>
      </c>
      <c r="D35" s="31">
        <f t="shared" si="15"/>
        <v>0</v>
      </c>
      <c r="E35" s="32">
        <f t="shared" si="15"/>
        <v>0</v>
      </c>
      <c r="F35" s="32">
        <f t="shared" si="15"/>
        <v>0</v>
      </c>
      <c r="G35" s="33">
        <f t="shared" si="15"/>
        <v>0</v>
      </c>
      <c r="H35" s="78"/>
      <c r="I35" s="97"/>
      <c r="J35" s="98"/>
      <c r="K35" s="99"/>
      <c r="L35" s="99"/>
      <c r="M35" s="100"/>
      <c r="N35" s="101"/>
    </row>
    <row r="36" spans="1:14" ht="19.5" customHeight="1" thickTop="1">
      <c r="A36" s="93"/>
      <c r="B36" s="41">
        <f>C36*H36</f>
        <v>0</v>
      </c>
      <c r="C36" s="42">
        <f t="shared" ref="C36:C40" si="16">SUM(D36:G36)</f>
        <v>0</v>
      </c>
      <c r="D36" s="43"/>
      <c r="E36" s="44"/>
      <c r="F36" s="44"/>
      <c r="G36" s="45"/>
      <c r="H36" s="42">
        <f t="shared" ref="H36:H40" si="17">SUM(I36:N36)</f>
        <v>0</v>
      </c>
      <c r="I36" s="46"/>
      <c r="J36" s="47"/>
      <c r="K36" s="48"/>
      <c r="L36" s="48"/>
      <c r="M36" s="49"/>
      <c r="N36" s="50"/>
    </row>
    <row r="37" spans="1:14" ht="19.5" customHeight="1">
      <c r="A37" s="94"/>
      <c r="B37" s="52">
        <f>C37*H37</f>
        <v>0</v>
      </c>
      <c r="C37" s="53">
        <f t="shared" si="16"/>
        <v>0</v>
      </c>
      <c r="D37" s="54"/>
      <c r="E37" s="55"/>
      <c r="F37" s="55"/>
      <c r="G37" s="56"/>
      <c r="H37" s="53">
        <f t="shared" si="17"/>
        <v>0</v>
      </c>
      <c r="I37" s="57"/>
      <c r="J37" s="58"/>
      <c r="K37" s="59"/>
      <c r="L37" s="59"/>
      <c r="M37" s="60"/>
      <c r="N37" s="61"/>
    </row>
    <row r="38" spans="1:14" ht="19.5" customHeight="1">
      <c r="A38" s="94"/>
      <c r="B38" s="52">
        <f>C38*H38</f>
        <v>0</v>
      </c>
      <c r="C38" s="53">
        <f t="shared" si="16"/>
        <v>0</v>
      </c>
      <c r="D38" s="54"/>
      <c r="E38" s="55"/>
      <c r="F38" s="55"/>
      <c r="G38" s="56"/>
      <c r="H38" s="53">
        <f t="shared" si="17"/>
        <v>0</v>
      </c>
      <c r="I38" s="57"/>
      <c r="J38" s="58"/>
      <c r="K38" s="59"/>
      <c r="L38" s="59"/>
      <c r="M38" s="60"/>
      <c r="N38" s="61"/>
    </row>
    <row r="39" spans="1:14" ht="19.5" customHeight="1">
      <c r="A39" s="102"/>
      <c r="B39" s="52">
        <f>C39*H39</f>
        <v>0</v>
      </c>
      <c r="C39" s="53">
        <f t="shared" si="16"/>
        <v>0</v>
      </c>
      <c r="D39" s="103"/>
      <c r="E39" s="104"/>
      <c r="F39" s="104"/>
      <c r="G39" s="105"/>
      <c r="H39" s="53">
        <f t="shared" si="17"/>
        <v>0</v>
      </c>
      <c r="I39" s="106"/>
      <c r="J39" s="107"/>
      <c r="K39" s="108"/>
      <c r="L39" s="108"/>
      <c r="M39" s="109"/>
      <c r="N39" s="110"/>
    </row>
    <row r="40" spans="1:14" ht="19.5" customHeight="1" thickBot="1">
      <c r="A40" s="95"/>
      <c r="B40" s="63">
        <f>C40*H40</f>
        <v>0</v>
      </c>
      <c r="C40" s="64">
        <f t="shared" si="16"/>
        <v>0</v>
      </c>
      <c r="D40" s="65"/>
      <c r="E40" s="66"/>
      <c r="F40" s="66"/>
      <c r="G40" s="67"/>
      <c r="H40" s="64">
        <f t="shared" si="17"/>
        <v>0</v>
      </c>
      <c r="I40" s="68"/>
      <c r="J40" s="69"/>
      <c r="K40" s="70"/>
      <c r="L40" s="70"/>
      <c r="M40" s="71"/>
      <c r="N40" s="72"/>
    </row>
    <row r="41" spans="1:14" s="115" customFormat="1" ht="15.75" customHeight="1" thickTop="1">
      <c r="A41" s="111" t="s">
        <v>49</v>
      </c>
      <c r="B41" s="112"/>
      <c r="C41" s="112"/>
      <c r="D41" s="112"/>
      <c r="E41" s="112"/>
      <c r="F41" s="112"/>
      <c r="G41" s="112"/>
      <c r="H41" s="112"/>
      <c r="I41" s="113"/>
      <c r="J41" s="113"/>
      <c r="K41" s="113"/>
      <c r="L41" s="113"/>
      <c r="M41" s="113"/>
      <c r="N41" s="114"/>
    </row>
    <row r="42" spans="1:14" ht="15.75" customHeight="1">
      <c r="A42" s="116" t="s">
        <v>50</v>
      </c>
    </row>
    <row r="43" spans="1:14" ht="21.75" customHeight="1"/>
    <row r="44" spans="1:14" ht="21.75" customHeight="1"/>
  </sheetData>
  <mergeCells count="6">
    <mergeCell ref="I2:N2"/>
    <mergeCell ref="A2:A3"/>
    <mergeCell ref="B2:B3"/>
    <mergeCell ref="C2:C3"/>
    <mergeCell ref="D2:G2"/>
    <mergeCell ref="H2:H3"/>
  </mergeCells>
  <phoneticPr fontId="1"/>
  <dataValidations count="1">
    <dataValidation imeMode="off" allowBlank="1" showInputMessage="1" showErrorMessage="1" sqref="B6:N12 B36:N40 B29:N34 B15:N20 B22:N27"/>
  </dataValidations>
  <printOptions horizontalCentered="1"/>
  <pageMargins left="0.59055118110236227" right="0.59055118110236227" top="0.9055118110236221" bottom="0.47244094488188981" header="0.51181102362204722" footer="0.51181102362204722"/>
  <pageSetup paperSize="9" scale="58" orientation="landscape" r:id="rId1"/>
  <headerFooter alignWithMargins="0">
    <oddHeader>&amp;R
様式４－２</oddHeader>
  </headerFooter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opLeftCell="B1" zoomScaleNormal="100" workbookViewId="0">
      <selection activeCell="D3" sqref="D3"/>
    </sheetView>
  </sheetViews>
  <sheetFormatPr defaultRowHeight="27" customHeight="1"/>
  <cols>
    <col min="1" max="1" width="24.25" style="7" customWidth="1"/>
    <col min="2" max="2" width="19.125" style="117" customWidth="1"/>
    <col min="3" max="3" width="17.375" style="117" customWidth="1"/>
    <col min="4" max="7" width="13.25" style="117" customWidth="1"/>
    <col min="8" max="8" width="17.375" style="117" customWidth="1"/>
    <col min="9" max="13" width="14.125" style="6" customWidth="1"/>
    <col min="14" max="14" width="14.125" style="118" customWidth="1"/>
    <col min="15" max="15" width="14.25" style="7" customWidth="1"/>
    <col min="16" max="16384" width="9" style="7"/>
  </cols>
  <sheetData>
    <row r="1" spans="1:14" ht="27" customHeight="1">
      <c r="A1" s="2" t="s">
        <v>51</v>
      </c>
      <c r="B1" s="3"/>
      <c r="C1" s="3"/>
      <c r="D1" s="4" t="s">
        <v>52</v>
      </c>
      <c r="E1" s="3"/>
      <c r="F1" s="3"/>
      <c r="G1" s="3"/>
      <c r="H1" s="3"/>
      <c r="I1" s="3"/>
      <c r="J1" s="5"/>
      <c r="K1" s="5"/>
      <c r="N1" s="6"/>
    </row>
    <row r="2" spans="1:14" ht="16.5" customHeight="1">
      <c r="A2" s="197" t="s">
        <v>27</v>
      </c>
      <c r="B2" s="199" t="s">
        <v>28</v>
      </c>
      <c r="C2" s="201" t="s">
        <v>29</v>
      </c>
      <c r="D2" s="203" t="s">
        <v>30</v>
      </c>
      <c r="E2" s="203"/>
      <c r="F2" s="203"/>
      <c r="G2" s="204"/>
      <c r="H2" s="205" t="s">
        <v>31</v>
      </c>
      <c r="I2" s="194" t="s">
        <v>32</v>
      </c>
      <c r="J2" s="195"/>
      <c r="K2" s="195"/>
      <c r="L2" s="195"/>
      <c r="M2" s="195"/>
      <c r="N2" s="196"/>
    </row>
    <row r="3" spans="1:14" ht="34.5" customHeight="1">
      <c r="A3" s="198"/>
      <c r="B3" s="200"/>
      <c r="C3" s="202"/>
      <c r="D3" s="8" t="s">
        <v>33</v>
      </c>
      <c r="E3" s="9" t="s">
        <v>34</v>
      </c>
      <c r="F3" s="10" t="s">
        <v>35</v>
      </c>
      <c r="G3" s="11" t="s">
        <v>36</v>
      </c>
      <c r="H3" s="206"/>
      <c r="I3" s="12" t="s">
        <v>37</v>
      </c>
      <c r="J3" s="13" t="s">
        <v>38</v>
      </c>
      <c r="K3" s="14" t="s">
        <v>39</v>
      </c>
      <c r="L3" s="14" t="s">
        <v>40</v>
      </c>
      <c r="M3" s="15" t="s">
        <v>41</v>
      </c>
      <c r="N3" s="16" t="s">
        <v>36</v>
      </c>
    </row>
    <row r="4" spans="1:14" s="4" customFormat="1" ht="25.5" customHeight="1">
      <c r="A4" s="17" t="s">
        <v>42</v>
      </c>
      <c r="B4" s="18">
        <f>SUM(B5,B13,B35)</f>
        <v>837533000</v>
      </c>
      <c r="C4" s="19">
        <f t="shared" ref="C4:G4" si="0">SUM(C5,C13,C35)</f>
        <v>154</v>
      </c>
      <c r="D4" s="18">
        <f t="shared" si="0"/>
        <v>125</v>
      </c>
      <c r="E4" s="20">
        <f t="shared" si="0"/>
        <v>27</v>
      </c>
      <c r="F4" s="20">
        <f t="shared" si="0"/>
        <v>2</v>
      </c>
      <c r="G4" s="21">
        <f t="shared" si="0"/>
        <v>0</v>
      </c>
      <c r="H4" s="22"/>
      <c r="I4" s="23"/>
      <c r="J4" s="24"/>
      <c r="K4" s="25"/>
      <c r="L4" s="25"/>
      <c r="M4" s="26"/>
      <c r="N4" s="27"/>
    </row>
    <row r="5" spans="1:14" s="4" customFormat="1" ht="25.5" customHeight="1" thickBot="1">
      <c r="A5" s="28" t="s">
        <v>43</v>
      </c>
      <c r="B5" s="29">
        <f>SUM(B6:B12)</f>
        <v>44833000</v>
      </c>
      <c r="C5" s="30">
        <f>SUM(C6:C12)</f>
        <v>9</v>
      </c>
      <c r="D5" s="31">
        <f t="shared" ref="D5:G5" si="1">SUM(D6:D12)</f>
        <v>5</v>
      </c>
      <c r="E5" s="32">
        <f t="shared" si="1"/>
        <v>2</v>
      </c>
      <c r="F5" s="32">
        <f t="shared" si="1"/>
        <v>2</v>
      </c>
      <c r="G5" s="33">
        <f t="shared" si="1"/>
        <v>0</v>
      </c>
      <c r="H5" s="34"/>
      <c r="I5" s="97"/>
      <c r="J5" s="98"/>
      <c r="K5" s="99"/>
      <c r="L5" s="99"/>
      <c r="M5" s="100"/>
      <c r="N5" s="101"/>
    </row>
    <row r="6" spans="1:14" ht="19.5" customHeight="1" thickTop="1">
      <c r="A6" s="40" t="s">
        <v>53</v>
      </c>
      <c r="B6" s="41">
        <f t="shared" ref="B6:B12" si="2">C6*H6</f>
        <v>10870000</v>
      </c>
      <c r="C6" s="42">
        <f>SUM(D6:G6)</f>
        <v>1</v>
      </c>
      <c r="D6" s="43">
        <v>1</v>
      </c>
      <c r="E6" s="44"/>
      <c r="F6" s="44"/>
      <c r="G6" s="45"/>
      <c r="H6" s="42">
        <f>SUM(I6:N6)</f>
        <v>10870000</v>
      </c>
      <c r="I6" s="46">
        <v>8500000</v>
      </c>
      <c r="J6" s="47">
        <v>120000</v>
      </c>
      <c r="K6" s="48">
        <v>1150000</v>
      </c>
      <c r="L6" s="48">
        <v>350000</v>
      </c>
      <c r="M6" s="49">
        <v>750000</v>
      </c>
      <c r="N6" s="50">
        <v>0</v>
      </c>
    </row>
    <row r="7" spans="1:14" ht="19.5" customHeight="1">
      <c r="A7" s="51" t="s">
        <v>54</v>
      </c>
      <c r="B7" s="52">
        <f t="shared" si="2"/>
        <v>7580000</v>
      </c>
      <c r="C7" s="53">
        <f t="shared" ref="C7:C12" si="3">SUM(D7:G7)</f>
        <v>1</v>
      </c>
      <c r="D7" s="54">
        <v>1</v>
      </c>
      <c r="E7" s="55"/>
      <c r="F7" s="55"/>
      <c r="G7" s="56"/>
      <c r="H7" s="53">
        <f t="shared" ref="H7:H12" si="4">SUM(I7:N7)</f>
        <v>7580000</v>
      </c>
      <c r="I7" s="57">
        <v>5700000</v>
      </c>
      <c r="J7" s="58">
        <v>150000</v>
      </c>
      <c r="K7" s="59">
        <v>850000</v>
      </c>
      <c r="L7" s="59">
        <v>280000</v>
      </c>
      <c r="M7" s="60">
        <v>600000</v>
      </c>
      <c r="N7" s="61">
        <v>0</v>
      </c>
    </row>
    <row r="8" spans="1:14" ht="19.5" customHeight="1">
      <c r="A8" s="51" t="s">
        <v>55</v>
      </c>
      <c r="B8" s="52">
        <f t="shared" si="2"/>
        <v>11700000</v>
      </c>
      <c r="C8" s="53">
        <f t="shared" si="3"/>
        <v>2</v>
      </c>
      <c r="D8" s="54">
        <v>2</v>
      </c>
      <c r="E8" s="55"/>
      <c r="F8" s="55"/>
      <c r="G8" s="56"/>
      <c r="H8" s="53">
        <f t="shared" si="4"/>
        <v>5850000</v>
      </c>
      <c r="I8" s="57">
        <v>4600000</v>
      </c>
      <c r="J8" s="58">
        <v>230000</v>
      </c>
      <c r="K8" s="59">
        <v>550000</v>
      </c>
      <c r="L8" s="59">
        <v>120000</v>
      </c>
      <c r="M8" s="60">
        <v>350000</v>
      </c>
      <c r="N8" s="61">
        <v>0</v>
      </c>
    </row>
    <row r="9" spans="1:14" ht="19.5" customHeight="1">
      <c r="A9" s="51" t="s">
        <v>56</v>
      </c>
      <c r="B9" s="52">
        <f t="shared" si="2"/>
        <v>5993000</v>
      </c>
      <c r="C9" s="53">
        <f t="shared" si="3"/>
        <v>1</v>
      </c>
      <c r="D9" s="54">
        <v>1</v>
      </c>
      <c r="E9" s="55"/>
      <c r="F9" s="55"/>
      <c r="G9" s="56"/>
      <c r="H9" s="53">
        <f t="shared" si="4"/>
        <v>5993000</v>
      </c>
      <c r="I9" s="57">
        <v>4700000</v>
      </c>
      <c r="J9" s="58">
        <v>233000</v>
      </c>
      <c r="K9" s="59">
        <v>560000</v>
      </c>
      <c r="L9" s="59">
        <v>130000</v>
      </c>
      <c r="M9" s="60">
        <v>370000</v>
      </c>
      <c r="N9" s="61"/>
    </row>
    <row r="10" spans="1:14" ht="19.5" customHeight="1">
      <c r="A10" s="51" t="s">
        <v>57</v>
      </c>
      <c r="B10" s="52">
        <f t="shared" si="2"/>
        <v>5660000</v>
      </c>
      <c r="C10" s="53">
        <f t="shared" si="3"/>
        <v>2</v>
      </c>
      <c r="D10" s="54"/>
      <c r="E10" s="55">
        <v>2</v>
      </c>
      <c r="F10" s="55"/>
      <c r="G10" s="56"/>
      <c r="H10" s="53">
        <f t="shared" si="4"/>
        <v>2830000</v>
      </c>
      <c r="I10" s="57">
        <v>2300000</v>
      </c>
      <c r="J10" s="58">
        <v>100000</v>
      </c>
      <c r="K10" s="59">
        <v>230000</v>
      </c>
      <c r="L10" s="59"/>
      <c r="M10" s="60">
        <v>200000</v>
      </c>
      <c r="N10" s="61"/>
    </row>
    <row r="11" spans="1:14" ht="19.5" customHeight="1">
      <c r="A11" s="51" t="s">
        <v>58</v>
      </c>
      <c r="B11" s="52">
        <f t="shared" si="2"/>
        <v>3030000</v>
      </c>
      <c r="C11" s="53">
        <f t="shared" si="3"/>
        <v>2</v>
      </c>
      <c r="D11" s="54"/>
      <c r="E11" s="55"/>
      <c r="F11" s="55">
        <v>2</v>
      </c>
      <c r="G11" s="56"/>
      <c r="H11" s="53">
        <f t="shared" si="4"/>
        <v>1515000</v>
      </c>
      <c r="I11" s="57">
        <v>1200000</v>
      </c>
      <c r="J11" s="58">
        <v>75000</v>
      </c>
      <c r="K11" s="59">
        <v>90000</v>
      </c>
      <c r="L11" s="59"/>
      <c r="M11" s="60">
        <v>150000</v>
      </c>
      <c r="N11" s="61"/>
    </row>
    <row r="12" spans="1:14" ht="19.5" customHeight="1" thickBot="1">
      <c r="A12" s="62"/>
      <c r="B12" s="63">
        <f t="shared" si="2"/>
        <v>0</v>
      </c>
      <c r="C12" s="64">
        <f t="shared" si="3"/>
        <v>0</v>
      </c>
      <c r="D12" s="65"/>
      <c r="E12" s="66"/>
      <c r="F12" s="66"/>
      <c r="G12" s="67"/>
      <c r="H12" s="64">
        <f t="shared" si="4"/>
        <v>0</v>
      </c>
      <c r="I12" s="68"/>
      <c r="J12" s="69"/>
      <c r="K12" s="70"/>
      <c r="L12" s="70"/>
      <c r="M12" s="71"/>
      <c r="N12" s="72"/>
    </row>
    <row r="13" spans="1:14" s="4" customFormat="1" ht="25.5" customHeight="1" thickTop="1">
      <c r="A13" s="73" t="s">
        <v>44</v>
      </c>
      <c r="B13" s="74">
        <f>SUM(B14,B21,B28)</f>
        <v>747496000</v>
      </c>
      <c r="C13" s="75">
        <f t="shared" ref="C13:G13" si="5">SUM(C14,C21,C28)</f>
        <v>138</v>
      </c>
      <c r="D13" s="29">
        <f t="shared" si="5"/>
        <v>115</v>
      </c>
      <c r="E13" s="76">
        <f t="shared" si="5"/>
        <v>23</v>
      </c>
      <c r="F13" s="76">
        <f t="shared" si="5"/>
        <v>0</v>
      </c>
      <c r="G13" s="77">
        <f t="shared" si="5"/>
        <v>0</v>
      </c>
      <c r="H13" s="78"/>
      <c r="I13" s="79"/>
      <c r="J13" s="80"/>
      <c r="K13" s="81"/>
      <c r="L13" s="81"/>
      <c r="M13" s="82"/>
      <c r="N13" s="119"/>
    </row>
    <row r="14" spans="1:14" s="4" customFormat="1" ht="25.5" customHeight="1" thickBot="1">
      <c r="A14" s="28" t="s">
        <v>45</v>
      </c>
      <c r="B14" s="84">
        <f>SUM(B15:B20)</f>
        <v>621454000</v>
      </c>
      <c r="C14" s="85">
        <f>SUM(C15:C20)</f>
        <v>111</v>
      </c>
      <c r="D14" s="84">
        <f>SUM(D15:D20)</f>
        <v>101</v>
      </c>
      <c r="E14" s="86">
        <f t="shared" ref="E14:G14" si="6">SUM(E15:E20)</f>
        <v>10</v>
      </c>
      <c r="F14" s="86">
        <f t="shared" si="6"/>
        <v>0</v>
      </c>
      <c r="G14" s="87">
        <f t="shared" si="6"/>
        <v>0</v>
      </c>
      <c r="H14" s="78"/>
      <c r="I14" s="88"/>
      <c r="J14" s="89"/>
      <c r="K14" s="90"/>
      <c r="L14" s="90"/>
      <c r="M14" s="91"/>
      <c r="N14" s="120"/>
    </row>
    <row r="15" spans="1:14" ht="19.5" customHeight="1" thickTop="1">
      <c r="A15" s="93" t="s">
        <v>59</v>
      </c>
      <c r="B15" s="41">
        <f t="shared" ref="B15:B20" si="7">C15*H15</f>
        <v>10250000</v>
      </c>
      <c r="C15" s="42">
        <f>SUM(D15:G15)</f>
        <v>1</v>
      </c>
      <c r="D15" s="43">
        <v>1</v>
      </c>
      <c r="E15" s="44"/>
      <c r="F15" s="44"/>
      <c r="G15" s="45"/>
      <c r="H15" s="42">
        <f t="shared" ref="H15:H34" si="8">SUM(I15:N15)</f>
        <v>10250000</v>
      </c>
      <c r="I15" s="46">
        <v>8000000</v>
      </c>
      <c r="J15" s="47">
        <v>130000</v>
      </c>
      <c r="K15" s="48">
        <v>1100000</v>
      </c>
      <c r="L15" s="48">
        <v>320000</v>
      </c>
      <c r="M15" s="49">
        <v>700000</v>
      </c>
      <c r="N15" s="50"/>
    </row>
    <row r="16" spans="1:14" ht="19.5" customHeight="1">
      <c r="A16" s="94" t="s">
        <v>60</v>
      </c>
      <c r="B16" s="52">
        <f t="shared" si="7"/>
        <v>34560000</v>
      </c>
      <c r="C16" s="53">
        <f t="shared" ref="C16:C22" si="9">SUM(D16:G16)</f>
        <v>4</v>
      </c>
      <c r="D16" s="54">
        <v>4</v>
      </c>
      <c r="E16" s="55"/>
      <c r="F16" s="55"/>
      <c r="G16" s="56"/>
      <c r="H16" s="53">
        <f t="shared" si="8"/>
        <v>8640000</v>
      </c>
      <c r="I16" s="57">
        <v>7500000</v>
      </c>
      <c r="J16" s="58">
        <v>70000</v>
      </c>
      <c r="K16" s="59">
        <v>300000</v>
      </c>
      <c r="L16" s="59">
        <v>220000</v>
      </c>
      <c r="M16" s="60">
        <v>550000</v>
      </c>
      <c r="N16" s="61"/>
    </row>
    <row r="17" spans="1:14" ht="19.5" customHeight="1">
      <c r="A17" s="94" t="s">
        <v>61</v>
      </c>
      <c r="B17" s="52">
        <f t="shared" si="7"/>
        <v>62944000</v>
      </c>
      <c r="C17" s="53">
        <f t="shared" si="9"/>
        <v>8</v>
      </c>
      <c r="D17" s="54">
        <v>8</v>
      </c>
      <c r="E17" s="55"/>
      <c r="F17" s="55"/>
      <c r="G17" s="56"/>
      <c r="H17" s="53">
        <f t="shared" si="8"/>
        <v>7868000</v>
      </c>
      <c r="I17" s="57">
        <v>7000000</v>
      </c>
      <c r="J17" s="58">
        <v>88000</v>
      </c>
      <c r="K17" s="59">
        <v>220000</v>
      </c>
      <c r="L17" s="59">
        <v>120000</v>
      </c>
      <c r="M17" s="60">
        <v>440000</v>
      </c>
      <c r="N17" s="61"/>
    </row>
    <row r="18" spans="1:14" ht="19.5" customHeight="1">
      <c r="A18" s="94" t="s">
        <v>44</v>
      </c>
      <c r="B18" s="52">
        <f t="shared" si="7"/>
        <v>488400000</v>
      </c>
      <c r="C18" s="53">
        <f t="shared" si="9"/>
        <v>88</v>
      </c>
      <c r="D18" s="54">
        <v>88</v>
      </c>
      <c r="E18" s="55"/>
      <c r="F18" s="55"/>
      <c r="G18" s="56"/>
      <c r="H18" s="53">
        <f t="shared" si="8"/>
        <v>5550000</v>
      </c>
      <c r="I18" s="57">
        <v>4300000</v>
      </c>
      <c r="J18" s="58">
        <v>220000</v>
      </c>
      <c r="K18" s="59">
        <v>330000</v>
      </c>
      <c r="L18" s="59">
        <v>300000</v>
      </c>
      <c r="M18" s="60">
        <v>400000</v>
      </c>
      <c r="N18" s="61">
        <v>0</v>
      </c>
    </row>
    <row r="19" spans="1:14" ht="19.5" customHeight="1">
      <c r="A19" s="94" t="s">
        <v>62</v>
      </c>
      <c r="B19" s="52">
        <f t="shared" si="7"/>
        <v>25300000</v>
      </c>
      <c r="C19" s="53">
        <f t="shared" si="9"/>
        <v>10</v>
      </c>
      <c r="D19" s="54"/>
      <c r="E19" s="55">
        <v>10</v>
      </c>
      <c r="F19" s="55"/>
      <c r="G19" s="56"/>
      <c r="H19" s="53">
        <f t="shared" si="8"/>
        <v>2530000</v>
      </c>
      <c r="I19" s="57">
        <v>2200000</v>
      </c>
      <c r="J19" s="58">
        <v>30000</v>
      </c>
      <c r="K19" s="59">
        <v>100000</v>
      </c>
      <c r="L19" s="59"/>
      <c r="M19" s="60">
        <v>200000</v>
      </c>
      <c r="N19" s="61"/>
    </row>
    <row r="20" spans="1:14" ht="19.5" customHeight="1" thickBot="1">
      <c r="A20" s="95"/>
      <c r="B20" s="63">
        <f t="shared" si="7"/>
        <v>0</v>
      </c>
      <c r="C20" s="64">
        <f t="shared" si="9"/>
        <v>0</v>
      </c>
      <c r="D20" s="65"/>
      <c r="E20" s="66"/>
      <c r="F20" s="66"/>
      <c r="G20" s="67"/>
      <c r="H20" s="64">
        <f t="shared" si="8"/>
        <v>0</v>
      </c>
      <c r="I20" s="68"/>
      <c r="J20" s="69"/>
      <c r="K20" s="70"/>
      <c r="L20" s="70"/>
      <c r="M20" s="71"/>
      <c r="N20" s="72"/>
    </row>
    <row r="21" spans="1:14" s="4" customFormat="1" ht="25.5" customHeight="1" thickTop="1" thickBot="1">
      <c r="A21" s="96" t="s">
        <v>46</v>
      </c>
      <c r="B21" s="84">
        <f>SUM(B22:B27)</f>
        <v>82486000</v>
      </c>
      <c r="C21" s="85">
        <f t="shared" ref="C21:G21" si="10">SUM(C22:C27)</f>
        <v>20</v>
      </c>
      <c r="D21" s="31">
        <f t="shared" si="10"/>
        <v>8</v>
      </c>
      <c r="E21" s="32">
        <f t="shared" si="10"/>
        <v>12</v>
      </c>
      <c r="F21" s="32">
        <f t="shared" si="10"/>
        <v>0</v>
      </c>
      <c r="G21" s="33">
        <f t="shared" si="10"/>
        <v>0</v>
      </c>
      <c r="H21" s="78"/>
      <c r="I21" s="97"/>
      <c r="J21" s="98"/>
      <c r="K21" s="99"/>
      <c r="L21" s="99"/>
      <c r="M21" s="100"/>
      <c r="N21" s="101"/>
    </row>
    <row r="22" spans="1:14" ht="19.5" customHeight="1" thickTop="1">
      <c r="A22" s="93" t="s">
        <v>63</v>
      </c>
      <c r="B22" s="41">
        <f t="shared" ref="B22:B27" si="11">C22*H22</f>
        <v>8640000</v>
      </c>
      <c r="C22" s="42">
        <f t="shared" si="9"/>
        <v>1</v>
      </c>
      <c r="D22" s="43">
        <v>1</v>
      </c>
      <c r="E22" s="44"/>
      <c r="F22" s="44"/>
      <c r="G22" s="45"/>
      <c r="H22" s="42">
        <f t="shared" si="8"/>
        <v>8640000</v>
      </c>
      <c r="I22" s="46">
        <v>7500000</v>
      </c>
      <c r="J22" s="47">
        <v>70000</v>
      </c>
      <c r="K22" s="48">
        <v>300000</v>
      </c>
      <c r="L22" s="48">
        <v>220000</v>
      </c>
      <c r="M22" s="49">
        <v>550000</v>
      </c>
      <c r="N22" s="50"/>
    </row>
    <row r="23" spans="1:14" ht="19.5" customHeight="1">
      <c r="A23" s="94" t="s">
        <v>64</v>
      </c>
      <c r="B23" s="52">
        <f t="shared" si="11"/>
        <v>15736000</v>
      </c>
      <c r="C23" s="53">
        <f>SUM(D23:G23)</f>
        <v>2</v>
      </c>
      <c r="D23" s="54">
        <v>2</v>
      </c>
      <c r="E23" s="55"/>
      <c r="F23" s="55"/>
      <c r="G23" s="56"/>
      <c r="H23" s="53">
        <f t="shared" si="8"/>
        <v>7868000</v>
      </c>
      <c r="I23" s="57">
        <v>7000000</v>
      </c>
      <c r="J23" s="58">
        <v>88000</v>
      </c>
      <c r="K23" s="59">
        <v>220000</v>
      </c>
      <c r="L23" s="59">
        <v>120000</v>
      </c>
      <c r="M23" s="60">
        <v>440000</v>
      </c>
      <c r="N23" s="61"/>
    </row>
    <row r="24" spans="1:14" ht="19.5" customHeight="1">
      <c r="A24" s="94" t="s">
        <v>65</v>
      </c>
      <c r="B24" s="52">
        <f t="shared" si="11"/>
        <v>27750000</v>
      </c>
      <c r="C24" s="53">
        <f t="shared" ref="C24:C34" si="12">SUM(D24:G24)</f>
        <v>5</v>
      </c>
      <c r="D24" s="54">
        <v>5</v>
      </c>
      <c r="E24" s="55"/>
      <c r="F24" s="55"/>
      <c r="G24" s="56"/>
      <c r="H24" s="53">
        <f t="shared" si="8"/>
        <v>5550000</v>
      </c>
      <c r="I24" s="57">
        <v>4300000</v>
      </c>
      <c r="J24" s="58">
        <v>220000</v>
      </c>
      <c r="K24" s="59">
        <v>330000</v>
      </c>
      <c r="L24" s="59">
        <v>300000</v>
      </c>
      <c r="M24" s="60">
        <v>400000</v>
      </c>
      <c r="N24" s="61"/>
    </row>
    <row r="25" spans="1:14" ht="19.5" customHeight="1">
      <c r="A25" s="94" t="s">
        <v>66</v>
      </c>
      <c r="B25" s="52">
        <f t="shared" si="11"/>
        <v>30360000</v>
      </c>
      <c r="C25" s="53">
        <f t="shared" si="12"/>
        <v>12</v>
      </c>
      <c r="D25" s="54"/>
      <c r="E25" s="55">
        <v>12</v>
      </c>
      <c r="F25" s="55"/>
      <c r="G25" s="56"/>
      <c r="H25" s="53">
        <f t="shared" si="8"/>
        <v>2530000</v>
      </c>
      <c r="I25" s="57">
        <v>2200000</v>
      </c>
      <c r="J25" s="58">
        <v>30000</v>
      </c>
      <c r="K25" s="59">
        <v>100000</v>
      </c>
      <c r="L25" s="59"/>
      <c r="M25" s="60">
        <v>200000</v>
      </c>
      <c r="N25" s="61"/>
    </row>
    <row r="26" spans="1:14" ht="19.5" customHeight="1">
      <c r="A26" s="94"/>
      <c r="B26" s="52">
        <f t="shared" si="11"/>
        <v>0</v>
      </c>
      <c r="C26" s="53">
        <f t="shared" si="12"/>
        <v>0</v>
      </c>
      <c r="D26" s="54"/>
      <c r="E26" s="55"/>
      <c r="F26" s="55"/>
      <c r="G26" s="56"/>
      <c r="H26" s="53">
        <f t="shared" si="8"/>
        <v>0</v>
      </c>
      <c r="I26" s="57"/>
      <c r="J26" s="58"/>
      <c r="K26" s="59"/>
      <c r="L26" s="59"/>
      <c r="M26" s="60"/>
      <c r="N26" s="61"/>
    </row>
    <row r="27" spans="1:14" ht="19.5" customHeight="1" thickBot="1">
      <c r="A27" s="95"/>
      <c r="B27" s="63">
        <f t="shared" si="11"/>
        <v>0</v>
      </c>
      <c r="C27" s="64">
        <f t="shared" si="12"/>
        <v>0</v>
      </c>
      <c r="D27" s="65"/>
      <c r="E27" s="66"/>
      <c r="F27" s="66"/>
      <c r="G27" s="67"/>
      <c r="H27" s="64">
        <f t="shared" si="8"/>
        <v>0</v>
      </c>
      <c r="I27" s="68"/>
      <c r="J27" s="69"/>
      <c r="K27" s="70"/>
      <c r="L27" s="70"/>
      <c r="M27" s="71"/>
      <c r="N27" s="72"/>
    </row>
    <row r="28" spans="1:14" s="4" customFormat="1" ht="25.5" customHeight="1" thickTop="1" thickBot="1">
      <c r="A28" s="96" t="s">
        <v>47</v>
      </c>
      <c r="B28" s="84">
        <f>SUM(B29:B34)</f>
        <v>43556000</v>
      </c>
      <c r="C28" s="85">
        <f t="shared" ref="C28:G28" si="13">SUM(C29:C34)</f>
        <v>7</v>
      </c>
      <c r="D28" s="31">
        <f t="shared" si="13"/>
        <v>6</v>
      </c>
      <c r="E28" s="32">
        <f t="shared" si="13"/>
        <v>1</v>
      </c>
      <c r="F28" s="32">
        <f t="shared" si="13"/>
        <v>0</v>
      </c>
      <c r="G28" s="33">
        <f t="shared" si="13"/>
        <v>0</v>
      </c>
      <c r="H28" s="78"/>
      <c r="I28" s="97"/>
      <c r="J28" s="98"/>
      <c r="K28" s="99"/>
      <c r="L28" s="99"/>
      <c r="M28" s="100"/>
      <c r="N28" s="101"/>
    </row>
    <row r="29" spans="1:14" ht="19.5" customHeight="1" thickTop="1">
      <c r="A29" s="93" t="s">
        <v>67</v>
      </c>
      <c r="B29" s="41">
        <f t="shared" ref="B29:B34" si="14">C29*H29</f>
        <v>8640000</v>
      </c>
      <c r="C29" s="42">
        <f t="shared" si="12"/>
        <v>1</v>
      </c>
      <c r="D29" s="43">
        <v>1</v>
      </c>
      <c r="E29" s="44"/>
      <c r="F29" s="44"/>
      <c r="G29" s="45"/>
      <c r="H29" s="42">
        <f t="shared" si="8"/>
        <v>8640000</v>
      </c>
      <c r="I29" s="46">
        <v>7500000</v>
      </c>
      <c r="J29" s="47">
        <v>70000</v>
      </c>
      <c r="K29" s="48">
        <v>300000</v>
      </c>
      <c r="L29" s="48">
        <v>220000</v>
      </c>
      <c r="M29" s="49">
        <v>550000</v>
      </c>
      <c r="N29" s="50"/>
    </row>
    <row r="30" spans="1:14" ht="19.5" customHeight="1">
      <c r="A30" s="94" t="s">
        <v>68</v>
      </c>
      <c r="B30" s="52">
        <f t="shared" si="14"/>
        <v>15736000</v>
      </c>
      <c r="C30" s="53">
        <f t="shared" si="12"/>
        <v>2</v>
      </c>
      <c r="D30" s="54">
        <v>2</v>
      </c>
      <c r="E30" s="55"/>
      <c r="F30" s="55"/>
      <c r="G30" s="56"/>
      <c r="H30" s="53">
        <f t="shared" si="8"/>
        <v>7868000</v>
      </c>
      <c r="I30" s="57">
        <v>7000000</v>
      </c>
      <c r="J30" s="58">
        <v>88000</v>
      </c>
      <c r="K30" s="59">
        <v>220000</v>
      </c>
      <c r="L30" s="59">
        <v>120000</v>
      </c>
      <c r="M30" s="60">
        <v>440000</v>
      </c>
      <c r="N30" s="61"/>
    </row>
    <row r="31" spans="1:14" ht="19.5" customHeight="1">
      <c r="A31" s="94" t="s">
        <v>69</v>
      </c>
      <c r="B31" s="52">
        <f t="shared" si="14"/>
        <v>11100000</v>
      </c>
      <c r="C31" s="53">
        <f t="shared" si="12"/>
        <v>2</v>
      </c>
      <c r="D31" s="54">
        <v>2</v>
      </c>
      <c r="E31" s="55"/>
      <c r="F31" s="55"/>
      <c r="G31" s="56"/>
      <c r="H31" s="53">
        <f t="shared" si="8"/>
        <v>5550000</v>
      </c>
      <c r="I31" s="57">
        <v>4300000</v>
      </c>
      <c r="J31" s="58">
        <v>220000</v>
      </c>
      <c r="K31" s="59">
        <v>330000</v>
      </c>
      <c r="L31" s="59">
        <v>300000</v>
      </c>
      <c r="M31" s="60">
        <v>400000</v>
      </c>
      <c r="N31" s="61"/>
    </row>
    <row r="32" spans="1:14" ht="19.5" customHeight="1">
      <c r="A32" s="94" t="s">
        <v>70</v>
      </c>
      <c r="B32" s="52">
        <f t="shared" si="14"/>
        <v>5550000</v>
      </c>
      <c r="C32" s="53">
        <f t="shared" si="12"/>
        <v>1</v>
      </c>
      <c r="D32" s="54">
        <v>1</v>
      </c>
      <c r="E32" s="55"/>
      <c r="F32" s="55"/>
      <c r="G32" s="56"/>
      <c r="H32" s="53">
        <f t="shared" si="8"/>
        <v>5550000</v>
      </c>
      <c r="I32" s="57">
        <v>4300000</v>
      </c>
      <c r="J32" s="58">
        <v>220000</v>
      </c>
      <c r="K32" s="59">
        <v>330000</v>
      </c>
      <c r="L32" s="59">
        <v>300000</v>
      </c>
      <c r="M32" s="60">
        <v>400000</v>
      </c>
      <c r="N32" s="61"/>
    </row>
    <row r="33" spans="1:14" ht="19.5" customHeight="1">
      <c r="A33" s="94" t="s">
        <v>70</v>
      </c>
      <c r="B33" s="52">
        <f t="shared" si="14"/>
        <v>2530000</v>
      </c>
      <c r="C33" s="53">
        <f t="shared" si="12"/>
        <v>1</v>
      </c>
      <c r="D33" s="54"/>
      <c r="E33" s="55">
        <v>1</v>
      </c>
      <c r="F33" s="55"/>
      <c r="G33" s="56"/>
      <c r="H33" s="53">
        <f t="shared" si="8"/>
        <v>2530000</v>
      </c>
      <c r="I33" s="57">
        <v>2200000</v>
      </c>
      <c r="J33" s="58">
        <v>30000</v>
      </c>
      <c r="K33" s="59">
        <v>100000</v>
      </c>
      <c r="L33" s="59"/>
      <c r="M33" s="60">
        <v>200000</v>
      </c>
      <c r="N33" s="61"/>
    </row>
    <row r="34" spans="1:14" ht="19.5" customHeight="1" thickBot="1">
      <c r="A34" s="95"/>
      <c r="B34" s="63">
        <f t="shared" si="14"/>
        <v>0</v>
      </c>
      <c r="C34" s="64">
        <f t="shared" si="12"/>
        <v>0</v>
      </c>
      <c r="D34" s="65"/>
      <c r="E34" s="66"/>
      <c r="F34" s="66"/>
      <c r="G34" s="67"/>
      <c r="H34" s="64">
        <f t="shared" si="8"/>
        <v>0</v>
      </c>
      <c r="I34" s="68"/>
      <c r="J34" s="69"/>
      <c r="K34" s="70"/>
      <c r="L34" s="70"/>
      <c r="M34" s="71"/>
      <c r="N34" s="72"/>
    </row>
    <row r="35" spans="1:14" s="4" customFormat="1" ht="25.5" customHeight="1" thickTop="1" thickBot="1">
      <c r="A35" s="96" t="s">
        <v>48</v>
      </c>
      <c r="B35" s="74">
        <f>SUM(B36:B40)</f>
        <v>45204000</v>
      </c>
      <c r="C35" s="75">
        <f t="shared" ref="C35:G35" si="15">SUM(C36:C40)</f>
        <v>7</v>
      </c>
      <c r="D35" s="31">
        <f t="shared" si="15"/>
        <v>5</v>
      </c>
      <c r="E35" s="32">
        <f t="shared" si="15"/>
        <v>2</v>
      </c>
      <c r="F35" s="32">
        <f t="shared" si="15"/>
        <v>0</v>
      </c>
      <c r="G35" s="33">
        <f t="shared" si="15"/>
        <v>0</v>
      </c>
      <c r="H35" s="78"/>
      <c r="I35" s="97"/>
      <c r="J35" s="98"/>
      <c r="K35" s="99"/>
      <c r="L35" s="99"/>
      <c r="M35" s="100"/>
      <c r="N35" s="101"/>
    </row>
    <row r="36" spans="1:14" ht="19.5" customHeight="1" thickTop="1">
      <c r="A36" s="93" t="s">
        <v>71</v>
      </c>
      <c r="B36" s="41">
        <f>C36*H36</f>
        <v>10250000</v>
      </c>
      <c r="C36" s="42">
        <f t="shared" ref="C36:C40" si="16">SUM(D36:G36)</f>
        <v>1</v>
      </c>
      <c r="D36" s="43">
        <v>1</v>
      </c>
      <c r="E36" s="44"/>
      <c r="F36" s="44"/>
      <c r="G36" s="45"/>
      <c r="H36" s="42">
        <f t="shared" ref="H36:H40" si="17">SUM(I36:N36)</f>
        <v>10250000</v>
      </c>
      <c r="I36" s="46">
        <v>8000000</v>
      </c>
      <c r="J36" s="47">
        <v>130000</v>
      </c>
      <c r="K36" s="48">
        <v>1100000</v>
      </c>
      <c r="L36" s="48">
        <v>320000</v>
      </c>
      <c r="M36" s="49">
        <v>700000</v>
      </c>
      <c r="N36" s="50"/>
    </row>
    <row r="37" spans="1:14" ht="19.5" customHeight="1">
      <c r="A37" s="94" t="s">
        <v>72</v>
      </c>
      <c r="B37" s="52">
        <f>C37*H37</f>
        <v>23604000</v>
      </c>
      <c r="C37" s="53">
        <f t="shared" si="16"/>
        <v>3</v>
      </c>
      <c r="D37" s="54">
        <v>3</v>
      </c>
      <c r="E37" s="55"/>
      <c r="F37" s="55"/>
      <c r="G37" s="56"/>
      <c r="H37" s="53">
        <f t="shared" si="17"/>
        <v>7868000</v>
      </c>
      <c r="I37" s="57">
        <v>7000000</v>
      </c>
      <c r="J37" s="58">
        <v>88000</v>
      </c>
      <c r="K37" s="59">
        <v>220000</v>
      </c>
      <c r="L37" s="59">
        <v>120000</v>
      </c>
      <c r="M37" s="60">
        <v>440000</v>
      </c>
      <c r="N37" s="61"/>
    </row>
    <row r="38" spans="1:14" ht="19.5" customHeight="1">
      <c r="A38" s="94" t="s">
        <v>73</v>
      </c>
      <c r="B38" s="52">
        <f>C38*H38</f>
        <v>5550000</v>
      </c>
      <c r="C38" s="53">
        <f t="shared" si="16"/>
        <v>1</v>
      </c>
      <c r="D38" s="54">
        <v>1</v>
      </c>
      <c r="E38" s="55"/>
      <c r="F38" s="55"/>
      <c r="G38" s="56"/>
      <c r="H38" s="53">
        <f t="shared" si="17"/>
        <v>5550000</v>
      </c>
      <c r="I38" s="57">
        <v>4300000</v>
      </c>
      <c r="J38" s="58">
        <v>220000</v>
      </c>
      <c r="K38" s="59">
        <v>330000</v>
      </c>
      <c r="L38" s="59">
        <v>300000</v>
      </c>
      <c r="M38" s="60">
        <v>400000</v>
      </c>
      <c r="N38" s="61"/>
    </row>
    <row r="39" spans="1:14" ht="19.5" customHeight="1">
      <c r="A39" s="102" t="s">
        <v>74</v>
      </c>
      <c r="B39" s="52">
        <f>C39*H39</f>
        <v>5800000</v>
      </c>
      <c r="C39" s="53">
        <f t="shared" si="16"/>
        <v>2</v>
      </c>
      <c r="D39" s="103"/>
      <c r="E39" s="104">
        <v>2</v>
      </c>
      <c r="F39" s="104"/>
      <c r="G39" s="105"/>
      <c r="H39" s="53">
        <f t="shared" si="17"/>
        <v>2900000</v>
      </c>
      <c r="I39" s="106">
        <v>2500000</v>
      </c>
      <c r="J39" s="107">
        <v>100000</v>
      </c>
      <c r="K39" s="108">
        <v>100000</v>
      </c>
      <c r="L39" s="108"/>
      <c r="M39" s="109">
        <v>200000</v>
      </c>
      <c r="N39" s="110"/>
    </row>
    <row r="40" spans="1:14" ht="19.5" customHeight="1" thickBot="1">
      <c r="A40" s="95"/>
      <c r="B40" s="63">
        <f>C40*H40</f>
        <v>0</v>
      </c>
      <c r="C40" s="64">
        <f t="shared" si="16"/>
        <v>0</v>
      </c>
      <c r="D40" s="65"/>
      <c r="E40" s="66"/>
      <c r="F40" s="66"/>
      <c r="G40" s="67"/>
      <c r="H40" s="64">
        <f t="shared" si="17"/>
        <v>0</v>
      </c>
      <c r="I40" s="68"/>
      <c r="J40" s="69"/>
      <c r="K40" s="70"/>
      <c r="L40" s="70"/>
      <c r="M40" s="71"/>
      <c r="N40" s="72"/>
    </row>
    <row r="41" spans="1:14" s="115" customFormat="1" ht="16.5" customHeight="1" thickTop="1">
      <c r="A41" s="121" t="s">
        <v>49</v>
      </c>
      <c r="B41" s="112"/>
      <c r="C41" s="112"/>
      <c r="D41" s="112"/>
      <c r="E41" s="112"/>
      <c r="F41" s="112"/>
      <c r="G41" s="112"/>
      <c r="H41" s="112"/>
      <c r="I41" s="113"/>
      <c r="J41" s="113"/>
      <c r="K41" s="113"/>
      <c r="L41" s="113"/>
      <c r="M41" s="113"/>
      <c r="N41" s="114"/>
    </row>
    <row r="42" spans="1:14" ht="16.5" customHeight="1">
      <c r="A42" s="7" t="s">
        <v>50</v>
      </c>
    </row>
    <row r="43" spans="1:14" ht="21.75" customHeight="1"/>
    <row r="44" spans="1:14" ht="21.75" customHeight="1"/>
  </sheetData>
  <mergeCells count="6">
    <mergeCell ref="I2:N2"/>
    <mergeCell ref="A2:A3"/>
    <mergeCell ref="B2:B3"/>
    <mergeCell ref="C2:C3"/>
    <mergeCell ref="D2:G2"/>
    <mergeCell ref="H2:H3"/>
  </mergeCells>
  <phoneticPr fontId="1"/>
  <dataValidations count="1">
    <dataValidation imeMode="off" allowBlank="1" showInputMessage="1" showErrorMessage="1" sqref="B6:N12 B36:N40 B29:N34 B15:N20 B22:N27"/>
  </dataValidations>
  <printOptions horizontalCentered="1"/>
  <pageMargins left="0.59055118110236227" right="0.59055118110236227" top="0.9055118110236221" bottom="0.47244094488188981" header="0.51181102362204722" footer="0.51181102362204722"/>
  <pageSetup paperSize="9" scale="58" orientation="landscape" r:id="rId1"/>
  <headerFooter alignWithMargins="0">
    <oddHeader>&amp;R
様式４－２（サンプル）</oddHeader>
  </headerFooter>
  <rowBreaks count="1" manualBreakCount="1">
    <brk id="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zoomScaleNormal="100" workbookViewId="0">
      <selection activeCell="C4" sqref="C4"/>
    </sheetView>
  </sheetViews>
  <sheetFormatPr defaultRowHeight="16.5" customHeight="1"/>
  <cols>
    <col min="1" max="1" width="29.375" bestFit="1" customWidth="1"/>
    <col min="2" max="2" width="15.25" style="122" customWidth="1"/>
    <col min="3" max="3" width="27.5" customWidth="1"/>
  </cols>
  <sheetData>
    <row r="1" spans="1:3" ht="16.5" customHeight="1">
      <c r="A1" s="156" t="s">
        <v>126</v>
      </c>
      <c r="C1" s="159" t="s">
        <v>132</v>
      </c>
    </row>
    <row r="2" spans="1:3" s="1" customFormat="1" ht="16.5" customHeight="1">
      <c r="A2" s="127" t="s">
        <v>75</v>
      </c>
      <c r="B2" s="128" t="s">
        <v>122</v>
      </c>
      <c r="C2" s="127" t="s">
        <v>120</v>
      </c>
    </row>
    <row r="3" spans="1:3" ht="16.5" customHeight="1">
      <c r="A3" s="125"/>
      <c r="B3" s="126"/>
      <c r="C3" s="125"/>
    </row>
    <row r="4" spans="1:3" ht="16.5" customHeight="1">
      <c r="A4" s="125"/>
      <c r="B4" s="126"/>
      <c r="C4" s="125"/>
    </row>
    <row r="5" spans="1:3" ht="16.5" customHeight="1">
      <c r="A5" s="125"/>
      <c r="B5" s="126"/>
      <c r="C5" s="125"/>
    </row>
    <row r="6" spans="1:3" ht="16.5" customHeight="1">
      <c r="A6" s="125"/>
      <c r="B6" s="126"/>
      <c r="C6" s="125"/>
    </row>
    <row r="7" spans="1:3" ht="16.5" customHeight="1">
      <c r="A7" s="125"/>
      <c r="B7" s="126"/>
      <c r="C7" s="125"/>
    </row>
    <row r="8" spans="1:3" ht="16.5" customHeight="1">
      <c r="A8" s="125"/>
      <c r="B8" s="126"/>
      <c r="C8" s="125"/>
    </row>
    <row r="9" spans="1:3" ht="16.5" customHeight="1">
      <c r="A9" s="125"/>
      <c r="B9" s="126"/>
      <c r="C9" s="125"/>
    </row>
    <row r="10" spans="1:3" ht="16.5" customHeight="1">
      <c r="A10" s="125"/>
      <c r="B10" s="126"/>
      <c r="C10" s="125"/>
    </row>
    <row r="11" spans="1:3" ht="16.5" customHeight="1">
      <c r="A11" s="125"/>
      <c r="B11" s="126"/>
      <c r="C11" s="125"/>
    </row>
    <row r="12" spans="1:3" ht="16.5" customHeight="1">
      <c r="A12" s="125"/>
      <c r="B12" s="126"/>
      <c r="C12" s="125"/>
    </row>
    <row r="13" spans="1:3" ht="16.5" customHeight="1">
      <c r="A13" s="124" t="s">
        <v>76</v>
      </c>
      <c r="B13" s="126">
        <f>SUM(B3:B12)</f>
        <v>0</v>
      </c>
      <c r="C13" s="125"/>
    </row>
    <row r="15" spans="1:3" ht="16.5" customHeight="1">
      <c r="A15" s="156" t="s">
        <v>127</v>
      </c>
      <c r="C15" s="159" t="s">
        <v>132</v>
      </c>
    </row>
    <row r="16" spans="1:3" s="1" customFormat="1" ht="16.5" customHeight="1">
      <c r="A16" s="127" t="s">
        <v>121</v>
      </c>
      <c r="B16" s="128" t="s">
        <v>122</v>
      </c>
      <c r="C16" s="127" t="s">
        <v>120</v>
      </c>
    </row>
    <row r="17" spans="1:3" ht="16.5" customHeight="1">
      <c r="A17" s="125" t="s">
        <v>14</v>
      </c>
      <c r="B17" s="126">
        <f>SUM(B18:B23)</f>
        <v>0</v>
      </c>
      <c r="C17" s="125"/>
    </row>
    <row r="18" spans="1:3" ht="16.5" customHeight="1">
      <c r="A18" s="153"/>
      <c r="B18" s="155"/>
      <c r="C18" s="153"/>
    </row>
    <row r="19" spans="1:3" ht="16.5" customHeight="1">
      <c r="A19" s="134"/>
      <c r="B19" s="135"/>
      <c r="C19" s="134"/>
    </row>
    <row r="20" spans="1:3" ht="16.5" customHeight="1">
      <c r="A20" s="134"/>
      <c r="B20" s="135"/>
      <c r="C20" s="134"/>
    </row>
    <row r="21" spans="1:3" ht="16.5" customHeight="1">
      <c r="A21" s="134"/>
      <c r="B21" s="135"/>
      <c r="C21" s="134"/>
    </row>
    <row r="22" spans="1:3" ht="16.5" customHeight="1">
      <c r="A22" s="134"/>
      <c r="B22" s="135"/>
      <c r="C22" s="134"/>
    </row>
    <row r="23" spans="1:3" ht="16.5" customHeight="1">
      <c r="A23" s="136"/>
      <c r="B23" s="137"/>
      <c r="C23" s="136"/>
    </row>
    <row r="24" spans="1:3" ht="16.5" customHeight="1">
      <c r="A24" s="125" t="s">
        <v>124</v>
      </c>
      <c r="B24" s="126">
        <f>SUM(B25:B34)</f>
        <v>0</v>
      </c>
      <c r="C24" s="125"/>
    </row>
    <row r="25" spans="1:3" ht="16.5" customHeight="1">
      <c r="A25" s="153"/>
      <c r="B25" s="155"/>
      <c r="C25" s="153"/>
    </row>
    <row r="26" spans="1:3" ht="16.5" customHeight="1">
      <c r="A26" s="134"/>
      <c r="B26" s="135"/>
      <c r="C26" s="134"/>
    </row>
    <row r="27" spans="1:3" ht="16.5" customHeight="1">
      <c r="A27" s="134"/>
      <c r="B27" s="135"/>
      <c r="C27" s="134"/>
    </row>
    <row r="28" spans="1:3" ht="16.5" customHeight="1">
      <c r="A28" s="134"/>
      <c r="B28" s="135"/>
      <c r="C28" s="134"/>
    </row>
    <row r="29" spans="1:3" ht="16.5" customHeight="1">
      <c r="A29" s="134"/>
      <c r="B29" s="135"/>
      <c r="C29" s="134"/>
    </row>
    <row r="30" spans="1:3" ht="16.5" customHeight="1">
      <c r="A30" s="134"/>
      <c r="B30" s="135"/>
      <c r="C30" s="134"/>
    </row>
    <row r="31" spans="1:3" ht="16.5" customHeight="1">
      <c r="A31" s="134"/>
      <c r="B31" s="135"/>
      <c r="C31" s="134"/>
    </row>
    <row r="32" spans="1:3" ht="16.5" customHeight="1">
      <c r="A32" s="134"/>
      <c r="B32" s="135"/>
      <c r="C32" s="134"/>
    </row>
    <row r="33" spans="1:3" ht="16.5" customHeight="1">
      <c r="A33" s="134"/>
      <c r="B33" s="135"/>
      <c r="C33" s="134"/>
    </row>
    <row r="34" spans="1:3" ht="16.5" customHeight="1">
      <c r="A34" s="136"/>
      <c r="B34" s="137"/>
      <c r="C34" s="136"/>
    </row>
    <row r="35" spans="1:3" ht="16.5" customHeight="1">
      <c r="A35" s="124" t="s">
        <v>76</v>
      </c>
      <c r="B35" s="126">
        <f>SUM(B17,B24)</f>
        <v>0</v>
      </c>
      <c r="C35" s="125"/>
    </row>
    <row r="37" spans="1:3" ht="16.5" customHeight="1">
      <c r="A37" s="156" t="s">
        <v>128</v>
      </c>
      <c r="C37" s="159" t="s">
        <v>132</v>
      </c>
    </row>
    <row r="38" spans="1:3" ht="16.5" customHeight="1">
      <c r="A38" s="127" t="s">
        <v>121</v>
      </c>
      <c r="B38" s="128" t="s">
        <v>122</v>
      </c>
      <c r="C38" s="127" t="s">
        <v>120</v>
      </c>
    </row>
    <row r="39" spans="1:3" ht="16.5" customHeight="1">
      <c r="A39" s="125" t="s">
        <v>14</v>
      </c>
      <c r="B39" s="126">
        <f>SUM(B40:B42)</f>
        <v>0</v>
      </c>
      <c r="C39" s="125"/>
    </row>
    <row r="40" spans="1:3" ht="16.5" customHeight="1">
      <c r="A40" s="153"/>
      <c r="B40" s="155"/>
      <c r="C40" s="153"/>
    </row>
    <row r="41" spans="1:3" ht="16.5" customHeight="1">
      <c r="A41" s="134"/>
      <c r="B41" s="135"/>
      <c r="C41" s="134"/>
    </row>
    <row r="42" spans="1:3" ht="16.5" customHeight="1">
      <c r="A42" s="136"/>
      <c r="B42" s="137"/>
      <c r="C42" s="136"/>
    </row>
    <row r="43" spans="1:3" ht="16.5" customHeight="1">
      <c r="A43" s="125" t="s">
        <v>124</v>
      </c>
      <c r="B43" s="126">
        <f>SUM(B44:B47)</f>
        <v>0</v>
      </c>
      <c r="C43" s="125"/>
    </row>
    <row r="44" spans="1:3" ht="16.5" customHeight="1">
      <c r="A44" s="153"/>
      <c r="B44" s="155"/>
      <c r="C44" s="153"/>
    </row>
    <row r="45" spans="1:3" ht="16.5" customHeight="1">
      <c r="A45" s="134"/>
      <c r="B45" s="135"/>
      <c r="C45" s="134"/>
    </row>
    <row r="46" spans="1:3" ht="16.5" customHeight="1">
      <c r="A46" s="134"/>
      <c r="B46" s="135"/>
      <c r="C46" s="134"/>
    </row>
    <row r="47" spans="1:3" ht="16.5" customHeight="1">
      <c r="A47" s="136"/>
      <c r="B47" s="137"/>
      <c r="C47" s="136"/>
    </row>
    <row r="48" spans="1:3" ht="16.5" customHeight="1">
      <c r="A48" s="124" t="s">
        <v>76</v>
      </c>
      <c r="B48" s="126">
        <f>SUM(B39,B43)</f>
        <v>0</v>
      </c>
      <c r="C48" s="125"/>
    </row>
  </sheetData>
  <phoneticPr fontId="1"/>
  <dataValidations disablePrompts="1" count="1">
    <dataValidation imeMode="off" allowBlank="1" showInputMessage="1" showErrorMessage="1" sqref="B3:B13"/>
  </dataValidations>
  <pageMargins left="0.9055118110236221" right="0.9055118110236221" top="0.74803149606299213" bottom="0.74803149606299213" header="0.31496062992125984" footer="0.31496062992125984"/>
  <pageSetup paperSize="9" orientation="portrait" r:id="rId1"/>
  <headerFooter>
    <oddHeader>&amp;R
様式４－３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様式４（収支計画書）</vt:lpstr>
      <vt:lpstr>利用料内訳</vt:lpstr>
      <vt:lpstr>人件費内訳（提出用）</vt:lpstr>
      <vt:lpstr>人件費内訳（サンプル）</vt:lpstr>
      <vt:lpstr>委託費内訳</vt:lpstr>
      <vt:lpstr>'人件費内訳（サンプル）'!Print_Area</vt:lpstr>
      <vt:lpstr>'人件費内訳（提出用）'!Print_Area</vt:lpstr>
      <vt:lpstr>'様式４（収支計画書）'!Print_Titles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2014-02-17T09:27:14Z</cp:lastPrinted>
  <dcterms:created xsi:type="dcterms:W3CDTF">2014-02-14T00:21:30Z</dcterms:created>
  <dcterms:modified xsi:type="dcterms:W3CDTF">2014-02-18T00:23:55Z</dcterms:modified>
</cp:coreProperties>
</file>