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9" activeTab="16"/>
  </bookViews>
  <sheets>
    <sheet name="26-334" sheetId="1" r:id="rId1"/>
    <sheet name="26-335" sheetId="2" r:id="rId2"/>
    <sheet name="26-336(1)" sheetId="3" r:id="rId3"/>
    <sheet name="26-336(2)" sheetId="4" r:id="rId4"/>
    <sheet name="26-337(1)" sheetId="5" r:id="rId5"/>
    <sheet name="26-337(2)" sheetId="6" r:id="rId6"/>
    <sheet name="26-338(1)" sheetId="7" r:id="rId7"/>
    <sheet name="26-338(2)" sheetId="8" r:id="rId8"/>
    <sheet name="26-339(1)" sheetId="9" r:id="rId9"/>
    <sheet name="26-339(2)" sheetId="10" r:id="rId10"/>
    <sheet name="26-339(3)" sheetId="11" r:id="rId11"/>
    <sheet name="26-339(4)" sheetId="12" r:id="rId12"/>
    <sheet name="26-340(1)" sheetId="13" r:id="rId13"/>
    <sheet name="26-340(2)" sheetId="14" r:id="rId14"/>
    <sheet name="26-341(1)" sheetId="15" r:id="rId15"/>
    <sheet name="26-341(2)" sheetId="16" r:id="rId16"/>
    <sheet name="26-342" sheetId="17" r:id="rId17"/>
  </sheets>
  <definedNames/>
  <calcPr fullCalcOnLoad="1"/>
</workbook>
</file>

<file path=xl/sharedStrings.xml><?xml version="1.0" encoding="utf-8"?>
<sst xmlns="http://schemas.openxmlformats.org/spreadsheetml/2006/main" count="897" uniqueCount="343">
  <si>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</si>
  <si>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</si>
  <si>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</si>
  <si>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</si>
  <si>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</si>
  <si>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</si>
  <si>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</si>
  <si>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</si>
  <si>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</si>
  <si>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</si>
  <si>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</si>
  <si>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</si>
  <si>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</si>
  <si>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伊勢原市</t>
  </si>
  <si>
    <t>海老名市</t>
  </si>
  <si>
    <t>座間市</t>
  </si>
  <si>
    <t>南足柄市</t>
  </si>
  <si>
    <t>葉山町</t>
  </si>
  <si>
    <t>寒川町</t>
  </si>
  <si>
    <t>大磯町</t>
  </si>
  <si>
    <t>二宮町</t>
  </si>
  <si>
    <t>松田町</t>
  </si>
  <si>
    <t>山北町</t>
  </si>
  <si>
    <t>箱根町</t>
  </si>
  <si>
    <t>真鶴町</t>
  </si>
  <si>
    <t>湯河原町</t>
  </si>
  <si>
    <t>愛川町</t>
  </si>
  <si>
    <t>清川村</t>
  </si>
  <si>
    <t>観光客数</t>
  </si>
  <si>
    <t>開成町</t>
  </si>
  <si>
    <t>市町村別</t>
  </si>
  <si>
    <t>計</t>
  </si>
  <si>
    <t>大和市</t>
  </si>
  <si>
    <t>綾瀬市</t>
  </si>
  <si>
    <t>中井町</t>
  </si>
  <si>
    <t>大井町</t>
  </si>
  <si>
    <t>宿泊客数</t>
  </si>
  <si>
    <t>日帰り客数</t>
  </si>
  <si>
    <r>
      <t>　21　</t>
    </r>
    <r>
      <rPr>
        <b/>
        <sz val="8"/>
        <color indexed="8"/>
        <rFont val="ＭＳ 明朝"/>
        <family val="1"/>
      </rPr>
      <t>年</t>
    </r>
  </si>
  <si>
    <r>
      <t>平　成　</t>
    </r>
    <r>
      <rPr>
        <b/>
        <sz val="8"/>
        <color indexed="8"/>
        <rFont val="ＭＳ ゴシック"/>
        <family val="3"/>
      </rPr>
      <t>20</t>
    </r>
    <r>
      <rPr>
        <b/>
        <sz val="8"/>
        <color indexed="8"/>
        <rFont val="ＭＳ 明朝"/>
        <family val="1"/>
      </rPr>
      <t>　年</t>
    </r>
  </si>
  <si>
    <r>
      <t>　22　</t>
    </r>
    <r>
      <rPr>
        <b/>
        <sz val="8"/>
        <color indexed="8"/>
        <rFont val="ＭＳ 明朝"/>
        <family val="1"/>
      </rPr>
      <t>年</t>
    </r>
  </si>
  <si>
    <t>-</t>
  </si>
  <si>
    <t>温度別源泉数</t>
  </si>
  <si>
    <t>宿泊施設数</t>
  </si>
  <si>
    <t>主たる泉質名</t>
  </si>
  <si>
    <t>計</t>
  </si>
  <si>
    <t>箱根・湯河原地域</t>
  </si>
  <si>
    <t>湯本</t>
  </si>
  <si>
    <t>単純温泉</t>
  </si>
  <si>
    <t>塔之沢</t>
  </si>
  <si>
    <t>大平台</t>
  </si>
  <si>
    <t>Na-Cl泉</t>
  </si>
  <si>
    <t>底倉</t>
  </si>
  <si>
    <t>堂ヶ島</t>
  </si>
  <si>
    <t>宮ノ下</t>
  </si>
  <si>
    <t>宮城野</t>
  </si>
  <si>
    <t>小涌谷</t>
  </si>
  <si>
    <t>二ノ平</t>
  </si>
  <si>
    <t>強羅</t>
  </si>
  <si>
    <t>木賀</t>
  </si>
  <si>
    <t>蛸川</t>
  </si>
  <si>
    <t>芦ノ湖</t>
  </si>
  <si>
    <t>芦之湯</t>
  </si>
  <si>
    <t>単純硫黄泉</t>
  </si>
  <si>
    <t>湯ノ花沢</t>
  </si>
  <si>
    <t>湯河原</t>
  </si>
  <si>
    <t>小田原</t>
  </si>
  <si>
    <t>丹沢山地地域</t>
  </si>
  <si>
    <t>鶴巻</t>
  </si>
  <si>
    <t>Na･Ca-Cl泉</t>
  </si>
  <si>
    <t>伊勢原</t>
  </si>
  <si>
    <t>七沢</t>
  </si>
  <si>
    <t>別所</t>
  </si>
  <si>
    <t>飯山</t>
  </si>
  <si>
    <t>その他地域</t>
  </si>
  <si>
    <t>横浜</t>
  </si>
  <si>
    <t>川崎</t>
  </si>
  <si>
    <t>横須賀</t>
  </si>
  <si>
    <t>Na-Ca-Cl泉</t>
  </si>
  <si>
    <t>大和</t>
  </si>
  <si>
    <t>Na-Cl強塩泉</t>
  </si>
  <si>
    <t>温　泉　地</t>
  </si>
  <si>
    <r>
      <t>源泉数</t>
    </r>
    <r>
      <rPr>
        <sz val="6"/>
        <rFont val="ＭＳ 明朝"/>
        <family val="1"/>
      </rPr>
      <t>（Ａ＋Ｂ）</t>
    </r>
  </si>
  <si>
    <r>
      <t>利用源
泉数</t>
    </r>
    <r>
      <rPr>
        <sz val="6"/>
        <rFont val="ＭＳ 明朝"/>
        <family val="1"/>
      </rPr>
      <t>(Ａ)</t>
    </r>
  </si>
  <si>
    <r>
      <t xml:space="preserve">未
利
用
源
泉
数
</t>
    </r>
    <r>
      <rPr>
        <sz val="6"/>
        <rFont val="ＭＳ 明朝"/>
        <family val="1"/>
      </rPr>
      <t>(Ｂ)</t>
    </r>
  </si>
  <si>
    <t>年度延宿泊
利用人員</t>
  </si>
  <si>
    <t>自　　噴</t>
  </si>
  <si>
    <t>動　　力</t>
  </si>
  <si>
    <t>蒸気泉</t>
  </si>
  <si>
    <t>℃</t>
  </si>
  <si>
    <t>～</t>
  </si>
  <si>
    <t>未</t>
  </si>
  <si>
    <t>以</t>
  </si>
  <si>
    <t>満</t>
  </si>
  <si>
    <t>℃</t>
  </si>
  <si>
    <t>上</t>
  </si>
  <si>
    <t>仙石原</t>
  </si>
  <si>
    <t>姥子・湖尻</t>
  </si>
  <si>
    <r>
      <t>Ca･Na-SO</t>
    </r>
    <r>
      <rPr>
        <vertAlign val="subscript"/>
        <sz val="8"/>
        <rFont val="ＭＳ 明朝"/>
        <family val="1"/>
      </rPr>
      <t>4</t>
    </r>
    <r>
      <rPr>
        <sz val="8"/>
        <rFont val="ＭＳ 明朝"/>
        <family val="1"/>
      </rPr>
      <t>･Cl泉</t>
    </r>
  </si>
  <si>
    <t>中　　川</t>
  </si>
  <si>
    <t>ｱﾙｶﾘ性単純温泉</t>
  </si>
  <si>
    <t>山北</t>
  </si>
  <si>
    <t>大井</t>
  </si>
  <si>
    <t>温泉法の温泉</t>
  </si>
  <si>
    <t>南足柄</t>
  </si>
  <si>
    <t>厚木</t>
  </si>
  <si>
    <r>
      <t>Na-HCO</t>
    </r>
    <r>
      <rPr>
        <vertAlign val="subscript"/>
        <sz val="8"/>
        <rFont val="ＭＳ 明朝"/>
        <family val="1"/>
      </rPr>
      <t>3</t>
    </r>
    <r>
      <rPr>
        <sz val="8"/>
        <rFont val="ＭＳ 明朝"/>
        <family val="1"/>
      </rPr>
      <t>泉</t>
    </r>
  </si>
  <si>
    <r>
      <t>Na-Cl･HCO</t>
    </r>
    <r>
      <rPr>
        <vertAlign val="subscript"/>
        <sz val="8"/>
        <rFont val="ＭＳ 明朝"/>
        <family val="1"/>
      </rPr>
      <t>3</t>
    </r>
    <r>
      <rPr>
        <sz val="8"/>
        <rFont val="ＭＳ 明朝"/>
        <family val="1"/>
      </rPr>
      <t>泉</t>
    </r>
  </si>
  <si>
    <t>相模原</t>
  </si>
  <si>
    <r>
      <t>Ca･Na-SO</t>
    </r>
    <r>
      <rPr>
        <vertAlign val="subscript"/>
        <sz val="8"/>
        <rFont val="ＭＳ 明朝"/>
        <family val="1"/>
      </rPr>
      <t>4</t>
    </r>
    <r>
      <rPr>
        <sz val="8"/>
        <rFont val="ＭＳ 明朝"/>
        <family val="1"/>
      </rPr>
      <t>･Cl泉</t>
    </r>
  </si>
  <si>
    <t>平塚</t>
  </si>
  <si>
    <t>大磯・二宮　　　　　　　　　　</t>
  </si>
  <si>
    <r>
      <t>Na-Cl･SO</t>
    </r>
    <r>
      <rPr>
        <vertAlign val="subscript"/>
        <sz val="8"/>
        <rFont val="ＭＳ 明朝"/>
        <family val="1"/>
      </rPr>
      <t>4</t>
    </r>
    <r>
      <rPr>
        <sz val="8"/>
        <rFont val="ＭＳ 明朝"/>
        <family val="1"/>
      </rPr>
      <t>泉</t>
    </r>
  </si>
  <si>
    <t>鎌倉</t>
  </si>
  <si>
    <t>藤沢</t>
  </si>
  <si>
    <t>Na-Cl強塩泉</t>
  </si>
  <si>
    <t>海老名</t>
  </si>
  <si>
    <t>座間</t>
  </si>
  <si>
    <r>
      <t>Na-Cl･HCO</t>
    </r>
    <r>
      <rPr>
        <vertAlign val="subscript"/>
        <sz val="8"/>
        <rFont val="ＭＳ 明朝"/>
        <family val="1"/>
      </rPr>
      <t>3</t>
    </r>
    <r>
      <rPr>
        <sz val="8"/>
        <rFont val="ＭＳ 明朝"/>
        <family val="1"/>
      </rPr>
      <t>泉</t>
    </r>
  </si>
  <si>
    <t>三浦</t>
  </si>
  <si>
    <t>茅　ヶ　崎</t>
  </si>
  <si>
    <t>市区町村別</t>
  </si>
  <si>
    <t>諸教</t>
  </si>
  <si>
    <t>小計</t>
  </si>
  <si>
    <t>神社</t>
  </si>
  <si>
    <t>教会</t>
  </si>
  <si>
    <t>寺院</t>
  </si>
  <si>
    <t>鶴見区</t>
  </si>
  <si>
    <t>神奈川区</t>
  </si>
  <si>
    <t>西区</t>
  </si>
  <si>
    <t>中区</t>
  </si>
  <si>
    <t>南区</t>
  </si>
  <si>
    <t>港南区</t>
  </si>
  <si>
    <t>保土ヶ谷区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</si>
  <si>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</si>
  <si>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</si>
  <si>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</si>
  <si>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</si>
  <si>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</si>
  <si>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</si>
  <si>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</si>
  <si>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</si>
  <si>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</si>
  <si>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</si>
  <si>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</si>
  <si>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川崎区</t>
  </si>
  <si>
    <t>幸区</t>
  </si>
  <si>
    <t>中原区</t>
  </si>
  <si>
    <t>高津区</t>
  </si>
  <si>
    <t>宮前区</t>
  </si>
  <si>
    <t>多摩区</t>
  </si>
  <si>
    <t>麻生区</t>
  </si>
  <si>
    <t>神　　　　道</t>
  </si>
  <si>
    <t>仏　　　　教</t>
  </si>
  <si>
    <t>キリス
ト　教</t>
  </si>
  <si>
    <t>大和市</t>
  </si>
  <si>
    <t>綾瀬市</t>
  </si>
  <si>
    <t>三浦郡</t>
  </si>
  <si>
    <t>高座郡</t>
  </si>
  <si>
    <t>中郡</t>
  </si>
  <si>
    <t>足柄上郡</t>
  </si>
  <si>
    <t>中井町</t>
  </si>
  <si>
    <t>大井町</t>
  </si>
  <si>
    <t>開成町</t>
  </si>
  <si>
    <t>足柄下郡</t>
  </si>
  <si>
    <t>愛甲郡</t>
  </si>
  <si>
    <t>神　　　　道</t>
  </si>
  <si>
    <t>仏　　　　教</t>
  </si>
  <si>
    <t>キリス
ト　教</t>
  </si>
  <si>
    <t>平 成 21 年</t>
  </si>
  <si>
    <t>22 年</t>
  </si>
  <si>
    <t>23 年</t>
  </si>
  <si>
    <t>-</t>
  </si>
  <si>
    <t>緑区</t>
  </si>
  <si>
    <t>中央区</t>
  </si>
  <si>
    <t>南区</t>
  </si>
  <si>
    <t>男女年齢</t>
  </si>
  <si>
    <t>睡眠</t>
  </si>
  <si>
    <t>食事</t>
  </si>
  <si>
    <t>仕事</t>
  </si>
  <si>
    <t>学業</t>
  </si>
  <si>
    <t>家事</t>
  </si>
  <si>
    <t>育児</t>
  </si>
  <si>
    <t>買い物</t>
  </si>
  <si>
    <t>千人</t>
  </si>
  <si>
    <t>男女計</t>
  </si>
  <si>
    <t>男</t>
  </si>
  <si>
    <t>女</t>
  </si>
  <si>
    <t>その他</t>
  </si>
  <si>
    <r>
      <t>10</t>
    </r>
    <r>
      <rPr>
        <sz val="7"/>
        <rFont val="ＭＳ 明朝"/>
        <family val="1"/>
      </rPr>
      <t>歳以上
推定人口</t>
    </r>
  </si>
  <si>
    <t>行動</t>
  </si>
  <si>
    <t>身　の
回りの
用　事</t>
  </si>
  <si>
    <t xml:space="preserve">通勤・
通学  </t>
  </si>
  <si>
    <t>介護・
看護</t>
  </si>
  <si>
    <r>
      <t>10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14</t>
    </r>
    <r>
      <rPr>
        <sz val="7"/>
        <rFont val="ＭＳ 明朝"/>
        <family val="1"/>
      </rPr>
      <t>歳</t>
    </r>
  </si>
  <si>
    <r>
      <t>15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24</t>
    </r>
    <r>
      <rPr>
        <sz val="7"/>
        <rFont val="ＭＳ 明朝"/>
        <family val="1"/>
      </rPr>
      <t>歳</t>
    </r>
  </si>
  <si>
    <r>
      <t>25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34</t>
    </r>
    <r>
      <rPr>
        <sz val="7"/>
        <rFont val="ＭＳ 明朝"/>
        <family val="1"/>
      </rPr>
      <t>歳</t>
    </r>
  </si>
  <si>
    <r>
      <t>35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44</t>
    </r>
    <r>
      <rPr>
        <sz val="7"/>
        <rFont val="ＭＳ 明朝"/>
        <family val="1"/>
      </rPr>
      <t>歳</t>
    </r>
  </si>
  <si>
    <r>
      <t>45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54</t>
    </r>
    <r>
      <rPr>
        <sz val="7"/>
        <rFont val="ＭＳ 明朝"/>
        <family val="1"/>
      </rPr>
      <t>歳</t>
    </r>
  </si>
  <si>
    <r>
      <t>55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64</t>
    </r>
    <r>
      <rPr>
        <sz val="7"/>
        <rFont val="ＭＳ 明朝"/>
        <family val="1"/>
      </rPr>
      <t>歳</t>
    </r>
  </si>
  <si>
    <r>
      <t>65</t>
    </r>
    <r>
      <rPr>
        <sz val="7"/>
        <rFont val="ＭＳ 明朝"/>
        <family val="1"/>
      </rPr>
      <t>歳以上</t>
    </r>
  </si>
  <si>
    <r>
      <t>10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14</t>
    </r>
    <r>
      <rPr>
        <sz val="7"/>
        <rFont val="ＭＳ 明朝"/>
        <family val="1"/>
      </rPr>
      <t>歳</t>
    </r>
  </si>
  <si>
    <r>
      <t>45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54</t>
    </r>
    <r>
      <rPr>
        <sz val="7"/>
        <rFont val="ＭＳ 明朝"/>
        <family val="1"/>
      </rPr>
      <t>歳</t>
    </r>
  </si>
  <si>
    <t>.</t>
  </si>
  <si>
    <t>の種類</t>
  </si>
  <si>
    <r>
      <t>１</t>
    </r>
    <r>
      <rPr>
        <sz val="7"/>
        <rFont val="ＭＳ 明朝"/>
        <family val="1"/>
      </rPr>
      <t>次活動</t>
    </r>
  </si>
  <si>
    <r>
      <t>２</t>
    </r>
    <r>
      <rPr>
        <sz val="7"/>
        <rFont val="ＭＳ 明朝"/>
        <family val="1"/>
      </rPr>
      <t>次活動</t>
    </r>
  </si>
  <si>
    <r>
      <t>３</t>
    </r>
    <r>
      <rPr>
        <sz val="7"/>
        <rFont val="ＭＳ 明朝"/>
        <family val="1"/>
      </rPr>
      <t>次活動</t>
    </r>
  </si>
  <si>
    <t>移　動
〔通勤・
通学を
除く〕</t>
  </si>
  <si>
    <t>テレビ・
ラジオ・
新聞・雑
誌</t>
  </si>
  <si>
    <t>休養・
くつろ
ぎ</t>
  </si>
  <si>
    <t>学習・
研究  
〔学業
以外〕</t>
  </si>
  <si>
    <t>趣味・
娯楽</t>
  </si>
  <si>
    <t>スポー
ツ</t>
  </si>
  <si>
    <t>ボランティア活動・社会参加活動</t>
  </si>
  <si>
    <t>交際・
つきあ
い</t>
  </si>
  <si>
    <t>受診・
療養</t>
  </si>
  <si>
    <t>水泳</t>
  </si>
  <si>
    <t>男女年齢</t>
  </si>
  <si>
    <r>
      <t>10</t>
    </r>
    <r>
      <rPr>
        <sz val="7"/>
        <rFont val="ＭＳ 明朝"/>
        <family val="1"/>
      </rPr>
      <t>歳以上
人口</t>
    </r>
  </si>
  <si>
    <t>行動者
総数</t>
  </si>
  <si>
    <r>
      <t>野球</t>
    </r>
    <r>
      <rPr>
        <sz val="6"/>
        <rFont val="ＭＳ 明朝"/>
        <family val="1"/>
      </rPr>
      <t>（キャッチボールを含む）</t>
    </r>
  </si>
  <si>
    <t>ソフト
ボール</t>
  </si>
  <si>
    <t>バレー
ボール</t>
  </si>
  <si>
    <t>バスケットボール</t>
  </si>
  <si>
    <t>サッカー</t>
  </si>
  <si>
    <t>卓球</t>
  </si>
  <si>
    <t>テニス</t>
  </si>
  <si>
    <t>バドミ
ントン</t>
  </si>
  <si>
    <t>ゴルフ（練習場を含む）</t>
  </si>
  <si>
    <r>
      <t>10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14</t>
    </r>
    <r>
      <rPr>
        <sz val="7"/>
        <rFont val="ＭＳ 明朝"/>
        <family val="1"/>
      </rPr>
      <t>歳</t>
    </r>
  </si>
  <si>
    <r>
      <t>65</t>
    </r>
    <r>
      <rPr>
        <sz val="7"/>
        <rFont val="ＭＳ 明朝"/>
        <family val="1"/>
      </rPr>
      <t>歳以上</t>
    </r>
  </si>
  <si>
    <t>者数</t>
  </si>
  <si>
    <t>柔道</t>
  </si>
  <si>
    <t>剣道</t>
  </si>
  <si>
    <t>ゲート
ボール</t>
  </si>
  <si>
    <t>ボウリ
ング</t>
  </si>
  <si>
    <t>つり</t>
  </si>
  <si>
    <t>スキー・スノーボード</t>
  </si>
  <si>
    <t>登山・ハイキング</t>
  </si>
  <si>
    <t>サイクリング</t>
  </si>
  <si>
    <t>ジョギ
ング・
マラソ
ン</t>
  </si>
  <si>
    <r>
      <t>ウォーキング</t>
    </r>
    <r>
      <rPr>
        <sz val="7"/>
        <rFont val="ＭＳ 明朝"/>
        <family val="1"/>
      </rPr>
      <t>・軽い体操　　　</t>
    </r>
  </si>
  <si>
    <t>器具を使ったトレーニング</t>
  </si>
  <si>
    <t>音楽会等によるポピュラー音楽・歌謡曲鑑賞</t>
  </si>
  <si>
    <r>
      <t>10</t>
    </r>
    <r>
      <rPr>
        <sz val="7"/>
        <rFont val="ＭＳ 明朝"/>
        <family val="1"/>
      </rPr>
      <t>歳以上推定人口</t>
    </r>
  </si>
  <si>
    <t>行動者
総数</t>
  </si>
  <si>
    <t>スポー
ツ観覧</t>
  </si>
  <si>
    <t>美術
鑑賞</t>
  </si>
  <si>
    <t>演芸・
演劇・
舞　踊
鑑　賞</t>
  </si>
  <si>
    <t>映画
鑑賞</t>
  </si>
  <si>
    <t>音楽会等によるクラシック音楽鑑賞</t>
  </si>
  <si>
    <t>ＣＤ・テープ・レコード等による音楽鑑賞</t>
  </si>
  <si>
    <r>
      <t>10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14</t>
    </r>
    <r>
      <rPr>
        <sz val="7"/>
        <rFont val="ＭＳ 明朝"/>
        <family val="1"/>
      </rPr>
      <t>歳</t>
    </r>
  </si>
  <si>
    <t>者数</t>
  </si>
  <si>
    <t>ＤＶＤ・ビデオ等による映画鑑賞</t>
  </si>
  <si>
    <t>楽器の
演　奏</t>
  </si>
  <si>
    <r>
      <t xml:space="preserve">邦楽
</t>
    </r>
    <r>
      <rPr>
        <sz val="6"/>
        <rFont val="ＭＳ 明朝"/>
        <family val="1"/>
      </rPr>
      <t>（民謡、日本古来の音楽）</t>
    </r>
  </si>
  <si>
    <t>コーラス・声楽</t>
  </si>
  <si>
    <t>邦舞・おどり</t>
  </si>
  <si>
    <t>洋舞・社交ダンス</t>
  </si>
  <si>
    <t>書道</t>
  </si>
  <si>
    <t>華道</t>
  </si>
  <si>
    <t>茶道</t>
  </si>
  <si>
    <t>和裁・洋裁</t>
  </si>
  <si>
    <t>行動</t>
  </si>
  <si>
    <t>編み物
・手芸</t>
  </si>
  <si>
    <t>趣味としての料理･菓子作り</t>
  </si>
  <si>
    <r>
      <t>園芸・</t>
    </r>
    <r>
      <rPr>
        <sz val="6"/>
        <rFont val="ＭＳ 明朝"/>
        <family val="1"/>
      </rPr>
      <t>庭いじり・ガーデニング</t>
    </r>
  </si>
  <si>
    <t>日曜
大工</t>
  </si>
  <si>
    <t>絵画・彫刻の制作</t>
  </si>
  <si>
    <t>陶芸・工芸</t>
  </si>
  <si>
    <t>写真の撮影・プリント</t>
  </si>
  <si>
    <r>
      <t>10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14</t>
    </r>
    <r>
      <rPr>
        <sz val="7"/>
        <rFont val="ＭＳ 明朝"/>
        <family val="1"/>
      </rPr>
      <t>歳</t>
    </r>
  </si>
  <si>
    <t>者数</t>
  </si>
  <si>
    <t>詩　　・
和　歌・
俳　句・
小 説 等
の 創 作</t>
  </si>
  <si>
    <t>趣味と
しての
読書</t>
  </si>
  <si>
    <t>囲碁</t>
  </si>
  <si>
    <t>将棋</t>
  </si>
  <si>
    <t>パチ
ンコ</t>
  </si>
  <si>
    <t>カラ
オケ</t>
  </si>
  <si>
    <t>テレビゲーム・パソコンゲーム</t>
  </si>
  <si>
    <t>遊 園 地・
動植物園・
水族館等
の見物</t>
  </si>
  <si>
    <t>キャ
ンプ</t>
  </si>
  <si>
    <t>館数</t>
  </si>
  <si>
    <t>冊</t>
  </si>
  <si>
    <t>人</t>
  </si>
  <si>
    <t>神奈川県立</t>
  </si>
  <si>
    <t>19</t>
  </si>
  <si>
    <t>20</t>
  </si>
  <si>
    <t>15</t>
  </si>
  <si>
    <t>18</t>
  </si>
  <si>
    <t>22</t>
  </si>
  <si>
    <t>23</t>
  </si>
  <si>
    <t>11</t>
  </si>
  <si>
    <t>4</t>
  </si>
  <si>
    <t>市 町 村 名</t>
  </si>
  <si>
    <t>蔵　書　数</t>
  </si>
  <si>
    <t>個人貸出
登録者数</t>
  </si>
  <si>
    <t>個人貸出
冊　　数</t>
  </si>
  <si>
    <t>レファレ
ンス件数</t>
  </si>
  <si>
    <t>団　体
貸　出
登録数</t>
  </si>
  <si>
    <r>
      <t>自動車
図書館
ﾎﾟｲﾝﾄ</t>
    </r>
    <r>
      <rPr>
        <sz val="5"/>
        <rFont val="ＭＳ 明朝"/>
        <family val="1"/>
      </rPr>
      <t>数</t>
    </r>
  </si>
  <si>
    <r>
      <t>平成20</t>
    </r>
    <r>
      <rPr>
        <b/>
        <sz val="7"/>
        <rFont val="ＭＳ 明朝"/>
        <family val="1"/>
      </rPr>
      <t>年度</t>
    </r>
  </si>
  <si>
    <r>
      <t>　　21</t>
    </r>
    <r>
      <rPr>
        <b/>
        <sz val="7"/>
        <rFont val="ＭＳ 明朝"/>
        <family val="1"/>
      </rPr>
      <t>年度</t>
    </r>
  </si>
  <si>
    <r>
      <t>　　22</t>
    </r>
    <r>
      <rPr>
        <b/>
        <sz val="7"/>
        <rFont val="ＭＳ 明朝"/>
        <family val="1"/>
      </rPr>
      <t>年度</t>
    </r>
  </si>
  <si>
    <t>蔵　書　数</t>
  </si>
  <si>
    <t>個人貸出
登録者数</t>
  </si>
  <si>
    <t>個人貸出
冊　　数</t>
  </si>
  <si>
    <t>レファレ
ンス件数</t>
  </si>
  <si>
    <t>-</t>
  </si>
  <si>
    <t>種　　　別</t>
  </si>
  <si>
    <t>国　　　宝</t>
  </si>
  <si>
    <t>国　指　定</t>
  </si>
  <si>
    <t>県　指　定</t>
  </si>
  <si>
    <t>建造物</t>
  </si>
  <si>
    <t>絵画</t>
  </si>
  <si>
    <t>彫刻</t>
  </si>
  <si>
    <t>工芸</t>
  </si>
  <si>
    <t>書跡・典籍・古文書</t>
  </si>
  <si>
    <t>考古資料</t>
  </si>
  <si>
    <t>歴史資料</t>
  </si>
  <si>
    <t>無形文化財</t>
  </si>
  <si>
    <t>有形民俗文化財</t>
  </si>
  <si>
    <t>無形民俗支化財</t>
  </si>
  <si>
    <t>史跡</t>
  </si>
  <si>
    <t>史跡・名勝</t>
  </si>
  <si>
    <t>名勝</t>
  </si>
  <si>
    <t>天然記念物</t>
  </si>
  <si>
    <t>天然記念物・名勝</t>
  </si>
  <si>
    <t>市町村別</t>
  </si>
  <si>
    <t>件　数</t>
  </si>
  <si>
    <t>相模原市</t>
  </si>
  <si>
    <t>横須賀市</t>
  </si>
  <si>
    <t>朝夕セット</t>
  </si>
  <si>
    <t>朝刊単独</t>
  </si>
  <si>
    <t>夕刊単独</t>
  </si>
  <si>
    <t>年　　　　　別</t>
  </si>
  <si>
    <t>発　　　行　　　部　　　数</t>
  </si>
  <si>
    <t>合　　　計</t>
  </si>
  <si>
    <r>
      <t xml:space="preserve">平　 成　 </t>
    </r>
    <r>
      <rPr>
        <sz val="7"/>
        <rFont val="ＭＳ ゴシック"/>
        <family val="3"/>
      </rPr>
      <t>21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　</t>
    </r>
    <r>
      <rPr>
        <sz val="7"/>
        <rFont val="ＭＳ 明朝"/>
        <family val="1"/>
      </rPr>
      <t>年</t>
    </r>
  </si>
  <si>
    <r>
      <t xml:space="preserve">22　 </t>
    </r>
    <r>
      <rPr>
        <sz val="7"/>
        <rFont val="ＭＳ 明朝"/>
        <family val="1"/>
      </rPr>
      <t>年</t>
    </r>
  </si>
  <si>
    <r>
      <t xml:space="preserve">23　 </t>
    </r>
    <r>
      <rPr>
        <sz val="7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</si>
</sst>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,###\)"/>
    <numFmt numFmtId="177" formatCode="0.00_ "/>
    <numFmt numFmtId="178" formatCode="#,##0_ "/>
    <numFmt numFmtId="179" formatCode="0.0_);[Red]\(0.0\)"/>
    <numFmt numFmtId="180" formatCode="0.0_ "/>
    <numFmt numFmtId="181" formatCode="#,##0;&quot;△ &quot;#,##0"/>
    <numFmt numFmtId="182" formatCode="\(#,##0\)"/>
    <numFmt numFmtId="183" formatCode="0.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mmmm\ d\,\ yyyy"/>
    <numFmt numFmtId="193" formatCode="[$-411]g/&quot;標&quot;&quot;準&quot;"/>
    <numFmt numFmtId="194" formatCode="[$-411]gee\.mm\.dd"/>
    <numFmt numFmtId="195" formatCode="[&lt;=999]000;[&lt;=9999]000\-00;000\-0000"/>
    <numFmt numFmtId="196" formatCode="#,##0_);[Red]\(#,##0\)"/>
    <numFmt numFmtId="197" formatCode="#,##0_);\(#,##0\)"/>
    <numFmt numFmtId="198" formatCode="#,##0;\(#,##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8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b/>
      <sz val="8"/>
      <name val="ＭＳ ゴシック"/>
      <family val="3"/>
    </font>
    <font>
      <b/>
      <sz val="7"/>
      <name val="ＭＳ ゴシック"/>
      <family val="3"/>
    </font>
    <font>
      <b/>
      <sz val="7"/>
      <color indexed="10"/>
      <name val="ＭＳ ゴシック"/>
      <family val="3"/>
    </font>
    <font>
      <vertAlign val="subscript"/>
      <sz val="8"/>
      <name val="ＭＳ 明朝"/>
      <family val="1"/>
    </font>
    <font>
      <sz val="7"/>
      <color indexed="10"/>
      <name val="ＭＳ ゴシック"/>
      <family val="3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9"/>
      <name val="ＭＳ 明朝"/>
      <family val="1"/>
    </font>
    <font>
      <sz val="7"/>
      <color indexed="8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name val="ＭＳ 明朝"/>
      <family val="1"/>
    </font>
    <font>
      <b/>
      <sz val="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36" fillId="0" borderId="3" applyNumberFormat="0" applyFill="0" applyAlignment="0" applyProtection="0"/>
    <xf numFmtId="0" fontId="37" fillId="3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7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47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41" fontId="10" fillId="0" borderId="0" xfId="4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9" fillId="0" borderId="17" xfId="0" applyFont="1" applyFill="1" applyBorder="1" applyAlignment="1" applyProtection="1">
      <alignment horizontal="distributed" vertical="center"/>
      <protection locked="0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/>
    </xf>
    <xf numFmtId="41" fontId="12" fillId="0" borderId="0" xfId="49" applyNumberFormat="1" applyFont="1" applyFill="1" applyBorder="1" applyAlignment="1">
      <alignment horizontal="right" vertical="center"/>
    </xf>
    <xf numFmtId="41" fontId="11" fillId="0" borderId="0" xfId="49" applyNumberFormat="1" applyFont="1" applyFill="1" applyBorder="1" applyAlignment="1">
      <alignment vertical="center"/>
    </xf>
    <xf numFmtId="41" fontId="12" fillId="0" borderId="0" xfId="49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7" fillId="0" borderId="0" xfId="61" applyFont="1" applyFill="1" applyAlignment="1">
      <alignment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19" fillId="0" borderId="21" xfId="61" applyFont="1" applyFill="1" applyBorder="1" applyAlignment="1">
      <alignment horizontal="center" vertical="center" wrapText="1"/>
      <protection/>
    </xf>
    <xf numFmtId="0" fontId="20" fillId="0" borderId="21" xfId="61" applyFont="1" applyFill="1" applyBorder="1" applyAlignment="1">
      <alignment horizontal="center" vertical="center" wrapText="1"/>
      <protection/>
    </xf>
    <xf numFmtId="0" fontId="20" fillId="0" borderId="21" xfId="61" applyFont="1" applyFill="1" applyBorder="1" applyAlignment="1">
      <alignment horizontal="center" vertical="center" textRotation="255" wrapText="1"/>
      <protection/>
    </xf>
    <xf numFmtId="0" fontId="19" fillId="0" borderId="22" xfId="61" applyFont="1" applyFill="1" applyBorder="1" applyAlignment="1">
      <alignment horizontal="center" vertical="center" wrapText="1"/>
      <protection/>
    </xf>
    <xf numFmtId="0" fontId="20" fillId="0" borderId="22" xfId="61" applyFont="1" applyFill="1" applyBorder="1" applyAlignment="1">
      <alignment vertical="center" textRotation="255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 textRotation="255"/>
      <protection/>
    </xf>
    <xf numFmtId="0" fontId="7" fillId="0" borderId="0" xfId="61" applyFont="1" applyFill="1" applyBorder="1" applyAlignment="1">
      <alignment vertical="center" textRotation="255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horizontal="center" vertical="center" wrapText="1"/>
      <protection/>
    </xf>
    <xf numFmtId="0" fontId="20" fillId="0" borderId="0" xfId="61" applyFont="1" applyFill="1" applyBorder="1" applyAlignment="1">
      <alignment vertical="center" textRotation="255"/>
      <protection/>
    </xf>
    <xf numFmtId="0" fontId="7" fillId="0" borderId="17" xfId="61" applyFont="1" applyFill="1" applyBorder="1" applyAlignment="1">
      <alignment vertical="center"/>
      <protection/>
    </xf>
    <xf numFmtId="3" fontId="22" fillId="0" borderId="0" xfId="61" applyNumberFormat="1" applyFont="1" applyFill="1" applyBorder="1" applyAlignment="1">
      <alignment vertical="center"/>
      <protection/>
    </xf>
    <xf numFmtId="0" fontId="21" fillId="0" borderId="23" xfId="61" applyFont="1" applyFill="1" applyBorder="1" applyAlignment="1">
      <alignment vertical="center"/>
      <protection/>
    </xf>
    <xf numFmtId="0" fontId="21" fillId="0" borderId="0" xfId="61" applyFont="1" applyFill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0" fontId="21" fillId="0" borderId="17" xfId="6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horizontal="right" vertical="center"/>
      <protection/>
    </xf>
    <xf numFmtId="41" fontId="23" fillId="0" borderId="17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left" vertical="center" indent="1"/>
      <protection/>
    </xf>
    <xf numFmtId="41" fontId="7" fillId="0" borderId="0" xfId="61" applyNumberFormat="1" applyFont="1" applyFill="1" applyAlignment="1">
      <alignment vertical="center"/>
      <protection/>
    </xf>
    <xf numFmtId="41" fontId="19" fillId="0" borderId="17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/>
      <protection/>
    </xf>
    <xf numFmtId="0" fontId="25" fillId="0" borderId="0" xfId="61" applyFont="1" applyFill="1" applyBorder="1" applyAlignment="1">
      <alignment horizontal="right" vertical="center"/>
      <protection/>
    </xf>
    <xf numFmtId="41" fontId="25" fillId="0" borderId="17" xfId="61" applyNumberFormat="1" applyFont="1" applyFill="1" applyBorder="1" applyAlignment="1">
      <alignment horizontal="right" vertical="center"/>
      <protection/>
    </xf>
    <xf numFmtId="3" fontId="19" fillId="0" borderId="0" xfId="61" applyNumberFormat="1" applyFont="1" applyFill="1" applyAlignment="1">
      <alignment vertical="center"/>
      <protection/>
    </xf>
    <xf numFmtId="3" fontId="19" fillId="0" borderId="18" xfId="61" applyNumberFormat="1" applyFont="1" applyFill="1" applyBorder="1" applyAlignment="1">
      <alignment vertical="center"/>
      <protection/>
    </xf>
    <xf numFmtId="3" fontId="19" fillId="0" borderId="19" xfId="61" applyNumberFormat="1" applyFont="1" applyFill="1" applyBorder="1" applyAlignment="1">
      <alignment vertical="center"/>
      <protection/>
    </xf>
    <xf numFmtId="0" fontId="7" fillId="0" borderId="24" xfId="61" applyFont="1" applyFill="1" applyBorder="1" applyAlignment="1">
      <alignment vertical="center"/>
      <protection/>
    </xf>
    <xf numFmtId="0" fontId="26" fillId="0" borderId="0" xfId="61" applyFont="1" applyFill="1" applyAlignment="1">
      <alignment horizontal="left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20" fillId="0" borderId="0" xfId="62" applyFont="1" applyAlignment="1">
      <alignment vertical="center"/>
      <protection/>
    </xf>
    <xf numFmtId="0" fontId="7" fillId="0" borderId="16" xfId="62" applyFont="1" applyBorder="1" applyAlignment="1">
      <alignment horizontal="distributed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21" fillId="0" borderId="0" xfId="62" applyFont="1" applyBorder="1" applyAlignment="1">
      <alignment vertical="center"/>
      <protection/>
    </xf>
    <xf numFmtId="0" fontId="21" fillId="0" borderId="17" xfId="62" applyFont="1" applyBorder="1" applyAlignment="1">
      <alignment vertical="center"/>
      <protection/>
    </xf>
    <xf numFmtId="3" fontId="21" fillId="0" borderId="0" xfId="62" applyNumberFormat="1" applyFont="1" applyBorder="1" applyAlignment="1">
      <alignment horizontal="right" vertical="center"/>
      <protection/>
    </xf>
    <xf numFmtId="0" fontId="22" fillId="0" borderId="0" xfId="62" applyFont="1" applyAlignment="1">
      <alignment horizontal="right" vertical="center"/>
      <protection/>
    </xf>
    <xf numFmtId="0" fontId="22" fillId="0" borderId="0" xfId="62" applyFont="1" applyAlignment="1">
      <alignment vertical="center"/>
      <protection/>
    </xf>
    <xf numFmtId="3" fontId="21" fillId="0" borderId="0" xfId="62" applyNumberFormat="1" applyFont="1" applyFill="1" applyBorder="1" applyAlignment="1">
      <alignment horizontal="right" vertical="center"/>
      <protection/>
    </xf>
    <xf numFmtId="3" fontId="22" fillId="0" borderId="0" xfId="62" applyNumberFormat="1" applyFont="1" applyAlignment="1">
      <alignment horizontal="right" vertical="center"/>
      <protection/>
    </xf>
    <xf numFmtId="0" fontId="21" fillId="0" borderId="0" xfId="62" applyFont="1" applyBorder="1" applyAlignment="1">
      <alignment horizontal="right" vertical="center"/>
      <protection/>
    </xf>
    <xf numFmtId="0" fontId="21" fillId="0" borderId="0" xfId="62" applyFont="1" applyFill="1" applyBorder="1" applyAlignment="1">
      <alignment horizontal="right"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17" xfId="62" applyFont="1" applyBorder="1" applyAlignment="1">
      <alignment vertical="center"/>
      <protection/>
    </xf>
    <xf numFmtId="41" fontId="12" fillId="0" borderId="0" xfId="62" applyNumberFormat="1" applyFont="1" applyFill="1" applyBorder="1" applyAlignment="1">
      <alignment horizontal="right" vertical="center"/>
      <protection/>
    </xf>
    <xf numFmtId="0" fontId="19" fillId="0" borderId="0" xfId="62" applyFont="1" applyAlignment="1">
      <alignment horizontal="right" vertical="center"/>
      <protection/>
    </xf>
    <xf numFmtId="41" fontId="20" fillId="0" borderId="0" xfId="62" applyNumberFormat="1" applyFont="1" applyFill="1" applyAlignment="1">
      <alignment horizontal="right" vertical="center"/>
      <protection/>
    </xf>
    <xf numFmtId="0" fontId="20" fillId="0" borderId="0" xfId="62" applyFont="1" applyBorder="1" applyAlignment="1">
      <alignment horizontal="distributed" vertical="center"/>
      <protection/>
    </xf>
    <xf numFmtId="0" fontId="12" fillId="0" borderId="0" xfId="62" applyFont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18" xfId="62" applyFont="1" applyBorder="1" applyAlignment="1">
      <alignment horizontal="distributed" vertical="center"/>
      <protection/>
    </xf>
    <xf numFmtId="0" fontId="7" fillId="0" borderId="19" xfId="62" applyFont="1" applyBorder="1" applyAlignment="1">
      <alignment vertical="center"/>
      <protection/>
    </xf>
    <xf numFmtId="41" fontId="12" fillId="0" borderId="18" xfId="62" applyNumberFormat="1" applyFont="1" applyBorder="1" applyAlignment="1">
      <alignment horizontal="right" vertical="center"/>
      <protection/>
    </xf>
    <xf numFmtId="0" fontId="19" fillId="0" borderId="0" xfId="62" applyFont="1" applyAlignment="1">
      <alignment vertical="center"/>
      <protection/>
    </xf>
    <xf numFmtId="0" fontId="7" fillId="0" borderId="10" xfId="62" applyFont="1" applyBorder="1" applyAlignment="1">
      <alignment vertical="center"/>
      <protection/>
    </xf>
    <xf numFmtId="41" fontId="12" fillId="0" borderId="0" xfId="62" applyNumberFormat="1" applyFont="1" applyBorder="1" applyAlignment="1">
      <alignment horizontal="right" vertical="center"/>
      <protection/>
    </xf>
    <xf numFmtId="41" fontId="12" fillId="0" borderId="0" xfId="62" applyNumberFormat="1" applyFont="1" applyFill="1" applyAlignment="1">
      <alignment horizontal="right" vertical="center"/>
      <protection/>
    </xf>
    <xf numFmtId="0" fontId="7" fillId="0" borderId="0" xfId="62" applyFont="1" applyBorder="1" applyAlignment="1">
      <alignment vertical="top"/>
      <protection/>
    </xf>
    <xf numFmtId="0" fontId="7" fillId="0" borderId="0" xfId="62" applyFont="1" applyBorder="1" applyAlignment="1">
      <alignment horizontal="distributed" vertical="top"/>
      <protection/>
    </xf>
    <xf numFmtId="0" fontId="7" fillId="0" borderId="17" xfId="62" applyFont="1" applyBorder="1" applyAlignment="1">
      <alignment vertical="top"/>
      <protection/>
    </xf>
    <xf numFmtId="41" fontId="12" fillId="0" borderId="0" xfId="62" applyNumberFormat="1" applyFont="1" applyFill="1" applyBorder="1" applyAlignment="1">
      <alignment horizontal="right" vertical="top"/>
      <protection/>
    </xf>
    <xf numFmtId="0" fontId="20" fillId="0" borderId="0" xfId="63" applyFont="1" applyAlignment="1">
      <alignment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20" fillId="0" borderId="0" xfId="63" applyFont="1" applyAlignment="1">
      <alignment horizontal="distributed" vertical="center"/>
      <protection/>
    </xf>
    <xf numFmtId="0" fontId="7" fillId="0" borderId="0" xfId="63" applyAlignment="1">
      <alignment vertical="center"/>
      <protection/>
    </xf>
    <xf numFmtId="0" fontId="20" fillId="0" borderId="16" xfId="63" applyFont="1" applyBorder="1" applyAlignment="1">
      <alignment horizontal="distributed" vertical="center"/>
      <protection/>
    </xf>
    <xf numFmtId="0" fontId="20" fillId="0" borderId="16" xfId="63" applyFont="1" applyBorder="1" applyAlignment="1">
      <alignment horizontal="center" vertical="center" wrapText="1"/>
      <protection/>
    </xf>
    <xf numFmtId="0" fontId="20" fillId="0" borderId="26" xfId="63" applyFont="1" applyBorder="1" applyAlignment="1">
      <alignment horizontal="distributed" vertical="center"/>
      <protection/>
    </xf>
    <xf numFmtId="0" fontId="20" fillId="0" borderId="0" xfId="63" applyFont="1" applyBorder="1" applyAlignment="1">
      <alignment vertical="center"/>
      <protection/>
    </xf>
    <xf numFmtId="0" fontId="20" fillId="0" borderId="0" xfId="63" applyFont="1" applyBorder="1" applyAlignment="1">
      <alignment horizontal="distributed" vertical="center"/>
      <protection/>
    </xf>
    <xf numFmtId="0" fontId="18" fillId="0" borderId="27" xfId="63" applyFont="1" applyBorder="1" applyAlignment="1">
      <alignment horizontal="right" vertical="center"/>
      <protection/>
    </xf>
    <xf numFmtId="0" fontId="18" fillId="0" borderId="0" xfId="63" applyFont="1" applyBorder="1" applyAlignment="1">
      <alignment vertical="center"/>
      <protection/>
    </xf>
    <xf numFmtId="0" fontId="18" fillId="0" borderId="0" xfId="63" applyFont="1" applyAlignment="1">
      <alignment vertical="center"/>
      <protection/>
    </xf>
    <xf numFmtId="0" fontId="22" fillId="0" borderId="0" xfId="63" applyFont="1" applyBorder="1" applyAlignment="1">
      <alignment vertical="center"/>
      <protection/>
    </xf>
    <xf numFmtId="0" fontId="22" fillId="0" borderId="0" xfId="63" applyFont="1" applyBorder="1" applyAlignment="1">
      <alignment horizontal="distributed" vertical="center"/>
      <protection/>
    </xf>
    <xf numFmtId="3" fontId="22" fillId="0" borderId="23" xfId="63" applyNumberFormat="1" applyFont="1" applyFill="1" applyBorder="1" applyAlignment="1">
      <alignment horizontal="right" vertical="center"/>
      <protection/>
    </xf>
    <xf numFmtId="0" fontId="22" fillId="0" borderId="0" xfId="63" applyNumberFormat="1" applyFont="1" applyFill="1" applyBorder="1" applyAlignment="1">
      <alignment horizontal="right" vertical="center"/>
      <protection/>
    </xf>
    <xf numFmtId="0" fontId="21" fillId="0" borderId="0" xfId="63" applyFont="1" applyAlignment="1">
      <alignment vertical="center"/>
      <protection/>
    </xf>
    <xf numFmtId="0" fontId="22" fillId="0" borderId="17" xfId="63" applyFont="1" applyBorder="1" applyAlignment="1">
      <alignment vertical="center"/>
      <protection/>
    </xf>
    <xf numFmtId="3" fontId="22" fillId="0" borderId="0" xfId="63" applyNumberFormat="1" applyFont="1" applyFill="1" applyBorder="1" applyAlignment="1">
      <alignment horizontal="right" vertical="center"/>
      <protection/>
    </xf>
    <xf numFmtId="0" fontId="19" fillId="0" borderId="0" xfId="63" applyFont="1" applyBorder="1" applyAlignment="1">
      <alignment horizontal="distributed" vertical="center"/>
      <protection/>
    </xf>
    <xf numFmtId="0" fontId="19" fillId="0" borderId="0" xfId="63" applyFont="1" applyFill="1" applyAlignment="1">
      <alignment vertical="center"/>
      <protection/>
    </xf>
    <xf numFmtId="0" fontId="19" fillId="0" borderId="0" xfId="63" applyNumberFormat="1" applyFont="1" applyFill="1" applyAlignment="1">
      <alignment vertical="center"/>
      <protection/>
    </xf>
    <xf numFmtId="0" fontId="20" fillId="0" borderId="0" xfId="63" applyNumberFormat="1" applyFont="1" applyFill="1" applyAlignment="1">
      <alignment horizontal="right" vertical="center"/>
      <protection/>
    </xf>
    <xf numFmtId="0" fontId="19" fillId="0" borderId="0" xfId="63" applyNumberFormat="1" applyFont="1" applyFill="1" applyBorder="1" applyAlignment="1">
      <alignment horizontal="right" vertical="center"/>
      <protection/>
    </xf>
    <xf numFmtId="0" fontId="12" fillId="0" borderId="0" xfId="63" applyFont="1" applyAlignment="1">
      <alignment vertical="center"/>
      <protection/>
    </xf>
    <xf numFmtId="0" fontId="19" fillId="0" borderId="0" xfId="63" applyFont="1" applyBorder="1" applyAlignment="1">
      <alignment vertical="center"/>
      <protection/>
    </xf>
    <xf numFmtId="3" fontId="19" fillId="0" borderId="23" xfId="63" applyNumberFormat="1" applyFont="1" applyFill="1" applyBorder="1" applyAlignment="1">
      <alignment horizontal="right" vertical="center"/>
      <protection/>
    </xf>
    <xf numFmtId="0" fontId="7" fillId="0" borderId="0" xfId="63" applyFont="1" applyAlignment="1">
      <alignment vertical="center"/>
      <protection/>
    </xf>
    <xf numFmtId="0" fontId="19" fillId="0" borderId="23" xfId="63" applyFont="1" applyFill="1" applyBorder="1" applyAlignment="1">
      <alignment horizontal="right" vertical="center"/>
      <protection/>
    </xf>
    <xf numFmtId="0" fontId="20" fillId="0" borderId="17" xfId="63" applyFont="1" applyBorder="1" applyAlignment="1">
      <alignment vertical="center"/>
      <protection/>
    </xf>
    <xf numFmtId="3" fontId="19" fillId="0" borderId="0" xfId="63" applyNumberFormat="1" applyFont="1" applyFill="1" applyBorder="1" applyAlignment="1">
      <alignment horizontal="right" vertical="center"/>
      <protection/>
    </xf>
    <xf numFmtId="0" fontId="19" fillId="0" borderId="0" xfId="63" applyNumberFormat="1" applyFont="1" applyFill="1" applyAlignment="1">
      <alignment horizontal="right" vertical="center"/>
      <protection/>
    </xf>
    <xf numFmtId="0" fontId="19" fillId="0" borderId="0" xfId="63" applyFont="1" applyAlignment="1">
      <alignment vertical="center"/>
      <protection/>
    </xf>
    <xf numFmtId="3" fontId="29" fillId="0" borderId="23" xfId="63" applyNumberFormat="1" applyFont="1" applyFill="1" applyBorder="1" applyAlignment="1">
      <alignment horizontal="right" vertical="center"/>
      <protection/>
    </xf>
    <xf numFmtId="3" fontId="29" fillId="0" borderId="0" xfId="63" applyNumberFormat="1" applyFont="1" applyFill="1" applyBorder="1" applyAlignment="1">
      <alignment horizontal="right" vertical="center"/>
      <protection/>
    </xf>
    <xf numFmtId="0" fontId="29" fillId="0" borderId="0" xfId="63" applyNumberFormat="1" applyFont="1" applyFill="1" applyBorder="1" applyAlignment="1">
      <alignment horizontal="right" vertical="center"/>
      <protection/>
    </xf>
    <xf numFmtId="0" fontId="29" fillId="0" borderId="0" xfId="63" applyNumberFormat="1" applyFont="1" applyFill="1" applyAlignment="1">
      <alignment horizontal="right" vertical="center"/>
      <protection/>
    </xf>
    <xf numFmtId="0" fontId="20" fillId="0" borderId="18" xfId="63" applyFont="1" applyBorder="1" applyAlignment="1">
      <alignment vertical="center"/>
      <protection/>
    </xf>
    <xf numFmtId="0" fontId="20" fillId="0" borderId="18" xfId="63" applyFont="1" applyBorder="1" applyAlignment="1">
      <alignment horizontal="distributed" vertical="center"/>
      <protection/>
    </xf>
    <xf numFmtId="0" fontId="7" fillId="0" borderId="24" xfId="63" applyBorder="1" applyAlignment="1">
      <alignment vertical="center"/>
      <protection/>
    </xf>
    <xf numFmtId="0" fontId="7" fillId="0" borderId="18" xfId="63" applyBorder="1" applyAlignment="1">
      <alignment vertical="center"/>
      <protection/>
    </xf>
    <xf numFmtId="0" fontId="19" fillId="0" borderId="0" xfId="63" applyFont="1" applyAlignment="1">
      <alignment horizontal="distributed" vertical="center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8" fillId="0" borderId="16" xfId="63" applyFont="1" applyBorder="1" applyAlignment="1">
      <alignment horizontal="left" vertical="center" wrapText="1"/>
      <protection/>
    </xf>
    <xf numFmtId="0" fontId="20" fillId="0" borderId="16" xfId="63" applyFont="1" applyBorder="1" applyAlignment="1">
      <alignment horizontal="left" vertical="center" wrapText="1"/>
      <protection/>
    </xf>
    <xf numFmtId="0" fontId="20" fillId="0" borderId="29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distributed" vertical="center"/>
      <protection/>
    </xf>
    <xf numFmtId="0" fontId="7" fillId="0" borderId="0" xfId="64" applyAlignment="1">
      <alignment vertical="center"/>
      <protection/>
    </xf>
    <xf numFmtId="0" fontId="20" fillId="0" borderId="0" xfId="64" applyFont="1" applyAlignment="1">
      <alignment vertical="center"/>
      <protection/>
    </xf>
    <xf numFmtId="0" fontId="20" fillId="0" borderId="16" xfId="64" applyFont="1" applyBorder="1" applyAlignment="1">
      <alignment horizontal="distributed" vertical="center"/>
      <protection/>
    </xf>
    <xf numFmtId="0" fontId="20" fillId="0" borderId="16" xfId="64" applyFont="1" applyBorder="1" applyAlignment="1">
      <alignment horizontal="center" vertical="center" wrapText="1"/>
      <protection/>
    </xf>
    <xf numFmtId="0" fontId="20" fillId="0" borderId="28" xfId="64" applyFont="1" applyBorder="1" applyAlignment="1">
      <alignment horizontal="center" vertical="center" wrapText="1"/>
      <protection/>
    </xf>
    <xf numFmtId="0" fontId="20" fillId="0" borderId="26" xfId="64" applyFont="1" applyBorder="1" applyAlignment="1">
      <alignment horizontal="center" vertical="center" wrapText="1"/>
      <protection/>
    </xf>
    <xf numFmtId="0" fontId="7" fillId="0" borderId="0" xfId="64" applyBorder="1" applyAlignment="1">
      <alignment horizontal="center"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7" fillId="0" borderId="17" xfId="64" applyBorder="1" applyAlignment="1">
      <alignment horizontal="center" vertical="center"/>
      <protection/>
    </xf>
    <xf numFmtId="0" fontId="12" fillId="0" borderId="0" xfId="64" applyFont="1" applyBorder="1" applyAlignment="1">
      <alignment horizontal="center" vertical="center"/>
      <protection/>
    </xf>
    <xf numFmtId="0" fontId="7" fillId="0" borderId="0" xfId="64" applyBorder="1" applyAlignment="1">
      <alignment horizontal="center" vertical="center" wrapText="1"/>
      <protection/>
    </xf>
    <xf numFmtId="0" fontId="21" fillId="0" borderId="0" xfId="64" applyFont="1" applyBorder="1" applyAlignment="1">
      <alignment vertical="center"/>
      <protection/>
    </xf>
    <xf numFmtId="0" fontId="22" fillId="0" borderId="0" xfId="64" applyFont="1" applyBorder="1" applyAlignment="1">
      <alignment horizontal="distributed" vertical="center"/>
      <protection/>
    </xf>
    <xf numFmtId="0" fontId="21" fillId="0" borderId="17" xfId="64" applyFont="1" applyBorder="1" applyAlignment="1">
      <alignment vertical="center"/>
      <protection/>
    </xf>
    <xf numFmtId="3" fontId="22" fillId="0" borderId="0" xfId="64" applyNumberFormat="1" applyFont="1" applyFill="1" applyBorder="1" applyAlignment="1">
      <alignment horizontal="right" vertical="center"/>
      <protection/>
    </xf>
    <xf numFmtId="0" fontId="21" fillId="0" borderId="0" xfId="64" applyFont="1" applyAlignment="1">
      <alignment vertical="center"/>
      <protection/>
    </xf>
    <xf numFmtId="0" fontId="21" fillId="0" borderId="0" xfId="64" applyFont="1" applyFill="1" applyAlignment="1">
      <alignment vertical="center"/>
      <protection/>
    </xf>
    <xf numFmtId="0" fontId="7" fillId="0" borderId="0" xfId="64" applyBorder="1" applyAlignment="1">
      <alignment vertical="center"/>
      <protection/>
    </xf>
    <xf numFmtId="0" fontId="19" fillId="0" borderId="0" xfId="64" applyFont="1" applyBorder="1" applyAlignment="1">
      <alignment horizontal="distributed" vertical="center"/>
      <protection/>
    </xf>
    <xf numFmtId="0" fontId="12" fillId="0" borderId="17" xfId="64" applyFont="1" applyBorder="1" applyAlignment="1">
      <alignment vertical="center"/>
      <protection/>
    </xf>
    <xf numFmtId="3" fontId="19" fillId="0" borderId="0" xfId="64" applyNumberFormat="1" applyFont="1" applyFill="1" applyBorder="1" applyAlignment="1">
      <alignment horizontal="right" vertical="center"/>
      <protection/>
    </xf>
    <xf numFmtId="0" fontId="7" fillId="0" borderId="0" xfId="64" applyFont="1" applyAlignment="1">
      <alignment vertical="center"/>
      <protection/>
    </xf>
    <xf numFmtId="0" fontId="20" fillId="0" borderId="0" xfId="64" applyFont="1" applyBorder="1" applyAlignment="1">
      <alignment horizontal="distributed" vertical="center"/>
      <protection/>
    </xf>
    <xf numFmtId="0" fontId="7" fillId="0" borderId="17" xfId="64" applyBorder="1" applyAlignment="1">
      <alignment vertical="center"/>
      <protection/>
    </xf>
    <xf numFmtId="0" fontId="7" fillId="0" borderId="18" xfId="64" applyBorder="1" applyAlignment="1">
      <alignment vertical="center"/>
      <protection/>
    </xf>
    <xf numFmtId="0" fontId="20" fillId="0" borderId="18" xfId="64" applyFont="1" applyBorder="1" applyAlignment="1">
      <alignment vertical="center"/>
      <protection/>
    </xf>
    <xf numFmtId="0" fontId="7" fillId="0" borderId="19" xfId="64" applyBorder="1" applyAlignment="1">
      <alignment vertical="center"/>
      <protection/>
    </xf>
    <xf numFmtId="0" fontId="20" fillId="0" borderId="28" xfId="64" applyFont="1" applyBorder="1" applyAlignment="1">
      <alignment horizontal="distributed" vertical="center"/>
      <protection/>
    </xf>
    <xf numFmtId="0" fontId="18" fillId="0" borderId="16" xfId="64" applyFont="1" applyBorder="1" applyAlignment="1">
      <alignment horizontal="left" vertical="center" wrapText="1"/>
      <protection/>
    </xf>
    <xf numFmtId="0" fontId="18" fillId="0" borderId="16" xfId="64" applyFont="1" applyBorder="1" applyAlignment="1">
      <alignment horizontal="center" vertical="center" wrapText="1"/>
      <protection/>
    </xf>
    <xf numFmtId="0" fontId="20" fillId="0" borderId="16" xfId="64" applyFont="1" applyBorder="1" applyAlignment="1">
      <alignment horizontal="left" vertical="center" wrapText="1"/>
      <protection/>
    </xf>
    <xf numFmtId="0" fontId="18" fillId="0" borderId="26" xfId="64" applyFont="1" applyBorder="1" applyAlignment="1">
      <alignment horizontal="center" vertical="center" wrapText="1"/>
      <protection/>
    </xf>
    <xf numFmtId="0" fontId="20" fillId="0" borderId="26" xfId="64" applyFont="1" applyBorder="1" applyAlignment="1">
      <alignment horizontal="distributed" vertical="center"/>
      <protection/>
    </xf>
    <xf numFmtId="0" fontId="20" fillId="0" borderId="0" xfId="64" applyFont="1" applyBorder="1" applyAlignment="1">
      <alignment horizontal="left" vertical="center" wrapText="1"/>
      <protection/>
    </xf>
    <xf numFmtId="0" fontId="7" fillId="0" borderId="0" xfId="64" applyBorder="1" applyAlignment="1">
      <alignment horizontal="left" vertical="center" wrapText="1"/>
      <protection/>
    </xf>
    <xf numFmtId="0" fontId="7" fillId="0" borderId="0" xfId="65" applyAlignment="1">
      <alignment vertical="center"/>
      <protection/>
    </xf>
    <xf numFmtId="0" fontId="20" fillId="0" borderId="0" xfId="65" applyFont="1" applyAlignment="1">
      <alignment vertical="center"/>
      <protection/>
    </xf>
    <xf numFmtId="0" fontId="20" fillId="0" borderId="16" xfId="65" applyFont="1" applyBorder="1" applyAlignment="1">
      <alignment horizontal="distributed" vertical="center" wrapText="1"/>
      <protection/>
    </xf>
    <xf numFmtId="0" fontId="20" fillId="0" borderId="16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vertical="center" wrapText="1"/>
      <protection/>
    </xf>
    <xf numFmtId="0" fontId="18" fillId="0" borderId="26" xfId="65" applyFont="1" applyBorder="1" applyAlignment="1">
      <alignment horizontal="center" vertical="center" wrapText="1"/>
      <protection/>
    </xf>
    <xf numFmtId="0" fontId="7" fillId="0" borderId="30" xfId="65" applyBorder="1" applyAlignment="1">
      <alignment horizontal="center" vertical="center"/>
      <protection/>
    </xf>
    <xf numFmtId="0" fontId="20" fillId="0" borderId="30" xfId="65" applyFont="1" applyBorder="1" applyAlignment="1">
      <alignment horizontal="center" vertical="center"/>
      <protection/>
    </xf>
    <xf numFmtId="0" fontId="7" fillId="0" borderId="31" xfId="65" applyBorder="1" applyAlignment="1">
      <alignment horizontal="center" vertical="center"/>
      <protection/>
    </xf>
    <xf numFmtId="0" fontId="7" fillId="0" borderId="30" xfId="65" applyBorder="1" applyAlignment="1">
      <alignment vertical="center"/>
      <protection/>
    </xf>
    <xf numFmtId="0" fontId="7" fillId="0" borderId="0" xfId="65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0" fontId="22" fillId="0" borderId="0" xfId="65" applyFont="1" applyBorder="1" applyAlignment="1">
      <alignment horizontal="distributed" vertical="center"/>
      <protection/>
    </xf>
    <xf numFmtId="0" fontId="21" fillId="0" borderId="17" xfId="65" applyFont="1" applyBorder="1" applyAlignment="1">
      <alignment vertical="center"/>
      <protection/>
    </xf>
    <xf numFmtId="3" fontId="22" fillId="0" borderId="0" xfId="65" applyNumberFormat="1" applyFont="1" applyFill="1" applyBorder="1" applyAlignment="1">
      <alignment horizontal="right" vertical="center"/>
      <protection/>
    </xf>
    <xf numFmtId="0" fontId="21" fillId="0" borderId="0" xfId="65" applyFont="1" applyAlignment="1">
      <alignment vertical="center"/>
      <protection/>
    </xf>
    <xf numFmtId="0" fontId="22" fillId="0" borderId="0" xfId="65" applyFont="1" applyFill="1" applyBorder="1" applyAlignment="1">
      <alignment horizontal="right" vertical="center"/>
      <protection/>
    </xf>
    <xf numFmtId="0" fontId="19" fillId="0" borderId="0" xfId="65" applyFont="1" applyBorder="1" applyAlignment="1">
      <alignment horizontal="distributed" vertical="center"/>
      <protection/>
    </xf>
    <xf numFmtId="3" fontId="19" fillId="0" borderId="0" xfId="65" applyNumberFormat="1" applyFont="1" applyFill="1" applyBorder="1" applyAlignment="1">
      <alignment horizontal="right" vertical="center"/>
      <protection/>
    </xf>
    <xf numFmtId="0" fontId="12" fillId="0" borderId="0" xfId="65" applyFont="1" applyAlignment="1">
      <alignment vertical="center"/>
      <protection/>
    </xf>
    <xf numFmtId="0" fontId="12" fillId="0" borderId="17" xfId="65" applyFont="1" applyBorder="1" applyAlignment="1">
      <alignment vertical="center"/>
      <protection/>
    </xf>
    <xf numFmtId="0" fontId="20" fillId="0" borderId="0" xfId="65" applyFont="1" applyBorder="1" applyAlignment="1">
      <alignment horizontal="distributed" vertical="center"/>
      <protection/>
    </xf>
    <xf numFmtId="0" fontId="7" fillId="0" borderId="17" xfId="65" applyBorder="1" applyAlignment="1">
      <alignment vertical="center"/>
      <protection/>
    </xf>
    <xf numFmtId="0" fontId="7" fillId="0" borderId="18" xfId="65" applyBorder="1" applyAlignment="1">
      <alignment vertical="center"/>
      <protection/>
    </xf>
    <xf numFmtId="0" fontId="20" fillId="0" borderId="18" xfId="65" applyFont="1" applyBorder="1" applyAlignment="1">
      <alignment vertical="center"/>
      <protection/>
    </xf>
    <xf numFmtId="0" fontId="7" fillId="0" borderId="19" xfId="65" applyBorder="1" applyAlignment="1">
      <alignment vertical="center"/>
      <protection/>
    </xf>
    <xf numFmtId="0" fontId="18" fillId="0" borderId="28" xfId="65" applyFont="1" applyBorder="1" applyAlignment="1">
      <alignment horizontal="center" vertical="center" wrapText="1"/>
      <protection/>
    </xf>
    <xf numFmtId="0" fontId="20" fillId="0" borderId="26" xfId="65" applyFont="1" applyBorder="1" applyAlignment="1">
      <alignment horizontal="center" vertical="center" wrapText="1"/>
      <protection/>
    </xf>
    <xf numFmtId="0" fontId="20" fillId="0" borderId="28" xfId="65" applyFont="1" applyBorder="1" applyAlignment="1">
      <alignment horizontal="center" vertical="center" wrapText="1"/>
      <protection/>
    </xf>
    <xf numFmtId="0" fontId="30" fillId="0" borderId="28" xfId="65" applyFont="1" applyBorder="1" applyAlignment="1">
      <alignment horizontal="distributed" vertical="center" wrapText="1"/>
      <protection/>
    </xf>
    <xf numFmtId="0" fontId="30" fillId="0" borderId="28" xfId="65" applyFont="1" applyBorder="1" applyAlignment="1">
      <alignment horizontal="center" vertical="center" wrapText="1"/>
      <protection/>
    </xf>
    <xf numFmtId="0" fontId="20" fillId="0" borderId="26" xfId="65" applyFont="1" applyBorder="1" applyAlignment="1">
      <alignment horizontal="distributed" vertical="center" wrapText="1"/>
      <protection/>
    </xf>
    <xf numFmtId="0" fontId="7" fillId="0" borderId="0" xfId="66" applyAlignment="1">
      <alignment vertical="center"/>
      <protection/>
    </xf>
    <xf numFmtId="0" fontId="7" fillId="0" borderId="0" xfId="66" applyFill="1" applyAlignment="1">
      <alignment vertical="center"/>
      <protection/>
    </xf>
    <xf numFmtId="0" fontId="20" fillId="0" borderId="12" xfId="66" applyFont="1" applyBorder="1" applyAlignment="1">
      <alignment horizontal="center" vertical="center" wrapText="1"/>
      <protection/>
    </xf>
    <xf numFmtId="0" fontId="20" fillId="0" borderId="32" xfId="66" applyFont="1" applyBorder="1" applyAlignment="1">
      <alignment horizontal="center" vertical="center" wrapText="1"/>
      <protection/>
    </xf>
    <xf numFmtId="0" fontId="20" fillId="0" borderId="32" xfId="66" applyFont="1" applyBorder="1" applyAlignment="1">
      <alignment horizontal="distributed" vertical="center" wrapText="1"/>
      <protection/>
    </xf>
    <xf numFmtId="0" fontId="20" fillId="0" borderId="32" xfId="66" applyFont="1" applyFill="1" applyBorder="1" applyAlignment="1">
      <alignment horizontal="distributed" vertical="center" wrapText="1"/>
      <protection/>
    </xf>
    <xf numFmtId="0" fontId="20" fillId="0" borderId="13" xfId="66" applyFont="1" applyFill="1" applyBorder="1" applyAlignment="1">
      <alignment horizontal="distributed" vertical="center" wrapText="1"/>
      <protection/>
    </xf>
    <xf numFmtId="0" fontId="20" fillId="0" borderId="32" xfId="66" applyFont="1" applyFill="1" applyBorder="1" applyAlignment="1">
      <alignment horizontal="distributed" vertical="center" wrapText="1"/>
      <protection/>
    </xf>
    <xf numFmtId="0" fontId="18" fillId="0" borderId="13" xfId="66" applyFont="1" applyBorder="1" applyAlignment="1">
      <alignment horizontal="distributed" vertical="center" wrapText="1"/>
      <protection/>
    </xf>
    <xf numFmtId="0" fontId="7" fillId="0" borderId="0" xfId="66" applyAlignment="1">
      <alignment horizontal="center" vertical="center" wrapText="1"/>
      <protection/>
    </xf>
    <xf numFmtId="0" fontId="7" fillId="0" borderId="0" xfId="66" applyBorder="1" applyAlignment="1">
      <alignment vertical="center"/>
      <protection/>
    </xf>
    <xf numFmtId="0" fontId="20" fillId="0" borderId="0" xfId="66" applyFont="1" applyBorder="1" applyAlignment="1">
      <alignment vertical="center"/>
      <protection/>
    </xf>
    <xf numFmtId="0" fontId="20" fillId="0" borderId="23" xfId="66" applyFont="1" applyBorder="1" applyAlignment="1">
      <alignment vertical="center"/>
      <protection/>
    </xf>
    <xf numFmtId="0" fontId="18" fillId="0" borderId="0" xfId="66" applyFont="1" applyBorder="1" applyAlignment="1">
      <alignment horizontal="right" vertical="center"/>
      <protection/>
    </xf>
    <xf numFmtId="0" fontId="18" fillId="0" borderId="0" xfId="66" applyFont="1" applyFill="1" applyBorder="1" applyAlignment="1">
      <alignment horizontal="right" vertical="center"/>
      <protection/>
    </xf>
    <xf numFmtId="0" fontId="21" fillId="0" borderId="0" xfId="66" applyFont="1" applyBorder="1" applyAlignment="1">
      <alignment horizontal="right" vertical="center"/>
      <protection/>
    </xf>
    <xf numFmtId="0" fontId="22" fillId="0" borderId="0" xfId="66" applyFont="1" applyBorder="1" applyAlignment="1">
      <alignment horizontal="distributed" vertical="center"/>
      <protection/>
    </xf>
    <xf numFmtId="0" fontId="22" fillId="0" borderId="0" xfId="66" applyFont="1" applyBorder="1" applyAlignment="1">
      <alignment horizontal="right" vertical="center"/>
      <protection/>
    </xf>
    <xf numFmtId="41" fontId="22" fillId="0" borderId="23" xfId="66" applyNumberFormat="1" applyFont="1" applyFill="1" applyBorder="1" applyAlignment="1">
      <alignment horizontal="right" vertical="center"/>
      <protection/>
    </xf>
    <xf numFmtId="41" fontId="22" fillId="0" borderId="0" xfId="66" applyNumberFormat="1" applyFont="1" applyFill="1" applyBorder="1" applyAlignment="1">
      <alignment horizontal="right" vertical="center"/>
      <protection/>
    </xf>
    <xf numFmtId="0" fontId="21" fillId="0" borderId="0" xfId="66" applyFont="1" applyAlignment="1">
      <alignment horizontal="right" vertical="center"/>
      <protection/>
    </xf>
    <xf numFmtId="0" fontId="22" fillId="0" borderId="0" xfId="66" applyFont="1" applyFill="1" applyBorder="1" applyAlignment="1">
      <alignment horizontal="distributed" vertical="center"/>
      <protection/>
    </xf>
    <xf numFmtId="0" fontId="22" fillId="0" borderId="0" xfId="66" applyFont="1" applyFill="1" applyBorder="1" applyAlignment="1">
      <alignment horizontal="right" vertical="center"/>
      <protection/>
    </xf>
    <xf numFmtId="41" fontId="22" fillId="0" borderId="23" xfId="66" applyNumberFormat="1" applyFont="1" applyFill="1" applyBorder="1" applyAlignment="1">
      <alignment horizontal="right" vertical="center"/>
      <protection/>
    </xf>
    <xf numFmtId="41" fontId="22" fillId="0" borderId="0" xfId="66" applyNumberFormat="1" applyFont="1" applyFill="1" applyBorder="1" applyAlignment="1">
      <alignment horizontal="right" vertical="center"/>
      <protection/>
    </xf>
    <xf numFmtId="0" fontId="22" fillId="0" borderId="0" xfId="66" applyFont="1" applyFill="1" applyBorder="1" applyAlignment="1">
      <alignment horizontal="right" vertical="center"/>
      <protection/>
    </xf>
    <xf numFmtId="0" fontId="20" fillId="0" borderId="0" xfId="66" applyFont="1" applyFill="1" applyBorder="1" applyAlignment="1">
      <alignment horizontal="distributed" vertical="center"/>
      <protection/>
    </xf>
    <xf numFmtId="0" fontId="20" fillId="0" borderId="0" xfId="66" applyFont="1" applyFill="1" applyBorder="1" applyAlignment="1">
      <alignment vertical="center"/>
      <protection/>
    </xf>
    <xf numFmtId="41" fontId="19" fillId="0" borderId="23" xfId="66" applyNumberFormat="1" applyFont="1" applyFill="1" applyBorder="1" applyAlignment="1">
      <alignment horizontal="right" vertical="center"/>
      <protection/>
    </xf>
    <xf numFmtId="41" fontId="19" fillId="0" borderId="0" xfId="66" applyNumberFormat="1" applyFont="1" applyFill="1" applyBorder="1" applyAlignment="1">
      <alignment horizontal="right" vertical="center"/>
      <protection/>
    </xf>
    <xf numFmtId="41" fontId="7" fillId="0" borderId="0" xfId="66" applyNumberFormat="1" applyAlignment="1">
      <alignment vertical="center"/>
      <protection/>
    </xf>
    <xf numFmtId="0" fontId="20" fillId="0" borderId="0" xfId="66" applyFont="1" applyFill="1" applyBorder="1" applyAlignment="1">
      <alignment horizontal="distributed" vertical="center"/>
      <protection/>
    </xf>
    <xf numFmtId="0" fontId="20" fillId="0" borderId="0" xfId="66" applyFont="1" applyFill="1" applyBorder="1" applyAlignment="1">
      <alignment vertical="center"/>
      <protection/>
    </xf>
    <xf numFmtId="41" fontId="7" fillId="0" borderId="0" xfId="66" applyNumberFormat="1" applyFont="1" applyFill="1" applyBorder="1" applyAlignment="1">
      <alignment horizontal="right" vertical="center"/>
      <protection/>
    </xf>
    <xf numFmtId="0" fontId="7" fillId="0" borderId="18" xfId="66" applyBorder="1" applyAlignment="1">
      <alignment vertical="center"/>
      <protection/>
    </xf>
    <xf numFmtId="0" fontId="7" fillId="0" borderId="24" xfId="66" applyBorder="1" applyAlignment="1">
      <alignment vertical="center"/>
      <protection/>
    </xf>
    <xf numFmtId="0" fontId="7" fillId="0" borderId="18" xfId="66" applyFill="1" applyBorder="1" applyAlignment="1">
      <alignment vertical="center"/>
      <protection/>
    </xf>
    <xf numFmtId="0" fontId="7" fillId="0" borderId="0" xfId="66" applyFill="1" applyBorder="1" applyAlignment="1">
      <alignment vertical="center"/>
      <protection/>
    </xf>
    <xf numFmtId="41" fontId="20" fillId="0" borderId="0" xfId="66" applyNumberFormat="1" applyFont="1" applyFill="1" applyBorder="1" applyAlignment="1">
      <alignment horizontal="right" vertical="center"/>
      <protection/>
    </xf>
    <xf numFmtId="41" fontId="20" fillId="0" borderId="0" xfId="66" applyNumberFormat="1" applyFont="1" applyAlignment="1">
      <alignment vertical="center"/>
      <protection/>
    </xf>
    <xf numFmtId="41" fontId="20" fillId="0" borderId="0" xfId="66" applyNumberFormat="1" applyFont="1" applyFill="1" applyAlignment="1">
      <alignment vertical="center"/>
      <protection/>
    </xf>
    <xf numFmtId="41" fontId="7" fillId="0" borderId="0" xfId="66" applyNumberFormat="1" applyFont="1" applyBorder="1" applyAlignment="1">
      <alignment vertical="center"/>
      <protection/>
    </xf>
    <xf numFmtId="41" fontId="19" fillId="0" borderId="0" xfId="66" applyNumberFormat="1" applyFont="1" applyFill="1" applyBorder="1" applyAlignment="1">
      <alignment horizontal="right" vertical="center"/>
      <protection/>
    </xf>
    <xf numFmtId="0" fontId="20" fillId="0" borderId="12" xfId="66" applyFont="1" applyFill="1" applyBorder="1" applyAlignment="1">
      <alignment horizontal="center" vertical="center" wrapText="1"/>
      <protection/>
    </xf>
    <xf numFmtId="0" fontId="20" fillId="0" borderId="32" xfId="66" applyFont="1" applyFill="1" applyBorder="1" applyAlignment="1">
      <alignment horizontal="center" vertical="center" wrapText="1"/>
      <protection/>
    </xf>
    <xf numFmtId="0" fontId="18" fillId="0" borderId="13" xfId="66" applyFont="1" applyFill="1" applyBorder="1" applyAlignment="1">
      <alignment horizontal="distributed" vertical="center" wrapText="1"/>
      <protection/>
    </xf>
    <xf numFmtId="0" fontId="20" fillId="0" borderId="23" xfId="66" applyFont="1" applyFill="1" applyBorder="1" applyAlignment="1">
      <alignment vertical="center"/>
      <protection/>
    </xf>
    <xf numFmtId="0" fontId="20" fillId="0" borderId="0" xfId="66" applyFont="1" applyBorder="1" applyAlignment="1">
      <alignment horizontal="distributed" vertical="center"/>
      <protection/>
    </xf>
    <xf numFmtId="41" fontId="7" fillId="0" borderId="0" xfId="66" applyNumberFormat="1" applyFill="1" applyAlignment="1">
      <alignment vertical="center"/>
      <protection/>
    </xf>
    <xf numFmtId="0" fontId="6" fillId="0" borderId="10" xfId="0" applyFont="1" applyFill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41" fontId="19" fillId="0" borderId="17" xfId="61" applyNumberFormat="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textRotation="255"/>
      <protection/>
    </xf>
    <xf numFmtId="0" fontId="7" fillId="0" borderId="21" xfId="61" applyFont="1" applyFill="1" applyBorder="1" applyAlignment="1">
      <alignment horizontal="center" vertical="center" textRotation="255"/>
      <protection/>
    </xf>
    <xf numFmtId="0" fontId="7" fillId="0" borderId="22" xfId="61" applyFont="1" applyFill="1" applyBorder="1" applyAlignment="1">
      <alignment horizontal="center" vertical="center" textRotation="255"/>
      <protection/>
    </xf>
    <xf numFmtId="0" fontId="7" fillId="0" borderId="25" xfId="61" applyFont="1" applyFill="1" applyBorder="1" applyAlignment="1">
      <alignment horizontal="distributed" vertical="center" wrapText="1"/>
      <protection/>
    </xf>
    <xf numFmtId="0" fontId="7" fillId="0" borderId="21" xfId="61" applyFont="1" applyFill="1" applyBorder="1" applyAlignment="1">
      <alignment horizontal="distributed" vertical="center"/>
      <protection/>
    </xf>
    <xf numFmtId="0" fontId="7" fillId="0" borderId="22" xfId="61" applyFont="1" applyFill="1" applyBorder="1" applyAlignment="1">
      <alignment horizontal="distributed" vertical="center"/>
      <protection/>
    </xf>
    <xf numFmtId="0" fontId="20" fillId="0" borderId="21" xfId="61" applyFont="1" applyFill="1" applyBorder="1" applyAlignment="1">
      <alignment vertical="distributed" textRotation="255"/>
      <protection/>
    </xf>
    <xf numFmtId="0" fontId="7" fillId="0" borderId="0" xfId="61" applyFont="1" applyFill="1" applyBorder="1" applyAlignment="1">
      <alignment vertical="center" textRotation="255"/>
      <protection/>
    </xf>
    <xf numFmtId="0" fontId="7" fillId="0" borderId="0" xfId="61" applyFont="1" applyFill="1" applyAlignment="1">
      <alignment vertical="center" textRotation="255"/>
      <protection/>
    </xf>
    <xf numFmtId="0" fontId="7" fillId="0" borderId="0" xfId="61" applyFont="1" applyFill="1" applyBorder="1" applyAlignment="1">
      <alignment horizontal="center" vertical="center" textRotation="255"/>
      <protection/>
    </xf>
    <xf numFmtId="0" fontId="7" fillId="0" borderId="12" xfId="61" applyFont="1" applyFill="1" applyBorder="1" applyAlignment="1">
      <alignment horizontal="distributed" vertical="center" wrapText="1"/>
      <protection/>
    </xf>
    <xf numFmtId="0" fontId="7" fillId="0" borderId="35" xfId="61" applyFont="1" applyFill="1" applyBorder="1" applyAlignment="1">
      <alignment horizontal="distributed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 textRotation="255"/>
      <protection/>
    </xf>
    <xf numFmtId="0" fontId="7" fillId="0" borderId="16" xfId="61" applyFont="1" applyFill="1" applyBorder="1" applyAlignment="1">
      <alignment horizontal="center" vertical="center" textRotation="255"/>
      <protection/>
    </xf>
    <xf numFmtId="0" fontId="7" fillId="0" borderId="16" xfId="61" applyFont="1" applyFill="1" applyBorder="1" applyAlignment="1">
      <alignment vertical="center" textRotation="255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33" xfId="62" applyFont="1" applyBorder="1" applyAlignment="1">
      <alignment horizontal="distributed" vertical="center"/>
      <protection/>
    </xf>
    <xf numFmtId="0" fontId="7" fillId="0" borderId="34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distributed" vertical="center"/>
      <protection/>
    </xf>
    <xf numFmtId="0" fontId="7" fillId="0" borderId="11" xfId="62" applyFont="1" applyBorder="1" applyAlignment="1">
      <alignment horizontal="distributed" vertical="center"/>
      <protection/>
    </xf>
    <xf numFmtId="0" fontId="7" fillId="0" borderId="14" xfId="62" applyFont="1" applyBorder="1" applyAlignment="1">
      <alignment horizontal="distributed" vertical="center"/>
      <protection/>
    </xf>
    <xf numFmtId="0" fontId="7" fillId="0" borderId="15" xfId="62" applyFont="1" applyBorder="1" applyAlignment="1">
      <alignment horizontal="distributed" vertical="center"/>
      <protection/>
    </xf>
    <xf numFmtId="0" fontId="7" fillId="0" borderId="25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35" xfId="62" applyFont="1" applyBorder="1" applyAlignment="1">
      <alignment horizontal="center" vertical="center"/>
      <protection/>
    </xf>
    <xf numFmtId="0" fontId="28" fillId="0" borderId="0" xfId="62" applyFont="1" applyFill="1" applyAlignment="1">
      <alignment horizontal="center" vertical="center"/>
      <protection/>
    </xf>
    <xf numFmtId="0" fontId="27" fillId="0" borderId="0" xfId="62" applyFont="1" applyBorder="1" applyAlignment="1">
      <alignment horizontal="right" vertical="center"/>
      <protection/>
    </xf>
    <xf numFmtId="0" fontId="7" fillId="0" borderId="32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distributed" vertical="center"/>
      <protection/>
    </xf>
    <xf numFmtId="0" fontId="7" fillId="0" borderId="26" xfId="62" applyFont="1" applyBorder="1" applyAlignment="1">
      <alignment horizontal="distributed" vertical="center"/>
      <protection/>
    </xf>
    <xf numFmtId="0" fontId="7" fillId="0" borderId="32" xfId="62" applyFont="1" applyBorder="1" applyAlignment="1">
      <alignment horizontal="center" vertical="center" wrapText="1"/>
      <protection/>
    </xf>
    <xf numFmtId="0" fontId="20" fillId="0" borderId="10" xfId="63" applyFont="1" applyBorder="1" applyAlignment="1">
      <alignment horizontal="distributed" vertical="center"/>
      <protection/>
    </xf>
    <xf numFmtId="0" fontId="20" fillId="0" borderId="11" xfId="63" applyFont="1" applyBorder="1" applyAlignment="1">
      <alignment horizontal="distributed" vertical="center"/>
      <protection/>
    </xf>
    <xf numFmtId="0" fontId="20" fillId="0" borderId="14" xfId="63" applyFont="1" applyBorder="1" applyAlignment="1">
      <alignment horizontal="distributed" vertical="center"/>
      <protection/>
    </xf>
    <xf numFmtId="0" fontId="20" fillId="0" borderId="15" xfId="63" applyFont="1" applyBorder="1" applyAlignment="1">
      <alignment horizontal="distributed" vertical="center"/>
      <protection/>
    </xf>
    <xf numFmtId="0" fontId="19" fillId="0" borderId="32" xfId="63" applyFont="1" applyBorder="1" applyAlignment="1">
      <alignment horizontal="center" vertical="center" wrapText="1"/>
      <protection/>
    </xf>
    <xf numFmtId="0" fontId="19" fillId="0" borderId="16" xfId="63" applyFont="1" applyBorder="1" applyAlignment="1">
      <alignment horizontal="center" vertical="center"/>
      <protection/>
    </xf>
    <xf numFmtId="0" fontId="7" fillId="0" borderId="12" xfId="63" applyBorder="1" applyAlignment="1">
      <alignment horizontal="distributed" vertical="center"/>
      <protection/>
    </xf>
    <xf numFmtId="0" fontId="7" fillId="0" borderId="13" xfId="63" applyBorder="1" applyAlignment="1">
      <alignment horizontal="distributed" vertical="center"/>
      <protection/>
    </xf>
    <xf numFmtId="0" fontId="19" fillId="0" borderId="12" xfId="63" applyFont="1" applyBorder="1" applyAlignment="1">
      <alignment horizontal="center" vertical="center" textRotation="255"/>
      <protection/>
    </xf>
    <xf numFmtId="0" fontId="19" fillId="0" borderId="26" xfId="63" applyFont="1" applyBorder="1" applyAlignment="1">
      <alignment horizontal="center" vertical="center" textRotation="255"/>
      <protection/>
    </xf>
    <xf numFmtId="0" fontId="19" fillId="0" borderId="32" xfId="63" applyFont="1" applyBorder="1" applyAlignment="1">
      <alignment horizontal="center" vertical="center" textRotation="255"/>
      <protection/>
    </xf>
    <xf numFmtId="0" fontId="19" fillId="0" borderId="16" xfId="63" applyFont="1" applyBorder="1" applyAlignment="1">
      <alignment horizontal="center" vertical="center" textRotation="255"/>
      <protection/>
    </xf>
    <xf numFmtId="0" fontId="7" fillId="0" borderId="13" xfId="63" applyBorder="1" applyAlignment="1">
      <alignment horizontal="distributed" vertical="center"/>
      <protection/>
    </xf>
    <xf numFmtId="0" fontId="7" fillId="0" borderId="35" xfId="63" applyBorder="1" applyAlignment="1">
      <alignment horizontal="distributed" vertical="center"/>
      <protection/>
    </xf>
    <xf numFmtId="0" fontId="20" fillId="0" borderId="10" xfId="64" applyFont="1" applyBorder="1" applyAlignment="1">
      <alignment horizontal="distributed" vertical="center"/>
      <protection/>
    </xf>
    <xf numFmtId="0" fontId="20" fillId="0" borderId="11" xfId="64" applyFont="1" applyBorder="1" applyAlignment="1">
      <alignment horizontal="distributed" vertical="center"/>
      <protection/>
    </xf>
    <xf numFmtId="0" fontId="20" fillId="0" borderId="14" xfId="64" applyFont="1" applyBorder="1" applyAlignment="1">
      <alignment horizontal="distributed" vertical="center"/>
      <protection/>
    </xf>
    <xf numFmtId="0" fontId="20" fillId="0" borderId="15" xfId="64" applyFont="1" applyBorder="1" applyAlignment="1">
      <alignment horizontal="distributed" vertical="center"/>
      <protection/>
    </xf>
    <xf numFmtId="0" fontId="19" fillId="0" borderId="25" xfId="64" applyFont="1" applyBorder="1" applyAlignment="1">
      <alignment horizontal="distributed" vertical="center" wrapText="1"/>
      <protection/>
    </xf>
    <xf numFmtId="0" fontId="19" fillId="0" borderId="22" xfId="64" applyFont="1" applyBorder="1" applyAlignment="1">
      <alignment horizontal="distributed" vertical="center"/>
      <protection/>
    </xf>
    <xf numFmtId="0" fontId="7" fillId="0" borderId="12" xfId="64" applyBorder="1" applyAlignment="1">
      <alignment horizontal="distributed" vertical="center" wrapText="1"/>
      <protection/>
    </xf>
    <xf numFmtId="0" fontId="7" fillId="0" borderId="13" xfId="64" applyBorder="1" applyAlignment="1">
      <alignment horizontal="distributed" vertical="center"/>
      <protection/>
    </xf>
    <xf numFmtId="0" fontId="19" fillId="0" borderId="25" xfId="65" applyFont="1" applyBorder="1" applyAlignment="1">
      <alignment horizontal="distributed" vertical="center"/>
      <protection/>
    </xf>
    <xf numFmtId="0" fontId="19" fillId="0" borderId="22" xfId="65" applyFont="1" applyBorder="1" applyAlignment="1">
      <alignment horizontal="distributed" vertical="center"/>
      <protection/>
    </xf>
    <xf numFmtId="0" fontId="20" fillId="0" borderId="10" xfId="65" applyFont="1" applyBorder="1" applyAlignment="1">
      <alignment horizontal="distributed" vertical="center"/>
      <protection/>
    </xf>
    <xf numFmtId="0" fontId="20" fillId="0" borderId="11" xfId="65" applyFont="1" applyBorder="1" applyAlignment="1">
      <alignment horizontal="distributed" vertical="center"/>
      <protection/>
    </xf>
    <xf numFmtId="0" fontId="20" fillId="0" borderId="14" xfId="65" applyFont="1" applyBorder="1" applyAlignment="1">
      <alignment horizontal="distributed" vertical="center"/>
      <protection/>
    </xf>
    <xf numFmtId="0" fontId="20" fillId="0" borderId="15" xfId="65" applyFont="1" applyBorder="1" applyAlignment="1">
      <alignment horizontal="distributed" vertical="center"/>
      <protection/>
    </xf>
    <xf numFmtId="0" fontId="7" fillId="0" borderId="12" xfId="65" applyBorder="1" applyAlignment="1">
      <alignment horizontal="distributed" vertical="center"/>
      <protection/>
    </xf>
    <xf numFmtId="0" fontId="7" fillId="0" borderId="13" xfId="65" applyBorder="1" applyAlignment="1">
      <alignment horizontal="distributed" vertical="center"/>
      <protection/>
    </xf>
    <xf numFmtId="0" fontId="20" fillId="0" borderId="13" xfId="66" applyFont="1" applyBorder="1" applyAlignment="1">
      <alignment horizontal="center" vertical="center" wrapText="1"/>
      <protection/>
    </xf>
    <xf numFmtId="0" fontId="20" fillId="0" borderId="0" xfId="67" applyFont="1" applyFill="1" applyAlignment="1">
      <alignment vertical="center"/>
      <protection/>
    </xf>
    <xf numFmtId="0" fontId="20" fillId="0" borderId="0" xfId="67" applyFont="1" applyFill="1" applyAlignment="1">
      <alignment horizontal="distributed" vertical="center"/>
      <protection/>
    </xf>
    <xf numFmtId="0" fontId="20" fillId="0" borderId="13" xfId="67" applyFont="1" applyFill="1" applyBorder="1" applyAlignment="1">
      <alignment horizontal="center" vertical="center"/>
      <protection/>
    </xf>
    <xf numFmtId="0" fontId="20" fillId="0" borderId="35" xfId="67" applyFont="1" applyFill="1" applyBorder="1" applyAlignment="1">
      <alignment horizontal="center" vertical="center"/>
      <protection/>
    </xf>
    <xf numFmtId="0" fontId="20" fillId="0" borderId="32" xfId="67" applyFont="1" applyFill="1" applyBorder="1" applyAlignment="1">
      <alignment horizontal="center" vertical="center"/>
      <protection/>
    </xf>
    <xf numFmtId="0" fontId="20" fillId="0" borderId="12" xfId="67" applyFont="1" applyFill="1" applyBorder="1" applyAlignment="1">
      <alignment horizontal="center" vertical="center"/>
      <protection/>
    </xf>
    <xf numFmtId="0" fontId="20" fillId="0" borderId="0" xfId="67" applyFont="1" applyFill="1" applyAlignment="1">
      <alignment horizontal="center" vertical="center"/>
      <protection/>
    </xf>
    <xf numFmtId="0" fontId="20" fillId="0" borderId="0" xfId="67" applyFont="1" applyFill="1" applyBorder="1" applyAlignment="1">
      <alignment horizontal="center" vertical="center"/>
      <protection/>
    </xf>
    <xf numFmtId="0" fontId="20" fillId="0" borderId="17" xfId="67" applyFont="1" applyFill="1" applyBorder="1" applyAlignment="1">
      <alignment horizontal="center" vertical="center"/>
      <protection/>
    </xf>
    <xf numFmtId="0" fontId="22" fillId="0" borderId="0" xfId="67" applyFont="1" applyFill="1" applyBorder="1" applyAlignment="1">
      <alignment vertical="center"/>
      <protection/>
    </xf>
    <xf numFmtId="0" fontId="22" fillId="0" borderId="0" xfId="67" applyFont="1" applyFill="1" applyBorder="1" applyAlignment="1">
      <alignment horizontal="distributed" vertical="center"/>
      <protection/>
    </xf>
    <xf numFmtId="0" fontId="22" fillId="0" borderId="17" xfId="67" applyFont="1" applyFill="1" applyBorder="1" applyAlignment="1">
      <alignment vertical="center"/>
      <protection/>
    </xf>
    <xf numFmtId="0" fontId="22" fillId="0" borderId="0" xfId="67" applyFont="1" applyFill="1" applyBorder="1" applyAlignment="1">
      <alignment horizontal="right" vertical="center"/>
      <protection/>
    </xf>
    <xf numFmtId="0" fontId="22" fillId="0" borderId="0" xfId="67" applyFont="1" applyFill="1" applyAlignment="1">
      <alignment vertical="center"/>
      <protection/>
    </xf>
    <xf numFmtId="0" fontId="20" fillId="0" borderId="0" xfId="67" applyFont="1" applyFill="1" applyBorder="1" applyAlignment="1">
      <alignment vertical="center"/>
      <protection/>
    </xf>
    <xf numFmtId="0" fontId="20" fillId="0" borderId="0" xfId="67" applyFont="1" applyFill="1" applyBorder="1" applyAlignment="1">
      <alignment horizontal="distributed" vertical="center"/>
      <protection/>
    </xf>
    <xf numFmtId="0" fontId="20" fillId="0" borderId="17" xfId="67" applyFont="1" applyFill="1" applyBorder="1" applyAlignment="1">
      <alignment vertical="center"/>
      <protection/>
    </xf>
    <xf numFmtId="0" fontId="19" fillId="0" borderId="0" xfId="67" applyFont="1" applyFill="1" applyBorder="1" applyAlignment="1">
      <alignment horizontal="right" vertical="center"/>
      <protection/>
    </xf>
    <xf numFmtId="0" fontId="19" fillId="0" borderId="0" xfId="67" applyFont="1" applyFill="1" applyAlignment="1">
      <alignment vertical="center"/>
      <protection/>
    </xf>
    <xf numFmtId="0" fontId="19" fillId="0" borderId="0" xfId="67" applyFont="1" applyFill="1" applyBorder="1" applyAlignment="1">
      <alignment vertical="center"/>
      <protection/>
    </xf>
    <xf numFmtId="0" fontId="20" fillId="0" borderId="18" xfId="67" applyFont="1" applyFill="1" applyBorder="1" applyAlignment="1">
      <alignment vertical="center"/>
      <protection/>
    </xf>
    <xf numFmtId="0" fontId="20" fillId="0" borderId="18" xfId="67" applyFont="1" applyFill="1" applyBorder="1" applyAlignment="1">
      <alignment horizontal="distributed" vertical="center"/>
      <protection/>
    </xf>
    <xf numFmtId="0" fontId="20" fillId="0" borderId="19" xfId="67" applyFont="1" applyFill="1" applyBorder="1" applyAlignment="1">
      <alignment vertical="center"/>
      <protection/>
    </xf>
    <xf numFmtId="0" fontId="19" fillId="0" borderId="0" xfId="67" applyFont="1" applyFill="1" applyAlignment="1">
      <alignment horizontal="left" vertical="center"/>
      <protection/>
    </xf>
    <xf numFmtId="0" fontId="19" fillId="0" borderId="0" xfId="67" applyFont="1" applyFill="1" applyAlignment="1">
      <alignment horizontal="distributed" vertical="center"/>
      <protection/>
    </xf>
    <xf numFmtId="0" fontId="20" fillId="0" borderId="13" xfId="67" applyFont="1" applyBorder="1" applyAlignment="1">
      <alignment horizontal="distributed" vertical="center"/>
      <protection/>
    </xf>
    <xf numFmtId="0" fontId="20" fillId="0" borderId="35" xfId="67" applyFont="1" applyBorder="1" applyAlignment="1">
      <alignment horizontal="distributed" vertical="center"/>
      <protection/>
    </xf>
    <xf numFmtId="0" fontId="20" fillId="0" borderId="13" xfId="67" applyFont="1" applyBorder="1" applyAlignment="1">
      <alignment horizontal="center" vertical="center"/>
      <protection/>
    </xf>
    <xf numFmtId="0" fontId="20" fillId="0" borderId="35" xfId="67" applyFont="1" applyBorder="1" applyAlignment="1">
      <alignment horizontal="center" vertical="center"/>
      <protection/>
    </xf>
    <xf numFmtId="0" fontId="20" fillId="0" borderId="12" xfId="67" applyFont="1" applyBorder="1" applyAlignment="1">
      <alignment horizontal="distributed" vertical="center"/>
      <protection/>
    </xf>
    <xf numFmtId="0" fontId="20" fillId="0" borderId="0" xfId="67" applyFont="1" applyBorder="1" applyAlignment="1">
      <alignment horizontal="center" vertical="center"/>
      <protection/>
    </xf>
    <xf numFmtId="0" fontId="20" fillId="0" borderId="17" xfId="67" applyFont="1" applyBorder="1" applyAlignment="1">
      <alignment horizontal="center" vertical="center"/>
      <protection/>
    </xf>
    <xf numFmtId="0" fontId="20" fillId="0" borderId="0" xfId="67" applyFont="1" applyBorder="1" applyAlignment="1">
      <alignment vertical="center"/>
      <protection/>
    </xf>
    <xf numFmtId="3" fontId="22" fillId="0" borderId="0" xfId="67" applyNumberFormat="1" applyFont="1" applyFill="1" applyBorder="1" applyAlignment="1">
      <alignment horizontal="right" vertical="center"/>
      <protection/>
    </xf>
    <xf numFmtId="196" fontId="22" fillId="0" borderId="17" xfId="67" applyNumberFormat="1" applyFont="1" applyFill="1" applyBorder="1" applyAlignment="1">
      <alignment horizontal="right" vertical="center"/>
      <protection/>
    </xf>
    <xf numFmtId="196" fontId="22" fillId="0" borderId="0" xfId="67" applyNumberFormat="1" applyFont="1" applyFill="1" applyBorder="1" applyAlignment="1">
      <alignment horizontal="right" vertical="center"/>
      <protection/>
    </xf>
    <xf numFmtId="0" fontId="19" fillId="0" borderId="17" xfId="67" applyFont="1" applyFill="1" applyBorder="1" applyAlignment="1">
      <alignment vertical="center"/>
      <protection/>
    </xf>
    <xf numFmtId="196" fontId="19" fillId="0" borderId="0" xfId="67" applyNumberFormat="1" applyFont="1" applyFill="1" applyBorder="1" applyAlignment="1">
      <alignment horizontal="right" vertical="center"/>
      <protection/>
    </xf>
    <xf numFmtId="196" fontId="19" fillId="0" borderId="17" xfId="67" applyNumberFormat="1" applyFont="1" applyFill="1" applyBorder="1" applyAlignment="1">
      <alignment horizontal="right" vertical="center"/>
      <protection/>
    </xf>
    <xf numFmtId="0" fontId="19" fillId="0" borderId="0" xfId="67" applyFont="1" applyFill="1" applyBorder="1" applyAlignment="1">
      <alignment vertical="center" wrapText="1"/>
      <protection/>
    </xf>
    <xf numFmtId="0" fontId="20" fillId="0" borderId="18" xfId="67" applyFont="1" applyBorder="1" applyAlignment="1">
      <alignment vertical="center"/>
      <protection/>
    </xf>
    <xf numFmtId="0" fontId="20" fillId="0" borderId="19" xfId="67" applyFont="1" applyBorder="1" applyAlignment="1">
      <alignment vertical="center"/>
      <protection/>
    </xf>
    <xf numFmtId="0" fontId="20" fillId="0" borderId="24" xfId="67" applyFont="1" applyFill="1" applyBorder="1" applyAlignment="1">
      <alignment vertical="center"/>
      <protection/>
    </xf>
    <xf numFmtId="0" fontId="20" fillId="0" borderId="0" xfId="67" applyFont="1" applyAlignment="1">
      <alignment vertical="center"/>
      <protection/>
    </xf>
    <xf numFmtId="0" fontId="20" fillId="0" borderId="0" xfId="68" applyFont="1">
      <alignment/>
      <protection/>
    </xf>
    <xf numFmtId="0" fontId="20" fillId="0" borderId="10" xfId="68" applyFont="1" applyBorder="1" applyAlignment="1">
      <alignment horizontal="center" vertical="center"/>
      <protection/>
    </xf>
    <xf numFmtId="0" fontId="20" fillId="0" borderId="11" xfId="68" applyFont="1" applyBorder="1" applyAlignment="1">
      <alignment horizontal="center" vertical="center"/>
      <protection/>
    </xf>
    <xf numFmtId="0" fontId="20" fillId="0" borderId="12" xfId="68" applyFont="1" applyBorder="1" applyAlignment="1">
      <alignment horizontal="center" vertical="center"/>
      <protection/>
    </xf>
    <xf numFmtId="0" fontId="20" fillId="0" borderId="13" xfId="68" applyFont="1" applyBorder="1" applyAlignment="1">
      <alignment horizontal="center" vertical="center"/>
      <protection/>
    </xf>
    <xf numFmtId="0" fontId="20" fillId="0" borderId="0" xfId="68" applyFont="1" applyAlignment="1">
      <alignment vertical="center"/>
      <protection/>
    </xf>
    <xf numFmtId="0" fontId="20" fillId="0" borderId="14" xfId="68" applyFont="1" applyBorder="1" applyAlignment="1">
      <alignment horizontal="center" vertical="center"/>
      <protection/>
    </xf>
    <xf numFmtId="0" fontId="20" fillId="0" borderId="15" xfId="68" applyFont="1" applyBorder="1" applyAlignment="1">
      <alignment horizontal="center" vertical="center"/>
      <protection/>
    </xf>
    <xf numFmtId="0" fontId="20" fillId="0" borderId="16" xfId="68" applyFont="1" applyBorder="1" applyAlignment="1">
      <alignment horizontal="center" vertical="center"/>
      <protection/>
    </xf>
    <xf numFmtId="0" fontId="20" fillId="0" borderId="26" xfId="68" applyFont="1" applyBorder="1" applyAlignment="1">
      <alignment horizontal="center" vertical="center"/>
      <protection/>
    </xf>
    <xf numFmtId="0" fontId="20" fillId="0" borderId="0" xfId="68" applyFont="1" applyBorder="1" applyAlignment="1">
      <alignment horizontal="center" vertical="center"/>
      <protection/>
    </xf>
    <xf numFmtId="0" fontId="20" fillId="0" borderId="27" xfId="68" applyFont="1" applyBorder="1" applyAlignment="1">
      <alignment horizontal="center" vertical="center"/>
      <protection/>
    </xf>
    <xf numFmtId="0" fontId="20" fillId="0" borderId="0" xfId="68" applyFont="1" applyBorder="1" applyAlignment="1">
      <alignment vertical="center"/>
      <protection/>
    </xf>
    <xf numFmtId="0" fontId="20" fillId="0" borderId="0" xfId="68" applyFont="1" applyBorder="1" applyAlignment="1">
      <alignment horizontal="right" vertical="center"/>
      <protection/>
    </xf>
    <xf numFmtId="0" fontId="20" fillId="0" borderId="17" xfId="68" applyFont="1" applyBorder="1" applyAlignment="1">
      <alignment vertical="center"/>
      <protection/>
    </xf>
    <xf numFmtId="3" fontId="19" fillId="0" borderId="23" xfId="68" applyNumberFormat="1" applyFont="1" applyFill="1" applyBorder="1" applyAlignment="1">
      <alignment vertical="center"/>
      <protection/>
    </xf>
    <xf numFmtId="3" fontId="19" fillId="0" borderId="0" xfId="68" applyNumberFormat="1" applyFont="1" applyFill="1" applyBorder="1" applyAlignment="1">
      <alignment vertical="center"/>
      <protection/>
    </xf>
    <xf numFmtId="0" fontId="19" fillId="0" borderId="0" xfId="68" applyFont="1" applyBorder="1" applyAlignment="1">
      <alignment horizontal="right" vertical="center"/>
      <protection/>
    </xf>
    <xf numFmtId="0" fontId="19" fillId="0" borderId="0" xfId="68" applyFont="1" applyBorder="1" applyAlignment="1">
      <alignment vertical="center"/>
      <protection/>
    </xf>
    <xf numFmtId="0" fontId="20" fillId="0" borderId="18" xfId="68" applyFont="1" applyBorder="1">
      <alignment/>
      <protection/>
    </xf>
    <xf numFmtId="0" fontId="20" fillId="0" borderId="19" xfId="68" applyFont="1" applyBorder="1">
      <alignment/>
      <protection/>
    </xf>
    <xf numFmtId="0" fontId="20" fillId="0" borderId="0" xfId="68" applyFont="1" applyFill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6-335(23)" xfId="61"/>
    <cellStyle name="標準_26-336(23)" xfId="62"/>
    <cellStyle name="標準_26-337(23)" xfId="63"/>
    <cellStyle name="標準_26-338(23)" xfId="64"/>
    <cellStyle name="標準_26-339(23)" xfId="65"/>
    <cellStyle name="標準_26-340(23)" xfId="66"/>
    <cellStyle name="標準_26-341(23)" xfId="67"/>
    <cellStyle name="標準_26-342(23)" xfId="68"/>
    <cellStyle name="Followed Hyperlink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57150</xdr:rowOff>
    </xdr:from>
    <xdr:to>
      <xdr:col>2</xdr:col>
      <xdr:colOff>19050</xdr:colOff>
      <xdr:row>29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38125" y="1428750"/>
          <a:ext cx="123825" cy="2447925"/>
        </a:xfrm>
        <a:prstGeom prst="leftBrace">
          <a:avLst>
            <a:gd name="adj" fmla="val -46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76200</xdr:rowOff>
    </xdr:from>
    <xdr:to>
      <xdr:col>1</xdr:col>
      <xdr:colOff>76200</xdr:colOff>
      <xdr:row>40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57175" y="4095750"/>
          <a:ext cx="76200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76200</xdr:rowOff>
    </xdr:from>
    <xdr:to>
      <xdr:col>1</xdr:col>
      <xdr:colOff>76200</xdr:colOff>
      <xdr:row>54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257175" y="5524500"/>
          <a:ext cx="76200" cy="1704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E3" sqref="E3"/>
    </sheetView>
  </sheetViews>
  <sheetFormatPr defaultColWidth="9.00390625" defaultRowHeight="13.5"/>
  <cols>
    <col min="1" max="1" width="1.625" style="1" customWidth="1"/>
    <col min="2" max="2" width="11.375" style="1" customWidth="1"/>
    <col min="3" max="3" width="1.625" style="1" customWidth="1"/>
    <col min="4" max="4" width="14.375" style="1" customWidth="1"/>
    <col min="5" max="5" width="14.125" style="1" customWidth="1"/>
    <col min="6" max="6" width="14.375" style="1" customWidth="1"/>
    <col min="7" max="8" width="7.25390625" style="1" customWidth="1"/>
    <col min="9" max="9" width="9.25390625" style="1" bestFit="1" customWidth="1"/>
    <col min="10" max="10" width="6.875" style="1" customWidth="1"/>
    <col min="11" max="16384" width="10.125" style="1" customWidth="1"/>
  </cols>
  <sheetData>
    <row r="1" ht="3.75" customHeight="1" thickBot="1"/>
    <row r="2" spans="1:6" s="6" customFormat="1" ht="15" customHeight="1" thickTop="1">
      <c r="A2" s="2"/>
      <c r="B2" s="267" t="s">
        <v>30</v>
      </c>
      <c r="C2" s="3"/>
      <c r="D2" s="4"/>
      <c r="E2" s="5" t="s">
        <v>28</v>
      </c>
      <c r="F2" s="5"/>
    </row>
    <row r="3" spans="1:6" s="6" customFormat="1" ht="15" customHeight="1">
      <c r="A3" s="7"/>
      <c r="B3" s="268"/>
      <c r="C3" s="8"/>
      <c r="D3" s="9" t="s">
        <v>31</v>
      </c>
      <c r="E3" s="10" t="s">
        <v>36</v>
      </c>
      <c r="F3" s="11" t="s">
        <v>37</v>
      </c>
    </row>
    <row r="4" spans="1:6" s="6" customFormat="1" ht="7.5" customHeight="1">
      <c r="A4" s="12"/>
      <c r="B4" s="13"/>
      <c r="C4" s="14"/>
      <c r="D4" s="15"/>
      <c r="E4" s="15"/>
      <c r="F4" s="16"/>
    </row>
    <row r="5" spans="2:6" s="6" customFormat="1" ht="12" customHeight="1">
      <c r="B5" s="27" t="s">
        <v>39</v>
      </c>
      <c r="C5" s="18"/>
      <c r="D5" s="19">
        <v>171186.049</v>
      </c>
      <c r="E5" s="19">
        <v>13936.238</v>
      </c>
      <c r="F5" s="19">
        <v>157249.81100000002</v>
      </c>
    </row>
    <row r="6" spans="2:6" s="6" customFormat="1" ht="12" customHeight="1">
      <c r="B6" s="17" t="s">
        <v>38</v>
      </c>
      <c r="C6" s="18"/>
      <c r="D6" s="19">
        <v>183566</v>
      </c>
      <c r="E6" s="19">
        <v>13409</v>
      </c>
      <c r="F6" s="19">
        <v>170157</v>
      </c>
    </row>
    <row r="7" spans="2:6" s="6" customFormat="1" ht="12" customHeight="1">
      <c r="B7" s="17" t="s">
        <v>40</v>
      </c>
      <c r="C7" s="18"/>
      <c r="D7" s="19">
        <v>174186.39177443177</v>
      </c>
      <c r="E7" s="19">
        <v>13719.388299999997</v>
      </c>
      <c r="F7" s="19">
        <v>160467.0034744318</v>
      </c>
    </row>
    <row r="8" spans="2:6" s="6" customFormat="1" ht="6.75" customHeight="1">
      <c r="B8" s="17"/>
      <c r="C8" s="18"/>
      <c r="D8" s="19"/>
      <c r="E8" s="19"/>
      <c r="F8" s="19"/>
    </row>
    <row r="9" spans="2:6" s="6" customFormat="1" ht="12" customHeight="1">
      <c r="B9" s="20" t="s">
        <v>0</v>
      </c>
      <c r="C9" s="21"/>
      <c r="D9" s="30">
        <v>41965.403</v>
      </c>
      <c r="E9" s="31">
        <v>4820.45</v>
      </c>
      <c r="F9" s="31">
        <v>37144.953</v>
      </c>
    </row>
    <row r="10" spans="2:8" s="6" customFormat="1" ht="12" customHeight="1">
      <c r="B10" s="20" t="s">
        <v>1</v>
      </c>
      <c r="C10" s="21"/>
      <c r="D10" s="30">
        <v>13162.777</v>
      </c>
      <c r="E10" s="29" t="s">
        <v>41</v>
      </c>
      <c r="F10" s="31">
        <v>13162.777</v>
      </c>
      <c r="H10" s="29"/>
    </row>
    <row r="11" spans="2:6" s="6" customFormat="1" ht="12" customHeight="1">
      <c r="B11" s="20" t="s">
        <v>2</v>
      </c>
      <c r="C11" s="21"/>
      <c r="D11" s="30">
        <v>6806.9</v>
      </c>
      <c r="E11" s="31">
        <v>305.031</v>
      </c>
      <c r="F11" s="31">
        <v>6501.869</v>
      </c>
    </row>
    <row r="12" spans="2:6" s="6" customFormat="1" ht="12" customHeight="1">
      <c r="B12" s="20" t="s">
        <v>3</v>
      </c>
      <c r="C12" s="21"/>
      <c r="D12" s="30">
        <v>6444.528300000001</v>
      </c>
      <c r="E12" s="31">
        <v>53.4393</v>
      </c>
      <c r="F12" s="31">
        <v>6391.089</v>
      </c>
    </row>
    <row r="13" spans="2:6" s="6" customFormat="1" ht="12" customHeight="1">
      <c r="B13" s="20" t="s">
        <v>4</v>
      </c>
      <c r="C13" s="21"/>
      <c r="D13" s="30">
        <v>19486.481</v>
      </c>
      <c r="E13" s="31">
        <v>343.762</v>
      </c>
      <c r="F13" s="31">
        <v>19142.719</v>
      </c>
    </row>
    <row r="14" spans="2:6" s="6" customFormat="1" ht="5.25" customHeight="1">
      <c r="B14" s="20"/>
      <c r="C14" s="21"/>
      <c r="D14" s="30"/>
      <c r="E14" s="31"/>
      <c r="F14" s="31"/>
    </row>
    <row r="15" spans="2:6" s="6" customFormat="1" ht="12" customHeight="1">
      <c r="B15" s="20" t="s">
        <v>5</v>
      </c>
      <c r="C15" s="21"/>
      <c r="D15" s="30">
        <v>15408.3</v>
      </c>
      <c r="E15" s="31">
        <v>392.431</v>
      </c>
      <c r="F15" s="31">
        <v>15015.869</v>
      </c>
    </row>
    <row r="16" spans="2:6" s="6" customFormat="1" ht="12" customHeight="1">
      <c r="B16" s="20" t="s">
        <v>6</v>
      </c>
      <c r="C16" s="21"/>
      <c r="D16" s="30">
        <v>5039.729</v>
      </c>
      <c r="E16" s="31">
        <v>229.429</v>
      </c>
      <c r="F16" s="31">
        <v>4810.3</v>
      </c>
    </row>
    <row r="17" spans="2:6" s="6" customFormat="1" ht="12" customHeight="1">
      <c r="B17" s="20" t="s">
        <v>7</v>
      </c>
      <c r="C17" s="21"/>
      <c r="D17" s="30">
        <v>2082.241</v>
      </c>
      <c r="E17" s="31">
        <v>50.452</v>
      </c>
      <c r="F17" s="31">
        <v>2031.789</v>
      </c>
    </row>
    <row r="18" spans="2:6" s="6" customFormat="1" ht="12" customHeight="1">
      <c r="B18" s="22" t="s">
        <v>8</v>
      </c>
      <c r="C18" s="23"/>
      <c r="D18" s="30">
        <v>1353.829</v>
      </c>
      <c r="E18" s="31">
        <v>19.166</v>
      </c>
      <c r="F18" s="31">
        <v>1334.663</v>
      </c>
    </row>
    <row r="19" spans="2:6" s="6" customFormat="1" ht="12" customHeight="1">
      <c r="B19" s="22" t="s">
        <v>9</v>
      </c>
      <c r="C19" s="23"/>
      <c r="D19" s="30">
        <v>10172.794</v>
      </c>
      <c r="E19" s="31">
        <v>439.355</v>
      </c>
      <c r="F19" s="31">
        <v>9733.439</v>
      </c>
    </row>
    <row r="20" spans="2:6" s="6" customFormat="1" ht="5.25" customHeight="1">
      <c r="B20" s="22"/>
      <c r="C20" s="23"/>
      <c r="D20" s="30"/>
      <c r="E20" s="31"/>
      <c r="F20" s="31"/>
    </row>
    <row r="21" spans="2:6" s="6" customFormat="1" ht="12" customHeight="1">
      <c r="B21" s="20" t="s">
        <v>10</v>
      </c>
      <c r="C21" s="21"/>
      <c r="D21" s="30">
        <v>5647.4</v>
      </c>
      <c r="E21" s="29">
        <v>780</v>
      </c>
      <c r="F21" s="31">
        <v>4867.4</v>
      </c>
    </row>
    <row r="22" spans="2:6" s="6" customFormat="1" ht="12" customHeight="1">
      <c r="B22" s="20" t="s">
        <v>11</v>
      </c>
      <c r="C22" s="21"/>
      <c r="D22" s="30">
        <v>1862.19</v>
      </c>
      <c r="E22" s="31">
        <v>32.163</v>
      </c>
      <c r="F22" s="31">
        <v>1830.027</v>
      </c>
    </row>
    <row r="23" spans="2:6" s="6" customFormat="1" ht="12" customHeight="1">
      <c r="B23" s="20" t="s">
        <v>12</v>
      </c>
      <c r="C23" s="21"/>
      <c r="D23" s="30">
        <v>3800.469</v>
      </c>
      <c r="E23" s="31">
        <v>303.162</v>
      </c>
      <c r="F23" s="31">
        <v>3497.307</v>
      </c>
    </row>
    <row r="24" spans="2:6" s="6" customFormat="1" ht="12" customHeight="1">
      <c r="B24" s="20" t="s">
        <v>32</v>
      </c>
      <c r="C24" s="21"/>
      <c r="D24" s="30">
        <v>1829.054</v>
      </c>
      <c r="E24" s="29">
        <v>94.76</v>
      </c>
      <c r="F24" s="31">
        <v>1734.294</v>
      </c>
    </row>
    <row r="25" spans="2:6" s="6" customFormat="1" ht="12" customHeight="1">
      <c r="B25" s="20" t="s">
        <v>13</v>
      </c>
      <c r="C25" s="21"/>
      <c r="D25" s="30">
        <v>1740.961</v>
      </c>
      <c r="E25" s="31">
        <v>85.092</v>
      </c>
      <c r="F25" s="31">
        <v>1655.869</v>
      </c>
    </row>
    <row r="26" spans="2:6" s="6" customFormat="1" ht="5.25" customHeight="1">
      <c r="B26" s="20"/>
      <c r="C26" s="21"/>
      <c r="D26" s="30"/>
      <c r="E26" s="31"/>
      <c r="F26" s="31"/>
    </row>
    <row r="27" spans="2:6" s="6" customFormat="1" ht="12" customHeight="1">
      <c r="B27" s="20" t="s">
        <v>14</v>
      </c>
      <c r="C27" s="21"/>
      <c r="D27" s="30">
        <v>244.033</v>
      </c>
      <c r="E27" s="29" t="s">
        <v>41</v>
      </c>
      <c r="F27" s="31">
        <v>244.033</v>
      </c>
    </row>
    <row r="28" spans="2:6" s="6" customFormat="1" ht="12" customHeight="1">
      <c r="B28" s="20" t="s">
        <v>15</v>
      </c>
      <c r="C28" s="21"/>
      <c r="D28" s="30">
        <v>300.731</v>
      </c>
      <c r="E28" s="29" t="s">
        <v>41</v>
      </c>
      <c r="F28" s="31">
        <v>300.731</v>
      </c>
    </row>
    <row r="29" spans="2:6" s="6" customFormat="1" ht="12" customHeight="1">
      <c r="B29" s="20" t="s">
        <v>16</v>
      </c>
      <c r="C29" s="21"/>
      <c r="D29" s="30">
        <v>969.3664744317919</v>
      </c>
      <c r="E29" s="31">
        <v>49.019</v>
      </c>
      <c r="F29" s="31">
        <v>920.3474744317919</v>
      </c>
    </row>
    <row r="30" spans="2:6" s="6" customFormat="1" ht="12" customHeight="1">
      <c r="B30" s="20" t="s">
        <v>33</v>
      </c>
      <c r="C30" s="21"/>
      <c r="D30" s="30">
        <v>119</v>
      </c>
      <c r="E30" s="29" t="s">
        <v>41</v>
      </c>
      <c r="F30" s="31">
        <v>119</v>
      </c>
    </row>
    <row r="31" spans="2:6" s="6" customFormat="1" ht="6" customHeight="1">
      <c r="B31" s="20"/>
      <c r="C31" s="21"/>
      <c r="D31" s="30"/>
      <c r="E31" s="29"/>
      <c r="F31" s="31"/>
    </row>
    <row r="32" spans="2:6" s="6" customFormat="1" ht="12" customHeight="1">
      <c r="B32" s="20" t="s">
        <v>17</v>
      </c>
      <c r="C32" s="21"/>
      <c r="D32" s="30">
        <v>828</v>
      </c>
      <c r="E32" s="29">
        <v>37.9</v>
      </c>
      <c r="F32" s="31">
        <v>790.1</v>
      </c>
    </row>
    <row r="33" spans="2:6" s="6" customFormat="1" ht="12" customHeight="1">
      <c r="B33" s="20" t="s">
        <v>18</v>
      </c>
      <c r="C33" s="21"/>
      <c r="D33" s="30">
        <v>1854.589</v>
      </c>
      <c r="E33" s="29" t="s">
        <v>41</v>
      </c>
      <c r="F33" s="31">
        <v>1854.589</v>
      </c>
    </row>
    <row r="34" spans="2:6" s="6" customFormat="1" ht="12" customHeight="1">
      <c r="B34" s="20" t="s">
        <v>19</v>
      </c>
      <c r="C34" s="21"/>
      <c r="D34" s="30">
        <v>922.822</v>
      </c>
      <c r="E34" s="29">
        <v>161.148</v>
      </c>
      <c r="F34" s="31">
        <v>761.674</v>
      </c>
    </row>
    <row r="35" spans="2:6" s="6" customFormat="1" ht="12" customHeight="1">
      <c r="B35" s="20" t="s">
        <v>20</v>
      </c>
      <c r="C35" s="21"/>
      <c r="D35" s="30">
        <v>551.398</v>
      </c>
      <c r="E35" s="29" t="s">
        <v>41</v>
      </c>
      <c r="F35" s="32">
        <v>551.398</v>
      </c>
    </row>
    <row r="36" spans="2:6" s="6" customFormat="1" ht="12" customHeight="1">
      <c r="B36" s="20" t="s">
        <v>34</v>
      </c>
      <c r="C36" s="21"/>
      <c r="D36" s="30">
        <v>166.873</v>
      </c>
      <c r="E36" s="29" t="s">
        <v>41</v>
      </c>
      <c r="F36" s="31">
        <v>166.873</v>
      </c>
    </row>
    <row r="37" spans="2:6" s="6" customFormat="1" ht="5.25" customHeight="1">
      <c r="B37" s="20"/>
      <c r="C37" s="21"/>
      <c r="D37" s="30"/>
      <c r="E37" s="29"/>
      <c r="F37" s="31"/>
    </row>
    <row r="38" spans="2:6" s="6" customFormat="1" ht="12" customHeight="1">
      <c r="B38" s="20" t="s">
        <v>35</v>
      </c>
      <c r="C38" s="21"/>
      <c r="D38" s="30">
        <v>119.265</v>
      </c>
      <c r="E38" s="29">
        <v>29.171</v>
      </c>
      <c r="F38" s="31">
        <v>90.094</v>
      </c>
    </row>
    <row r="39" spans="2:6" s="6" customFormat="1" ht="12" customHeight="1">
      <c r="B39" s="20" t="s">
        <v>21</v>
      </c>
      <c r="C39" s="21"/>
      <c r="D39" s="30">
        <v>665.966</v>
      </c>
      <c r="E39" s="29">
        <v>14.887</v>
      </c>
      <c r="F39" s="31">
        <v>651.079</v>
      </c>
    </row>
    <row r="40" spans="2:6" s="6" customFormat="1" ht="12" customHeight="1">
      <c r="B40" s="20" t="s">
        <v>22</v>
      </c>
      <c r="C40" s="21"/>
      <c r="D40" s="30">
        <v>1386.54</v>
      </c>
      <c r="E40" s="29">
        <v>98.431</v>
      </c>
      <c r="F40" s="31">
        <v>1288.109</v>
      </c>
    </row>
    <row r="41" spans="2:6" s="6" customFormat="1" ht="12" customHeight="1">
      <c r="B41" s="20" t="s">
        <v>29</v>
      </c>
      <c r="C41" s="21"/>
      <c r="D41" s="30">
        <v>271.551</v>
      </c>
      <c r="E41" s="29" t="s">
        <v>41</v>
      </c>
      <c r="F41" s="31">
        <v>271.551</v>
      </c>
    </row>
    <row r="42" spans="2:6" s="6" customFormat="1" ht="12" customHeight="1">
      <c r="B42" s="20" t="s">
        <v>23</v>
      </c>
      <c r="C42" s="21"/>
      <c r="D42" s="30">
        <v>20036</v>
      </c>
      <c r="E42" s="29">
        <v>4646.053</v>
      </c>
      <c r="F42" s="31">
        <v>15389.947</v>
      </c>
    </row>
    <row r="43" spans="2:6" s="6" customFormat="1" ht="6.75" customHeight="1">
      <c r="B43" s="20"/>
      <c r="C43" s="21"/>
      <c r="D43" s="30"/>
      <c r="E43" s="29"/>
      <c r="F43" s="31"/>
    </row>
    <row r="44" spans="2:6" s="6" customFormat="1" ht="12" customHeight="1">
      <c r="B44" s="20" t="s">
        <v>24</v>
      </c>
      <c r="C44" s="21"/>
      <c r="D44" s="30">
        <v>1159.914</v>
      </c>
      <c r="E44" s="31">
        <v>32.382</v>
      </c>
      <c r="F44" s="31">
        <v>1127.532</v>
      </c>
    </row>
    <row r="45" spans="2:6" s="6" customFormat="1" ht="12" customHeight="1">
      <c r="B45" s="20" t="s">
        <v>25</v>
      </c>
      <c r="C45" s="21"/>
      <c r="D45" s="30">
        <v>4441.551</v>
      </c>
      <c r="E45" s="29">
        <v>614.061</v>
      </c>
      <c r="F45" s="31">
        <v>3827.49</v>
      </c>
    </row>
    <row r="46" spans="2:6" s="6" customFormat="1" ht="12" customHeight="1">
      <c r="B46" s="20" t="s">
        <v>26</v>
      </c>
      <c r="C46" s="21"/>
      <c r="D46" s="30">
        <v>1266.697</v>
      </c>
      <c r="E46" s="29">
        <v>74.192</v>
      </c>
      <c r="F46" s="31">
        <v>1192.505</v>
      </c>
    </row>
    <row r="47" spans="2:6" s="6" customFormat="1" ht="12" customHeight="1">
      <c r="B47" s="20" t="s">
        <v>27</v>
      </c>
      <c r="C47" s="21"/>
      <c r="D47" s="30">
        <v>2079.039</v>
      </c>
      <c r="E47" s="29">
        <v>13.452</v>
      </c>
      <c r="F47" s="31">
        <v>2065.587</v>
      </c>
    </row>
    <row r="48" spans="2:3" s="6" customFormat="1" ht="6.75" customHeight="1">
      <c r="B48" s="20"/>
      <c r="C48" s="21"/>
    </row>
    <row r="49" spans="1:6" ht="3.75" customHeight="1" thickBot="1">
      <c r="A49" s="24"/>
      <c r="B49" s="24"/>
      <c r="C49" s="25"/>
      <c r="D49" s="24"/>
      <c r="E49" s="24"/>
      <c r="F49" s="24"/>
    </row>
    <row r="50" ht="11.25" thickTop="1"/>
    <row r="51" ht="10.5">
      <c r="A51" s="26"/>
    </row>
    <row r="57" spans="5:6" ht="10.5">
      <c r="E57" s="28"/>
      <c r="F57" s="28"/>
    </row>
    <row r="58" ht="10.5">
      <c r="D58" s="28"/>
    </row>
  </sheetData>
  <mergeCells count="1">
    <mergeCell ref="B2:B3"/>
  </mergeCells>
  <printOptions horizontalCentered="1"/>
  <pageMargins left="0.8661417322834646" right="0.7874015748031497" top="1.1811023622047245" bottom="0.984251968503937" header="0.7086614173228347" footer="0.5118110236220472"/>
  <pageSetup horizontalDpi="360" verticalDpi="360" orientation="portrait" paperSize="9" scale="115" r:id="rId1"/>
  <headerFooter alignWithMargins="0">
    <oddHeader>&amp;R&amp;"ＭＳ ゴシック,標準"&amp;9&amp;F　観光客数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34"/>
  <sheetViews>
    <sheetView zoomScale="130" zoomScaleNormal="130" workbookViewId="0" topLeftCell="A1">
      <selection activeCell="L5" sqref="L5"/>
    </sheetView>
  </sheetViews>
  <sheetFormatPr defaultColWidth="9.00390625" defaultRowHeight="13.5"/>
  <cols>
    <col min="1" max="3" width="5.50390625" style="186" customWidth="1"/>
    <col min="4" max="9" width="4.75390625" style="186" customWidth="1"/>
    <col min="10" max="10" width="4.875" style="186" customWidth="1"/>
    <col min="11" max="16384" width="7.00390625" style="186" customWidth="1"/>
  </cols>
  <sheetData>
    <row r="1" ht="3.75" customHeight="1" thickBot="1"/>
    <row r="2" spans="1:10" ht="22.5" customHeight="1" thickTop="1">
      <c r="A2" s="346" t="s">
        <v>254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49.5" customHeight="1">
      <c r="A3" s="212" t="s">
        <v>255</v>
      </c>
      <c r="B3" s="213" t="s">
        <v>256</v>
      </c>
      <c r="C3" s="214" t="s">
        <v>257</v>
      </c>
      <c r="D3" s="214" t="s">
        <v>258</v>
      </c>
      <c r="E3" s="214" t="s">
        <v>259</v>
      </c>
      <c r="F3" s="214" t="s">
        <v>260</v>
      </c>
      <c r="G3" s="214" t="s">
        <v>261</v>
      </c>
      <c r="H3" s="188" t="s">
        <v>262</v>
      </c>
      <c r="I3" s="215" t="s">
        <v>263</v>
      </c>
      <c r="J3" s="213" t="s">
        <v>264</v>
      </c>
    </row>
    <row r="4" spans="1:10" s="196" customFormat="1" ht="9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</row>
    <row r="5" spans="1:10" s="201" customFormat="1" ht="12" customHeight="1">
      <c r="A5" s="200">
        <v>4134</v>
      </c>
      <c r="B5" s="200">
        <v>1079</v>
      </c>
      <c r="C5" s="200">
        <v>186</v>
      </c>
      <c r="D5" s="200">
        <v>288</v>
      </c>
      <c r="E5" s="200">
        <v>155</v>
      </c>
      <c r="F5" s="200">
        <v>205</v>
      </c>
      <c r="G5" s="200">
        <v>317</v>
      </c>
      <c r="H5" s="200">
        <v>207</v>
      </c>
      <c r="I5" s="200">
        <v>148</v>
      </c>
      <c r="J5" s="200">
        <v>664</v>
      </c>
    </row>
    <row r="6" spans="1:10" s="201" customFormat="1" ht="7.5" customHeight="1">
      <c r="A6" s="200"/>
      <c r="B6" s="200"/>
      <c r="C6" s="202"/>
      <c r="D6" s="202"/>
      <c r="E6" s="202"/>
      <c r="F6" s="202"/>
      <c r="G6" s="202"/>
      <c r="H6" s="202"/>
      <c r="I6" s="202"/>
      <c r="J6" s="200"/>
    </row>
    <row r="7" spans="1:13" s="201" customFormat="1" ht="12" customHeight="1">
      <c r="A7" s="204">
        <v>255</v>
      </c>
      <c r="B7" s="204">
        <v>160</v>
      </c>
      <c r="C7" s="204">
        <v>13</v>
      </c>
      <c r="D7" s="204">
        <v>31</v>
      </c>
      <c r="E7" s="204">
        <v>21</v>
      </c>
      <c r="F7" s="204">
        <v>11</v>
      </c>
      <c r="G7" s="204">
        <v>64</v>
      </c>
      <c r="H7" s="204">
        <v>1</v>
      </c>
      <c r="I7" s="204">
        <v>5</v>
      </c>
      <c r="J7" s="204">
        <v>27</v>
      </c>
      <c r="K7" s="205"/>
      <c r="L7" s="205"/>
      <c r="M7" s="205"/>
    </row>
    <row r="8" spans="1:10" ht="12" customHeight="1">
      <c r="A8" s="204">
        <v>705</v>
      </c>
      <c r="B8" s="204">
        <v>257</v>
      </c>
      <c r="C8" s="204">
        <v>63</v>
      </c>
      <c r="D8" s="204">
        <v>41</v>
      </c>
      <c r="E8" s="204">
        <v>31</v>
      </c>
      <c r="F8" s="204">
        <v>30</v>
      </c>
      <c r="G8" s="204">
        <v>34</v>
      </c>
      <c r="H8" s="204">
        <v>8</v>
      </c>
      <c r="I8" s="204">
        <v>17</v>
      </c>
      <c r="J8" s="204">
        <v>42</v>
      </c>
    </row>
    <row r="9" spans="1:10" ht="12" customHeight="1">
      <c r="A9" s="204">
        <v>1017</v>
      </c>
      <c r="B9" s="204">
        <v>201</v>
      </c>
      <c r="C9" s="204">
        <v>26</v>
      </c>
      <c r="D9" s="204">
        <v>38</v>
      </c>
      <c r="E9" s="204">
        <v>19</v>
      </c>
      <c r="F9" s="204">
        <v>24</v>
      </c>
      <c r="G9" s="204">
        <v>19</v>
      </c>
      <c r="H9" s="204">
        <v>34</v>
      </c>
      <c r="I9" s="204">
        <v>14</v>
      </c>
      <c r="J9" s="204">
        <v>99</v>
      </c>
    </row>
    <row r="10" spans="1:10" ht="12" customHeight="1">
      <c r="A10" s="204">
        <v>900</v>
      </c>
      <c r="B10" s="204">
        <v>205</v>
      </c>
      <c r="C10" s="204">
        <v>19</v>
      </c>
      <c r="D10" s="204">
        <v>25</v>
      </c>
      <c r="E10" s="204">
        <v>10</v>
      </c>
      <c r="F10" s="204">
        <v>11</v>
      </c>
      <c r="G10" s="204">
        <v>42</v>
      </c>
      <c r="H10" s="204">
        <v>19</v>
      </c>
      <c r="I10" s="204">
        <v>12</v>
      </c>
      <c r="J10" s="204">
        <v>145</v>
      </c>
    </row>
    <row r="11" spans="1:10" ht="12" customHeight="1">
      <c r="A11" s="204">
        <v>589</v>
      </c>
      <c r="B11" s="204">
        <v>113</v>
      </c>
      <c r="C11" s="204">
        <v>8</v>
      </c>
      <c r="D11" s="204">
        <v>23</v>
      </c>
      <c r="E11" s="204">
        <v>13</v>
      </c>
      <c r="F11" s="204">
        <v>16</v>
      </c>
      <c r="G11" s="204">
        <v>29</v>
      </c>
      <c r="H11" s="204">
        <v>40</v>
      </c>
      <c r="I11" s="204">
        <v>27</v>
      </c>
      <c r="J11" s="204">
        <v>90</v>
      </c>
    </row>
    <row r="12" spans="1:10" ht="12" customHeight="1">
      <c r="A12" s="204">
        <v>424</v>
      </c>
      <c r="B12" s="204">
        <v>80</v>
      </c>
      <c r="C12" s="204">
        <v>29</v>
      </c>
      <c r="D12" s="204">
        <v>56</v>
      </c>
      <c r="E12" s="204">
        <v>22</v>
      </c>
      <c r="F12" s="204">
        <v>40</v>
      </c>
      <c r="G12" s="204">
        <v>52</v>
      </c>
      <c r="H12" s="204">
        <v>60</v>
      </c>
      <c r="I12" s="204">
        <v>38</v>
      </c>
      <c r="J12" s="204">
        <v>124</v>
      </c>
    </row>
    <row r="13" spans="1:10" ht="12" customHeight="1">
      <c r="A13" s="204">
        <v>245</v>
      </c>
      <c r="B13" s="204">
        <v>63</v>
      </c>
      <c r="C13" s="204">
        <v>28</v>
      </c>
      <c r="D13" s="204">
        <v>73</v>
      </c>
      <c r="E13" s="204">
        <v>37</v>
      </c>
      <c r="F13" s="204">
        <v>74</v>
      </c>
      <c r="G13" s="204">
        <v>77</v>
      </c>
      <c r="H13" s="204">
        <v>44</v>
      </c>
      <c r="I13" s="204">
        <v>36</v>
      </c>
      <c r="J13" s="204">
        <v>138</v>
      </c>
    </row>
    <row r="14" spans="1:10" ht="7.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</row>
    <row r="15" spans="1:10" ht="12" customHeight="1">
      <c r="A15" s="204">
        <v>2143</v>
      </c>
      <c r="B15" s="204">
        <v>453</v>
      </c>
      <c r="C15" s="204">
        <v>73</v>
      </c>
      <c r="D15" s="204">
        <v>83</v>
      </c>
      <c r="E15" s="204">
        <v>22</v>
      </c>
      <c r="F15" s="204">
        <v>43</v>
      </c>
      <c r="G15" s="204">
        <v>92</v>
      </c>
      <c r="H15" s="204">
        <v>12</v>
      </c>
      <c r="I15" s="204">
        <v>21</v>
      </c>
      <c r="J15" s="204">
        <v>20</v>
      </c>
    </row>
    <row r="16" spans="1:10" ht="7.5" customHeight="1">
      <c r="A16" s="204"/>
      <c r="B16" s="204"/>
      <c r="C16" s="204"/>
      <c r="D16" s="204"/>
      <c r="E16" s="204"/>
      <c r="F16" s="204"/>
      <c r="G16" s="204"/>
      <c r="H16" s="204"/>
      <c r="I16" s="204"/>
      <c r="J16" s="204"/>
    </row>
    <row r="17" spans="1:10" ht="12" customHeight="1">
      <c r="A17" s="204">
        <v>137</v>
      </c>
      <c r="B17" s="204">
        <v>50</v>
      </c>
      <c r="C17" s="204">
        <v>2</v>
      </c>
      <c r="D17" s="204">
        <v>11</v>
      </c>
      <c r="E17" s="204">
        <v>5</v>
      </c>
      <c r="F17" s="204" t="s">
        <v>41</v>
      </c>
      <c r="G17" s="204">
        <v>25</v>
      </c>
      <c r="H17" s="204" t="s">
        <v>41</v>
      </c>
      <c r="I17" s="204" t="s">
        <v>41</v>
      </c>
      <c r="J17" s="204">
        <v>4</v>
      </c>
    </row>
    <row r="18" spans="1:10" ht="12" customHeight="1">
      <c r="A18" s="204">
        <v>355</v>
      </c>
      <c r="B18" s="204">
        <v>110</v>
      </c>
      <c r="C18" s="204">
        <v>27</v>
      </c>
      <c r="D18" s="204">
        <v>16</v>
      </c>
      <c r="E18" s="204">
        <v>3</v>
      </c>
      <c r="F18" s="204">
        <v>5</v>
      </c>
      <c r="G18" s="204">
        <v>10</v>
      </c>
      <c r="H18" s="204" t="s">
        <v>41</v>
      </c>
      <c r="I18" s="204">
        <v>5</v>
      </c>
      <c r="J18" s="204" t="s">
        <v>41</v>
      </c>
    </row>
    <row r="19" spans="1:10" ht="12" customHeight="1">
      <c r="A19" s="204">
        <v>532</v>
      </c>
      <c r="B19" s="204">
        <v>102</v>
      </c>
      <c r="C19" s="204">
        <v>14</v>
      </c>
      <c r="D19" s="204">
        <v>11</v>
      </c>
      <c r="E19" s="204">
        <v>7</v>
      </c>
      <c r="F19" s="204">
        <v>2</v>
      </c>
      <c r="G19" s="204">
        <v>1</v>
      </c>
      <c r="H19" s="204">
        <v>11</v>
      </c>
      <c r="I19" s="204">
        <v>7</v>
      </c>
      <c r="J19" s="204">
        <v>9</v>
      </c>
    </row>
    <row r="20" spans="1:10" ht="12" customHeight="1">
      <c r="A20" s="204">
        <v>459</v>
      </c>
      <c r="B20" s="204">
        <v>85</v>
      </c>
      <c r="C20" s="204">
        <v>10</v>
      </c>
      <c r="D20" s="204">
        <v>14</v>
      </c>
      <c r="E20" s="204" t="s">
        <v>41</v>
      </c>
      <c r="F20" s="204" t="s">
        <v>41</v>
      </c>
      <c r="G20" s="204">
        <v>15</v>
      </c>
      <c r="H20" s="204" t="s">
        <v>41</v>
      </c>
      <c r="I20" s="204" t="s">
        <v>41</v>
      </c>
      <c r="J20" s="204" t="s">
        <v>41</v>
      </c>
    </row>
    <row r="21" spans="1:10" ht="12" customHeight="1">
      <c r="A21" s="204">
        <v>303</v>
      </c>
      <c r="B21" s="204">
        <v>49</v>
      </c>
      <c r="C21" s="204">
        <v>1</v>
      </c>
      <c r="D21" s="204">
        <v>8</v>
      </c>
      <c r="E21" s="204">
        <v>3</v>
      </c>
      <c r="F21" s="204">
        <v>4</v>
      </c>
      <c r="G21" s="204">
        <v>5</v>
      </c>
      <c r="H21" s="204" t="s">
        <v>41</v>
      </c>
      <c r="I21" s="204">
        <v>1</v>
      </c>
      <c r="J21" s="204">
        <v>2</v>
      </c>
    </row>
    <row r="22" spans="1:10" ht="12" customHeight="1">
      <c r="A22" s="204">
        <v>223</v>
      </c>
      <c r="B22" s="204">
        <v>33</v>
      </c>
      <c r="C22" s="204">
        <v>9</v>
      </c>
      <c r="D22" s="204">
        <v>14</v>
      </c>
      <c r="E22" s="204">
        <v>4</v>
      </c>
      <c r="F22" s="204">
        <v>11</v>
      </c>
      <c r="G22" s="204">
        <v>10</v>
      </c>
      <c r="H22" s="204">
        <v>1</v>
      </c>
      <c r="I22" s="204">
        <v>5</v>
      </c>
      <c r="J22" s="204">
        <v>3</v>
      </c>
    </row>
    <row r="23" spans="1:10" ht="12" customHeight="1">
      <c r="A23" s="204">
        <v>136</v>
      </c>
      <c r="B23" s="204">
        <v>24</v>
      </c>
      <c r="C23" s="204">
        <v>9</v>
      </c>
      <c r="D23" s="204">
        <v>8</v>
      </c>
      <c r="E23" s="204">
        <v>1</v>
      </c>
      <c r="F23" s="204">
        <v>22</v>
      </c>
      <c r="G23" s="204">
        <v>26</v>
      </c>
      <c r="H23" s="204" t="s">
        <v>41</v>
      </c>
      <c r="I23" s="204">
        <v>3</v>
      </c>
      <c r="J23" s="204">
        <v>1</v>
      </c>
    </row>
    <row r="24" spans="1:10" ht="7.5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</row>
    <row r="25" spans="1:10" ht="12" customHeight="1">
      <c r="A25" s="204">
        <v>1990</v>
      </c>
      <c r="B25" s="204">
        <v>626</v>
      </c>
      <c r="C25" s="204">
        <v>113</v>
      </c>
      <c r="D25" s="204">
        <v>205</v>
      </c>
      <c r="E25" s="204">
        <v>132</v>
      </c>
      <c r="F25" s="204">
        <v>163</v>
      </c>
      <c r="G25" s="204">
        <v>224</v>
      </c>
      <c r="H25" s="204">
        <v>195</v>
      </c>
      <c r="I25" s="204">
        <v>126</v>
      </c>
      <c r="J25" s="204">
        <v>644</v>
      </c>
    </row>
    <row r="26" spans="1:10" ht="7.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</row>
    <row r="27" spans="1:10" ht="12" customHeight="1">
      <c r="A27" s="204">
        <v>119</v>
      </c>
      <c r="B27" s="204">
        <v>110</v>
      </c>
      <c r="C27" s="204">
        <v>11</v>
      </c>
      <c r="D27" s="204">
        <v>20</v>
      </c>
      <c r="E27" s="204">
        <v>17</v>
      </c>
      <c r="F27" s="204">
        <v>11</v>
      </c>
      <c r="G27" s="204">
        <v>39</v>
      </c>
      <c r="H27" s="204">
        <v>1</v>
      </c>
      <c r="I27" s="204">
        <v>5</v>
      </c>
      <c r="J27" s="204">
        <v>23</v>
      </c>
    </row>
    <row r="28" spans="1:10" ht="12" customHeight="1">
      <c r="A28" s="204">
        <v>350</v>
      </c>
      <c r="B28" s="204">
        <v>147</v>
      </c>
      <c r="C28" s="204">
        <v>36</v>
      </c>
      <c r="D28" s="204">
        <v>25</v>
      </c>
      <c r="E28" s="204">
        <v>28</v>
      </c>
      <c r="F28" s="204">
        <v>25</v>
      </c>
      <c r="G28" s="204">
        <v>24</v>
      </c>
      <c r="H28" s="204">
        <v>8</v>
      </c>
      <c r="I28" s="204">
        <v>12</v>
      </c>
      <c r="J28" s="204">
        <v>42</v>
      </c>
    </row>
    <row r="29" spans="1:10" ht="12" customHeight="1">
      <c r="A29" s="204">
        <v>485</v>
      </c>
      <c r="B29" s="204">
        <v>99</v>
      </c>
      <c r="C29" s="204">
        <v>12</v>
      </c>
      <c r="D29" s="204">
        <v>27</v>
      </c>
      <c r="E29" s="204">
        <v>12</v>
      </c>
      <c r="F29" s="204">
        <v>22</v>
      </c>
      <c r="G29" s="204">
        <v>18</v>
      </c>
      <c r="H29" s="204">
        <v>24</v>
      </c>
      <c r="I29" s="204">
        <v>7</v>
      </c>
      <c r="J29" s="204">
        <v>90</v>
      </c>
    </row>
    <row r="30" spans="1:10" ht="12" customHeight="1">
      <c r="A30" s="204">
        <v>441</v>
      </c>
      <c r="B30" s="204">
        <v>120</v>
      </c>
      <c r="C30" s="204">
        <v>9</v>
      </c>
      <c r="D30" s="204">
        <v>11</v>
      </c>
      <c r="E30" s="204">
        <v>10</v>
      </c>
      <c r="F30" s="204">
        <v>11</v>
      </c>
      <c r="G30" s="204">
        <v>26</v>
      </c>
      <c r="H30" s="204">
        <v>19</v>
      </c>
      <c r="I30" s="204">
        <v>12</v>
      </c>
      <c r="J30" s="204">
        <v>145</v>
      </c>
    </row>
    <row r="31" spans="1:10" ht="12" customHeight="1">
      <c r="A31" s="204">
        <v>286</v>
      </c>
      <c r="B31" s="204">
        <v>64</v>
      </c>
      <c r="C31" s="204">
        <v>7</v>
      </c>
      <c r="D31" s="204">
        <v>15</v>
      </c>
      <c r="E31" s="204">
        <v>11</v>
      </c>
      <c r="F31" s="204">
        <v>12</v>
      </c>
      <c r="G31" s="204">
        <v>24</v>
      </c>
      <c r="H31" s="204">
        <v>40</v>
      </c>
      <c r="I31" s="204">
        <v>26</v>
      </c>
      <c r="J31" s="204">
        <v>87</v>
      </c>
    </row>
    <row r="32" spans="1:10" ht="12" customHeight="1">
      <c r="A32" s="204">
        <v>201</v>
      </c>
      <c r="B32" s="204">
        <v>47</v>
      </c>
      <c r="C32" s="204">
        <v>20</v>
      </c>
      <c r="D32" s="204">
        <v>42</v>
      </c>
      <c r="E32" s="204">
        <v>18</v>
      </c>
      <c r="F32" s="204">
        <v>30</v>
      </c>
      <c r="G32" s="204">
        <v>42</v>
      </c>
      <c r="H32" s="204">
        <v>58</v>
      </c>
      <c r="I32" s="204">
        <v>32</v>
      </c>
      <c r="J32" s="204">
        <v>121</v>
      </c>
    </row>
    <row r="33" spans="1:10" ht="12" customHeight="1">
      <c r="A33" s="204">
        <v>109</v>
      </c>
      <c r="B33" s="204">
        <v>39</v>
      </c>
      <c r="C33" s="204">
        <v>19</v>
      </c>
      <c r="D33" s="204">
        <v>65</v>
      </c>
      <c r="E33" s="204">
        <v>36</v>
      </c>
      <c r="F33" s="204">
        <v>52</v>
      </c>
      <c r="G33" s="204">
        <v>51</v>
      </c>
      <c r="H33" s="204">
        <v>44</v>
      </c>
      <c r="I33" s="204">
        <v>33</v>
      </c>
      <c r="J33" s="204">
        <v>136</v>
      </c>
    </row>
    <row r="34" spans="1:10" ht="4.5" customHeight="1" thickBot="1">
      <c r="A34" s="209"/>
      <c r="B34" s="209"/>
      <c r="C34" s="209"/>
      <c r="D34" s="209"/>
      <c r="E34" s="209"/>
      <c r="F34" s="209"/>
      <c r="G34" s="209"/>
      <c r="H34" s="209"/>
      <c r="I34" s="209"/>
      <c r="J34" s="209"/>
    </row>
    <row r="35" ht="3.75" customHeight="1" thickTop="1"/>
  </sheetData>
  <mergeCells count="1">
    <mergeCell ref="A2:J2"/>
  </mergeCells>
  <printOptions horizontalCentered="1"/>
  <pageMargins left="0.5905511811023623" right="0.5905511811023623" top="0.94" bottom="0.4724409448818898" header="0.6299212598425197" footer="0"/>
  <pageSetup horizontalDpi="600" verticalDpi="600" orientation="portrait" paperSize="9" scale="115" r:id="rId1"/>
  <headerFooter alignWithMargins="0">
    <oddHeader>&amp;R&amp;10&amp;F&amp;"ＭＳ ゴシック,標準"&amp;9　男女、年齢、趣味・娯楽の種類別行動者数（&amp;"ＭＳ 明朝,標準"&amp;A&amp;"ＭＳ ゴシック,標準"）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34"/>
  <sheetViews>
    <sheetView zoomScale="130" zoomScaleNormal="130" workbookViewId="0" topLeftCell="A1">
      <selection activeCell="L5" sqref="L5"/>
    </sheetView>
  </sheetViews>
  <sheetFormatPr defaultColWidth="9.00390625" defaultRowHeight="13.5"/>
  <cols>
    <col min="1" max="1" width="0.74609375" style="186" customWidth="1"/>
    <col min="2" max="2" width="6.625" style="187" customWidth="1"/>
    <col min="3" max="3" width="0.74609375" style="186" customWidth="1"/>
    <col min="4" max="10" width="5.50390625" style="186" customWidth="1"/>
    <col min="11" max="16384" width="7.00390625" style="186" customWidth="1"/>
  </cols>
  <sheetData>
    <row r="1" ht="3.75" customHeight="1" thickBot="1"/>
    <row r="2" spans="1:10" ht="22.5" customHeight="1" thickTop="1">
      <c r="A2" s="341" t="s">
        <v>176</v>
      </c>
      <c r="B2" s="341"/>
      <c r="C2" s="342"/>
      <c r="D2" s="346" t="s">
        <v>265</v>
      </c>
      <c r="E2" s="346"/>
      <c r="F2" s="346"/>
      <c r="G2" s="346"/>
      <c r="H2" s="346"/>
      <c r="I2" s="346"/>
      <c r="J2" s="346"/>
    </row>
    <row r="3" spans="1:10" ht="49.5" customHeight="1">
      <c r="A3" s="343"/>
      <c r="B3" s="343"/>
      <c r="C3" s="344"/>
      <c r="D3" s="216" t="s">
        <v>266</v>
      </c>
      <c r="E3" s="190" t="s">
        <v>267</v>
      </c>
      <c r="F3" s="189" t="s">
        <v>268</v>
      </c>
      <c r="G3" s="188" t="s">
        <v>269</v>
      </c>
      <c r="H3" s="188" t="s">
        <v>270</v>
      </c>
      <c r="I3" s="188" t="s">
        <v>271</v>
      </c>
      <c r="J3" s="191" t="s">
        <v>272</v>
      </c>
    </row>
    <row r="4" spans="1:10" s="196" customFormat="1" ht="9" customHeight="1">
      <c r="A4" s="192"/>
      <c r="B4" s="193"/>
      <c r="C4" s="194"/>
      <c r="D4" s="195"/>
      <c r="E4" s="195"/>
      <c r="F4" s="195"/>
      <c r="G4" s="195"/>
      <c r="H4" s="195"/>
      <c r="I4" s="195"/>
      <c r="J4" s="195"/>
    </row>
    <row r="5" spans="1:10" s="201" customFormat="1" ht="12" customHeight="1">
      <c r="A5" s="197"/>
      <c r="B5" s="198" t="s">
        <v>185</v>
      </c>
      <c r="C5" s="199"/>
      <c r="D5" s="200">
        <v>981</v>
      </c>
      <c r="E5" s="200">
        <v>1592</v>
      </c>
      <c r="F5" s="200">
        <v>2308</v>
      </c>
      <c r="G5" s="200">
        <v>888</v>
      </c>
      <c r="H5" s="200">
        <v>408</v>
      </c>
      <c r="I5" s="200">
        <v>261</v>
      </c>
      <c r="J5" s="200">
        <v>2692</v>
      </c>
    </row>
    <row r="6" spans="1:10" s="201" customFormat="1" ht="7.5" customHeight="1">
      <c r="A6" s="197"/>
      <c r="B6" s="198"/>
      <c r="C6" s="199"/>
      <c r="D6" s="202"/>
      <c r="E6" s="200"/>
      <c r="F6" s="202"/>
      <c r="G6" s="202"/>
      <c r="H6" s="202"/>
      <c r="I6" s="202"/>
      <c r="J6" s="202"/>
    </row>
    <row r="7" spans="1:13" s="201" customFormat="1" ht="12" customHeight="1">
      <c r="A7" s="197"/>
      <c r="B7" s="203" t="s">
        <v>273</v>
      </c>
      <c r="C7" s="199"/>
      <c r="D7" s="204">
        <v>73</v>
      </c>
      <c r="E7" s="204">
        <v>116</v>
      </c>
      <c r="F7" s="204">
        <v>34</v>
      </c>
      <c r="G7" s="204">
        <v>11</v>
      </c>
      <c r="H7" s="204">
        <v>44</v>
      </c>
      <c r="I7" s="204">
        <v>31</v>
      </c>
      <c r="J7" s="204">
        <v>83</v>
      </c>
      <c r="K7" s="205"/>
      <c r="L7" s="205"/>
      <c r="M7" s="205"/>
    </row>
    <row r="8" spans="1:10" ht="12" customHeight="1">
      <c r="A8" s="196"/>
      <c r="B8" s="203" t="s">
        <v>195</v>
      </c>
      <c r="C8" s="206"/>
      <c r="D8" s="204">
        <v>82</v>
      </c>
      <c r="E8" s="204">
        <v>292</v>
      </c>
      <c r="F8" s="204">
        <v>39</v>
      </c>
      <c r="G8" s="204">
        <v>35</v>
      </c>
      <c r="H8" s="204">
        <v>58</v>
      </c>
      <c r="I8" s="204">
        <v>25</v>
      </c>
      <c r="J8" s="204">
        <v>377</v>
      </c>
    </row>
    <row r="9" spans="1:10" ht="12" customHeight="1">
      <c r="A9" s="196"/>
      <c r="B9" s="203" t="s">
        <v>196</v>
      </c>
      <c r="C9" s="206"/>
      <c r="D9" s="204">
        <v>130</v>
      </c>
      <c r="E9" s="204">
        <v>355</v>
      </c>
      <c r="F9" s="204">
        <v>203</v>
      </c>
      <c r="G9" s="204">
        <v>125</v>
      </c>
      <c r="H9" s="204">
        <v>75</v>
      </c>
      <c r="I9" s="204">
        <v>53</v>
      </c>
      <c r="J9" s="204">
        <v>627</v>
      </c>
    </row>
    <row r="10" spans="1:10" ht="12" customHeight="1">
      <c r="A10" s="196"/>
      <c r="B10" s="203" t="s">
        <v>197</v>
      </c>
      <c r="C10" s="206"/>
      <c r="D10" s="204">
        <v>210</v>
      </c>
      <c r="E10" s="204">
        <v>321</v>
      </c>
      <c r="F10" s="204">
        <v>387</v>
      </c>
      <c r="G10" s="204">
        <v>175</v>
      </c>
      <c r="H10" s="204">
        <v>57</v>
      </c>
      <c r="I10" s="204">
        <v>34</v>
      </c>
      <c r="J10" s="204">
        <v>645</v>
      </c>
    </row>
    <row r="11" spans="1:10" ht="12" customHeight="1">
      <c r="A11" s="196"/>
      <c r="B11" s="203" t="s">
        <v>198</v>
      </c>
      <c r="C11" s="206"/>
      <c r="D11" s="204">
        <v>111</v>
      </c>
      <c r="E11" s="204">
        <v>201</v>
      </c>
      <c r="F11" s="204">
        <v>390</v>
      </c>
      <c r="G11" s="204">
        <v>149</v>
      </c>
      <c r="H11" s="204">
        <v>36</v>
      </c>
      <c r="I11" s="204">
        <v>30</v>
      </c>
      <c r="J11" s="204">
        <v>357</v>
      </c>
    </row>
    <row r="12" spans="1:10" ht="12" customHeight="1">
      <c r="A12" s="196"/>
      <c r="B12" s="203" t="s">
        <v>199</v>
      </c>
      <c r="C12" s="206"/>
      <c r="D12" s="204">
        <v>191</v>
      </c>
      <c r="E12" s="204">
        <v>171</v>
      </c>
      <c r="F12" s="204">
        <v>617</v>
      </c>
      <c r="G12" s="204">
        <v>198</v>
      </c>
      <c r="H12" s="204">
        <v>64</v>
      </c>
      <c r="I12" s="204">
        <v>56</v>
      </c>
      <c r="J12" s="204">
        <v>356</v>
      </c>
    </row>
    <row r="13" spans="1:10" ht="12" customHeight="1">
      <c r="A13" s="196"/>
      <c r="B13" s="203" t="s">
        <v>200</v>
      </c>
      <c r="C13" s="206"/>
      <c r="D13" s="204">
        <v>184</v>
      </c>
      <c r="E13" s="204">
        <v>135</v>
      </c>
      <c r="F13" s="204">
        <v>638</v>
      </c>
      <c r="G13" s="204">
        <v>195</v>
      </c>
      <c r="H13" s="204">
        <v>74</v>
      </c>
      <c r="I13" s="204">
        <v>32</v>
      </c>
      <c r="J13" s="204">
        <v>247</v>
      </c>
    </row>
    <row r="14" spans="1:10" ht="7.5" customHeight="1">
      <c r="A14" s="196"/>
      <c r="B14" s="203"/>
      <c r="C14" s="206"/>
      <c r="D14" s="204"/>
      <c r="E14" s="204"/>
      <c r="F14" s="204"/>
      <c r="G14" s="204"/>
      <c r="H14" s="204"/>
      <c r="I14" s="204"/>
      <c r="J14" s="204"/>
    </row>
    <row r="15" spans="1:10" ht="12" customHeight="1">
      <c r="A15" s="196"/>
      <c r="B15" s="207" t="s">
        <v>186</v>
      </c>
      <c r="C15" s="208"/>
      <c r="D15" s="204">
        <v>35</v>
      </c>
      <c r="E15" s="204">
        <v>265</v>
      </c>
      <c r="F15" s="204">
        <v>895</v>
      </c>
      <c r="G15" s="204">
        <v>735</v>
      </c>
      <c r="H15" s="204">
        <v>136</v>
      </c>
      <c r="I15" s="204">
        <v>82</v>
      </c>
      <c r="J15" s="204">
        <v>1290</v>
      </c>
    </row>
    <row r="16" spans="1:10" ht="7.5" customHeight="1">
      <c r="A16" s="196"/>
      <c r="B16" s="207"/>
      <c r="C16" s="208"/>
      <c r="D16" s="204"/>
      <c r="E16" s="204"/>
      <c r="F16" s="204"/>
      <c r="G16" s="204"/>
      <c r="H16" s="204"/>
      <c r="I16" s="204"/>
      <c r="J16" s="204"/>
    </row>
    <row r="17" spans="1:10" ht="12" customHeight="1">
      <c r="A17" s="196"/>
      <c r="B17" s="203" t="s">
        <v>201</v>
      </c>
      <c r="C17" s="208"/>
      <c r="D17" s="204">
        <v>8</v>
      </c>
      <c r="E17" s="204">
        <v>21</v>
      </c>
      <c r="F17" s="204">
        <v>20</v>
      </c>
      <c r="G17" s="204">
        <v>9</v>
      </c>
      <c r="H17" s="204">
        <v>13</v>
      </c>
      <c r="I17" s="204">
        <v>13</v>
      </c>
      <c r="J17" s="204">
        <v>43</v>
      </c>
    </row>
    <row r="18" spans="1:10" ht="12" customHeight="1">
      <c r="A18" s="196"/>
      <c r="B18" s="203" t="s">
        <v>195</v>
      </c>
      <c r="C18" s="206"/>
      <c r="D18" s="204">
        <v>9</v>
      </c>
      <c r="E18" s="204">
        <v>42</v>
      </c>
      <c r="F18" s="204">
        <v>12</v>
      </c>
      <c r="G18" s="204">
        <v>25</v>
      </c>
      <c r="H18" s="204">
        <v>17</v>
      </c>
      <c r="I18" s="204">
        <v>10</v>
      </c>
      <c r="J18" s="204">
        <v>129</v>
      </c>
    </row>
    <row r="19" spans="1:10" ht="12" customHeight="1">
      <c r="A19" s="196"/>
      <c r="B19" s="203" t="s">
        <v>196</v>
      </c>
      <c r="C19" s="206"/>
      <c r="D19" s="204">
        <v>11</v>
      </c>
      <c r="E19" s="204">
        <v>74</v>
      </c>
      <c r="F19" s="204">
        <v>67</v>
      </c>
      <c r="G19" s="204">
        <v>91</v>
      </c>
      <c r="H19" s="204">
        <v>25</v>
      </c>
      <c r="I19" s="204">
        <v>13</v>
      </c>
      <c r="J19" s="204">
        <v>283</v>
      </c>
    </row>
    <row r="20" spans="1:10" ht="12" customHeight="1">
      <c r="A20" s="196"/>
      <c r="B20" s="203" t="s">
        <v>197</v>
      </c>
      <c r="C20" s="206"/>
      <c r="D20" s="204">
        <v>1</v>
      </c>
      <c r="E20" s="204">
        <v>44</v>
      </c>
      <c r="F20" s="204">
        <v>112</v>
      </c>
      <c r="G20" s="204">
        <v>135</v>
      </c>
      <c r="H20" s="204">
        <v>18</v>
      </c>
      <c r="I20" s="204">
        <v>11</v>
      </c>
      <c r="J20" s="204">
        <v>301</v>
      </c>
    </row>
    <row r="21" spans="1:10" ht="12" customHeight="1">
      <c r="A21" s="196"/>
      <c r="B21" s="203" t="s">
        <v>198</v>
      </c>
      <c r="C21" s="206"/>
      <c r="D21" s="204">
        <v>2</v>
      </c>
      <c r="E21" s="204">
        <v>35</v>
      </c>
      <c r="F21" s="204">
        <v>140</v>
      </c>
      <c r="G21" s="204">
        <v>119</v>
      </c>
      <c r="H21" s="204">
        <v>13</v>
      </c>
      <c r="I21" s="204">
        <v>7</v>
      </c>
      <c r="J21" s="204">
        <v>182</v>
      </c>
    </row>
    <row r="22" spans="1:10" ht="12" customHeight="1">
      <c r="A22" s="196"/>
      <c r="B22" s="203" t="s">
        <v>199</v>
      </c>
      <c r="C22" s="206"/>
      <c r="D22" s="204">
        <v>1</v>
      </c>
      <c r="E22" s="204">
        <v>26</v>
      </c>
      <c r="F22" s="204">
        <v>248</v>
      </c>
      <c r="G22" s="204">
        <v>171</v>
      </c>
      <c r="H22" s="204">
        <v>17</v>
      </c>
      <c r="I22" s="204">
        <v>12</v>
      </c>
      <c r="J22" s="204">
        <v>192</v>
      </c>
    </row>
    <row r="23" spans="1:10" ht="12" customHeight="1">
      <c r="A23" s="196"/>
      <c r="B23" s="203" t="s">
        <v>200</v>
      </c>
      <c r="C23" s="206"/>
      <c r="D23" s="204">
        <v>2</v>
      </c>
      <c r="E23" s="204">
        <v>23</v>
      </c>
      <c r="F23" s="204">
        <v>297</v>
      </c>
      <c r="G23" s="204">
        <v>186</v>
      </c>
      <c r="H23" s="204">
        <v>31</v>
      </c>
      <c r="I23" s="204">
        <v>15</v>
      </c>
      <c r="J23" s="204">
        <v>161</v>
      </c>
    </row>
    <row r="24" spans="1:10" ht="7.5" customHeight="1">
      <c r="A24" s="196"/>
      <c r="B24" s="203"/>
      <c r="C24" s="206"/>
      <c r="D24" s="204"/>
      <c r="E24" s="204"/>
      <c r="F24" s="204"/>
      <c r="G24" s="204"/>
      <c r="H24" s="204"/>
      <c r="I24" s="204"/>
      <c r="J24" s="204"/>
    </row>
    <row r="25" spans="1:10" ht="12" customHeight="1">
      <c r="A25" s="196"/>
      <c r="B25" s="207" t="s">
        <v>187</v>
      </c>
      <c r="C25" s="208"/>
      <c r="D25" s="204">
        <v>947</v>
      </c>
      <c r="E25" s="204">
        <v>1327</v>
      </c>
      <c r="F25" s="204">
        <v>1413</v>
      </c>
      <c r="G25" s="204">
        <v>153</v>
      </c>
      <c r="H25" s="204">
        <v>273</v>
      </c>
      <c r="I25" s="204">
        <v>179</v>
      </c>
      <c r="J25" s="204">
        <v>1402</v>
      </c>
    </row>
    <row r="26" spans="1:10" ht="7.5" customHeight="1">
      <c r="A26" s="196"/>
      <c r="B26" s="207"/>
      <c r="C26" s="208"/>
      <c r="D26" s="204"/>
      <c r="E26" s="204"/>
      <c r="F26" s="204"/>
      <c r="G26" s="204"/>
      <c r="H26" s="204"/>
      <c r="I26" s="204"/>
      <c r="J26" s="204"/>
    </row>
    <row r="27" spans="1:10" ht="12" customHeight="1">
      <c r="A27" s="196"/>
      <c r="B27" s="203" t="s">
        <v>201</v>
      </c>
      <c r="C27" s="208"/>
      <c r="D27" s="204">
        <v>66</v>
      </c>
      <c r="E27" s="204">
        <v>95</v>
      </c>
      <c r="F27" s="204">
        <v>14</v>
      </c>
      <c r="G27" s="204">
        <v>3</v>
      </c>
      <c r="H27" s="204">
        <v>31</v>
      </c>
      <c r="I27" s="204">
        <v>18</v>
      </c>
      <c r="J27" s="204">
        <v>40</v>
      </c>
    </row>
    <row r="28" spans="1:10" ht="12" customHeight="1">
      <c r="A28" s="196"/>
      <c r="B28" s="203" t="s">
        <v>195</v>
      </c>
      <c r="C28" s="206"/>
      <c r="D28" s="204">
        <v>73</v>
      </c>
      <c r="E28" s="204">
        <v>249</v>
      </c>
      <c r="F28" s="204">
        <v>28</v>
      </c>
      <c r="G28" s="204">
        <v>10</v>
      </c>
      <c r="H28" s="204">
        <v>41</v>
      </c>
      <c r="I28" s="204">
        <v>14</v>
      </c>
      <c r="J28" s="204">
        <v>248</v>
      </c>
    </row>
    <row r="29" spans="1:10" ht="12" customHeight="1">
      <c r="A29" s="196"/>
      <c r="B29" s="203" t="s">
        <v>196</v>
      </c>
      <c r="C29" s="206"/>
      <c r="D29" s="204">
        <v>119</v>
      </c>
      <c r="E29" s="204">
        <v>281</v>
      </c>
      <c r="F29" s="204">
        <v>136</v>
      </c>
      <c r="G29" s="204">
        <v>34</v>
      </c>
      <c r="H29" s="204">
        <v>49</v>
      </c>
      <c r="I29" s="204">
        <v>40</v>
      </c>
      <c r="J29" s="204">
        <v>344</v>
      </c>
    </row>
    <row r="30" spans="1:10" ht="12" customHeight="1">
      <c r="A30" s="196"/>
      <c r="B30" s="203" t="s">
        <v>197</v>
      </c>
      <c r="C30" s="206"/>
      <c r="D30" s="204">
        <v>209</v>
      </c>
      <c r="E30" s="204">
        <v>277</v>
      </c>
      <c r="F30" s="204">
        <v>275</v>
      </c>
      <c r="G30" s="204">
        <v>40</v>
      </c>
      <c r="H30" s="204">
        <v>39</v>
      </c>
      <c r="I30" s="204">
        <v>23</v>
      </c>
      <c r="J30" s="204">
        <v>344</v>
      </c>
    </row>
    <row r="31" spans="1:10" ht="12" customHeight="1">
      <c r="A31" s="196"/>
      <c r="B31" s="203" t="s">
        <v>198</v>
      </c>
      <c r="C31" s="206"/>
      <c r="D31" s="204">
        <v>109</v>
      </c>
      <c r="E31" s="204">
        <v>167</v>
      </c>
      <c r="F31" s="204">
        <v>250</v>
      </c>
      <c r="G31" s="204">
        <v>29</v>
      </c>
      <c r="H31" s="204">
        <v>23</v>
      </c>
      <c r="I31" s="204">
        <v>22</v>
      </c>
      <c r="J31" s="204">
        <v>175</v>
      </c>
    </row>
    <row r="32" spans="1:10" ht="12" customHeight="1">
      <c r="A32" s="196"/>
      <c r="B32" s="203" t="s">
        <v>199</v>
      </c>
      <c r="C32" s="206"/>
      <c r="D32" s="204">
        <v>190</v>
      </c>
      <c r="E32" s="204">
        <v>145</v>
      </c>
      <c r="F32" s="204">
        <v>369</v>
      </c>
      <c r="G32" s="204">
        <v>27</v>
      </c>
      <c r="H32" s="204">
        <v>47</v>
      </c>
      <c r="I32" s="204">
        <v>44</v>
      </c>
      <c r="J32" s="204">
        <v>164</v>
      </c>
    </row>
    <row r="33" spans="1:10" ht="12" customHeight="1">
      <c r="A33" s="196"/>
      <c r="B33" s="203" t="s">
        <v>200</v>
      </c>
      <c r="C33" s="206"/>
      <c r="D33" s="204">
        <v>181</v>
      </c>
      <c r="E33" s="204">
        <v>112</v>
      </c>
      <c r="F33" s="204">
        <v>341</v>
      </c>
      <c r="G33" s="204">
        <v>9</v>
      </c>
      <c r="H33" s="204">
        <v>43</v>
      </c>
      <c r="I33" s="204">
        <v>17</v>
      </c>
      <c r="J33" s="204">
        <v>87</v>
      </c>
    </row>
    <row r="34" spans="1:10" ht="4.5" customHeight="1" thickBot="1">
      <c r="A34" s="209"/>
      <c r="B34" s="210"/>
      <c r="C34" s="211"/>
      <c r="D34" s="209"/>
      <c r="E34" s="209"/>
      <c r="F34" s="209"/>
      <c r="G34" s="209"/>
      <c r="H34" s="209"/>
      <c r="I34" s="209"/>
      <c r="J34" s="209"/>
    </row>
    <row r="35" ht="3.75" customHeight="1" thickTop="1"/>
  </sheetData>
  <mergeCells count="2">
    <mergeCell ref="A2:C3"/>
    <mergeCell ref="D2:J2"/>
  </mergeCells>
  <printOptions horizontalCentered="1"/>
  <pageMargins left="0.5905511811023623" right="0.5905511811023623" top="0.94" bottom="0.4724409448818898" header="0.6299212598425197" footer="0"/>
  <pageSetup horizontalDpi="600" verticalDpi="600" orientation="portrait" paperSize="9" scale="115" r:id="rId1"/>
  <headerFooter alignWithMargins="0">
    <oddHeader>&amp;R&amp;10&amp;F&amp;"ＭＳ ゴシック,標準"&amp;9　男女、年齢、趣味・娯楽の種類別行動者数（&amp;"ＭＳ 明朝,標準"&amp;A&amp;"ＭＳ ゴシック,標準"）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34"/>
  <sheetViews>
    <sheetView zoomScale="130" zoomScaleNormal="130" workbookViewId="0" topLeftCell="A1">
      <selection activeCell="K20" sqref="K20"/>
    </sheetView>
  </sheetViews>
  <sheetFormatPr defaultColWidth="9.00390625" defaultRowHeight="13.5"/>
  <cols>
    <col min="1" max="1" width="5.50390625" style="186" customWidth="1"/>
    <col min="2" max="7" width="4.75390625" style="186" customWidth="1"/>
    <col min="8" max="8" width="5.50390625" style="186" customWidth="1"/>
    <col min="9" max="10" width="4.75390625" style="186" customWidth="1"/>
    <col min="11" max="16384" width="7.00390625" style="186" customWidth="1"/>
  </cols>
  <sheetData>
    <row r="1" ht="3.75" customHeight="1" thickBot="1"/>
    <row r="2" spans="1:10" ht="22.5" customHeight="1" thickTop="1">
      <c r="A2" s="346" t="s">
        <v>274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49.5" customHeight="1">
      <c r="A3" s="212" t="s">
        <v>275</v>
      </c>
      <c r="B3" s="189" t="s">
        <v>276</v>
      </c>
      <c r="C3" s="189" t="s">
        <v>277</v>
      </c>
      <c r="D3" s="189" t="s">
        <v>278</v>
      </c>
      <c r="E3" s="188" t="s">
        <v>279</v>
      </c>
      <c r="F3" s="188" t="s">
        <v>280</v>
      </c>
      <c r="G3" s="190" t="s">
        <v>281</v>
      </c>
      <c r="H3" s="190" t="s">
        <v>282</v>
      </c>
      <c r="I3" s="188" t="s">
        <v>283</v>
      </c>
      <c r="J3" s="217" t="s">
        <v>188</v>
      </c>
    </row>
    <row r="4" spans="1:10" s="196" customFormat="1" ht="9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</row>
    <row r="5" spans="1:10" s="201" customFormat="1" ht="12" customHeight="1">
      <c r="A5" s="200">
        <v>212</v>
      </c>
      <c r="B5" s="200">
        <v>4017</v>
      </c>
      <c r="C5" s="200">
        <v>198</v>
      </c>
      <c r="D5" s="200">
        <v>380</v>
      </c>
      <c r="E5" s="200">
        <v>808</v>
      </c>
      <c r="F5" s="200">
        <v>2873</v>
      </c>
      <c r="G5" s="200">
        <v>2939</v>
      </c>
      <c r="H5" s="200">
        <v>3398</v>
      </c>
      <c r="I5" s="200">
        <v>633</v>
      </c>
      <c r="J5" s="200">
        <v>982</v>
      </c>
    </row>
    <row r="6" spans="1:10" s="201" customFormat="1" ht="7.5" customHeight="1">
      <c r="A6" s="202"/>
      <c r="B6" s="202"/>
      <c r="C6" s="202"/>
      <c r="D6" s="202"/>
      <c r="E6" s="200"/>
      <c r="F6" s="200"/>
      <c r="G6" s="200"/>
      <c r="H6" s="200"/>
      <c r="I6" s="200"/>
      <c r="J6" s="200"/>
    </row>
    <row r="7" spans="1:13" s="201" customFormat="1" ht="12" customHeight="1">
      <c r="A7" s="204">
        <v>17</v>
      </c>
      <c r="B7" s="204">
        <v>204</v>
      </c>
      <c r="C7" s="204">
        <v>34</v>
      </c>
      <c r="D7" s="204">
        <v>86</v>
      </c>
      <c r="E7" s="204">
        <v>3</v>
      </c>
      <c r="F7" s="204">
        <v>115</v>
      </c>
      <c r="G7" s="204">
        <v>323</v>
      </c>
      <c r="H7" s="204">
        <v>236</v>
      </c>
      <c r="I7" s="204">
        <v>86</v>
      </c>
      <c r="J7" s="204">
        <v>37</v>
      </c>
      <c r="K7" s="205"/>
      <c r="L7" s="205"/>
      <c r="M7" s="205"/>
    </row>
    <row r="8" spans="1:10" ht="12" customHeight="1">
      <c r="A8" s="204">
        <v>46</v>
      </c>
      <c r="B8" s="204">
        <v>535</v>
      </c>
      <c r="C8" s="204">
        <v>7</v>
      </c>
      <c r="D8" s="204">
        <v>45</v>
      </c>
      <c r="E8" s="204">
        <v>66</v>
      </c>
      <c r="F8" s="204">
        <v>618</v>
      </c>
      <c r="G8" s="204">
        <v>629</v>
      </c>
      <c r="H8" s="204">
        <v>452</v>
      </c>
      <c r="I8" s="204">
        <v>96</v>
      </c>
      <c r="J8" s="204">
        <v>99</v>
      </c>
    </row>
    <row r="9" spans="1:10" ht="12" customHeight="1">
      <c r="A9" s="204">
        <v>22</v>
      </c>
      <c r="B9" s="204">
        <v>806</v>
      </c>
      <c r="C9" s="204">
        <v>10</v>
      </c>
      <c r="D9" s="204">
        <v>41</v>
      </c>
      <c r="E9" s="204">
        <v>228</v>
      </c>
      <c r="F9" s="204">
        <v>657</v>
      </c>
      <c r="G9" s="204">
        <v>742</v>
      </c>
      <c r="H9" s="204">
        <v>770</v>
      </c>
      <c r="I9" s="204">
        <v>155</v>
      </c>
      <c r="J9" s="204">
        <v>174</v>
      </c>
    </row>
    <row r="10" spans="1:10" ht="12" customHeight="1">
      <c r="A10" s="204">
        <v>21</v>
      </c>
      <c r="B10" s="204">
        <v>745</v>
      </c>
      <c r="C10" s="204">
        <v>22</v>
      </c>
      <c r="D10" s="204">
        <v>53</v>
      </c>
      <c r="E10" s="204">
        <v>178</v>
      </c>
      <c r="F10" s="204">
        <v>507</v>
      </c>
      <c r="G10" s="204">
        <v>616</v>
      </c>
      <c r="H10" s="204">
        <v>807</v>
      </c>
      <c r="I10" s="204">
        <v>176</v>
      </c>
      <c r="J10" s="204">
        <v>184</v>
      </c>
    </row>
    <row r="11" spans="1:10" ht="12" customHeight="1">
      <c r="A11" s="204">
        <v>11</v>
      </c>
      <c r="B11" s="204">
        <v>551</v>
      </c>
      <c r="C11" s="204">
        <v>14</v>
      </c>
      <c r="D11" s="204">
        <v>49</v>
      </c>
      <c r="E11" s="204">
        <v>137</v>
      </c>
      <c r="F11" s="204">
        <v>332</v>
      </c>
      <c r="G11" s="204">
        <v>315</v>
      </c>
      <c r="H11" s="204">
        <v>405</v>
      </c>
      <c r="I11" s="204">
        <v>62</v>
      </c>
      <c r="J11" s="204">
        <v>143</v>
      </c>
    </row>
    <row r="12" spans="1:10" ht="12" customHeight="1">
      <c r="A12" s="204">
        <v>34</v>
      </c>
      <c r="B12" s="204">
        <v>615</v>
      </c>
      <c r="C12" s="204">
        <v>39</v>
      </c>
      <c r="D12" s="204">
        <v>52</v>
      </c>
      <c r="E12" s="204">
        <v>128</v>
      </c>
      <c r="F12" s="204">
        <v>350</v>
      </c>
      <c r="G12" s="204">
        <v>196</v>
      </c>
      <c r="H12" s="204">
        <v>385</v>
      </c>
      <c r="I12" s="204">
        <v>41</v>
      </c>
      <c r="J12" s="204">
        <v>169</v>
      </c>
    </row>
    <row r="13" spans="1:10" ht="12" customHeight="1">
      <c r="A13" s="204">
        <v>62</v>
      </c>
      <c r="B13" s="204">
        <v>560</v>
      </c>
      <c r="C13" s="204">
        <v>72</v>
      </c>
      <c r="D13" s="204">
        <v>55</v>
      </c>
      <c r="E13" s="204">
        <v>68</v>
      </c>
      <c r="F13" s="204">
        <v>294</v>
      </c>
      <c r="G13" s="204">
        <v>117</v>
      </c>
      <c r="H13" s="204">
        <v>344</v>
      </c>
      <c r="I13" s="204">
        <v>16</v>
      </c>
      <c r="J13" s="204">
        <v>175</v>
      </c>
    </row>
    <row r="14" spans="1:10" ht="7.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</row>
    <row r="15" spans="1:10" ht="12" customHeight="1">
      <c r="A15" s="204">
        <v>78</v>
      </c>
      <c r="B15" s="204">
        <v>1835</v>
      </c>
      <c r="C15" s="204">
        <v>180</v>
      </c>
      <c r="D15" s="204">
        <v>322</v>
      </c>
      <c r="E15" s="204">
        <v>628</v>
      </c>
      <c r="F15" s="204">
        <v>1505</v>
      </c>
      <c r="G15" s="204">
        <v>1749</v>
      </c>
      <c r="H15" s="204">
        <v>1528</v>
      </c>
      <c r="I15" s="204">
        <v>382</v>
      </c>
      <c r="J15" s="204">
        <v>534</v>
      </c>
    </row>
    <row r="16" spans="1:10" ht="7.5" customHeight="1">
      <c r="A16" s="204"/>
      <c r="B16" s="204"/>
      <c r="C16" s="204"/>
      <c r="D16" s="204"/>
      <c r="E16" s="204"/>
      <c r="F16" s="204"/>
      <c r="G16" s="204"/>
      <c r="H16" s="204"/>
      <c r="I16" s="204"/>
      <c r="J16" s="204"/>
    </row>
    <row r="17" spans="1:10" ht="12" customHeight="1">
      <c r="A17" s="204">
        <v>1</v>
      </c>
      <c r="B17" s="204">
        <v>90</v>
      </c>
      <c r="C17" s="204">
        <v>28</v>
      </c>
      <c r="D17" s="204">
        <v>68</v>
      </c>
      <c r="E17" s="204" t="s">
        <v>41</v>
      </c>
      <c r="F17" s="204">
        <v>50</v>
      </c>
      <c r="G17" s="204">
        <v>176</v>
      </c>
      <c r="H17" s="204">
        <v>123</v>
      </c>
      <c r="I17" s="204">
        <v>50</v>
      </c>
      <c r="J17" s="204">
        <v>16</v>
      </c>
    </row>
    <row r="18" spans="1:10" ht="12" customHeight="1">
      <c r="A18" s="204">
        <v>17</v>
      </c>
      <c r="B18" s="204">
        <v>231</v>
      </c>
      <c r="C18" s="204">
        <v>6</v>
      </c>
      <c r="D18" s="204">
        <v>41</v>
      </c>
      <c r="E18" s="204">
        <v>50</v>
      </c>
      <c r="F18" s="204">
        <v>293</v>
      </c>
      <c r="G18" s="204">
        <v>376</v>
      </c>
      <c r="H18" s="204">
        <v>186</v>
      </c>
      <c r="I18" s="204">
        <v>57</v>
      </c>
      <c r="J18" s="204">
        <v>55</v>
      </c>
    </row>
    <row r="19" spans="1:10" ht="12" customHeight="1">
      <c r="A19" s="204">
        <v>6</v>
      </c>
      <c r="B19" s="204">
        <v>395</v>
      </c>
      <c r="C19" s="204">
        <v>8</v>
      </c>
      <c r="D19" s="204">
        <v>29</v>
      </c>
      <c r="E19" s="204">
        <v>176</v>
      </c>
      <c r="F19" s="204">
        <v>327</v>
      </c>
      <c r="G19" s="204">
        <v>460</v>
      </c>
      <c r="H19" s="204">
        <v>335</v>
      </c>
      <c r="I19" s="204">
        <v>99</v>
      </c>
      <c r="J19" s="204">
        <v>105</v>
      </c>
    </row>
    <row r="20" spans="1:10" ht="12" customHeight="1">
      <c r="A20" s="204">
        <v>12</v>
      </c>
      <c r="B20" s="204">
        <v>313</v>
      </c>
      <c r="C20" s="204">
        <v>17</v>
      </c>
      <c r="D20" s="204">
        <v>38</v>
      </c>
      <c r="E20" s="204">
        <v>142</v>
      </c>
      <c r="F20" s="204">
        <v>278</v>
      </c>
      <c r="G20" s="204">
        <v>343</v>
      </c>
      <c r="H20" s="204">
        <v>371</v>
      </c>
      <c r="I20" s="204">
        <v>97</v>
      </c>
      <c r="J20" s="204">
        <v>117</v>
      </c>
    </row>
    <row r="21" spans="1:10" ht="12" customHeight="1">
      <c r="A21" s="204">
        <v>5</v>
      </c>
      <c r="B21" s="204">
        <v>248</v>
      </c>
      <c r="C21" s="204">
        <v>12</v>
      </c>
      <c r="D21" s="204">
        <v>45</v>
      </c>
      <c r="E21" s="204">
        <v>106</v>
      </c>
      <c r="F21" s="204">
        <v>200</v>
      </c>
      <c r="G21" s="204">
        <v>194</v>
      </c>
      <c r="H21" s="204">
        <v>205</v>
      </c>
      <c r="I21" s="204">
        <v>47</v>
      </c>
      <c r="J21" s="204">
        <v>61</v>
      </c>
    </row>
    <row r="22" spans="1:10" ht="12" customHeight="1">
      <c r="A22" s="204">
        <v>12</v>
      </c>
      <c r="B22" s="204">
        <v>284</v>
      </c>
      <c r="C22" s="204">
        <v>39</v>
      </c>
      <c r="D22" s="204">
        <v>48</v>
      </c>
      <c r="E22" s="204">
        <v>103</v>
      </c>
      <c r="F22" s="204">
        <v>194</v>
      </c>
      <c r="G22" s="204">
        <v>114</v>
      </c>
      <c r="H22" s="204">
        <v>157</v>
      </c>
      <c r="I22" s="204">
        <v>24</v>
      </c>
      <c r="J22" s="204">
        <v>91</v>
      </c>
    </row>
    <row r="23" spans="1:10" ht="12" customHeight="1">
      <c r="A23" s="204">
        <v>26</v>
      </c>
      <c r="B23" s="204">
        <v>275</v>
      </c>
      <c r="C23" s="204">
        <v>71</v>
      </c>
      <c r="D23" s="204">
        <v>54</v>
      </c>
      <c r="E23" s="204">
        <v>50</v>
      </c>
      <c r="F23" s="204">
        <v>163</v>
      </c>
      <c r="G23" s="204">
        <v>85</v>
      </c>
      <c r="H23" s="204">
        <v>151</v>
      </c>
      <c r="I23" s="204">
        <v>7</v>
      </c>
      <c r="J23" s="204">
        <v>91</v>
      </c>
    </row>
    <row r="24" spans="1:10" ht="7.5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</row>
    <row r="25" spans="1:10" ht="12" customHeight="1">
      <c r="A25" s="204">
        <v>134</v>
      </c>
      <c r="B25" s="204">
        <v>2182</v>
      </c>
      <c r="C25" s="204">
        <v>18</v>
      </c>
      <c r="D25" s="204">
        <v>58</v>
      </c>
      <c r="E25" s="204">
        <v>180</v>
      </c>
      <c r="F25" s="204">
        <v>1368</v>
      </c>
      <c r="G25" s="204">
        <v>1191</v>
      </c>
      <c r="H25" s="204">
        <v>1870</v>
      </c>
      <c r="I25" s="204">
        <v>251</v>
      </c>
      <c r="J25" s="204">
        <v>448</v>
      </c>
    </row>
    <row r="26" spans="1:10" ht="7.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</row>
    <row r="27" spans="1:10" ht="12" customHeight="1">
      <c r="A27" s="204">
        <v>16</v>
      </c>
      <c r="B27" s="204">
        <v>114</v>
      </c>
      <c r="C27" s="204">
        <v>6</v>
      </c>
      <c r="D27" s="204">
        <v>18</v>
      </c>
      <c r="E27" s="204">
        <v>3</v>
      </c>
      <c r="F27" s="204">
        <v>65</v>
      </c>
      <c r="G27" s="204">
        <v>147</v>
      </c>
      <c r="H27" s="204">
        <v>114</v>
      </c>
      <c r="I27" s="204">
        <v>36</v>
      </c>
      <c r="J27" s="204">
        <v>21</v>
      </c>
    </row>
    <row r="28" spans="1:10" ht="12" customHeight="1">
      <c r="A28" s="204">
        <v>29</v>
      </c>
      <c r="B28" s="204">
        <v>305</v>
      </c>
      <c r="C28" s="204">
        <v>1</v>
      </c>
      <c r="D28" s="204">
        <v>4</v>
      </c>
      <c r="E28" s="204">
        <v>17</v>
      </c>
      <c r="F28" s="204">
        <v>325</v>
      </c>
      <c r="G28" s="204">
        <v>253</v>
      </c>
      <c r="H28" s="204">
        <v>266</v>
      </c>
      <c r="I28" s="204">
        <v>38</v>
      </c>
      <c r="J28" s="204">
        <v>44</v>
      </c>
    </row>
    <row r="29" spans="1:10" ht="12" customHeight="1">
      <c r="A29" s="204">
        <v>16</v>
      </c>
      <c r="B29" s="204">
        <v>411</v>
      </c>
      <c r="C29" s="204">
        <v>2</v>
      </c>
      <c r="D29" s="204">
        <v>12</v>
      </c>
      <c r="E29" s="204">
        <v>52</v>
      </c>
      <c r="F29" s="204">
        <v>329</v>
      </c>
      <c r="G29" s="204">
        <v>283</v>
      </c>
      <c r="H29" s="204">
        <v>435</v>
      </c>
      <c r="I29" s="204">
        <v>56</v>
      </c>
      <c r="J29" s="204">
        <v>69</v>
      </c>
    </row>
    <row r="30" spans="1:10" ht="12" customHeight="1">
      <c r="A30" s="204">
        <v>10</v>
      </c>
      <c r="B30" s="204">
        <v>433</v>
      </c>
      <c r="C30" s="204">
        <v>5</v>
      </c>
      <c r="D30" s="204">
        <v>15</v>
      </c>
      <c r="E30" s="204">
        <v>36</v>
      </c>
      <c r="F30" s="204">
        <v>229</v>
      </c>
      <c r="G30" s="204">
        <v>273</v>
      </c>
      <c r="H30" s="204">
        <v>436</v>
      </c>
      <c r="I30" s="204">
        <v>79</v>
      </c>
      <c r="J30" s="204">
        <v>67</v>
      </c>
    </row>
    <row r="31" spans="1:10" ht="12" customHeight="1">
      <c r="A31" s="204">
        <v>5</v>
      </c>
      <c r="B31" s="204">
        <v>303</v>
      </c>
      <c r="C31" s="204">
        <v>2</v>
      </c>
      <c r="D31" s="204">
        <v>3</v>
      </c>
      <c r="E31" s="204">
        <v>31</v>
      </c>
      <c r="F31" s="204">
        <v>132</v>
      </c>
      <c r="G31" s="204">
        <v>121</v>
      </c>
      <c r="H31" s="204">
        <v>199</v>
      </c>
      <c r="I31" s="204">
        <v>15</v>
      </c>
      <c r="J31" s="204">
        <v>82</v>
      </c>
    </row>
    <row r="32" spans="1:10" ht="12" customHeight="1">
      <c r="A32" s="204">
        <v>21</v>
      </c>
      <c r="B32" s="204">
        <v>331</v>
      </c>
      <c r="C32" s="204" t="s">
        <v>41</v>
      </c>
      <c r="D32" s="204">
        <v>4</v>
      </c>
      <c r="E32" s="204">
        <v>24</v>
      </c>
      <c r="F32" s="204">
        <v>156</v>
      </c>
      <c r="G32" s="204">
        <v>82</v>
      </c>
      <c r="H32" s="204">
        <v>228</v>
      </c>
      <c r="I32" s="204">
        <v>17</v>
      </c>
      <c r="J32" s="204">
        <v>79</v>
      </c>
    </row>
    <row r="33" spans="1:10" ht="12" customHeight="1">
      <c r="A33" s="204">
        <v>36</v>
      </c>
      <c r="B33" s="204">
        <v>285</v>
      </c>
      <c r="C33" s="204">
        <v>2</v>
      </c>
      <c r="D33" s="204">
        <v>1</v>
      </c>
      <c r="E33" s="204">
        <v>18</v>
      </c>
      <c r="F33" s="204">
        <v>131</v>
      </c>
      <c r="G33" s="204">
        <v>32</v>
      </c>
      <c r="H33" s="204">
        <v>193</v>
      </c>
      <c r="I33" s="204">
        <v>9</v>
      </c>
      <c r="J33" s="204">
        <v>85</v>
      </c>
    </row>
    <row r="34" spans="1:10" ht="4.5" customHeight="1" thickBot="1">
      <c r="A34" s="209"/>
      <c r="B34" s="209"/>
      <c r="C34" s="209"/>
      <c r="D34" s="209"/>
      <c r="E34" s="209"/>
      <c r="F34" s="209"/>
      <c r="G34" s="209"/>
      <c r="H34" s="209"/>
      <c r="I34" s="209"/>
      <c r="J34" s="209"/>
    </row>
    <row r="35" ht="3.75" customHeight="1" thickTop="1"/>
  </sheetData>
  <mergeCells count="1">
    <mergeCell ref="A2:J2"/>
  </mergeCells>
  <printOptions horizontalCentered="1"/>
  <pageMargins left="0.5905511811023623" right="0.5905511811023623" top="0.94" bottom="0.4724409448818898" header="0.6299212598425197" footer="0"/>
  <pageSetup horizontalDpi="600" verticalDpi="600" orientation="portrait" paperSize="9" scale="115" r:id="rId1"/>
  <headerFooter alignWithMargins="0">
    <oddHeader>&amp;R&amp;10&amp;F&amp;"ＭＳ ゴシック,標準"&amp;9　男女、年齢、趣味・娯楽の種類別行動者数（&amp;"ＭＳ 明朝,標準"&amp;A&amp;"ＭＳ ゴシック,標準"）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50"/>
  <sheetViews>
    <sheetView zoomScale="150" zoomScaleNormal="150" workbookViewId="0" topLeftCell="A1">
      <selection activeCell="K6" sqref="K6"/>
    </sheetView>
  </sheetViews>
  <sheetFormatPr defaultColWidth="9.00390625" defaultRowHeight="13.5"/>
  <cols>
    <col min="1" max="1" width="0.74609375" style="218" customWidth="1"/>
    <col min="2" max="2" width="7.375" style="218" customWidth="1"/>
    <col min="3" max="3" width="0.74609375" style="218" customWidth="1"/>
    <col min="4" max="4" width="4.125" style="218" customWidth="1"/>
    <col min="5" max="5" width="10.75390625" style="218" customWidth="1"/>
    <col min="6" max="6" width="10.00390625" style="218" customWidth="1"/>
    <col min="7" max="7" width="10.50390625" style="219" customWidth="1"/>
    <col min="8" max="8" width="8.50390625" style="219" customWidth="1"/>
    <col min="9" max="9" width="6.50390625" style="218" customWidth="1"/>
    <col min="10" max="10" width="6.125" style="218" customWidth="1"/>
    <col min="11" max="11" width="10.00390625" style="218" bestFit="1" customWidth="1"/>
    <col min="12" max="16384" width="7.00390625" style="218" customWidth="1"/>
  </cols>
  <sheetData>
    <row r="1" ht="3.75" customHeight="1" thickBot="1"/>
    <row r="2" spans="1:10" s="227" customFormat="1" ht="39" customHeight="1" thickTop="1">
      <c r="A2" s="347" t="s">
        <v>296</v>
      </c>
      <c r="B2" s="347"/>
      <c r="C2" s="347"/>
      <c r="D2" s="220" t="s">
        <v>284</v>
      </c>
      <c r="E2" s="221" t="s">
        <v>297</v>
      </c>
      <c r="F2" s="222" t="s">
        <v>298</v>
      </c>
      <c r="G2" s="223" t="s">
        <v>299</v>
      </c>
      <c r="H2" s="224" t="s">
        <v>300</v>
      </c>
      <c r="I2" s="225" t="s">
        <v>301</v>
      </c>
      <c r="J2" s="226" t="s">
        <v>302</v>
      </c>
    </row>
    <row r="3" spans="1:10" ht="11.25" customHeight="1">
      <c r="A3" s="228"/>
      <c r="B3" s="229"/>
      <c r="C3" s="229"/>
      <c r="D3" s="230"/>
      <c r="E3" s="231" t="s">
        <v>285</v>
      </c>
      <c r="F3" s="231" t="s">
        <v>286</v>
      </c>
      <c r="G3" s="232" t="s">
        <v>285</v>
      </c>
      <c r="H3" s="232"/>
      <c r="I3" s="229"/>
      <c r="J3" s="229"/>
    </row>
    <row r="4" spans="1:10" s="238" customFormat="1" ht="20.25" customHeight="1">
      <c r="A4" s="233"/>
      <c r="B4" s="234" t="s">
        <v>303</v>
      </c>
      <c r="C4" s="235"/>
      <c r="D4" s="236">
        <v>75</v>
      </c>
      <c r="E4" s="237">
        <v>17123512</v>
      </c>
      <c r="F4" s="237">
        <v>3341241</v>
      </c>
      <c r="G4" s="237">
        <v>37701880</v>
      </c>
      <c r="H4" s="237">
        <v>698541</v>
      </c>
      <c r="I4" s="237">
        <v>1902</v>
      </c>
      <c r="J4" s="237">
        <v>164</v>
      </c>
    </row>
    <row r="5" spans="1:10" s="238" customFormat="1" ht="20.25" customHeight="1">
      <c r="A5" s="233"/>
      <c r="B5" s="234" t="s">
        <v>304</v>
      </c>
      <c r="C5" s="235"/>
      <c r="D5" s="236">
        <v>75</v>
      </c>
      <c r="E5" s="237">
        <v>17423964</v>
      </c>
      <c r="F5" s="237">
        <v>3302088</v>
      </c>
      <c r="G5" s="237">
        <v>38350641</v>
      </c>
      <c r="H5" s="237">
        <v>530442</v>
      </c>
      <c r="I5" s="237">
        <v>2104</v>
      </c>
      <c r="J5" s="237">
        <v>159</v>
      </c>
    </row>
    <row r="6" spans="1:11" s="238" customFormat="1" ht="20.25" customHeight="1">
      <c r="A6" s="233"/>
      <c r="B6" s="239" t="s">
        <v>305</v>
      </c>
      <c r="C6" s="240"/>
      <c r="D6" s="241">
        <v>75</v>
      </c>
      <c r="E6" s="242">
        <v>17542631</v>
      </c>
      <c r="F6" s="242">
        <v>3355140</v>
      </c>
      <c r="G6" s="242">
        <v>38139919</v>
      </c>
      <c r="H6" s="242">
        <v>562715</v>
      </c>
      <c r="I6" s="242">
        <v>1956</v>
      </c>
      <c r="J6" s="242">
        <v>162</v>
      </c>
      <c r="K6" s="218"/>
    </row>
    <row r="7" spans="1:11" s="238" customFormat="1" ht="6.75" customHeight="1">
      <c r="A7" s="233"/>
      <c r="B7" s="243"/>
      <c r="C7" s="243"/>
      <c r="D7" s="236"/>
      <c r="E7" s="237"/>
      <c r="F7" s="237"/>
      <c r="G7" s="237"/>
      <c r="H7" s="237"/>
      <c r="I7" s="237"/>
      <c r="J7" s="237"/>
      <c r="K7" s="218"/>
    </row>
    <row r="8" spans="1:11" ht="15" customHeight="1">
      <c r="A8" s="228"/>
      <c r="B8" s="244" t="s">
        <v>287</v>
      </c>
      <c r="C8" s="245"/>
      <c r="D8" s="246">
        <v>2</v>
      </c>
      <c r="E8" s="247">
        <v>1034321</v>
      </c>
      <c r="F8" s="247">
        <v>30020</v>
      </c>
      <c r="G8" s="247">
        <v>137476</v>
      </c>
      <c r="H8" s="247">
        <v>28414</v>
      </c>
      <c r="I8" s="247">
        <v>193</v>
      </c>
      <c r="J8" s="247" t="s">
        <v>172</v>
      </c>
      <c r="K8" s="248"/>
    </row>
    <row r="9" spans="1:10" ht="7.5" customHeight="1">
      <c r="A9" s="228"/>
      <c r="B9" s="244"/>
      <c r="C9" s="245"/>
      <c r="D9" s="246"/>
      <c r="E9" s="247"/>
      <c r="F9" s="247"/>
      <c r="G9" s="247"/>
      <c r="H9" s="247"/>
      <c r="I9" s="247"/>
      <c r="J9" s="247"/>
    </row>
    <row r="10" spans="1:10" ht="15" customHeight="1">
      <c r="A10" s="228"/>
      <c r="B10" s="244" t="s">
        <v>0</v>
      </c>
      <c r="C10" s="245"/>
      <c r="D10" s="246">
        <v>18</v>
      </c>
      <c r="E10" s="247">
        <v>4051708</v>
      </c>
      <c r="F10" s="247">
        <v>978419</v>
      </c>
      <c r="G10" s="247">
        <v>10709658</v>
      </c>
      <c r="H10" s="247">
        <v>235051</v>
      </c>
      <c r="I10" s="247">
        <v>230</v>
      </c>
      <c r="J10" s="247" t="s">
        <v>288</v>
      </c>
    </row>
    <row r="11" spans="1:10" ht="15" customHeight="1">
      <c r="A11" s="228"/>
      <c r="B11" s="244" t="s">
        <v>1</v>
      </c>
      <c r="C11" s="245"/>
      <c r="D11" s="246">
        <v>7</v>
      </c>
      <c r="E11" s="247">
        <v>1906257</v>
      </c>
      <c r="F11" s="247">
        <v>406041</v>
      </c>
      <c r="G11" s="247">
        <v>6401068</v>
      </c>
      <c r="H11" s="247">
        <v>80180</v>
      </c>
      <c r="I11" s="247">
        <v>192</v>
      </c>
      <c r="J11" s="247" t="s">
        <v>289</v>
      </c>
    </row>
    <row r="12" spans="1:10" ht="15" customHeight="1">
      <c r="A12" s="228"/>
      <c r="B12" s="249" t="s">
        <v>9</v>
      </c>
      <c r="C12" s="250"/>
      <c r="D12" s="246">
        <v>3</v>
      </c>
      <c r="E12" s="247">
        <v>1411457</v>
      </c>
      <c r="F12" s="247">
        <v>362050</v>
      </c>
      <c r="G12" s="247">
        <v>3069666</v>
      </c>
      <c r="H12" s="247">
        <v>32437</v>
      </c>
      <c r="I12" s="247">
        <v>52</v>
      </c>
      <c r="J12" s="247" t="s">
        <v>172</v>
      </c>
    </row>
    <row r="13" spans="1:10" ht="15" customHeight="1">
      <c r="A13" s="228"/>
      <c r="B13" s="244" t="s">
        <v>2</v>
      </c>
      <c r="C13" s="245"/>
      <c r="D13" s="246">
        <v>4</v>
      </c>
      <c r="E13" s="247">
        <v>842551</v>
      </c>
      <c r="F13" s="247">
        <v>234336</v>
      </c>
      <c r="G13" s="247">
        <v>1623615</v>
      </c>
      <c r="H13" s="247">
        <v>4108</v>
      </c>
      <c r="I13" s="247">
        <v>24</v>
      </c>
      <c r="J13" s="247" t="s">
        <v>172</v>
      </c>
    </row>
    <row r="14" spans="1:10" ht="15" customHeight="1">
      <c r="A14" s="228"/>
      <c r="B14" s="244" t="s">
        <v>3</v>
      </c>
      <c r="C14" s="245"/>
      <c r="D14" s="246">
        <v>4</v>
      </c>
      <c r="E14" s="247">
        <v>773360</v>
      </c>
      <c r="F14" s="247">
        <v>115343</v>
      </c>
      <c r="G14" s="247">
        <v>1443523</v>
      </c>
      <c r="H14" s="247">
        <v>22300</v>
      </c>
      <c r="I14" s="247">
        <v>69</v>
      </c>
      <c r="J14" s="247" t="s">
        <v>290</v>
      </c>
    </row>
    <row r="15" spans="1:10" ht="7.5" customHeight="1">
      <c r="A15" s="228"/>
      <c r="B15" s="244"/>
      <c r="C15" s="245"/>
      <c r="D15" s="246"/>
      <c r="E15" s="247"/>
      <c r="F15" s="247"/>
      <c r="G15" s="247"/>
      <c r="H15" s="247"/>
      <c r="I15" s="247"/>
      <c r="J15" s="247"/>
    </row>
    <row r="16" spans="1:10" ht="15" customHeight="1">
      <c r="A16" s="228"/>
      <c r="B16" s="244" t="s">
        <v>4</v>
      </c>
      <c r="C16" s="245"/>
      <c r="D16" s="246">
        <v>5</v>
      </c>
      <c r="E16" s="247">
        <v>542011</v>
      </c>
      <c r="F16" s="247">
        <v>93140</v>
      </c>
      <c r="G16" s="247">
        <v>1563148</v>
      </c>
      <c r="H16" s="247">
        <v>32669</v>
      </c>
      <c r="I16" s="247">
        <v>8</v>
      </c>
      <c r="J16" s="247" t="s">
        <v>172</v>
      </c>
    </row>
    <row r="17" spans="1:10" ht="15" customHeight="1">
      <c r="A17" s="228"/>
      <c r="B17" s="244" t="s">
        <v>5</v>
      </c>
      <c r="C17" s="245"/>
      <c r="D17" s="246">
        <v>4</v>
      </c>
      <c r="E17" s="247">
        <v>1223925</v>
      </c>
      <c r="F17" s="247">
        <v>167538</v>
      </c>
      <c r="G17" s="247">
        <v>3535492</v>
      </c>
      <c r="H17" s="247">
        <v>33093</v>
      </c>
      <c r="I17" s="247">
        <v>154</v>
      </c>
      <c r="J17" s="247" t="s">
        <v>172</v>
      </c>
    </row>
    <row r="18" spans="1:10" ht="15" customHeight="1">
      <c r="A18" s="228"/>
      <c r="B18" s="244" t="s">
        <v>6</v>
      </c>
      <c r="C18" s="245"/>
      <c r="D18" s="246">
        <v>2</v>
      </c>
      <c r="E18" s="247">
        <v>397598</v>
      </c>
      <c r="F18" s="247">
        <v>76060</v>
      </c>
      <c r="G18" s="247">
        <v>509090</v>
      </c>
      <c r="H18" s="247">
        <v>3701</v>
      </c>
      <c r="I18" s="247">
        <v>45</v>
      </c>
      <c r="J18" s="247" t="s">
        <v>172</v>
      </c>
    </row>
    <row r="19" spans="1:10" ht="15" customHeight="1">
      <c r="A19" s="228"/>
      <c r="B19" s="244" t="s">
        <v>7</v>
      </c>
      <c r="C19" s="245"/>
      <c r="D19" s="246">
        <v>1</v>
      </c>
      <c r="E19" s="247">
        <v>498219</v>
      </c>
      <c r="F19" s="247">
        <v>114301</v>
      </c>
      <c r="G19" s="247">
        <v>984699</v>
      </c>
      <c r="H19" s="247">
        <v>2678</v>
      </c>
      <c r="I19" s="247">
        <v>21</v>
      </c>
      <c r="J19" s="247" t="s">
        <v>291</v>
      </c>
    </row>
    <row r="20" spans="1:10" ht="15" customHeight="1">
      <c r="A20" s="228"/>
      <c r="B20" s="244" t="s">
        <v>8</v>
      </c>
      <c r="C20" s="245"/>
      <c r="D20" s="246">
        <v>1</v>
      </c>
      <c r="E20" s="247">
        <v>235724</v>
      </c>
      <c r="F20" s="247">
        <v>40273</v>
      </c>
      <c r="G20" s="247">
        <v>611120</v>
      </c>
      <c r="H20" s="247">
        <v>7573</v>
      </c>
      <c r="I20" s="247">
        <v>19</v>
      </c>
      <c r="J20" s="247" t="s">
        <v>172</v>
      </c>
    </row>
    <row r="21" spans="1:10" ht="7.5" customHeight="1">
      <c r="A21" s="228"/>
      <c r="B21" s="244"/>
      <c r="C21" s="245"/>
      <c r="D21" s="246"/>
      <c r="E21" s="247"/>
      <c r="F21" s="247"/>
      <c r="G21" s="247"/>
      <c r="H21" s="247"/>
      <c r="I21" s="247"/>
      <c r="J21" s="247"/>
    </row>
    <row r="22" spans="1:10" ht="15" customHeight="1">
      <c r="A22" s="228"/>
      <c r="B22" s="244" t="s">
        <v>10</v>
      </c>
      <c r="C22" s="245"/>
      <c r="D22" s="246">
        <v>1</v>
      </c>
      <c r="E22" s="247">
        <v>69091</v>
      </c>
      <c r="F22" s="247">
        <v>10693</v>
      </c>
      <c r="G22" s="247">
        <v>56782</v>
      </c>
      <c r="H22" s="251" t="s">
        <v>172</v>
      </c>
      <c r="I22" s="247">
        <v>6</v>
      </c>
      <c r="J22" s="247" t="s">
        <v>172</v>
      </c>
    </row>
    <row r="23" spans="1:10" ht="15" customHeight="1">
      <c r="A23" s="228"/>
      <c r="B23" s="244" t="s">
        <v>11</v>
      </c>
      <c r="C23" s="245"/>
      <c r="D23" s="246">
        <v>1</v>
      </c>
      <c r="E23" s="247">
        <v>495704</v>
      </c>
      <c r="F23" s="247">
        <v>48385</v>
      </c>
      <c r="G23" s="247">
        <v>615914</v>
      </c>
      <c r="H23" s="247">
        <v>16207</v>
      </c>
      <c r="I23" s="247">
        <v>17</v>
      </c>
      <c r="J23" s="247" t="s">
        <v>292</v>
      </c>
    </row>
    <row r="24" spans="1:10" ht="15" customHeight="1">
      <c r="A24" s="228"/>
      <c r="B24" s="244" t="s">
        <v>12</v>
      </c>
      <c r="C24" s="245"/>
      <c r="D24" s="246">
        <v>1</v>
      </c>
      <c r="E24" s="247">
        <v>761635</v>
      </c>
      <c r="F24" s="247">
        <v>117581</v>
      </c>
      <c r="G24" s="247">
        <v>1629397</v>
      </c>
      <c r="H24" s="247">
        <v>26634</v>
      </c>
      <c r="I24" s="247">
        <v>318</v>
      </c>
      <c r="J24" s="247" t="s">
        <v>293</v>
      </c>
    </row>
    <row r="25" spans="1:10" ht="15" customHeight="1">
      <c r="A25" s="228"/>
      <c r="B25" s="244" t="s">
        <v>155</v>
      </c>
      <c r="C25" s="245"/>
      <c r="D25" s="246">
        <v>1</v>
      </c>
      <c r="E25" s="247">
        <v>418957</v>
      </c>
      <c r="F25" s="247">
        <v>129930</v>
      </c>
      <c r="G25" s="247">
        <v>1045516</v>
      </c>
      <c r="H25" s="247">
        <v>206</v>
      </c>
      <c r="I25" s="247">
        <v>8</v>
      </c>
      <c r="J25" s="247" t="s">
        <v>172</v>
      </c>
    </row>
    <row r="26" spans="1:10" ht="15" customHeight="1">
      <c r="A26" s="228"/>
      <c r="B26" s="244" t="s">
        <v>13</v>
      </c>
      <c r="C26" s="245"/>
      <c r="D26" s="246">
        <v>1</v>
      </c>
      <c r="E26" s="247">
        <v>303465</v>
      </c>
      <c r="F26" s="247">
        <v>33078</v>
      </c>
      <c r="G26" s="247">
        <v>526771</v>
      </c>
      <c r="H26" s="247">
        <v>13351</v>
      </c>
      <c r="I26" s="247">
        <v>64</v>
      </c>
      <c r="J26" s="247" t="s">
        <v>172</v>
      </c>
    </row>
    <row r="27" spans="1:10" ht="7.5" customHeight="1">
      <c r="A27" s="228"/>
      <c r="B27" s="244"/>
      <c r="C27" s="245"/>
      <c r="D27" s="246"/>
      <c r="E27" s="247"/>
      <c r="F27" s="247"/>
      <c r="G27" s="247"/>
      <c r="H27" s="247"/>
      <c r="I27" s="247"/>
      <c r="J27" s="247"/>
    </row>
    <row r="28" spans="1:10" ht="15" customHeight="1">
      <c r="A28" s="228"/>
      <c r="B28" s="244" t="s">
        <v>14</v>
      </c>
      <c r="C28" s="245"/>
      <c r="D28" s="246">
        <v>2</v>
      </c>
      <c r="E28" s="247">
        <v>387059</v>
      </c>
      <c r="F28" s="247">
        <v>87884</v>
      </c>
      <c r="G28" s="247">
        <v>521735</v>
      </c>
      <c r="H28" s="247">
        <v>554</v>
      </c>
      <c r="I28" s="247">
        <v>43</v>
      </c>
      <c r="J28" s="247" t="s">
        <v>294</v>
      </c>
    </row>
    <row r="29" spans="1:10" ht="15" customHeight="1">
      <c r="A29" s="228"/>
      <c r="B29" s="244" t="s">
        <v>15</v>
      </c>
      <c r="C29" s="245"/>
      <c r="D29" s="246">
        <v>1</v>
      </c>
      <c r="E29" s="247">
        <v>395445</v>
      </c>
      <c r="F29" s="247">
        <v>84947</v>
      </c>
      <c r="G29" s="247">
        <v>976755</v>
      </c>
      <c r="H29" s="247">
        <v>203</v>
      </c>
      <c r="I29" s="247">
        <v>39</v>
      </c>
      <c r="J29" s="247" t="s">
        <v>294</v>
      </c>
    </row>
    <row r="30" spans="1:10" ht="3" customHeight="1" thickBot="1">
      <c r="A30" s="252"/>
      <c r="B30" s="252"/>
      <c r="C30" s="252"/>
      <c r="D30" s="253"/>
      <c r="E30" s="252"/>
      <c r="F30" s="252"/>
      <c r="G30" s="254"/>
      <c r="H30" s="254"/>
      <c r="I30" s="252"/>
      <c r="J30" s="252"/>
    </row>
    <row r="31" spans="1:10" ht="3.75" customHeight="1" thickTop="1">
      <c r="A31" s="228"/>
      <c r="B31" s="228"/>
      <c r="C31" s="228"/>
      <c r="D31" s="228"/>
      <c r="E31" s="228"/>
      <c r="F31" s="228"/>
      <c r="G31" s="255"/>
      <c r="H31" s="255"/>
      <c r="I31" s="228"/>
      <c r="J31" s="228"/>
    </row>
    <row r="32" spans="4:10" s="228" customFormat="1" ht="10.5">
      <c r="D32" s="256"/>
      <c r="E32" s="256"/>
      <c r="F32" s="256"/>
      <c r="G32" s="256"/>
      <c r="H32" s="256"/>
      <c r="I32" s="256"/>
      <c r="J32" s="256"/>
    </row>
    <row r="33" spans="4:10" s="228" customFormat="1" ht="10.5">
      <c r="D33" s="256"/>
      <c r="E33" s="257"/>
      <c r="F33" s="258"/>
      <c r="G33" s="258"/>
      <c r="H33" s="257"/>
      <c r="I33" s="257"/>
      <c r="J33" s="257"/>
    </row>
    <row r="34" spans="4:10" s="228" customFormat="1" ht="10.5">
      <c r="D34" s="256"/>
      <c r="E34" s="259"/>
      <c r="F34" s="256"/>
      <c r="G34" s="256"/>
      <c r="H34" s="256"/>
      <c r="I34" s="256"/>
      <c r="J34" s="256"/>
    </row>
    <row r="35" spans="4:10" s="228" customFormat="1" ht="10.5">
      <c r="D35" s="256"/>
      <c r="E35" s="256"/>
      <c r="F35" s="256"/>
      <c r="G35" s="256"/>
      <c r="H35" s="256"/>
      <c r="I35" s="256"/>
      <c r="J35" s="256"/>
    </row>
    <row r="36" spans="4:10" s="228" customFormat="1" ht="10.5">
      <c r="D36" s="256"/>
      <c r="E36" s="256"/>
      <c r="F36" s="256"/>
      <c r="G36" s="256"/>
      <c r="H36" s="256"/>
      <c r="I36" s="256"/>
      <c r="J36" s="256"/>
    </row>
    <row r="37" spans="4:10" s="228" customFormat="1" ht="10.5">
      <c r="D37" s="260"/>
      <c r="E37" s="260"/>
      <c r="F37" s="260"/>
      <c r="G37" s="260"/>
      <c r="H37" s="260"/>
      <c r="I37" s="260"/>
      <c r="J37" s="260"/>
    </row>
    <row r="38" spans="4:10" s="228" customFormat="1" ht="10.5">
      <c r="D38" s="260"/>
      <c r="E38" s="260"/>
      <c r="F38" s="260"/>
      <c r="G38" s="260"/>
      <c r="H38" s="260"/>
      <c r="I38" s="260"/>
      <c r="J38" s="260"/>
    </row>
    <row r="39" spans="4:10" s="228" customFormat="1" ht="10.5">
      <c r="D39" s="260"/>
      <c r="E39" s="260"/>
      <c r="F39" s="260"/>
      <c r="G39" s="260"/>
      <c r="H39" s="260"/>
      <c r="I39" s="260"/>
      <c r="J39" s="260"/>
    </row>
    <row r="40" spans="4:10" s="228" customFormat="1" ht="10.5">
      <c r="D40" s="260"/>
      <c r="E40" s="260"/>
      <c r="F40" s="260"/>
      <c r="G40" s="260"/>
      <c r="H40" s="260"/>
      <c r="I40" s="260"/>
      <c r="J40" s="260"/>
    </row>
    <row r="41" spans="4:10" s="228" customFormat="1" ht="10.5">
      <c r="D41" s="260"/>
      <c r="E41" s="260"/>
      <c r="F41" s="260"/>
      <c r="G41" s="260"/>
      <c r="H41" s="260"/>
      <c r="I41" s="260"/>
      <c r="J41" s="260"/>
    </row>
    <row r="42" spans="4:10" s="228" customFormat="1" ht="10.5">
      <c r="D42" s="260"/>
      <c r="E42" s="260"/>
      <c r="F42" s="260"/>
      <c r="G42" s="260"/>
      <c r="H42" s="260"/>
      <c r="I42" s="260"/>
      <c r="J42" s="260"/>
    </row>
    <row r="43" spans="4:10" s="228" customFormat="1" ht="10.5">
      <c r="D43" s="260"/>
      <c r="E43" s="260"/>
      <c r="F43" s="260"/>
      <c r="G43" s="260"/>
      <c r="H43" s="260"/>
      <c r="I43" s="260"/>
      <c r="J43" s="260"/>
    </row>
    <row r="44" spans="4:10" s="228" customFormat="1" ht="10.5">
      <c r="D44" s="260"/>
      <c r="E44" s="260"/>
      <c r="F44" s="260"/>
      <c r="G44" s="260"/>
      <c r="H44" s="260"/>
      <c r="I44" s="260"/>
      <c r="J44" s="260"/>
    </row>
    <row r="45" spans="4:10" s="228" customFormat="1" ht="10.5">
      <c r="D45" s="260"/>
      <c r="E45" s="260"/>
      <c r="F45" s="260"/>
      <c r="G45" s="260"/>
      <c r="H45" s="260"/>
      <c r="I45" s="260"/>
      <c r="J45" s="260"/>
    </row>
    <row r="46" spans="4:10" s="228" customFormat="1" ht="10.5">
      <c r="D46" s="260"/>
      <c r="E46" s="260"/>
      <c r="F46" s="260"/>
      <c r="G46" s="260"/>
      <c r="H46" s="260"/>
      <c r="I46" s="260"/>
      <c r="J46" s="260"/>
    </row>
    <row r="47" spans="4:10" s="228" customFormat="1" ht="10.5">
      <c r="D47" s="260"/>
      <c r="E47" s="260"/>
      <c r="F47" s="260"/>
      <c r="G47" s="260"/>
      <c r="H47" s="260"/>
      <c r="I47" s="260"/>
      <c r="J47" s="260"/>
    </row>
    <row r="48" spans="4:10" s="228" customFormat="1" ht="10.5">
      <c r="D48" s="260"/>
      <c r="E48" s="260"/>
      <c r="F48" s="260"/>
      <c r="G48" s="260"/>
      <c r="H48" s="260"/>
      <c r="I48" s="260"/>
      <c r="J48" s="260"/>
    </row>
    <row r="49" spans="4:10" s="228" customFormat="1" ht="10.5">
      <c r="D49" s="260"/>
      <c r="E49" s="260"/>
      <c r="F49" s="260"/>
      <c r="G49" s="260"/>
      <c r="H49" s="260"/>
      <c r="I49" s="260"/>
      <c r="J49" s="260"/>
    </row>
    <row r="50" spans="4:10" s="228" customFormat="1" ht="10.5">
      <c r="D50" s="260"/>
      <c r="E50" s="260"/>
      <c r="F50" s="260"/>
      <c r="G50" s="260"/>
      <c r="H50" s="260"/>
      <c r="I50" s="260"/>
      <c r="J50" s="260"/>
    </row>
  </sheetData>
  <sheetProtection/>
  <mergeCells count="1">
    <mergeCell ref="A2:C2"/>
  </mergeCells>
  <printOptions horizontalCentered="1"/>
  <pageMargins left="0.5905511811023623" right="0.5905511811023623" top="0.984251968503937" bottom="0.4724409448818898" header="0.5118110236220472" footer="0"/>
  <pageSetup horizontalDpi="600" verticalDpi="600" orientation="portrait" paperSize="9" scale="115" r:id="rId1"/>
  <headerFooter alignWithMargins="0">
    <oddHeader>&amp;R&amp;10&amp;F　公共図書館の状況（&amp;A）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26"/>
  <sheetViews>
    <sheetView zoomScale="150" zoomScaleNormal="150" workbookViewId="0" topLeftCell="A10">
      <selection activeCell="E4" sqref="E4"/>
    </sheetView>
  </sheetViews>
  <sheetFormatPr defaultColWidth="9.00390625" defaultRowHeight="13.5"/>
  <cols>
    <col min="1" max="1" width="0.74609375" style="218" customWidth="1"/>
    <col min="2" max="2" width="7.375" style="218" customWidth="1"/>
    <col min="3" max="3" width="0.74609375" style="218" customWidth="1"/>
    <col min="4" max="4" width="3.625" style="218" customWidth="1"/>
    <col min="5" max="5" width="9.75390625" style="218" customWidth="1"/>
    <col min="6" max="6" width="9.625" style="219" customWidth="1"/>
    <col min="7" max="7" width="9.75390625" style="219" customWidth="1"/>
    <col min="8" max="8" width="7.625" style="218" customWidth="1"/>
    <col min="9" max="9" width="6.50390625" style="218" customWidth="1"/>
    <col min="10" max="10" width="6.125" style="218" customWidth="1"/>
    <col min="11" max="11" width="10.00390625" style="218" bestFit="1" customWidth="1"/>
    <col min="12" max="16384" width="7.00390625" style="218" customWidth="1"/>
  </cols>
  <sheetData>
    <row r="1" ht="3.75" customHeight="1" thickBot="1"/>
    <row r="2" spans="1:10" s="227" customFormat="1" ht="39" customHeight="1" thickTop="1">
      <c r="A2" s="347" t="s">
        <v>296</v>
      </c>
      <c r="B2" s="347"/>
      <c r="C2" s="347"/>
      <c r="D2" s="261" t="s">
        <v>284</v>
      </c>
      <c r="E2" s="262" t="s">
        <v>306</v>
      </c>
      <c r="F2" s="223" t="s">
        <v>307</v>
      </c>
      <c r="G2" s="223" t="s">
        <v>308</v>
      </c>
      <c r="H2" s="224" t="s">
        <v>309</v>
      </c>
      <c r="I2" s="225" t="s">
        <v>301</v>
      </c>
      <c r="J2" s="263" t="s">
        <v>302</v>
      </c>
    </row>
    <row r="3" spans="1:11" ht="10.5">
      <c r="A3" s="228"/>
      <c r="B3" s="229"/>
      <c r="C3" s="229"/>
      <c r="D3" s="264"/>
      <c r="E3" s="232" t="s">
        <v>285</v>
      </c>
      <c r="F3" s="232" t="s">
        <v>286</v>
      </c>
      <c r="G3" s="232" t="s">
        <v>285</v>
      </c>
      <c r="H3" s="232"/>
      <c r="I3" s="245"/>
      <c r="J3" s="245"/>
      <c r="K3" s="219"/>
    </row>
    <row r="4" spans="1:11" ht="15" customHeight="1">
      <c r="A4" s="228"/>
      <c r="B4" s="265" t="s">
        <v>16</v>
      </c>
      <c r="C4" s="229"/>
      <c r="D4" s="246">
        <v>1</v>
      </c>
      <c r="E4" s="247">
        <v>223838</v>
      </c>
      <c r="F4" s="247">
        <v>13307</v>
      </c>
      <c r="G4" s="247">
        <v>160994</v>
      </c>
      <c r="H4" s="247">
        <v>702</v>
      </c>
      <c r="I4" s="247">
        <v>12</v>
      </c>
      <c r="J4" s="247" t="s">
        <v>310</v>
      </c>
      <c r="K4" s="219"/>
    </row>
    <row r="5" spans="1:11" ht="15" customHeight="1">
      <c r="A5" s="228"/>
      <c r="B5" s="265" t="s">
        <v>156</v>
      </c>
      <c r="C5" s="229"/>
      <c r="D5" s="246">
        <v>1</v>
      </c>
      <c r="E5" s="247">
        <v>225103</v>
      </c>
      <c r="F5" s="247">
        <v>40109</v>
      </c>
      <c r="G5" s="247">
        <v>410248</v>
      </c>
      <c r="H5" s="247">
        <v>4088</v>
      </c>
      <c r="I5" s="247">
        <v>218</v>
      </c>
      <c r="J5" s="247" t="s">
        <v>310</v>
      </c>
      <c r="K5" s="219"/>
    </row>
    <row r="6" spans="1:11" ht="7.5" customHeight="1">
      <c r="A6" s="228"/>
      <c r="B6" s="265"/>
      <c r="C6" s="229"/>
      <c r="D6" s="246"/>
      <c r="E6" s="247"/>
      <c r="F6" s="247"/>
      <c r="G6" s="247"/>
      <c r="H6" s="247"/>
      <c r="I6" s="247"/>
      <c r="J6" s="247"/>
      <c r="K6" s="219"/>
    </row>
    <row r="7" spans="1:11" ht="15" customHeight="1">
      <c r="A7" s="228"/>
      <c r="B7" s="265" t="s">
        <v>17</v>
      </c>
      <c r="C7" s="229"/>
      <c r="D7" s="246">
        <v>1</v>
      </c>
      <c r="E7" s="247">
        <v>144612</v>
      </c>
      <c r="F7" s="247">
        <v>31324</v>
      </c>
      <c r="G7" s="247">
        <v>170397</v>
      </c>
      <c r="H7" s="247">
        <v>1332</v>
      </c>
      <c r="I7" s="247">
        <v>17</v>
      </c>
      <c r="J7" s="247" t="s">
        <v>310</v>
      </c>
      <c r="K7" s="219"/>
    </row>
    <row r="8" spans="1:11" ht="15" customHeight="1">
      <c r="A8" s="228"/>
      <c r="B8" s="265" t="s">
        <v>18</v>
      </c>
      <c r="C8" s="229"/>
      <c r="D8" s="246">
        <v>1</v>
      </c>
      <c r="E8" s="247">
        <v>156433</v>
      </c>
      <c r="F8" s="247">
        <v>24472</v>
      </c>
      <c r="G8" s="247">
        <v>427567</v>
      </c>
      <c r="H8" s="247">
        <v>5990</v>
      </c>
      <c r="I8" s="247" t="s">
        <v>310</v>
      </c>
      <c r="J8" s="247" t="s">
        <v>310</v>
      </c>
      <c r="K8" s="219"/>
    </row>
    <row r="9" spans="1:11" ht="15" customHeight="1">
      <c r="A9" s="228"/>
      <c r="B9" s="265" t="s">
        <v>19</v>
      </c>
      <c r="C9" s="229"/>
      <c r="D9" s="246">
        <v>1</v>
      </c>
      <c r="E9" s="247">
        <v>226622</v>
      </c>
      <c r="F9" s="247">
        <v>17785</v>
      </c>
      <c r="G9" s="247">
        <v>196760</v>
      </c>
      <c r="H9" s="247">
        <v>3410</v>
      </c>
      <c r="I9" s="247">
        <v>36</v>
      </c>
      <c r="J9" s="247" t="s">
        <v>310</v>
      </c>
      <c r="K9" s="219"/>
    </row>
    <row r="10" spans="1:11" ht="15" customHeight="1">
      <c r="A10" s="228"/>
      <c r="B10" s="265" t="s">
        <v>20</v>
      </c>
      <c r="C10" s="229"/>
      <c r="D10" s="246">
        <v>1</v>
      </c>
      <c r="E10" s="247">
        <v>200668</v>
      </c>
      <c r="F10" s="247">
        <v>30748</v>
      </c>
      <c r="G10" s="247">
        <v>284442</v>
      </c>
      <c r="H10" s="247">
        <v>2941</v>
      </c>
      <c r="I10" s="247">
        <v>19</v>
      </c>
      <c r="J10" s="247" t="s">
        <v>310</v>
      </c>
      <c r="K10" s="219"/>
    </row>
    <row r="11" spans="1:11" ht="7.5" customHeight="1">
      <c r="A11" s="228"/>
      <c r="B11" s="265"/>
      <c r="C11" s="229"/>
      <c r="D11" s="246"/>
      <c r="E11" s="247"/>
      <c r="F11" s="247"/>
      <c r="G11" s="247"/>
      <c r="H11" s="247"/>
      <c r="I11" s="247"/>
      <c r="J11" s="247"/>
      <c r="K11" s="219"/>
    </row>
    <row r="12" spans="1:11" ht="15" customHeight="1">
      <c r="A12" s="228"/>
      <c r="B12" s="265" t="s">
        <v>161</v>
      </c>
      <c r="C12" s="229"/>
      <c r="D12" s="246">
        <v>1</v>
      </c>
      <c r="E12" s="247">
        <v>18593</v>
      </c>
      <c r="F12" s="247">
        <v>381</v>
      </c>
      <c r="G12" s="247">
        <v>13528</v>
      </c>
      <c r="H12" s="247" t="s">
        <v>310</v>
      </c>
      <c r="I12" s="247" t="s">
        <v>310</v>
      </c>
      <c r="J12" s="247" t="s">
        <v>310</v>
      </c>
      <c r="K12" s="219"/>
    </row>
    <row r="13" spans="1:11" ht="15" customHeight="1">
      <c r="A13" s="228"/>
      <c r="B13" s="265" t="s">
        <v>162</v>
      </c>
      <c r="C13" s="229"/>
      <c r="D13" s="246">
        <v>1</v>
      </c>
      <c r="E13" s="247">
        <v>82062</v>
      </c>
      <c r="F13" s="247">
        <v>7433</v>
      </c>
      <c r="G13" s="247">
        <v>91367</v>
      </c>
      <c r="H13" s="247">
        <v>523</v>
      </c>
      <c r="I13" s="247">
        <v>3</v>
      </c>
      <c r="J13" s="247" t="s">
        <v>310</v>
      </c>
      <c r="K13" s="219"/>
    </row>
    <row r="14" spans="1:11" ht="15" customHeight="1">
      <c r="A14" s="228"/>
      <c r="B14" s="265" t="s">
        <v>21</v>
      </c>
      <c r="C14" s="229"/>
      <c r="D14" s="246">
        <v>1</v>
      </c>
      <c r="E14" s="247">
        <v>69603</v>
      </c>
      <c r="F14" s="247">
        <v>3358</v>
      </c>
      <c r="G14" s="247">
        <v>43145</v>
      </c>
      <c r="H14" s="247">
        <v>510</v>
      </c>
      <c r="I14" s="247">
        <v>22</v>
      </c>
      <c r="J14" s="247" t="s">
        <v>310</v>
      </c>
      <c r="K14" s="219"/>
    </row>
    <row r="15" spans="1:11" ht="15" customHeight="1">
      <c r="A15" s="228"/>
      <c r="B15" s="265" t="s">
        <v>22</v>
      </c>
      <c r="C15" s="229"/>
      <c r="D15" s="246">
        <v>1</v>
      </c>
      <c r="E15" s="247">
        <v>59832</v>
      </c>
      <c r="F15" s="247">
        <v>6912</v>
      </c>
      <c r="G15" s="247">
        <v>35671</v>
      </c>
      <c r="H15" s="247">
        <v>591</v>
      </c>
      <c r="I15" s="247">
        <v>14</v>
      </c>
      <c r="J15" s="247" t="s">
        <v>310</v>
      </c>
      <c r="K15" s="219"/>
    </row>
    <row r="16" spans="1:11" ht="15" customHeight="1">
      <c r="A16" s="228"/>
      <c r="B16" s="265" t="s">
        <v>163</v>
      </c>
      <c r="C16" s="229"/>
      <c r="D16" s="246">
        <v>1</v>
      </c>
      <c r="E16" s="247">
        <v>34291</v>
      </c>
      <c r="F16" s="247">
        <v>7486</v>
      </c>
      <c r="G16" s="247">
        <v>32943</v>
      </c>
      <c r="H16" s="247">
        <v>170</v>
      </c>
      <c r="I16" s="247">
        <v>14</v>
      </c>
      <c r="J16" s="247" t="s">
        <v>310</v>
      </c>
      <c r="K16" s="219"/>
    </row>
    <row r="17" spans="1:11" ht="7.5" customHeight="1">
      <c r="A17" s="228"/>
      <c r="B17" s="265"/>
      <c r="C17" s="229"/>
      <c r="D17" s="246"/>
      <c r="E17" s="247"/>
      <c r="F17" s="247"/>
      <c r="G17" s="247"/>
      <c r="H17" s="247"/>
      <c r="I17" s="247"/>
      <c r="J17" s="247"/>
      <c r="K17" s="219"/>
    </row>
    <row r="18" spans="1:11" ht="15" customHeight="1">
      <c r="A18" s="228"/>
      <c r="B18" s="265" t="s">
        <v>23</v>
      </c>
      <c r="C18" s="229"/>
      <c r="D18" s="246">
        <v>1</v>
      </c>
      <c r="E18" s="247">
        <v>72392</v>
      </c>
      <c r="F18" s="247">
        <v>2907</v>
      </c>
      <c r="G18" s="247">
        <v>14050</v>
      </c>
      <c r="H18" s="247" t="s">
        <v>310</v>
      </c>
      <c r="I18" s="247">
        <v>9</v>
      </c>
      <c r="J18" s="247" t="s">
        <v>288</v>
      </c>
      <c r="K18" s="219"/>
    </row>
    <row r="19" spans="1:11" ht="15" customHeight="1">
      <c r="A19" s="228"/>
      <c r="B19" s="265" t="s">
        <v>24</v>
      </c>
      <c r="C19" s="229"/>
      <c r="D19" s="246">
        <v>1</v>
      </c>
      <c r="E19" s="247">
        <v>50072</v>
      </c>
      <c r="F19" s="247">
        <v>4660</v>
      </c>
      <c r="G19" s="247">
        <v>51832</v>
      </c>
      <c r="H19" s="247" t="s">
        <v>310</v>
      </c>
      <c r="I19" s="247">
        <v>11</v>
      </c>
      <c r="J19" s="247" t="s">
        <v>310</v>
      </c>
      <c r="K19" s="219"/>
    </row>
    <row r="20" spans="1:11" ht="15" customHeight="1">
      <c r="A20" s="228"/>
      <c r="B20" s="265" t="s">
        <v>25</v>
      </c>
      <c r="C20" s="229"/>
      <c r="D20" s="246">
        <v>1</v>
      </c>
      <c r="E20" s="247">
        <v>114446</v>
      </c>
      <c r="F20" s="247">
        <v>19642</v>
      </c>
      <c r="G20" s="247">
        <v>145719</v>
      </c>
      <c r="H20" s="247">
        <v>1899</v>
      </c>
      <c r="I20" s="247">
        <v>14</v>
      </c>
      <c r="J20" s="247" t="s">
        <v>295</v>
      </c>
      <c r="K20" s="219"/>
    </row>
    <row r="21" spans="1:11" ht="15" customHeight="1">
      <c r="A21" s="228"/>
      <c r="B21" s="265" t="s">
        <v>26</v>
      </c>
      <c r="C21" s="229"/>
      <c r="D21" s="246">
        <v>1</v>
      </c>
      <c r="E21" s="247">
        <v>78717</v>
      </c>
      <c r="F21" s="247">
        <v>13256</v>
      </c>
      <c r="G21" s="247">
        <v>78954</v>
      </c>
      <c r="H21" s="247">
        <v>216</v>
      </c>
      <c r="I21" s="247">
        <v>45</v>
      </c>
      <c r="J21" s="247" t="s">
        <v>310</v>
      </c>
      <c r="K21" s="219"/>
    </row>
    <row r="22" spans="1:11" ht="15" customHeight="1">
      <c r="A22" s="228"/>
      <c r="B22" s="265" t="s">
        <v>27</v>
      </c>
      <c r="C22" s="229"/>
      <c r="D22" s="246">
        <v>1</v>
      </c>
      <c r="E22" s="247">
        <v>36860</v>
      </c>
      <c r="F22" s="247">
        <v>1341</v>
      </c>
      <c r="G22" s="247">
        <v>20877</v>
      </c>
      <c r="H22" s="247">
        <v>984</v>
      </c>
      <c r="I22" s="247">
        <v>20</v>
      </c>
      <c r="J22" s="247" t="s">
        <v>310</v>
      </c>
      <c r="K22" s="219"/>
    </row>
    <row r="23" spans="1:11" ht="3" customHeight="1" thickBot="1">
      <c r="A23" s="252"/>
      <c r="B23" s="252"/>
      <c r="C23" s="252"/>
      <c r="D23" s="253"/>
      <c r="E23" s="252"/>
      <c r="F23" s="254"/>
      <c r="G23" s="254"/>
      <c r="H23" s="252"/>
      <c r="I23" s="252"/>
      <c r="J23" s="254"/>
      <c r="K23" s="219"/>
    </row>
    <row r="24" spans="1:10" ht="3.75" customHeight="1" thickTop="1">
      <c r="A24" s="228"/>
      <c r="B24" s="228"/>
      <c r="C24" s="228"/>
      <c r="D24" s="228"/>
      <c r="E24" s="228"/>
      <c r="F24" s="255"/>
      <c r="G24" s="255"/>
      <c r="H24" s="228"/>
      <c r="I24" s="228"/>
      <c r="J24" s="228"/>
    </row>
    <row r="25" spans="4:10" ht="10.5">
      <c r="D25" s="248"/>
      <c r="E25" s="248"/>
      <c r="F25" s="266"/>
      <c r="G25" s="266"/>
      <c r="H25" s="248"/>
      <c r="I25" s="248"/>
      <c r="J25" s="248"/>
    </row>
    <row r="26" spans="4:10" ht="10.5">
      <c r="D26" s="248"/>
      <c r="E26" s="248"/>
      <c r="F26" s="266"/>
      <c r="G26" s="266"/>
      <c r="H26" s="248"/>
      <c r="I26" s="248"/>
      <c r="J26" s="248"/>
    </row>
  </sheetData>
  <sheetProtection/>
  <mergeCells count="1">
    <mergeCell ref="A2:C2"/>
  </mergeCells>
  <printOptions horizontalCentered="1"/>
  <pageMargins left="0.5905511811023623" right="0.5905511811023623" top="0.984251968503937" bottom="0.4724409448818898" header="0.5118110236220472" footer="0"/>
  <pageSetup horizontalDpi="600" verticalDpi="600" orientation="portrait" paperSize="9" scale="115" r:id="rId1"/>
  <headerFooter alignWithMargins="0">
    <oddHeader>&amp;R&amp;10&amp;F　公共図書館の状況（&amp;A）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F27"/>
  <sheetViews>
    <sheetView zoomScale="180" zoomScaleNormal="180" workbookViewId="0" topLeftCell="A1">
      <selection activeCell="B24" sqref="B24"/>
    </sheetView>
  </sheetViews>
  <sheetFormatPr defaultColWidth="9.00390625" defaultRowHeight="13.5"/>
  <cols>
    <col min="1" max="1" width="0.74609375" style="348" customWidth="1"/>
    <col min="2" max="2" width="17.00390625" style="349" customWidth="1"/>
    <col min="3" max="3" width="0.74609375" style="348" customWidth="1"/>
    <col min="4" max="6" width="11.00390625" style="348" customWidth="1"/>
    <col min="7" max="8" width="7.00390625" style="348" customWidth="1"/>
    <col min="9" max="9" width="10.00390625" style="348" customWidth="1"/>
    <col min="10" max="16384" width="7.00390625" style="348" customWidth="1"/>
  </cols>
  <sheetData>
    <row r="1" ht="5.25" customHeight="1" thickBot="1"/>
    <row r="2" spans="1:6" s="354" customFormat="1" ht="15" customHeight="1" thickTop="1">
      <c r="A2" s="350" t="s">
        <v>311</v>
      </c>
      <c r="B2" s="350"/>
      <c r="C2" s="351"/>
      <c r="D2" s="352" t="s">
        <v>312</v>
      </c>
      <c r="E2" s="352" t="s">
        <v>313</v>
      </c>
      <c r="F2" s="353" t="s">
        <v>314</v>
      </c>
    </row>
    <row r="3" spans="1:6" s="354" customFormat="1" ht="3.75" customHeight="1">
      <c r="A3" s="355"/>
      <c r="B3" s="355"/>
      <c r="C3" s="356"/>
      <c r="D3" s="355"/>
      <c r="E3" s="355"/>
      <c r="F3" s="355"/>
    </row>
    <row r="4" spans="1:6" s="361" customFormat="1" ht="13.5" customHeight="1">
      <c r="A4" s="357"/>
      <c r="B4" s="358" t="s">
        <v>45</v>
      </c>
      <c r="C4" s="359"/>
      <c r="D4" s="360">
        <v>18</v>
      </c>
      <c r="E4" s="360">
        <v>403</v>
      </c>
      <c r="F4" s="360">
        <v>387</v>
      </c>
    </row>
    <row r="5" spans="1:6" s="361" customFormat="1" ht="6" customHeight="1">
      <c r="A5" s="357"/>
      <c r="B5" s="358"/>
      <c r="C5" s="359"/>
      <c r="D5" s="360"/>
      <c r="E5" s="360"/>
      <c r="F5" s="360"/>
    </row>
    <row r="6" spans="1:6" ht="10.5" customHeight="1">
      <c r="A6" s="362"/>
      <c r="B6" s="363" t="s">
        <v>315</v>
      </c>
      <c r="C6" s="364"/>
      <c r="D6" s="365">
        <v>1</v>
      </c>
      <c r="E6" s="366">
        <v>52</v>
      </c>
      <c r="F6" s="367">
        <v>46</v>
      </c>
    </row>
    <row r="7" spans="1:6" ht="10.5" customHeight="1">
      <c r="A7" s="362"/>
      <c r="B7" s="363" t="s">
        <v>316</v>
      </c>
      <c r="C7" s="364"/>
      <c r="D7" s="365">
        <v>6</v>
      </c>
      <c r="E7" s="366">
        <v>52</v>
      </c>
      <c r="F7" s="367">
        <v>42</v>
      </c>
    </row>
    <row r="8" spans="1:6" ht="10.5" customHeight="1">
      <c r="A8" s="362"/>
      <c r="B8" s="363" t="s">
        <v>317</v>
      </c>
      <c r="C8" s="364"/>
      <c r="D8" s="365">
        <v>1</v>
      </c>
      <c r="E8" s="366">
        <v>73</v>
      </c>
      <c r="F8" s="367">
        <v>76</v>
      </c>
    </row>
    <row r="9" spans="1:6" ht="10.5" customHeight="1">
      <c r="A9" s="362"/>
      <c r="B9" s="363" t="s">
        <v>318</v>
      </c>
      <c r="C9" s="364"/>
      <c r="D9" s="365">
        <v>6</v>
      </c>
      <c r="E9" s="366">
        <v>62</v>
      </c>
      <c r="F9" s="367">
        <v>58</v>
      </c>
    </row>
    <row r="10" spans="1:6" ht="10.5" customHeight="1">
      <c r="A10" s="362"/>
      <c r="B10" s="363" t="s">
        <v>319</v>
      </c>
      <c r="C10" s="364"/>
      <c r="D10" s="365">
        <v>4</v>
      </c>
      <c r="E10" s="366">
        <v>73</v>
      </c>
      <c r="F10" s="367">
        <v>7</v>
      </c>
    </row>
    <row r="11" spans="1:6" ht="10.5" customHeight="1">
      <c r="A11" s="362"/>
      <c r="B11" s="363" t="s">
        <v>320</v>
      </c>
      <c r="C11" s="364"/>
      <c r="D11" s="365" t="s">
        <v>41</v>
      </c>
      <c r="E11" s="366">
        <v>9</v>
      </c>
      <c r="F11" s="367">
        <v>20</v>
      </c>
    </row>
    <row r="12" spans="1:6" ht="10.5" customHeight="1">
      <c r="A12" s="362"/>
      <c r="B12" s="363" t="s">
        <v>321</v>
      </c>
      <c r="C12" s="364"/>
      <c r="D12" s="365" t="s">
        <v>41</v>
      </c>
      <c r="E12" s="366">
        <v>5</v>
      </c>
      <c r="F12" s="367">
        <v>1</v>
      </c>
    </row>
    <row r="13" spans="1:6" ht="10.5" customHeight="1">
      <c r="A13" s="362"/>
      <c r="B13" s="363" t="s">
        <v>322</v>
      </c>
      <c r="C13" s="364"/>
      <c r="D13" s="365" t="s">
        <v>41</v>
      </c>
      <c r="E13" s="366">
        <v>2</v>
      </c>
      <c r="F13" s="365" t="s">
        <v>41</v>
      </c>
    </row>
    <row r="14" spans="1:6" ht="10.5" customHeight="1">
      <c r="A14" s="362"/>
      <c r="B14" s="363" t="s">
        <v>323</v>
      </c>
      <c r="C14" s="364"/>
      <c r="D14" s="365" t="s">
        <v>41</v>
      </c>
      <c r="E14" s="366">
        <v>2</v>
      </c>
      <c r="F14" s="367">
        <v>18</v>
      </c>
    </row>
    <row r="15" spans="1:6" ht="10.5" customHeight="1">
      <c r="A15" s="362"/>
      <c r="B15" s="363" t="s">
        <v>324</v>
      </c>
      <c r="C15" s="364"/>
      <c r="D15" s="365" t="s">
        <v>41</v>
      </c>
      <c r="E15" s="366">
        <v>6</v>
      </c>
      <c r="F15" s="367">
        <v>30</v>
      </c>
    </row>
    <row r="16" spans="1:6" ht="10.5" customHeight="1">
      <c r="A16" s="362"/>
      <c r="B16" s="363" t="s">
        <v>325</v>
      </c>
      <c r="C16" s="364"/>
      <c r="D16" s="365" t="s">
        <v>41</v>
      </c>
      <c r="E16" s="366">
        <v>56</v>
      </c>
      <c r="F16" s="367">
        <v>24</v>
      </c>
    </row>
    <row r="17" spans="1:6" ht="10.5" customHeight="1">
      <c r="A17" s="362"/>
      <c r="B17" s="363" t="s">
        <v>326</v>
      </c>
      <c r="C17" s="364"/>
      <c r="D17" s="365" t="s">
        <v>41</v>
      </c>
      <c r="E17" s="366">
        <v>2</v>
      </c>
      <c r="F17" s="367">
        <v>1</v>
      </c>
    </row>
    <row r="18" spans="1:6" ht="10.5" customHeight="1">
      <c r="A18" s="362"/>
      <c r="B18" s="363" t="s">
        <v>327</v>
      </c>
      <c r="C18" s="364"/>
      <c r="D18" s="365" t="s">
        <v>41</v>
      </c>
      <c r="E18" s="366">
        <v>3</v>
      </c>
      <c r="F18" s="367">
        <v>1</v>
      </c>
    </row>
    <row r="19" spans="1:6" ht="10.5" customHeight="1">
      <c r="A19" s="362"/>
      <c r="B19" s="363" t="s">
        <v>328</v>
      </c>
      <c r="C19" s="364"/>
      <c r="D19" s="365" t="s">
        <v>41</v>
      </c>
      <c r="E19" s="366">
        <v>6</v>
      </c>
      <c r="F19" s="367">
        <v>62</v>
      </c>
    </row>
    <row r="20" spans="1:6" ht="10.5" customHeight="1">
      <c r="A20" s="362"/>
      <c r="B20" s="363" t="s">
        <v>329</v>
      </c>
      <c r="C20" s="364"/>
      <c r="D20" s="365" t="s">
        <v>41</v>
      </c>
      <c r="E20" s="365" t="s">
        <v>41</v>
      </c>
      <c r="F20" s="367">
        <v>1</v>
      </c>
    </row>
    <row r="21" spans="1:6" ht="4.5" customHeight="1" thickBot="1">
      <c r="A21" s="368"/>
      <c r="B21" s="369"/>
      <c r="C21" s="370"/>
      <c r="D21" s="368"/>
      <c r="E21" s="368"/>
      <c r="F21" s="368"/>
    </row>
    <row r="22" spans="2:6" ht="5.25" customHeight="1" thickTop="1">
      <c r="B22" s="363"/>
      <c r="C22" s="362"/>
      <c r="D22" s="362"/>
      <c r="E22" s="362"/>
      <c r="F22" s="362"/>
    </row>
    <row r="23" spans="2:3" ht="9.75">
      <c r="B23" s="371"/>
      <c r="C23" s="366"/>
    </row>
    <row r="24" spans="2:3" ht="9.75">
      <c r="B24" s="371"/>
      <c r="C24" s="366"/>
    </row>
    <row r="25" spans="2:3" ht="9.75">
      <c r="B25" s="371"/>
      <c r="C25" s="366"/>
    </row>
    <row r="26" spans="2:3" ht="9.75">
      <c r="B26" s="372"/>
      <c r="C26" s="366"/>
    </row>
    <row r="27" spans="2:3" ht="9.75">
      <c r="B27" s="372"/>
      <c r="C27" s="366"/>
    </row>
  </sheetData>
  <mergeCells count="1">
    <mergeCell ref="A2:C2"/>
  </mergeCells>
  <printOptions horizontalCentered="1"/>
  <pageMargins left="0.5905511811023623" right="0.35433070866141736" top="1.3385826771653544" bottom="0.4724409448818898" header="0.7480314960629921" footer="0"/>
  <pageSetup horizontalDpi="600" verticalDpi="600" orientation="portrait" paperSize="9" scale="125" r:id="rId1"/>
  <headerFooter alignWithMargins="0">
    <oddHeader>&amp;R&amp;10&amp;F-1文化財指定件数（&amp;A）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T17"/>
  <sheetViews>
    <sheetView zoomScale="200" zoomScaleNormal="200" workbookViewId="0" topLeftCell="A1">
      <selection activeCell="I19" sqref="I19"/>
    </sheetView>
  </sheetViews>
  <sheetFormatPr defaultColWidth="9.00390625" defaultRowHeight="13.5"/>
  <cols>
    <col min="1" max="1" width="1.00390625" style="348" customWidth="1"/>
    <col min="2" max="2" width="6.25390625" style="348" customWidth="1"/>
    <col min="3" max="3" width="1.00390625" style="348" customWidth="1"/>
    <col min="4" max="4" width="5.50390625" style="348" customWidth="1"/>
    <col min="5" max="5" width="0.74609375" style="348" customWidth="1"/>
    <col min="6" max="6" width="1.00390625" style="348" customWidth="1"/>
    <col min="7" max="7" width="6.25390625" style="348" customWidth="1"/>
    <col min="8" max="8" width="1.00390625" style="348" customWidth="1"/>
    <col min="9" max="9" width="5.125" style="348" customWidth="1"/>
    <col min="10" max="10" width="0.74609375" style="348" customWidth="1"/>
    <col min="11" max="11" width="1.00390625" style="348" customWidth="1"/>
    <col min="12" max="12" width="6.25390625" style="348" customWidth="1"/>
    <col min="13" max="13" width="1.00390625" style="348" customWidth="1"/>
    <col min="14" max="14" width="5.125" style="348" customWidth="1"/>
    <col min="15" max="15" width="0.74609375" style="348" customWidth="1"/>
    <col min="16" max="16" width="1.00390625" style="348" customWidth="1"/>
    <col min="17" max="17" width="6.25390625" style="348" customWidth="1"/>
    <col min="18" max="18" width="1.00390625" style="348" customWidth="1"/>
    <col min="19" max="19" width="5.125" style="348" customWidth="1"/>
    <col min="20" max="20" width="0.74609375" style="348" customWidth="1"/>
    <col min="21" max="16384" width="7.00390625" style="348" customWidth="1"/>
  </cols>
  <sheetData>
    <row r="1" ht="6" customHeight="1" thickBot="1"/>
    <row r="2" spans="1:20" ht="12.75" customHeight="1" thickTop="1">
      <c r="A2" s="373" t="s">
        <v>330</v>
      </c>
      <c r="B2" s="373"/>
      <c r="C2" s="374"/>
      <c r="D2" s="375" t="s">
        <v>331</v>
      </c>
      <c r="E2" s="376"/>
      <c r="F2" s="377" t="s">
        <v>330</v>
      </c>
      <c r="G2" s="373"/>
      <c r="H2" s="374"/>
      <c r="I2" s="375" t="s">
        <v>331</v>
      </c>
      <c r="J2" s="376"/>
      <c r="K2" s="377" t="s">
        <v>330</v>
      </c>
      <c r="L2" s="373"/>
      <c r="M2" s="374"/>
      <c r="N2" s="375" t="s">
        <v>331</v>
      </c>
      <c r="O2" s="376"/>
      <c r="P2" s="377" t="s">
        <v>330</v>
      </c>
      <c r="Q2" s="373"/>
      <c r="R2" s="374"/>
      <c r="S2" s="375" t="s">
        <v>331</v>
      </c>
      <c r="T2" s="375"/>
    </row>
    <row r="3" spans="1:20" ht="3" customHeight="1">
      <c r="A3" s="378"/>
      <c r="B3" s="378"/>
      <c r="C3" s="379"/>
      <c r="D3" s="378"/>
      <c r="E3" s="379"/>
      <c r="F3" s="378"/>
      <c r="G3" s="378"/>
      <c r="H3" s="379"/>
      <c r="I3" s="378"/>
      <c r="J3" s="379"/>
      <c r="K3" s="378"/>
      <c r="L3" s="378"/>
      <c r="M3" s="379"/>
      <c r="N3" s="378"/>
      <c r="O3" s="379"/>
      <c r="P3" s="378"/>
      <c r="Q3" s="378"/>
      <c r="R3" s="379"/>
      <c r="S3" s="378"/>
      <c r="T3" s="378"/>
    </row>
    <row r="4" spans="1:20" ht="9.75">
      <c r="A4" s="380"/>
      <c r="B4" s="358" t="s">
        <v>45</v>
      </c>
      <c r="C4" s="359"/>
      <c r="D4" s="381">
        <v>1594</v>
      </c>
      <c r="E4" s="382"/>
      <c r="F4" s="383"/>
      <c r="G4" s="363" t="s">
        <v>6</v>
      </c>
      <c r="H4" s="364"/>
      <c r="I4" s="367">
        <v>108</v>
      </c>
      <c r="J4" s="384">
        <v>19</v>
      </c>
      <c r="K4" s="385"/>
      <c r="L4" s="363" t="s">
        <v>15</v>
      </c>
      <c r="M4" s="364"/>
      <c r="N4" s="367">
        <v>33</v>
      </c>
      <c r="O4" s="384">
        <v>12</v>
      </c>
      <c r="P4" s="385"/>
      <c r="Q4" s="363" t="s">
        <v>21</v>
      </c>
      <c r="R4" s="364"/>
      <c r="S4" s="367">
        <v>19</v>
      </c>
      <c r="T4" s="366">
        <v>35</v>
      </c>
    </row>
    <row r="5" spans="1:20" ht="9.75">
      <c r="A5" s="380"/>
      <c r="B5" s="363"/>
      <c r="C5" s="364"/>
      <c r="D5" s="385"/>
      <c r="E5" s="386"/>
      <c r="F5" s="385"/>
      <c r="G5" s="363" t="s">
        <v>7</v>
      </c>
      <c r="H5" s="364"/>
      <c r="I5" s="367">
        <v>29</v>
      </c>
      <c r="J5" s="384">
        <v>19</v>
      </c>
      <c r="K5" s="385"/>
      <c r="L5" s="363" t="s">
        <v>16</v>
      </c>
      <c r="M5" s="364"/>
      <c r="N5" s="367">
        <v>36</v>
      </c>
      <c r="O5" s="384">
        <v>59</v>
      </c>
      <c r="P5" s="385"/>
      <c r="Q5" s="363" t="s">
        <v>22</v>
      </c>
      <c r="R5" s="364"/>
      <c r="S5" s="367">
        <v>17</v>
      </c>
      <c r="T5" s="366">
        <v>95</v>
      </c>
    </row>
    <row r="6" spans="1:20" ht="9.75">
      <c r="A6" s="380"/>
      <c r="B6" s="363" t="s">
        <v>0</v>
      </c>
      <c r="C6" s="364"/>
      <c r="D6" s="367">
        <v>146</v>
      </c>
      <c r="E6" s="384">
        <v>111</v>
      </c>
      <c r="F6" s="385"/>
      <c r="G6" s="363" t="s">
        <v>8</v>
      </c>
      <c r="H6" s="364"/>
      <c r="I6" s="367">
        <v>19</v>
      </c>
      <c r="J6" s="384">
        <v>17</v>
      </c>
      <c r="K6" s="385"/>
      <c r="L6" s="363" t="s">
        <v>156</v>
      </c>
      <c r="M6" s="364"/>
      <c r="N6" s="367">
        <v>10</v>
      </c>
      <c r="O6" s="384">
        <v>19</v>
      </c>
      <c r="P6" s="385"/>
      <c r="Q6" s="363" t="s">
        <v>163</v>
      </c>
      <c r="R6" s="364"/>
      <c r="S6" s="366">
        <v>2</v>
      </c>
      <c r="T6" s="366">
        <v>19</v>
      </c>
    </row>
    <row r="7" spans="1:20" ht="9.75">
      <c r="A7" s="380"/>
      <c r="B7" s="363" t="s">
        <v>1</v>
      </c>
      <c r="C7" s="364"/>
      <c r="D7" s="367">
        <v>109</v>
      </c>
      <c r="E7" s="384">
        <v>101</v>
      </c>
      <c r="F7" s="385"/>
      <c r="G7" s="363" t="s">
        <v>10</v>
      </c>
      <c r="H7" s="364"/>
      <c r="I7" s="367">
        <v>21</v>
      </c>
      <c r="J7" s="384">
        <v>28</v>
      </c>
      <c r="K7" s="385"/>
      <c r="L7" s="363" t="s">
        <v>17</v>
      </c>
      <c r="M7" s="364"/>
      <c r="N7" s="367">
        <v>64</v>
      </c>
      <c r="O7" s="384">
        <v>25</v>
      </c>
      <c r="P7" s="385"/>
      <c r="Q7" s="363" t="s">
        <v>23</v>
      </c>
      <c r="R7" s="364"/>
      <c r="S7" s="366">
        <v>36</v>
      </c>
      <c r="T7" s="366">
        <v>22</v>
      </c>
    </row>
    <row r="8" spans="1:20" ht="9.75">
      <c r="A8" s="380"/>
      <c r="B8" s="363" t="s">
        <v>332</v>
      </c>
      <c r="C8" s="364"/>
      <c r="D8" s="387">
        <v>46</v>
      </c>
      <c r="E8" s="384">
        <v>48</v>
      </c>
      <c r="F8" s="385"/>
      <c r="G8" s="363" t="s">
        <v>11</v>
      </c>
      <c r="H8" s="364"/>
      <c r="I8" s="367">
        <v>34</v>
      </c>
      <c r="J8" s="384">
        <v>39</v>
      </c>
      <c r="K8" s="385"/>
      <c r="L8" s="363" t="s">
        <v>18</v>
      </c>
      <c r="M8" s="364"/>
      <c r="N8" s="367">
        <v>18</v>
      </c>
      <c r="O8" s="384">
        <v>11</v>
      </c>
      <c r="P8" s="385"/>
      <c r="Q8" s="363" t="s">
        <v>24</v>
      </c>
      <c r="R8" s="364"/>
      <c r="S8" s="366">
        <v>112</v>
      </c>
      <c r="T8" s="366">
        <v>4</v>
      </c>
    </row>
    <row r="9" spans="1:20" ht="9.75">
      <c r="A9" s="380"/>
      <c r="B9" s="363" t="s">
        <v>333</v>
      </c>
      <c r="C9" s="364"/>
      <c r="D9" s="367">
        <v>76</v>
      </c>
      <c r="E9" s="384">
        <v>32</v>
      </c>
      <c r="F9" s="385"/>
      <c r="G9" s="363" t="s">
        <v>12</v>
      </c>
      <c r="H9" s="364"/>
      <c r="I9" s="367">
        <v>41</v>
      </c>
      <c r="J9" s="384">
        <v>30</v>
      </c>
      <c r="K9" s="385"/>
      <c r="L9" s="363" t="s">
        <v>19</v>
      </c>
      <c r="M9" s="364"/>
      <c r="N9" s="367">
        <v>28</v>
      </c>
      <c r="O9" s="384">
        <v>24</v>
      </c>
      <c r="P9" s="385"/>
      <c r="Q9" s="363" t="s">
        <v>25</v>
      </c>
      <c r="R9" s="364"/>
      <c r="S9" s="366">
        <v>26</v>
      </c>
      <c r="T9" s="366">
        <v>3</v>
      </c>
    </row>
    <row r="10" spans="1:20" ht="9.75">
      <c r="A10" s="380"/>
      <c r="B10" s="363" t="s">
        <v>3</v>
      </c>
      <c r="C10" s="364"/>
      <c r="D10" s="367">
        <v>38</v>
      </c>
      <c r="E10" s="384">
        <v>251</v>
      </c>
      <c r="F10" s="385"/>
      <c r="G10" s="363" t="s">
        <v>155</v>
      </c>
      <c r="H10" s="364"/>
      <c r="I10" s="367">
        <v>31</v>
      </c>
      <c r="J10" s="384">
        <v>34</v>
      </c>
      <c r="K10" s="385"/>
      <c r="L10" s="363" t="s">
        <v>20</v>
      </c>
      <c r="M10" s="364"/>
      <c r="N10" s="367">
        <v>13</v>
      </c>
      <c r="O10" s="384">
        <v>17</v>
      </c>
      <c r="P10" s="385"/>
      <c r="Q10" s="363" t="s">
        <v>26</v>
      </c>
      <c r="R10" s="364"/>
      <c r="S10" s="366">
        <v>24</v>
      </c>
      <c r="T10" s="366">
        <v>4</v>
      </c>
    </row>
    <row r="11" spans="1:20" ht="9.75">
      <c r="A11" s="380"/>
      <c r="B11" s="363" t="s">
        <v>4</v>
      </c>
      <c r="C11" s="364"/>
      <c r="D11" s="367">
        <v>292</v>
      </c>
      <c r="E11" s="384">
        <v>71</v>
      </c>
      <c r="F11" s="385"/>
      <c r="G11" s="363" t="s">
        <v>13</v>
      </c>
      <c r="H11" s="364"/>
      <c r="I11" s="367">
        <v>36</v>
      </c>
      <c r="J11" s="384">
        <v>19</v>
      </c>
      <c r="K11" s="385"/>
      <c r="L11" s="363" t="s">
        <v>161</v>
      </c>
      <c r="M11" s="364"/>
      <c r="N11" s="367">
        <v>21</v>
      </c>
      <c r="O11" s="384">
        <v>19</v>
      </c>
      <c r="P11" s="385"/>
      <c r="Q11" s="363" t="s">
        <v>27</v>
      </c>
      <c r="R11" s="364"/>
      <c r="S11" s="366">
        <v>4</v>
      </c>
      <c r="T11" s="366">
        <v>0</v>
      </c>
    </row>
    <row r="12" spans="1:20" ht="9.75">
      <c r="A12" s="380"/>
      <c r="B12" s="363" t="s">
        <v>5</v>
      </c>
      <c r="C12" s="364"/>
      <c r="D12" s="367">
        <v>67</v>
      </c>
      <c r="E12" s="384">
        <v>100</v>
      </c>
      <c r="F12" s="385"/>
      <c r="G12" s="363" t="s">
        <v>14</v>
      </c>
      <c r="H12" s="364"/>
      <c r="I12" s="367">
        <v>22</v>
      </c>
      <c r="J12" s="384">
        <v>28</v>
      </c>
      <c r="K12" s="385"/>
      <c r="L12" s="363" t="s">
        <v>162</v>
      </c>
      <c r="M12" s="364"/>
      <c r="N12" s="367">
        <v>16</v>
      </c>
      <c r="O12" s="384">
        <v>9</v>
      </c>
      <c r="P12" s="385"/>
      <c r="Q12" s="363"/>
      <c r="R12" s="364"/>
      <c r="S12" s="366"/>
      <c r="T12" s="367">
        <v>9</v>
      </c>
    </row>
    <row r="13" spans="1:20" ht="3" customHeight="1" thickBot="1">
      <c r="A13" s="388"/>
      <c r="B13" s="388"/>
      <c r="C13" s="389"/>
      <c r="D13" s="368"/>
      <c r="E13" s="370"/>
      <c r="F13" s="368"/>
      <c r="G13" s="368"/>
      <c r="H13" s="370"/>
      <c r="I13" s="390"/>
      <c r="J13" s="370"/>
      <c r="K13" s="368"/>
      <c r="L13" s="368"/>
      <c r="M13" s="370"/>
      <c r="N13" s="368"/>
      <c r="O13" s="370"/>
      <c r="P13" s="368"/>
      <c r="Q13" s="368"/>
      <c r="R13" s="370"/>
      <c r="S13" s="368"/>
      <c r="T13" s="368"/>
    </row>
    <row r="14" spans="1:3" ht="3.75" customHeight="1" thickTop="1">
      <c r="A14" s="391"/>
      <c r="B14" s="391"/>
      <c r="C14" s="391"/>
    </row>
    <row r="15" spans="1:20" ht="9.75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</row>
    <row r="16" spans="1:20" ht="9.75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</row>
    <row r="17" spans="1:20" ht="9.75">
      <c r="A17" s="391"/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</row>
  </sheetData>
  <mergeCells count="8">
    <mergeCell ref="D2:E2"/>
    <mergeCell ref="A2:C2"/>
    <mergeCell ref="F2:H2"/>
    <mergeCell ref="S2:T2"/>
    <mergeCell ref="I2:J2"/>
    <mergeCell ref="K2:M2"/>
    <mergeCell ref="N2:O2"/>
    <mergeCell ref="P2:R2"/>
  </mergeCells>
  <printOptions horizontalCentered="1"/>
  <pageMargins left="0.5905511811023623" right="0.5905511811023623" top="1.3385826771653544" bottom="0.4724409448818898" header="0.7480314960629921" footer="0"/>
  <pageSetup horizontalDpi="600" verticalDpi="600" orientation="portrait" paperSize="9" scale="125" r:id="rId1"/>
  <headerFooter alignWithMargins="0">
    <oddHeader>&amp;R&amp;10&amp;F-2文化財指定件数（&amp;A）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J11"/>
  <sheetViews>
    <sheetView tabSelected="1" zoomScale="120" zoomScaleNormal="120" workbookViewId="0" topLeftCell="A1">
      <selection activeCell="G27" sqref="G27"/>
    </sheetView>
  </sheetViews>
  <sheetFormatPr defaultColWidth="9.00390625" defaultRowHeight="13.5"/>
  <cols>
    <col min="1" max="1" width="0.74609375" style="392" customWidth="1"/>
    <col min="2" max="2" width="11.00390625" style="392" bestFit="1" customWidth="1"/>
    <col min="3" max="3" width="0.74609375" style="392" customWidth="1"/>
    <col min="4" max="7" width="10.00390625" style="392" customWidth="1"/>
    <col min="8" max="16384" width="7.00390625" style="392" customWidth="1"/>
  </cols>
  <sheetData>
    <row r="1" ht="3.75" customHeight="1" thickBot="1"/>
    <row r="2" spans="1:7" s="397" customFormat="1" ht="12" customHeight="1" thickTop="1">
      <c r="A2" s="393" t="s">
        <v>337</v>
      </c>
      <c r="B2" s="393"/>
      <c r="C2" s="394"/>
      <c r="D2" s="395" t="s">
        <v>338</v>
      </c>
      <c r="E2" s="396"/>
      <c r="F2" s="396"/>
      <c r="G2" s="396"/>
    </row>
    <row r="3" spans="1:7" s="397" customFormat="1" ht="12" customHeight="1">
      <c r="A3" s="398"/>
      <c r="B3" s="398"/>
      <c r="C3" s="399"/>
      <c r="D3" s="400" t="s">
        <v>339</v>
      </c>
      <c r="E3" s="400" t="s">
        <v>334</v>
      </c>
      <c r="F3" s="400" t="s">
        <v>335</v>
      </c>
      <c r="G3" s="401" t="s">
        <v>336</v>
      </c>
    </row>
    <row r="4" spans="1:7" s="397" customFormat="1" ht="3" customHeight="1">
      <c r="A4" s="402"/>
      <c r="B4" s="402"/>
      <c r="C4" s="402"/>
      <c r="D4" s="403"/>
      <c r="E4" s="402"/>
      <c r="F4" s="402"/>
      <c r="G4" s="402"/>
    </row>
    <row r="5" spans="1:7" s="397" customFormat="1" ht="11.25" customHeight="1">
      <c r="A5" s="404"/>
      <c r="B5" s="405" t="s">
        <v>340</v>
      </c>
      <c r="C5" s="406"/>
      <c r="D5" s="407">
        <v>3371482</v>
      </c>
      <c r="E5" s="408">
        <v>1439293</v>
      </c>
      <c r="F5" s="408">
        <v>1868244</v>
      </c>
      <c r="G5" s="408">
        <v>63945</v>
      </c>
    </row>
    <row r="6" spans="1:7" s="397" customFormat="1" ht="11.25" customHeight="1">
      <c r="A6" s="404"/>
      <c r="B6" s="409" t="s">
        <v>341</v>
      </c>
      <c r="C6" s="410"/>
      <c r="D6" s="407">
        <v>3328347</v>
      </c>
      <c r="E6" s="408">
        <v>1392467</v>
      </c>
      <c r="F6" s="408">
        <v>1868244</v>
      </c>
      <c r="G6" s="408">
        <v>63945</v>
      </c>
    </row>
    <row r="7" spans="1:7" s="397" customFormat="1" ht="11.25" customHeight="1">
      <c r="A7" s="404"/>
      <c r="B7" s="409" t="s">
        <v>342</v>
      </c>
      <c r="C7" s="410"/>
      <c r="D7" s="407">
        <v>3305517</v>
      </c>
      <c r="E7" s="408">
        <v>1348125</v>
      </c>
      <c r="F7" s="408">
        <v>1898370</v>
      </c>
      <c r="G7" s="408">
        <v>59022</v>
      </c>
    </row>
    <row r="8" spans="1:7" ht="3.75" customHeight="1" thickBot="1">
      <c r="A8" s="411"/>
      <c r="B8" s="411"/>
      <c r="C8" s="412"/>
      <c r="D8" s="411"/>
      <c r="E8" s="411"/>
      <c r="F8" s="411"/>
      <c r="G8" s="411"/>
    </row>
    <row r="9" ht="5.25" customHeight="1" thickTop="1"/>
    <row r="11" spans="2:10" ht="9.75">
      <c r="B11" s="413"/>
      <c r="C11" s="413"/>
      <c r="D11" s="413"/>
      <c r="E11" s="413"/>
      <c r="F11" s="413"/>
      <c r="G11" s="413"/>
      <c r="H11" s="413"/>
      <c r="I11" s="413"/>
      <c r="J11" s="413"/>
    </row>
  </sheetData>
  <mergeCells count="2">
    <mergeCell ref="A2:C3"/>
    <mergeCell ref="D2:G2"/>
  </mergeCells>
  <printOptions horizontalCentered="1"/>
  <pageMargins left="0.5905511811023623" right="0.5905511811023623" top="0.93" bottom="0.4724409448818898" header="0.5118110236220472" footer="0"/>
  <pageSetup horizontalDpi="600" verticalDpi="600" orientation="portrait" paperSize="9" scale="125" r:id="rId1"/>
  <headerFooter alignWithMargins="0">
    <oddHeader>&amp;R&amp;10&amp;F 新聞発行部数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8"/>
  <sheetViews>
    <sheetView zoomScale="140" zoomScaleNormal="140" workbookViewId="0" topLeftCell="A1">
      <pane ySplit="10" topLeftCell="BM11" activePane="bottomLeft" state="frozen"/>
      <selection pane="topLeft" activeCell="A1" sqref="A1"/>
      <selection pane="bottomLeft" activeCell="A2" sqref="A2:D8"/>
    </sheetView>
  </sheetViews>
  <sheetFormatPr defaultColWidth="9.00390625" defaultRowHeight="13.5"/>
  <cols>
    <col min="1" max="1" width="3.375" style="33" customWidth="1"/>
    <col min="2" max="2" width="1.12109375" style="33" customWidth="1"/>
    <col min="3" max="3" width="10.375" style="33" customWidth="1"/>
    <col min="4" max="4" width="0.5" style="33" customWidth="1"/>
    <col min="5" max="11" width="3.00390625" style="33" customWidth="1"/>
    <col min="12" max="12" width="4.00390625" style="33" customWidth="1"/>
    <col min="13" max="13" width="3.00390625" style="33" customWidth="1"/>
    <col min="14" max="14" width="9.625" style="33" bestFit="1" customWidth="1"/>
    <col min="15" max="15" width="14.25390625" style="33" customWidth="1"/>
    <col min="16" max="16384" width="7.00390625" style="33" customWidth="1"/>
  </cols>
  <sheetData>
    <row r="1" ht="3.75" customHeight="1" thickBot="1"/>
    <row r="2" spans="1:15" ht="30.75" customHeight="1" thickTop="1">
      <c r="A2" s="275" t="s">
        <v>81</v>
      </c>
      <c r="B2" s="295"/>
      <c r="C2" s="295"/>
      <c r="D2" s="295"/>
      <c r="E2" s="292" t="s">
        <v>82</v>
      </c>
      <c r="F2" s="288" t="s">
        <v>83</v>
      </c>
      <c r="G2" s="289"/>
      <c r="H2" s="276" t="s">
        <v>84</v>
      </c>
      <c r="I2" s="273" t="s">
        <v>42</v>
      </c>
      <c r="J2" s="274"/>
      <c r="K2" s="274"/>
      <c r="L2" s="275"/>
      <c r="M2" s="278" t="s">
        <v>43</v>
      </c>
      <c r="N2" s="281" t="s">
        <v>85</v>
      </c>
      <c r="O2" s="270" t="s">
        <v>44</v>
      </c>
    </row>
    <row r="3" spans="1:15" ht="0.75" customHeight="1">
      <c r="A3" s="296"/>
      <c r="B3" s="297"/>
      <c r="C3" s="297"/>
      <c r="D3" s="297"/>
      <c r="E3" s="293"/>
      <c r="F3" s="294" t="s">
        <v>86</v>
      </c>
      <c r="G3" s="294" t="s">
        <v>87</v>
      </c>
      <c r="H3" s="277"/>
      <c r="I3" s="34"/>
      <c r="J3" s="34"/>
      <c r="K3" s="34"/>
      <c r="L3" s="34"/>
      <c r="M3" s="279"/>
      <c r="N3" s="282"/>
      <c r="O3" s="271"/>
    </row>
    <row r="4" spans="1:15" ht="10.5" customHeight="1">
      <c r="A4" s="296"/>
      <c r="B4" s="297"/>
      <c r="C4" s="297"/>
      <c r="D4" s="297"/>
      <c r="E4" s="293"/>
      <c r="F4" s="294"/>
      <c r="G4" s="294"/>
      <c r="H4" s="277"/>
      <c r="I4" s="35">
        <v>25</v>
      </c>
      <c r="J4" s="35">
        <v>25</v>
      </c>
      <c r="K4" s="35">
        <v>42</v>
      </c>
      <c r="L4" s="284" t="s">
        <v>88</v>
      </c>
      <c r="M4" s="279"/>
      <c r="N4" s="282"/>
      <c r="O4" s="271"/>
    </row>
    <row r="5" spans="1:15" ht="10.5" customHeight="1">
      <c r="A5" s="296"/>
      <c r="B5" s="297"/>
      <c r="C5" s="297"/>
      <c r="D5" s="297"/>
      <c r="E5" s="293"/>
      <c r="F5" s="294"/>
      <c r="G5" s="294"/>
      <c r="H5" s="277"/>
      <c r="I5" s="36" t="s">
        <v>89</v>
      </c>
      <c r="J5" s="37" t="s">
        <v>90</v>
      </c>
      <c r="K5" s="36" t="s">
        <v>89</v>
      </c>
      <c r="L5" s="284"/>
      <c r="M5" s="279"/>
      <c r="N5" s="282"/>
      <c r="O5" s="271"/>
    </row>
    <row r="6" spans="1:15" ht="10.5" customHeight="1">
      <c r="A6" s="296"/>
      <c r="B6" s="297"/>
      <c r="C6" s="297"/>
      <c r="D6" s="297"/>
      <c r="E6" s="293"/>
      <c r="F6" s="294"/>
      <c r="G6" s="294"/>
      <c r="H6" s="277"/>
      <c r="I6" s="36" t="s">
        <v>91</v>
      </c>
      <c r="J6" s="35">
        <v>42</v>
      </c>
      <c r="K6" s="36" t="s">
        <v>92</v>
      </c>
      <c r="L6" s="284"/>
      <c r="M6" s="279"/>
      <c r="N6" s="282"/>
      <c r="O6" s="271"/>
    </row>
    <row r="7" spans="1:15" ht="10.5" customHeight="1">
      <c r="A7" s="296"/>
      <c r="B7" s="297"/>
      <c r="C7" s="297"/>
      <c r="D7" s="297"/>
      <c r="E7" s="293"/>
      <c r="F7" s="294"/>
      <c r="G7" s="294"/>
      <c r="H7" s="277"/>
      <c r="I7" s="36" t="s">
        <v>93</v>
      </c>
      <c r="J7" s="36" t="s">
        <v>94</v>
      </c>
      <c r="K7" s="36" t="s">
        <v>95</v>
      </c>
      <c r="L7" s="284"/>
      <c r="M7" s="279"/>
      <c r="N7" s="282"/>
      <c r="O7" s="271"/>
    </row>
    <row r="8" spans="1:15" ht="6.75" customHeight="1">
      <c r="A8" s="296"/>
      <c r="B8" s="297"/>
      <c r="C8" s="297"/>
      <c r="D8" s="297"/>
      <c r="E8" s="293"/>
      <c r="F8" s="294"/>
      <c r="G8" s="294"/>
      <c r="H8" s="277"/>
      <c r="I8" s="38"/>
      <c r="J8" s="38"/>
      <c r="K8" s="38"/>
      <c r="L8" s="39"/>
      <c r="M8" s="280"/>
      <c r="N8" s="283"/>
      <c r="O8" s="272"/>
    </row>
    <row r="9" spans="1:15" ht="3.75" customHeight="1">
      <c r="A9" s="40"/>
      <c r="B9" s="40"/>
      <c r="C9" s="40"/>
      <c r="D9" s="41"/>
      <c r="E9" s="42"/>
      <c r="F9" s="43"/>
      <c r="G9" s="43"/>
      <c r="H9" s="44"/>
      <c r="I9" s="45"/>
      <c r="J9" s="45"/>
      <c r="K9" s="45"/>
      <c r="L9" s="46"/>
      <c r="M9" s="42"/>
      <c r="N9" s="47"/>
      <c r="O9" s="40"/>
    </row>
    <row r="10" spans="1:15" s="50" customFormat="1" ht="12.75" customHeight="1">
      <c r="A10" s="290" t="s">
        <v>45</v>
      </c>
      <c r="B10" s="290"/>
      <c r="C10" s="290"/>
      <c r="D10" s="291"/>
      <c r="E10" s="48">
        <f aca="true" t="shared" si="0" ref="E10:N10">SUM(E12:E55)</f>
        <v>621</v>
      </c>
      <c r="F10" s="48">
        <f t="shared" si="0"/>
        <v>81</v>
      </c>
      <c r="G10" s="48">
        <f t="shared" si="0"/>
        <v>378</v>
      </c>
      <c r="H10" s="48">
        <f t="shared" si="0"/>
        <v>162</v>
      </c>
      <c r="I10" s="48">
        <f t="shared" si="0"/>
        <v>99</v>
      </c>
      <c r="J10" s="48">
        <f t="shared" si="0"/>
        <v>130</v>
      </c>
      <c r="K10" s="48">
        <f t="shared" si="0"/>
        <v>293</v>
      </c>
      <c r="L10" s="48">
        <f t="shared" si="0"/>
        <v>22</v>
      </c>
      <c r="M10" s="48">
        <f t="shared" si="0"/>
        <v>676</v>
      </c>
      <c r="N10" s="48">
        <f t="shared" si="0"/>
        <v>5882137</v>
      </c>
      <c r="O10" s="49"/>
    </row>
    <row r="11" spans="1:15" s="50" customFormat="1" ht="7.5" customHeight="1">
      <c r="A11" s="51"/>
      <c r="B11" s="51"/>
      <c r="C11" s="51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51"/>
    </row>
    <row r="12" spans="1:15" ht="10.5" customHeight="1">
      <c r="A12" s="287" t="s">
        <v>46</v>
      </c>
      <c r="B12" s="42"/>
      <c r="C12" s="55" t="s">
        <v>47</v>
      </c>
      <c r="D12" s="47"/>
      <c r="E12" s="56">
        <f aca="true" t="shared" si="1" ref="E12:E30">SUM(F12:H12)</f>
        <v>77</v>
      </c>
      <c r="F12" s="56">
        <v>2</v>
      </c>
      <c r="G12" s="56">
        <v>66</v>
      </c>
      <c r="H12" s="56">
        <v>9</v>
      </c>
      <c r="I12" s="56">
        <v>1</v>
      </c>
      <c r="J12" s="56">
        <v>20</v>
      </c>
      <c r="K12" s="56">
        <v>54</v>
      </c>
      <c r="L12" s="56" t="s">
        <v>41</v>
      </c>
      <c r="M12" s="56">
        <v>54</v>
      </c>
      <c r="N12" s="269">
        <v>4646053</v>
      </c>
      <c r="O12" s="57" t="s">
        <v>48</v>
      </c>
    </row>
    <row r="13" spans="1:15" ht="10.5">
      <c r="A13" s="287"/>
      <c r="B13" s="42"/>
      <c r="C13" s="55" t="s">
        <v>49</v>
      </c>
      <c r="D13" s="47"/>
      <c r="E13" s="56">
        <f t="shared" si="1"/>
        <v>10</v>
      </c>
      <c r="F13" s="56" t="s">
        <v>41</v>
      </c>
      <c r="G13" s="56">
        <v>8</v>
      </c>
      <c r="H13" s="56">
        <v>2</v>
      </c>
      <c r="I13" s="56" t="s">
        <v>41</v>
      </c>
      <c r="J13" s="56">
        <v>3</v>
      </c>
      <c r="K13" s="56">
        <v>6</v>
      </c>
      <c r="L13" s="56" t="s">
        <v>41</v>
      </c>
      <c r="M13" s="56">
        <v>8</v>
      </c>
      <c r="N13" s="269"/>
      <c r="O13" s="57" t="s">
        <v>48</v>
      </c>
    </row>
    <row r="14" spans="1:16" ht="10.5">
      <c r="A14" s="287"/>
      <c r="B14" s="42"/>
      <c r="C14" s="55" t="s">
        <v>50</v>
      </c>
      <c r="D14" s="47"/>
      <c r="E14" s="56">
        <f t="shared" si="1"/>
        <v>9</v>
      </c>
      <c r="F14" s="56" t="s">
        <v>41</v>
      </c>
      <c r="G14" s="56">
        <v>3</v>
      </c>
      <c r="H14" s="56">
        <v>6</v>
      </c>
      <c r="I14" s="56">
        <v>1</v>
      </c>
      <c r="J14" s="56" t="s">
        <v>41</v>
      </c>
      <c r="K14" s="56">
        <v>5</v>
      </c>
      <c r="L14" s="56" t="s">
        <v>41</v>
      </c>
      <c r="M14" s="56">
        <v>26</v>
      </c>
      <c r="N14" s="269"/>
      <c r="O14" s="57" t="s">
        <v>51</v>
      </c>
      <c r="P14" s="57"/>
    </row>
    <row r="15" spans="1:17" ht="10.5">
      <c r="A15" s="287"/>
      <c r="B15" s="42"/>
      <c r="C15" s="55" t="s">
        <v>52</v>
      </c>
      <c r="D15" s="47"/>
      <c r="E15" s="56">
        <f t="shared" si="1"/>
        <v>35</v>
      </c>
      <c r="F15" s="56">
        <v>19</v>
      </c>
      <c r="G15" s="56">
        <v>2</v>
      </c>
      <c r="H15" s="56">
        <v>14</v>
      </c>
      <c r="I15" s="56" t="s">
        <v>41</v>
      </c>
      <c r="J15" s="56">
        <v>3</v>
      </c>
      <c r="K15" s="56">
        <v>24</v>
      </c>
      <c r="L15" s="56" t="s">
        <v>41</v>
      </c>
      <c r="M15" s="56">
        <v>1</v>
      </c>
      <c r="N15" s="269"/>
      <c r="O15" s="57" t="s">
        <v>51</v>
      </c>
      <c r="P15" s="56"/>
      <c r="Q15" s="58"/>
    </row>
    <row r="16" spans="1:15" ht="10.5">
      <c r="A16" s="287"/>
      <c r="B16" s="42"/>
      <c r="C16" s="55" t="s">
        <v>53</v>
      </c>
      <c r="D16" s="47"/>
      <c r="E16" s="56">
        <f t="shared" si="1"/>
        <v>7</v>
      </c>
      <c r="F16" s="56">
        <v>1</v>
      </c>
      <c r="G16" s="56">
        <v>3</v>
      </c>
      <c r="H16" s="56">
        <v>3</v>
      </c>
      <c r="I16" s="56" t="s">
        <v>41</v>
      </c>
      <c r="J16" s="56">
        <v>1</v>
      </c>
      <c r="K16" s="56">
        <v>5</v>
      </c>
      <c r="L16" s="56" t="s">
        <v>41</v>
      </c>
      <c r="M16" s="56">
        <v>2</v>
      </c>
      <c r="N16" s="269"/>
      <c r="O16" s="57" t="s">
        <v>51</v>
      </c>
    </row>
    <row r="17" spans="1:15" ht="10.5">
      <c r="A17" s="287"/>
      <c r="B17" s="42"/>
      <c r="C17" s="55" t="s">
        <v>54</v>
      </c>
      <c r="D17" s="47"/>
      <c r="E17" s="56">
        <f t="shared" si="1"/>
        <v>21</v>
      </c>
      <c r="F17" s="56">
        <v>3</v>
      </c>
      <c r="G17" s="56">
        <v>16</v>
      </c>
      <c r="H17" s="56">
        <v>2</v>
      </c>
      <c r="I17" s="56" t="s">
        <v>41</v>
      </c>
      <c r="J17" s="56">
        <v>5</v>
      </c>
      <c r="K17" s="56">
        <v>15</v>
      </c>
      <c r="L17" s="56" t="s">
        <v>41</v>
      </c>
      <c r="M17" s="56">
        <v>18</v>
      </c>
      <c r="N17" s="269"/>
      <c r="O17" s="57" t="s">
        <v>51</v>
      </c>
    </row>
    <row r="18" spans="1:15" ht="10.5">
      <c r="A18" s="287"/>
      <c r="B18" s="42"/>
      <c r="C18" s="55" t="s">
        <v>55</v>
      </c>
      <c r="D18" s="47"/>
      <c r="E18" s="56">
        <f t="shared" si="1"/>
        <v>4</v>
      </c>
      <c r="F18" s="56" t="s">
        <v>41</v>
      </c>
      <c r="G18" s="56">
        <v>3</v>
      </c>
      <c r="H18" s="56">
        <v>1</v>
      </c>
      <c r="I18" s="56" t="s">
        <v>41</v>
      </c>
      <c r="J18" s="56">
        <v>1</v>
      </c>
      <c r="K18" s="56">
        <v>3</v>
      </c>
      <c r="L18" s="56" t="s">
        <v>41</v>
      </c>
      <c r="M18" s="56">
        <v>24</v>
      </c>
      <c r="N18" s="269"/>
      <c r="O18" s="57" t="s">
        <v>51</v>
      </c>
    </row>
    <row r="19" spans="1:15" ht="10.5">
      <c r="A19" s="287"/>
      <c r="B19" s="42"/>
      <c r="C19" s="55" t="s">
        <v>56</v>
      </c>
      <c r="D19" s="47"/>
      <c r="E19" s="56">
        <f t="shared" si="1"/>
        <v>22</v>
      </c>
      <c r="F19" s="56" t="s">
        <v>41</v>
      </c>
      <c r="G19" s="56">
        <v>17</v>
      </c>
      <c r="H19" s="56">
        <v>5</v>
      </c>
      <c r="I19" s="56">
        <v>2</v>
      </c>
      <c r="J19" s="56">
        <v>3</v>
      </c>
      <c r="K19" s="56">
        <v>15</v>
      </c>
      <c r="L19" s="56" t="s">
        <v>41</v>
      </c>
      <c r="M19" s="56">
        <v>17</v>
      </c>
      <c r="N19" s="269"/>
      <c r="O19" s="57" t="s">
        <v>48</v>
      </c>
    </row>
    <row r="20" spans="1:15" ht="10.5">
      <c r="A20" s="287"/>
      <c r="B20" s="42"/>
      <c r="C20" s="55" t="s">
        <v>57</v>
      </c>
      <c r="D20" s="47"/>
      <c r="E20" s="56">
        <f t="shared" si="1"/>
        <v>34</v>
      </c>
      <c r="F20" s="56">
        <v>7</v>
      </c>
      <c r="G20" s="56">
        <v>16</v>
      </c>
      <c r="H20" s="56">
        <v>11</v>
      </c>
      <c r="I20" s="56">
        <v>1</v>
      </c>
      <c r="J20" s="56">
        <v>3</v>
      </c>
      <c r="K20" s="56">
        <v>18</v>
      </c>
      <c r="L20" s="56">
        <v>5</v>
      </c>
      <c r="M20" s="56">
        <v>14</v>
      </c>
      <c r="N20" s="269"/>
      <c r="O20" s="57" t="s">
        <v>51</v>
      </c>
    </row>
    <row r="21" spans="1:15" ht="10.5">
      <c r="A21" s="287"/>
      <c r="B21" s="42"/>
      <c r="C21" s="55" t="s">
        <v>58</v>
      </c>
      <c r="D21" s="47"/>
      <c r="E21" s="56">
        <f t="shared" si="1"/>
        <v>32</v>
      </c>
      <c r="F21" s="56">
        <v>1</v>
      </c>
      <c r="G21" s="56">
        <v>22</v>
      </c>
      <c r="H21" s="56">
        <v>9</v>
      </c>
      <c r="I21" s="56" t="s">
        <v>41</v>
      </c>
      <c r="J21" s="56">
        <v>4</v>
      </c>
      <c r="K21" s="56">
        <v>22</v>
      </c>
      <c r="L21" s="56">
        <v>2</v>
      </c>
      <c r="M21" s="56">
        <v>131</v>
      </c>
      <c r="N21" s="269"/>
      <c r="O21" s="57" t="s">
        <v>51</v>
      </c>
    </row>
    <row r="22" spans="1:15" ht="10.5">
      <c r="A22" s="287"/>
      <c r="B22" s="42"/>
      <c r="C22" s="55" t="s">
        <v>59</v>
      </c>
      <c r="D22" s="47"/>
      <c r="E22" s="56">
        <f t="shared" si="1"/>
        <v>15</v>
      </c>
      <c r="F22" s="56">
        <v>2</v>
      </c>
      <c r="G22" s="56">
        <v>6</v>
      </c>
      <c r="H22" s="56">
        <v>7</v>
      </c>
      <c r="I22" s="56" t="s">
        <v>41</v>
      </c>
      <c r="J22" s="56">
        <v>8</v>
      </c>
      <c r="K22" s="56">
        <v>5</v>
      </c>
      <c r="L22" s="56" t="s">
        <v>41</v>
      </c>
      <c r="M22" s="56">
        <v>3</v>
      </c>
      <c r="N22" s="269"/>
      <c r="O22" s="57" t="s">
        <v>51</v>
      </c>
    </row>
    <row r="23" spans="1:15" ht="10.5">
      <c r="A23" s="287"/>
      <c r="B23" s="42"/>
      <c r="C23" s="55" t="s">
        <v>96</v>
      </c>
      <c r="D23" s="47"/>
      <c r="E23" s="56">
        <f t="shared" si="1"/>
        <v>52</v>
      </c>
      <c r="F23" s="56">
        <v>30</v>
      </c>
      <c r="G23" s="56">
        <v>7</v>
      </c>
      <c r="H23" s="56">
        <v>15</v>
      </c>
      <c r="I23" s="56">
        <v>5</v>
      </c>
      <c r="J23" s="56">
        <v>4</v>
      </c>
      <c r="K23" s="56">
        <v>18</v>
      </c>
      <c r="L23" s="56">
        <v>11</v>
      </c>
      <c r="M23" s="56">
        <v>156</v>
      </c>
      <c r="N23" s="269"/>
      <c r="O23" s="57" t="s">
        <v>48</v>
      </c>
    </row>
    <row r="24" spans="1:15" ht="10.5">
      <c r="A24" s="287"/>
      <c r="B24" s="42"/>
      <c r="C24" s="55" t="s">
        <v>97</v>
      </c>
      <c r="D24" s="47"/>
      <c r="E24" s="56">
        <f t="shared" si="1"/>
        <v>14</v>
      </c>
      <c r="F24" s="56">
        <v>3</v>
      </c>
      <c r="G24" s="56">
        <v>9</v>
      </c>
      <c r="H24" s="56">
        <v>2</v>
      </c>
      <c r="I24" s="56" t="s">
        <v>41</v>
      </c>
      <c r="J24" s="56">
        <v>1</v>
      </c>
      <c r="K24" s="56">
        <v>10</v>
      </c>
      <c r="L24" s="56">
        <v>2</v>
      </c>
      <c r="M24" s="56">
        <v>20</v>
      </c>
      <c r="N24" s="269"/>
      <c r="O24" s="57" t="s">
        <v>48</v>
      </c>
    </row>
    <row r="25" spans="1:15" ht="10.5">
      <c r="A25" s="287"/>
      <c r="B25" s="42"/>
      <c r="C25" s="55" t="s">
        <v>60</v>
      </c>
      <c r="D25" s="47"/>
      <c r="E25" s="56">
        <f t="shared" si="1"/>
        <v>5</v>
      </c>
      <c r="F25" s="56" t="s">
        <v>41</v>
      </c>
      <c r="G25" s="56">
        <v>5</v>
      </c>
      <c r="H25" s="56" t="s">
        <v>41</v>
      </c>
      <c r="I25" s="56" t="s">
        <v>41</v>
      </c>
      <c r="J25" s="56">
        <v>1</v>
      </c>
      <c r="K25" s="56">
        <v>3</v>
      </c>
      <c r="L25" s="56" t="s">
        <v>41</v>
      </c>
      <c r="M25" s="56">
        <v>7</v>
      </c>
      <c r="N25" s="269"/>
      <c r="O25" s="57" t="s">
        <v>48</v>
      </c>
    </row>
    <row r="26" spans="1:15" ht="10.5">
      <c r="A26" s="287"/>
      <c r="B26" s="42"/>
      <c r="C26" s="55" t="s">
        <v>61</v>
      </c>
      <c r="D26" s="47"/>
      <c r="E26" s="56">
        <f t="shared" si="1"/>
        <v>1</v>
      </c>
      <c r="F26" s="56" t="s">
        <v>41</v>
      </c>
      <c r="G26" s="56">
        <v>1</v>
      </c>
      <c r="H26" s="56" t="s">
        <v>41</v>
      </c>
      <c r="I26" s="56" t="s">
        <v>41</v>
      </c>
      <c r="J26" s="56">
        <v>1</v>
      </c>
      <c r="K26" s="56" t="s">
        <v>41</v>
      </c>
      <c r="L26" s="56" t="s">
        <v>41</v>
      </c>
      <c r="M26" s="56">
        <v>34</v>
      </c>
      <c r="N26" s="269"/>
      <c r="O26" s="57" t="s">
        <v>48</v>
      </c>
    </row>
    <row r="27" spans="1:15" ht="10.5">
      <c r="A27" s="287"/>
      <c r="B27" s="42"/>
      <c r="C27" s="55" t="s">
        <v>62</v>
      </c>
      <c r="D27" s="47"/>
      <c r="E27" s="56">
        <f t="shared" si="1"/>
        <v>11</v>
      </c>
      <c r="F27" s="56">
        <v>4</v>
      </c>
      <c r="G27" s="56">
        <v>2</v>
      </c>
      <c r="H27" s="56">
        <v>5</v>
      </c>
      <c r="I27" s="56" t="s">
        <v>41</v>
      </c>
      <c r="J27" s="56">
        <v>5</v>
      </c>
      <c r="K27" s="56">
        <v>4</v>
      </c>
      <c r="L27" s="56" t="s">
        <v>41</v>
      </c>
      <c r="M27" s="56">
        <v>4</v>
      </c>
      <c r="N27" s="269"/>
      <c r="O27" s="57" t="s">
        <v>63</v>
      </c>
    </row>
    <row r="28" spans="1:15" ht="10.5">
      <c r="A28" s="287"/>
      <c r="B28" s="42"/>
      <c r="C28" s="55" t="s">
        <v>64</v>
      </c>
      <c r="D28" s="47"/>
      <c r="E28" s="56">
        <f t="shared" si="1"/>
        <v>4</v>
      </c>
      <c r="F28" s="56">
        <v>2</v>
      </c>
      <c r="G28" s="56" t="s">
        <v>41</v>
      </c>
      <c r="H28" s="56">
        <v>2</v>
      </c>
      <c r="I28" s="56" t="s">
        <v>41</v>
      </c>
      <c r="J28" s="56" t="s">
        <v>41</v>
      </c>
      <c r="K28" s="56">
        <v>2</v>
      </c>
      <c r="L28" s="56">
        <v>2</v>
      </c>
      <c r="M28" s="56">
        <v>1</v>
      </c>
      <c r="N28" s="269"/>
      <c r="O28" s="57" t="s">
        <v>63</v>
      </c>
    </row>
    <row r="29" spans="1:15" ht="12">
      <c r="A29" s="287"/>
      <c r="B29" s="42"/>
      <c r="C29" s="55" t="s">
        <v>65</v>
      </c>
      <c r="D29" s="47"/>
      <c r="E29" s="56">
        <f t="shared" si="1"/>
        <v>113</v>
      </c>
      <c r="F29" s="56" t="s">
        <v>41</v>
      </c>
      <c r="G29" s="56">
        <v>71</v>
      </c>
      <c r="H29" s="56">
        <v>42</v>
      </c>
      <c r="I29" s="56" t="s">
        <v>41</v>
      </c>
      <c r="J29" s="56">
        <v>17</v>
      </c>
      <c r="K29" s="56">
        <v>81</v>
      </c>
      <c r="L29" s="56" t="s">
        <v>41</v>
      </c>
      <c r="M29" s="56">
        <v>126</v>
      </c>
      <c r="N29" s="59">
        <v>614061</v>
      </c>
      <c r="O29" s="57" t="s">
        <v>98</v>
      </c>
    </row>
    <row r="30" spans="1:15" ht="10.5">
      <c r="A30" s="287"/>
      <c r="B30" s="42"/>
      <c r="C30" s="55" t="s">
        <v>66</v>
      </c>
      <c r="D30" s="47"/>
      <c r="E30" s="56">
        <f t="shared" si="1"/>
        <v>6</v>
      </c>
      <c r="F30" s="56" t="s">
        <v>41</v>
      </c>
      <c r="G30" s="56">
        <v>5</v>
      </c>
      <c r="H30" s="56">
        <v>1</v>
      </c>
      <c r="I30" s="56">
        <v>2</v>
      </c>
      <c r="J30" s="56">
        <v>3</v>
      </c>
      <c r="K30" s="56" t="s">
        <v>41</v>
      </c>
      <c r="L30" s="56" t="s">
        <v>41</v>
      </c>
      <c r="M30" s="56">
        <v>2</v>
      </c>
      <c r="N30" s="59">
        <v>91480</v>
      </c>
      <c r="O30" s="57" t="s">
        <v>51</v>
      </c>
    </row>
    <row r="31" spans="1:15" ht="7.5" customHeight="1">
      <c r="A31" s="60"/>
      <c r="B31" s="60"/>
      <c r="C31" s="60"/>
      <c r="D31" s="47"/>
      <c r="E31" s="56"/>
      <c r="F31" s="61"/>
      <c r="G31" s="61"/>
      <c r="H31" s="61"/>
      <c r="I31" s="61"/>
      <c r="J31" s="61"/>
      <c r="K31" s="61"/>
      <c r="L31" s="61"/>
      <c r="M31" s="61"/>
      <c r="N31" s="62"/>
      <c r="O31" s="57"/>
    </row>
    <row r="32" spans="1:15" ht="10.5" customHeight="1">
      <c r="A32" s="285" t="s">
        <v>67</v>
      </c>
      <c r="B32" s="43"/>
      <c r="C32" s="55" t="s">
        <v>99</v>
      </c>
      <c r="D32" s="47"/>
      <c r="E32" s="56">
        <v>7</v>
      </c>
      <c r="F32" s="56">
        <v>3</v>
      </c>
      <c r="G32" s="56">
        <v>2</v>
      </c>
      <c r="H32" s="56">
        <v>2</v>
      </c>
      <c r="I32" s="56">
        <v>2</v>
      </c>
      <c r="J32" s="56">
        <v>3</v>
      </c>
      <c r="K32" s="56" t="s">
        <v>41</v>
      </c>
      <c r="L32" s="56" t="s">
        <v>41</v>
      </c>
      <c r="M32" s="56">
        <v>6</v>
      </c>
      <c r="N32" s="59">
        <v>41707</v>
      </c>
      <c r="O32" s="57" t="s">
        <v>100</v>
      </c>
    </row>
    <row r="33" spans="1:15" ht="10.5" customHeight="1">
      <c r="A33" s="285"/>
      <c r="B33" s="43"/>
      <c r="C33" s="55" t="s">
        <v>101</v>
      </c>
      <c r="D33" s="47"/>
      <c r="E33" s="56">
        <v>1</v>
      </c>
      <c r="F33" s="56" t="s">
        <v>41</v>
      </c>
      <c r="G33" s="56" t="s">
        <v>41</v>
      </c>
      <c r="H33" s="56">
        <v>1</v>
      </c>
      <c r="I33" s="56" t="s">
        <v>41</v>
      </c>
      <c r="J33" s="56">
        <v>1</v>
      </c>
      <c r="K33" s="56" t="s">
        <v>41</v>
      </c>
      <c r="L33" s="56" t="s">
        <v>41</v>
      </c>
      <c r="M33" s="56" t="s">
        <v>41</v>
      </c>
      <c r="N33" s="59">
        <v>0</v>
      </c>
      <c r="O33" s="57" t="s">
        <v>100</v>
      </c>
    </row>
    <row r="34" spans="1:15" ht="10.5" customHeight="1">
      <c r="A34" s="285"/>
      <c r="B34" s="43"/>
      <c r="C34" s="55" t="s">
        <v>102</v>
      </c>
      <c r="D34" s="47"/>
      <c r="E34" s="56">
        <f aca="true" t="shared" si="2" ref="E34:E41">SUM(F34:H34)</f>
        <v>1</v>
      </c>
      <c r="F34" s="56" t="s">
        <v>41</v>
      </c>
      <c r="G34" s="56">
        <v>1</v>
      </c>
      <c r="H34" s="56" t="s">
        <v>41</v>
      </c>
      <c r="I34" s="56">
        <v>1</v>
      </c>
      <c r="J34" s="56" t="s">
        <v>41</v>
      </c>
      <c r="K34" s="56" t="s">
        <v>41</v>
      </c>
      <c r="L34" s="56" t="s">
        <v>41</v>
      </c>
      <c r="M34" s="56">
        <v>1</v>
      </c>
      <c r="N34" s="59">
        <v>27745</v>
      </c>
      <c r="O34" s="57" t="s">
        <v>103</v>
      </c>
    </row>
    <row r="35" spans="1:15" ht="10.5" customHeight="1">
      <c r="A35" s="285"/>
      <c r="B35" s="43"/>
      <c r="C35" s="55" t="s">
        <v>104</v>
      </c>
      <c r="D35" s="47"/>
      <c r="E35" s="56">
        <f t="shared" si="2"/>
        <v>1</v>
      </c>
      <c r="F35" s="56" t="s">
        <v>41</v>
      </c>
      <c r="G35" s="56">
        <v>1</v>
      </c>
      <c r="H35" s="56" t="s">
        <v>41</v>
      </c>
      <c r="I35" s="56" t="s">
        <v>41</v>
      </c>
      <c r="J35" s="56">
        <v>1</v>
      </c>
      <c r="K35" s="56" t="s">
        <v>41</v>
      </c>
      <c r="L35" s="56" t="s">
        <v>41</v>
      </c>
      <c r="M35" s="56" t="s">
        <v>41</v>
      </c>
      <c r="N35" s="59">
        <v>0</v>
      </c>
      <c r="O35" s="57" t="s">
        <v>63</v>
      </c>
    </row>
    <row r="36" spans="1:15" ht="10.5">
      <c r="A36" s="285"/>
      <c r="B36" s="43"/>
      <c r="C36" s="55" t="s">
        <v>68</v>
      </c>
      <c r="D36" s="47"/>
      <c r="E36" s="56">
        <f t="shared" si="2"/>
        <v>6</v>
      </c>
      <c r="F36" s="56">
        <v>2</v>
      </c>
      <c r="G36" s="56">
        <v>2</v>
      </c>
      <c r="H36" s="56">
        <v>2</v>
      </c>
      <c r="I36" s="56">
        <v>2</v>
      </c>
      <c r="J36" s="56">
        <v>4</v>
      </c>
      <c r="K36" s="56" t="s">
        <v>41</v>
      </c>
      <c r="L36" s="56" t="s">
        <v>41</v>
      </c>
      <c r="M36" s="56">
        <v>3</v>
      </c>
      <c r="N36" s="59">
        <v>49177</v>
      </c>
      <c r="O36" s="57" t="s">
        <v>69</v>
      </c>
    </row>
    <row r="37" spans="1:15" ht="10.5">
      <c r="A37" s="285"/>
      <c r="B37" s="43"/>
      <c r="C37" s="55" t="s">
        <v>70</v>
      </c>
      <c r="D37" s="47"/>
      <c r="E37" s="56">
        <f t="shared" si="2"/>
        <v>5</v>
      </c>
      <c r="F37" s="56" t="s">
        <v>41</v>
      </c>
      <c r="G37" s="56">
        <v>3</v>
      </c>
      <c r="H37" s="56">
        <v>2</v>
      </c>
      <c r="I37" s="56">
        <v>3</v>
      </c>
      <c r="J37" s="56">
        <v>2</v>
      </c>
      <c r="K37" s="56" t="s">
        <v>41</v>
      </c>
      <c r="L37" s="56" t="s">
        <v>41</v>
      </c>
      <c r="M37" s="56">
        <v>2</v>
      </c>
      <c r="N37" s="59">
        <v>7575</v>
      </c>
      <c r="O37" s="57" t="s">
        <v>103</v>
      </c>
    </row>
    <row r="38" spans="1:15" ht="10.5">
      <c r="A38" s="285"/>
      <c r="B38" s="43"/>
      <c r="C38" s="55" t="s">
        <v>71</v>
      </c>
      <c r="D38" s="47"/>
      <c r="E38" s="56">
        <f t="shared" si="2"/>
        <v>5</v>
      </c>
      <c r="F38" s="56">
        <v>1</v>
      </c>
      <c r="G38" s="56">
        <v>4</v>
      </c>
      <c r="H38" s="56" t="s">
        <v>41</v>
      </c>
      <c r="I38" s="56">
        <v>5</v>
      </c>
      <c r="J38" s="56" t="s">
        <v>41</v>
      </c>
      <c r="K38" s="56" t="s">
        <v>41</v>
      </c>
      <c r="L38" s="56" t="s">
        <v>41</v>
      </c>
      <c r="M38" s="56">
        <v>4</v>
      </c>
      <c r="N38" s="59">
        <v>14900</v>
      </c>
      <c r="O38" s="57" t="s">
        <v>103</v>
      </c>
    </row>
    <row r="39" spans="1:15" ht="10.5">
      <c r="A39" s="285"/>
      <c r="B39" s="43"/>
      <c r="C39" s="55" t="s">
        <v>72</v>
      </c>
      <c r="D39" s="47"/>
      <c r="E39" s="56">
        <f t="shared" si="2"/>
        <v>4</v>
      </c>
      <c r="F39" s="56" t="s">
        <v>41</v>
      </c>
      <c r="G39" s="56">
        <v>1</v>
      </c>
      <c r="H39" s="56">
        <v>3</v>
      </c>
      <c r="I39" s="56">
        <v>4</v>
      </c>
      <c r="J39" s="56" t="s">
        <v>41</v>
      </c>
      <c r="K39" s="56" t="s">
        <v>41</v>
      </c>
      <c r="L39" s="56" t="s">
        <v>41</v>
      </c>
      <c r="M39" s="56">
        <v>1</v>
      </c>
      <c r="N39" s="59">
        <v>200</v>
      </c>
      <c r="O39" s="57" t="s">
        <v>100</v>
      </c>
    </row>
    <row r="40" spans="1:15" ht="10.5">
      <c r="A40" s="285"/>
      <c r="B40" s="43"/>
      <c r="C40" s="55" t="s">
        <v>73</v>
      </c>
      <c r="D40" s="47"/>
      <c r="E40" s="56">
        <f t="shared" si="2"/>
        <v>2</v>
      </c>
      <c r="F40" s="56" t="s">
        <v>41</v>
      </c>
      <c r="G40" s="56">
        <v>2</v>
      </c>
      <c r="H40" s="56" t="s">
        <v>41</v>
      </c>
      <c r="I40" s="56">
        <v>2</v>
      </c>
      <c r="J40" s="56" t="s">
        <v>41</v>
      </c>
      <c r="K40" s="56" t="s">
        <v>41</v>
      </c>
      <c r="L40" s="56" t="s">
        <v>41</v>
      </c>
      <c r="M40" s="56">
        <v>2</v>
      </c>
      <c r="N40" s="59">
        <v>21100</v>
      </c>
      <c r="O40" s="57" t="s">
        <v>103</v>
      </c>
    </row>
    <row r="41" spans="1:15" ht="10.5">
      <c r="A41" s="286"/>
      <c r="B41" s="43"/>
      <c r="C41" s="55" t="s">
        <v>105</v>
      </c>
      <c r="D41" s="47"/>
      <c r="E41" s="56">
        <f t="shared" si="2"/>
        <v>3</v>
      </c>
      <c r="F41" s="56" t="s">
        <v>41</v>
      </c>
      <c r="G41" s="56">
        <v>2</v>
      </c>
      <c r="H41" s="56">
        <v>1</v>
      </c>
      <c r="I41" s="56">
        <v>1</v>
      </c>
      <c r="J41" s="56">
        <v>1</v>
      </c>
      <c r="K41" s="56" t="s">
        <v>41</v>
      </c>
      <c r="L41" s="56" t="s">
        <v>41</v>
      </c>
      <c r="M41" s="56" t="s">
        <v>41</v>
      </c>
      <c r="N41" s="59">
        <v>0</v>
      </c>
      <c r="O41" s="57" t="s">
        <v>103</v>
      </c>
    </row>
    <row r="42" spans="1:15" ht="7.5" customHeight="1">
      <c r="A42" s="60"/>
      <c r="B42" s="60"/>
      <c r="C42" s="55"/>
      <c r="D42" s="47"/>
      <c r="E42" s="56"/>
      <c r="F42" s="61"/>
      <c r="G42" s="61"/>
      <c r="H42" s="61"/>
      <c r="I42" s="61"/>
      <c r="J42" s="61"/>
      <c r="K42" s="61"/>
      <c r="L42" s="61"/>
      <c r="M42" s="61"/>
      <c r="N42" s="62"/>
      <c r="O42" s="57"/>
    </row>
    <row r="43" spans="1:15" ht="12" customHeight="1">
      <c r="A43" s="285" t="s">
        <v>74</v>
      </c>
      <c r="B43" s="43"/>
      <c r="C43" s="55" t="s">
        <v>75</v>
      </c>
      <c r="D43" s="47"/>
      <c r="E43" s="56">
        <f aca="true" t="shared" si="3" ref="E43:E55">SUM(F43:H43)</f>
        <v>48</v>
      </c>
      <c r="F43" s="56" t="s">
        <v>41</v>
      </c>
      <c r="G43" s="56">
        <v>48</v>
      </c>
      <c r="H43" s="56" t="s">
        <v>41</v>
      </c>
      <c r="I43" s="56">
        <v>35</v>
      </c>
      <c r="J43" s="56">
        <v>11</v>
      </c>
      <c r="K43" s="56">
        <v>2</v>
      </c>
      <c r="L43" s="56" t="s">
        <v>41</v>
      </c>
      <c r="M43" s="56">
        <v>3</v>
      </c>
      <c r="N43" s="59">
        <v>20642</v>
      </c>
      <c r="O43" s="57" t="s">
        <v>106</v>
      </c>
    </row>
    <row r="44" spans="1:15" ht="12">
      <c r="A44" s="285"/>
      <c r="B44" s="43"/>
      <c r="C44" s="55" t="s">
        <v>76</v>
      </c>
      <c r="D44" s="47"/>
      <c r="E44" s="56">
        <f t="shared" si="3"/>
        <v>24</v>
      </c>
      <c r="F44" s="56" t="s">
        <v>41</v>
      </c>
      <c r="G44" s="56">
        <v>20</v>
      </c>
      <c r="H44" s="56">
        <v>4</v>
      </c>
      <c r="I44" s="56">
        <v>17</v>
      </c>
      <c r="J44" s="56">
        <v>5</v>
      </c>
      <c r="K44" s="56" t="s">
        <v>41</v>
      </c>
      <c r="L44" s="56" t="s">
        <v>41</v>
      </c>
      <c r="M44" s="56">
        <v>1</v>
      </c>
      <c r="N44" s="59">
        <v>3450</v>
      </c>
      <c r="O44" s="57" t="s">
        <v>107</v>
      </c>
    </row>
    <row r="45" spans="1:15" ht="10.5">
      <c r="A45" s="285"/>
      <c r="B45" s="43"/>
      <c r="C45" s="55" t="s">
        <v>77</v>
      </c>
      <c r="D45" s="47"/>
      <c r="E45" s="56">
        <f t="shared" si="3"/>
        <v>10</v>
      </c>
      <c r="F45" s="56">
        <v>1</v>
      </c>
      <c r="G45" s="56">
        <v>5</v>
      </c>
      <c r="H45" s="56">
        <v>4</v>
      </c>
      <c r="I45" s="56">
        <v>8</v>
      </c>
      <c r="J45" s="56">
        <v>2</v>
      </c>
      <c r="K45" s="56" t="s">
        <v>41</v>
      </c>
      <c r="L45" s="56" t="s">
        <v>41</v>
      </c>
      <c r="M45" s="56">
        <v>3</v>
      </c>
      <c r="N45" s="59">
        <v>1087</v>
      </c>
      <c r="O45" s="57" t="s">
        <v>51</v>
      </c>
    </row>
    <row r="46" spans="1:15" ht="12">
      <c r="A46" s="285"/>
      <c r="B46" s="43"/>
      <c r="C46" s="55" t="s">
        <v>108</v>
      </c>
      <c r="D46" s="47"/>
      <c r="E46" s="56">
        <f t="shared" si="3"/>
        <v>10</v>
      </c>
      <c r="F46" s="56" t="s">
        <v>41</v>
      </c>
      <c r="G46" s="56">
        <v>7</v>
      </c>
      <c r="H46" s="56">
        <v>3</v>
      </c>
      <c r="I46" s="56" t="s">
        <v>41</v>
      </c>
      <c r="J46" s="56">
        <v>6</v>
      </c>
      <c r="K46" s="56">
        <v>1</v>
      </c>
      <c r="L46" s="56" t="s">
        <v>41</v>
      </c>
      <c r="M46" s="56" t="s">
        <v>41</v>
      </c>
      <c r="N46" s="59">
        <v>0</v>
      </c>
      <c r="O46" s="57" t="s">
        <v>109</v>
      </c>
    </row>
    <row r="47" spans="1:15" ht="10.5">
      <c r="A47" s="285"/>
      <c r="B47" s="43"/>
      <c r="C47" s="55" t="s">
        <v>110</v>
      </c>
      <c r="D47" s="47"/>
      <c r="E47" s="56">
        <f t="shared" si="3"/>
        <v>3</v>
      </c>
      <c r="F47" s="56" t="s">
        <v>41</v>
      </c>
      <c r="G47" s="56">
        <v>3</v>
      </c>
      <c r="H47" s="56" t="s">
        <v>41</v>
      </c>
      <c r="I47" s="56">
        <v>1</v>
      </c>
      <c r="J47" s="56">
        <v>2</v>
      </c>
      <c r="K47" s="56" t="s">
        <v>41</v>
      </c>
      <c r="L47" s="56" t="s">
        <v>41</v>
      </c>
      <c r="M47" s="56" t="s">
        <v>41</v>
      </c>
      <c r="N47" s="59">
        <v>0</v>
      </c>
      <c r="O47" s="57" t="s">
        <v>78</v>
      </c>
    </row>
    <row r="48" spans="1:15" ht="12">
      <c r="A48" s="285"/>
      <c r="B48" s="43"/>
      <c r="C48" s="55" t="s">
        <v>111</v>
      </c>
      <c r="D48" s="47"/>
      <c r="E48" s="56">
        <f t="shared" si="3"/>
        <v>3</v>
      </c>
      <c r="F48" s="56" t="s">
        <v>41</v>
      </c>
      <c r="G48" s="56">
        <v>3</v>
      </c>
      <c r="H48" s="56" t="s">
        <v>41</v>
      </c>
      <c r="I48" s="56">
        <v>2</v>
      </c>
      <c r="J48" s="56">
        <v>1</v>
      </c>
      <c r="K48" s="56" t="s">
        <v>41</v>
      </c>
      <c r="L48" s="56" t="s">
        <v>41</v>
      </c>
      <c r="M48" s="56" t="s">
        <v>41</v>
      </c>
      <c r="N48" s="59">
        <v>0</v>
      </c>
      <c r="O48" s="57" t="s">
        <v>112</v>
      </c>
    </row>
    <row r="49" spans="1:15" ht="10.5">
      <c r="A49" s="285"/>
      <c r="B49" s="43"/>
      <c r="C49" s="55" t="s">
        <v>113</v>
      </c>
      <c r="D49" s="47"/>
      <c r="E49" s="56">
        <f t="shared" si="3"/>
        <v>3</v>
      </c>
      <c r="F49" s="56" t="s">
        <v>41</v>
      </c>
      <c r="G49" s="56">
        <v>3</v>
      </c>
      <c r="H49" s="56" t="s">
        <v>41</v>
      </c>
      <c r="I49" s="56">
        <v>3</v>
      </c>
      <c r="J49" s="56" t="s">
        <v>41</v>
      </c>
      <c r="K49" s="56" t="s">
        <v>41</v>
      </c>
      <c r="L49" s="56" t="s">
        <v>41</v>
      </c>
      <c r="M49" s="56">
        <v>1</v>
      </c>
      <c r="N49" s="59">
        <v>20500</v>
      </c>
      <c r="O49" s="57" t="s">
        <v>51</v>
      </c>
    </row>
    <row r="50" spans="1:15" ht="10.5">
      <c r="A50" s="285"/>
      <c r="B50" s="43"/>
      <c r="C50" s="55" t="s">
        <v>114</v>
      </c>
      <c r="D50" s="47"/>
      <c r="E50" s="56">
        <f t="shared" si="3"/>
        <v>6</v>
      </c>
      <c r="F50" s="56" t="s">
        <v>41</v>
      </c>
      <c r="G50" s="56">
        <v>2</v>
      </c>
      <c r="H50" s="56">
        <v>4</v>
      </c>
      <c r="I50" s="56" t="s">
        <v>41</v>
      </c>
      <c r="J50" s="56">
        <v>2</v>
      </c>
      <c r="K50" s="56" t="s">
        <v>41</v>
      </c>
      <c r="L50" s="56" t="s">
        <v>41</v>
      </c>
      <c r="M50" s="56" t="s">
        <v>41</v>
      </c>
      <c r="N50" s="59">
        <v>0</v>
      </c>
      <c r="O50" s="57" t="s">
        <v>115</v>
      </c>
    </row>
    <row r="51" spans="1:15" ht="10.5">
      <c r="A51" s="285"/>
      <c r="B51" s="43"/>
      <c r="C51" s="55" t="s">
        <v>79</v>
      </c>
      <c r="D51" s="47"/>
      <c r="E51" s="56">
        <f t="shared" si="3"/>
        <v>1</v>
      </c>
      <c r="F51" s="56" t="s">
        <v>41</v>
      </c>
      <c r="G51" s="56">
        <v>1</v>
      </c>
      <c r="H51" s="56" t="s">
        <v>41</v>
      </c>
      <c r="I51" s="56">
        <v>1</v>
      </c>
      <c r="J51" s="56" t="s">
        <v>41</v>
      </c>
      <c r="K51" s="56" t="s">
        <v>41</v>
      </c>
      <c r="L51" s="56" t="s">
        <v>41</v>
      </c>
      <c r="M51" s="56" t="s">
        <v>41</v>
      </c>
      <c r="N51" s="59">
        <v>0</v>
      </c>
      <c r="O51" s="57" t="s">
        <v>103</v>
      </c>
    </row>
    <row r="52" spans="1:15" ht="10.5">
      <c r="A52" s="285"/>
      <c r="B52" s="43"/>
      <c r="C52" s="55" t="s">
        <v>116</v>
      </c>
      <c r="D52" s="47"/>
      <c r="E52" s="56">
        <f t="shared" si="3"/>
        <v>2</v>
      </c>
      <c r="F52" s="56" t="s">
        <v>41</v>
      </c>
      <c r="G52" s="56">
        <v>2</v>
      </c>
      <c r="H52" s="56" t="s">
        <v>41</v>
      </c>
      <c r="I52" s="56" t="s">
        <v>41</v>
      </c>
      <c r="J52" s="56">
        <v>2</v>
      </c>
      <c r="K52" s="56" t="s">
        <v>41</v>
      </c>
      <c r="L52" s="56" t="s">
        <v>41</v>
      </c>
      <c r="M52" s="56" t="s">
        <v>41</v>
      </c>
      <c r="N52" s="59">
        <v>0</v>
      </c>
      <c r="O52" s="57" t="s">
        <v>51</v>
      </c>
    </row>
    <row r="53" spans="1:15" ht="12">
      <c r="A53" s="285"/>
      <c r="B53" s="43"/>
      <c r="C53" s="55" t="s">
        <v>117</v>
      </c>
      <c r="D53" s="47"/>
      <c r="E53" s="56">
        <f t="shared" si="3"/>
        <v>1</v>
      </c>
      <c r="F53" s="56" t="s">
        <v>41</v>
      </c>
      <c r="G53" s="56">
        <v>1</v>
      </c>
      <c r="H53" s="56" t="s">
        <v>41</v>
      </c>
      <c r="I53" s="56" t="s">
        <v>41</v>
      </c>
      <c r="J53" s="56">
        <v>1</v>
      </c>
      <c r="K53" s="56" t="s">
        <v>41</v>
      </c>
      <c r="L53" s="56" t="s">
        <v>41</v>
      </c>
      <c r="M53" s="56" t="s">
        <v>41</v>
      </c>
      <c r="N53" s="59">
        <v>0</v>
      </c>
      <c r="O53" s="57" t="s">
        <v>118</v>
      </c>
    </row>
    <row r="54" spans="1:15" ht="10.5">
      <c r="A54" s="285"/>
      <c r="B54" s="43"/>
      <c r="C54" s="55" t="s">
        <v>119</v>
      </c>
      <c r="D54" s="47"/>
      <c r="E54" s="56">
        <f t="shared" si="3"/>
        <v>1</v>
      </c>
      <c r="F54" s="56" t="s">
        <v>41</v>
      </c>
      <c r="G54" s="56">
        <v>1</v>
      </c>
      <c r="H54" s="56" t="s">
        <v>41</v>
      </c>
      <c r="I54" s="56" t="s">
        <v>41</v>
      </c>
      <c r="J54" s="56">
        <v>1</v>
      </c>
      <c r="K54" s="56" t="s">
        <v>41</v>
      </c>
      <c r="L54" s="56" t="s">
        <v>41</v>
      </c>
      <c r="M54" s="56">
        <v>1</v>
      </c>
      <c r="N54" s="59">
        <v>322460</v>
      </c>
      <c r="O54" s="57" t="s">
        <v>80</v>
      </c>
    </row>
    <row r="55" spans="1:15" s="63" customFormat="1" ht="10.5" customHeight="1">
      <c r="A55" s="285"/>
      <c r="B55" s="43"/>
      <c r="C55" s="55" t="s">
        <v>120</v>
      </c>
      <c r="D55" s="47"/>
      <c r="E55" s="56">
        <f t="shared" si="3"/>
        <v>2</v>
      </c>
      <c r="F55" s="56" t="s">
        <v>41</v>
      </c>
      <c r="G55" s="56">
        <v>2</v>
      </c>
      <c r="H55" s="56" t="s">
        <v>41</v>
      </c>
      <c r="I55" s="56" t="s">
        <v>41</v>
      </c>
      <c r="J55" s="56">
        <v>2</v>
      </c>
      <c r="K55" s="56" t="s">
        <v>41</v>
      </c>
      <c r="L55" s="56" t="s">
        <v>41</v>
      </c>
      <c r="M55" s="56" t="s">
        <v>41</v>
      </c>
      <c r="N55" s="59">
        <v>0</v>
      </c>
      <c r="O55" s="57" t="s">
        <v>80</v>
      </c>
    </row>
    <row r="56" spans="1:15" ht="6.75" customHeight="1" thickBot="1">
      <c r="A56" s="64"/>
      <c r="B56" s="64"/>
      <c r="C56" s="64"/>
      <c r="D56" s="65"/>
      <c r="E56" s="64"/>
      <c r="F56" s="64"/>
      <c r="G56" s="64"/>
      <c r="H56" s="64"/>
      <c r="I56" s="64"/>
      <c r="J56" s="64"/>
      <c r="K56" s="64"/>
      <c r="L56" s="64"/>
      <c r="M56" s="64"/>
      <c r="N56" s="65"/>
      <c r="O56" s="66"/>
    </row>
    <row r="57" ht="6.75" customHeight="1" thickTop="1">
      <c r="O57" s="67"/>
    </row>
    <row r="58" spans="3:14" ht="10.5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</sheetData>
  <mergeCells count="16">
    <mergeCell ref="A32:A41"/>
    <mergeCell ref="A43:A55"/>
    <mergeCell ref="A12:A30"/>
    <mergeCell ref="F2:G2"/>
    <mergeCell ref="A10:D10"/>
    <mergeCell ref="E2:E8"/>
    <mergeCell ref="F3:F8"/>
    <mergeCell ref="G3:G8"/>
    <mergeCell ref="A2:D8"/>
    <mergeCell ref="N12:N28"/>
    <mergeCell ref="O2:O8"/>
    <mergeCell ref="I2:L2"/>
    <mergeCell ref="H2:H8"/>
    <mergeCell ref="M2:M8"/>
    <mergeCell ref="N2:N8"/>
    <mergeCell ref="L4:L7"/>
  </mergeCells>
  <printOptions horizontalCentered="1"/>
  <pageMargins left="0.5905511811023623" right="0.5905511811023623" top="1.4173228346456694" bottom="0.4724409448818898" header="0.8267716535433072" footer="0"/>
  <pageSetup horizontalDpi="600" verticalDpi="600" orientation="portrait" paperSize="9" scale="125" r:id="rId2"/>
  <headerFooter alignWithMargins="0">
    <oddHeader>&amp;R&amp;9&amp;F温泉利用状況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56"/>
  <sheetViews>
    <sheetView zoomScale="145" zoomScaleNormal="145" workbookViewId="0" topLeftCell="A1">
      <selection activeCell="L8" sqref="L8"/>
    </sheetView>
  </sheetViews>
  <sheetFormatPr defaultColWidth="9.00390625" defaultRowHeight="13.5"/>
  <cols>
    <col min="1" max="1" width="0.74609375" style="70" customWidth="1"/>
    <col min="2" max="2" width="2.00390625" style="70" customWidth="1"/>
    <col min="3" max="3" width="7.50390625" style="70" customWidth="1"/>
    <col min="4" max="4" width="0.74609375" style="70" customWidth="1"/>
    <col min="5" max="5" width="7.625" style="70" bestFit="1" customWidth="1"/>
    <col min="6" max="7" width="6.50390625" style="70" customWidth="1"/>
    <col min="8" max="8" width="5.50390625" style="70" customWidth="1"/>
    <col min="9" max="10" width="6.50390625" style="70" customWidth="1"/>
    <col min="11" max="13" width="5.50390625" style="70" customWidth="1"/>
    <col min="14" max="16384" width="7.00390625" style="70" customWidth="1"/>
  </cols>
  <sheetData>
    <row r="1" spans="1:13" ht="4.5" customHeight="1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4.25" customHeight="1" thickTop="1">
      <c r="A2" s="301" t="s">
        <v>121</v>
      </c>
      <c r="B2" s="301"/>
      <c r="C2" s="301"/>
      <c r="D2" s="302"/>
      <c r="E2" s="105" t="s">
        <v>45</v>
      </c>
      <c r="F2" s="307" t="s">
        <v>166</v>
      </c>
      <c r="G2" s="308"/>
      <c r="H2" s="309"/>
      <c r="I2" s="307" t="s">
        <v>167</v>
      </c>
      <c r="J2" s="308"/>
      <c r="K2" s="309"/>
      <c r="L2" s="305" t="s">
        <v>168</v>
      </c>
      <c r="M2" s="299" t="s">
        <v>122</v>
      </c>
    </row>
    <row r="3" spans="1:13" ht="14.25" customHeight="1">
      <c r="A3" s="303"/>
      <c r="B3" s="303"/>
      <c r="C3" s="303"/>
      <c r="D3" s="304"/>
      <c r="E3" s="68"/>
      <c r="F3" s="71" t="s">
        <v>123</v>
      </c>
      <c r="G3" s="71" t="s">
        <v>124</v>
      </c>
      <c r="H3" s="71" t="s">
        <v>125</v>
      </c>
      <c r="I3" s="71" t="s">
        <v>123</v>
      </c>
      <c r="J3" s="71" t="s">
        <v>126</v>
      </c>
      <c r="K3" s="71" t="s">
        <v>125</v>
      </c>
      <c r="L3" s="306"/>
      <c r="M3" s="300"/>
    </row>
    <row r="4" spans="1:13" ht="4.5" customHeight="1">
      <c r="A4" s="72"/>
      <c r="B4" s="72"/>
      <c r="C4" s="72"/>
      <c r="D4" s="73"/>
      <c r="E4" s="72"/>
      <c r="F4" s="74"/>
      <c r="G4" s="74"/>
      <c r="H4" s="74"/>
      <c r="I4" s="74"/>
      <c r="J4" s="74"/>
      <c r="K4" s="74"/>
      <c r="L4" s="72"/>
      <c r="M4" s="74"/>
    </row>
    <row r="5" spans="1:14" s="79" customFormat="1" ht="15" customHeight="1">
      <c r="A5" s="75"/>
      <c r="B5" s="311" t="s">
        <v>169</v>
      </c>
      <c r="C5" s="311"/>
      <c r="D5" s="76"/>
      <c r="E5" s="77">
        <v>3750</v>
      </c>
      <c r="F5" s="77">
        <v>1255</v>
      </c>
      <c r="G5" s="77">
        <v>1145</v>
      </c>
      <c r="H5" s="77">
        <v>110</v>
      </c>
      <c r="I5" s="77">
        <v>1913</v>
      </c>
      <c r="J5" s="77">
        <v>1849</v>
      </c>
      <c r="K5" s="77">
        <v>64</v>
      </c>
      <c r="L5" s="77">
        <v>221</v>
      </c>
      <c r="M5" s="77">
        <v>361</v>
      </c>
      <c r="N5" s="78"/>
    </row>
    <row r="6" spans="1:14" s="79" customFormat="1" ht="15" customHeight="1">
      <c r="A6" s="75"/>
      <c r="B6" s="311" t="s">
        <v>170</v>
      </c>
      <c r="C6" s="311"/>
      <c r="D6" s="76"/>
      <c r="E6" s="77">
        <v>3749</v>
      </c>
      <c r="F6" s="77">
        <v>1254</v>
      </c>
      <c r="G6" s="77">
        <v>1145</v>
      </c>
      <c r="H6" s="77">
        <v>109</v>
      </c>
      <c r="I6" s="77">
        <v>1913</v>
      </c>
      <c r="J6" s="77">
        <v>1849</v>
      </c>
      <c r="K6" s="77">
        <v>64</v>
      </c>
      <c r="L6" s="77">
        <v>222</v>
      </c>
      <c r="M6" s="77">
        <v>360</v>
      </c>
      <c r="N6" s="78"/>
    </row>
    <row r="7" spans="1:14" s="79" customFormat="1" ht="15" customHeight="1">
      <c r="A7" s="75"/>
      <c r="B7" s="311" t="s">
        <v>171</v>
      </c>
      <c r="C7" s="311"/>
      <c r="D7" s="76"/>
      <c r="E7" s="80">
        <f>E9+E32+E42+SUM(E47:E52)+SUM('26-336(2)'!E5:E17)+'26-336(2)'!E19+'26-336(2)'!E22+'26-336(2)'!E25+'26-336(2)'!E29+'26-336(2)'!E36+'26-336(2)'!E41</f>
        <v>3753</v>
      </c>
      <c r="F7" s="80">
        <f>F9+F32+F42+SUM(F47:F52)+SUM('26-336(2)'!F5:F17)+'26-336(2)'!F19+'26-336(2)'!F22+'26-336(2)'!F25+'26-336(2)'!F29+'26-336(2)'!F36+'26-336(2)'!F41</f>
        <v>1251</v>
      </c>
      <c r="G7" s="80">
        <f>G9+G32+G42+SUM(G47:G52)+SUM('26-336(2)'!G5:G17)+'26-336(2)'!G19+'26-336(2)'!G22+'26-336(2)'!G25+'26-336(2)'!G29+'26-336(2)'!G36+'26-336(2)'!G41</f>
        <v>1142</v>
      </c>
      <c r="H7" s="80">
        <v>109</v>
      </c>
      <c r="I7" s="80">
        <f>I9+I32+I42+SUM(I47:I52)+SUM('26-336(2)'!I5:I17)+'26-336(2)'!I19+'26-336(2)'!I22+'26-336(2)'!I25+'26-336(2)'!I29+'26-336(2)'!I36+'26-336(2)'!I41</f>
        <v>1914</v>
      </c>
      <c r="J7" s="80">
        <f>J9+J32+J42+SUM(J47:J52)+SUM('26-336(2)'!J5:J17)+'26-336(2)'!J19+'26-336(2)'!J22+'26-336(2)'!J25+'26-336(2)'!J29+'26-336(2)'!J36+'26-336(2)'!J41</f>
        <v>1850</v>
      </c>
      <c r="K7" s="80">
        <v>64</v>
      </c>
      <c r="L7" s="80">
        <v>228</v>
      </c>
      <c r="M7" s="80">
        <f>M9+M32+M42+SUM(M47:M52)+SUM('26-336(2)'!M5:M17)+'26-336(2)'!M19+'26-336(2)'!M22+'26-336(2)'!M25+'26-336(2)'!M29+'26-336(2)'!M36+'26-336(2)'!M41</f>
        <v>360</v>
      </c>
      <c r="N7" s="81"/>
    </row>
    <row r="8" spans="1:14" s="79" customFormat="1" ht="7.5" customHeight="1">
      <c r="A8" s="75"/>
      <c r="B8" s="82"/>
      <c r="C8" s="82"/>
      <c r="D8" s="76"/>
      <c r="E8" s="80"/>
      <c r="F8" s="80"/>
      <c r="G8" s="80"/>
      <c r="H8" s="83"/>
      <c r="I8" s="80"/>
      <c r="J8" s="80"/>
      <c r="K8" s="83"/>
      <c r="L8" s="83"/>
      <c r="M8" s="83"/>
      <c r="N8" s="78"/>
    </row>
    <row r="9" spans="1:14" ht="12" customHeight="1">
      <c r="A9" s="84"/>
      <c r="B9" s="298" t="s">
        <v>0</v>
      </c>
      <c r="C9" s="298"/>
      <c r="D9" s="86"/>
      <c r="E9" s="87">
        <f aca="true" t="shared" si="0" ref="E9:M9">SUM(E10:E30)</f>
        <v>1103</v>
      </c>
      <c r="F9" s="87">
        <f t="shared" si="0"/>
        <v>318</v>
      </c>
      <c r="G9" s="87">
        <f t="shared" si="0"/>
        <v>299</v>
      </c>
      <c r="H9" s="87">
        <f t="shared" si="0"/>
        <v>19</v>
      </c>
      <c r="I9" s="87">
        <f t="shared" si="0"/>
        <v>528</v>
      </c>
      <c r="J9" s="87">
        <f t="shared" si="0"/>
        <v>494</v>
      </c>
      <c r="K9" s="87">
        <f t="shared" si="0"/>
        <v>34</v>
      </c>
      <c r="L9" s="87">
        <f t="shared" si="0"/>
        <v>96</v>
      </c>
      <c r="M9" s="87">
        <f t="shared" si="0"/>
        <v>161</v>
      </c>
      <c r="N9" s="88"/>
    </row>
    <row r="10" spans="1:14" ht="12" customHeight="1">
      <c r="A10" s="84"/>
      <c r="B10" s="84"/>
      <c r="C10" s="85" t="s">
        <v>127</v>
      </c>
      <c r="D10" s="86"/>
      <c r="E10" s="87">
        <f>F10+I10+L10+M10</f>
        <v>112</v>
      </c>
      <c r="F10" s="87">
        <v>41</v>
      </c>
      <c r="G10" s="87">
        <v>35</v>
      </c>
      <c r="H10" s="87">
        <v>6</v>
      </c>
      <c r="I10" s="87">
        <v>44</v>
      </c>
      <c r="J10" s="87">
        <v>43</v>
      </c>
      <c r="K10" s="87">
        <v>1</v>
      </c>
      <c r="L10" s="87">
        <v>5</v>
      </c>
      <c r="M10" s="87">
        <v>22</v>
      </c>
      <c r="N10" s="88"/>
    </row>
    <row r="11" spans="1:14" ht="12" customHeight="1">
      <c r="A11" s="84"/>
      <c r="B11" s="84"/>
      <c r="C11" s="85" t="s">
        <v>128</v>
      </c>
      <c r="D11" s="86"/>
      <c r="E11" s="87">
        <f>F11+I11+L11+M11</f>
        <v>96</v>
      </c>
      <c r="F11" s="87">
        <v>23</v>
      </c>
      <c r="G11" s="87">
        <v>21</v>
      </c>
      <c r="H11" s="87">
        <v>2</v>
      </c>
      <c r="I11" s="87">
        <v>43</v>
      </c>
      <c r="J11" s="87">
        <v>41</v>
      </c>
      <c r="K11" s="87">
        <v>2</v>
      </c>
      <c r="L11" s="87">
        <v>11</v>
      </c>
      <c r="M11" s="87">
        <v>19</v>
      </c>
      <c r="N11" s="88"/>
    </row>
    <row r="12" spans="1:14" ht="12" customHeight="1">
      <c r="A12" s="84"/>
      <c r="B12" s="84"/>
      <c r="C12" s="85" t="s">
        <v>129</v>
      </c>
      <c r="D12" s="86"/>
      <c r="E12" s="87">
        <f>F12+I12+L12+M12</f>
        <v>59</v>
      </c>
      <c r="F12" s="87">
        <v>6</v>
      </c>
      <c r="G12" s="87">
        <v>6</v>
      </c>
      <c r="H12" s="87" t="s">
        <v>172</v>
      </c>
      <c r="I12" s="87">
        <v>32</v>
      </c>
      <c r="J12" s="87">
        <v>23</v>
      </c>
      <c r="K12" s="87">
        <v>9</v>
      </c>
      <c r="L12" s="87">
        <v>8</v>
      </c>
      <c r="M12" s="87">
        <v>13</v>
      </c>
      <c r="N12" s="88"/>
    </row>
    <row r="13" spans="1:14" ht="12" customHeight="1">
      <c r="A13" s="84"/>
      <c r="B13" s="84"/>
      <c r="C13" s="85" t="s">
        <v>130</v>
      </c>
      <c r="D13" s="86"/>
      <c r="E13" s="87">
        <f>F13+I13+L13+M13</f>
        <v>55</v>
      </c>
      <c r="F13" s="87">
        <v>11</v>
      </c>
      <c r="G13" s="87">
        <v>9</v>
      </c>
      <c r="H13" s="87">
        <v>2</v>
      </c>
      <c r="I13" s="87">
        <v>26</v>
      </c>
      <c r="J13" s="87">
        <v>21</v>
      </c>
      <c r="K13" s="87">
        <v>5</v>
      </c>
      <c r="L13" s="87">
        <v>13</v>
      </c>
      <c r="M13" s="87">
        <v>5</v>
      </c>
      <c r="N13" s="88"/>
    </row>
    <row r="14" spans="1:14" ht="12" customHeight="1">
      <c r="A14" s="84"/>
      <c r="B14" s="84"/>
      <c r="C14" s="85" t="s">
        <v>131</v>
      </c>
      <c r="D14" s="86"/>
      <c r="E14" s="87">
        <f>F14+I14+L14+M14</f>
        <v>111</v>
      </c>
      <c r="F14" s="87">
        <v>14</v>
      </c>
      <c r="G14" s="87">
        <v>13</v>
      </c>
      <c r="H14" s="87">
        <v>1</v>
      </c>
      <c r="I14" s="87">
        <v>55</v>
      </c>
      <c r="J14" s="87">
        <v>46</v>
      </c>
      <c r="K14" s="87">
        <v>9</v>
      </c>
      <c r="L14" s="87">
        <v>7</v>
      </c>
      <c r="M14" s="87">
        <v>35</v>
      </c>
      <c r="N14" s="88"/>
    </row>
    <row r="15" spans="1:14" ht="7.5" customHeight="1">
      <c r="A15" s="84"/>
      <c r="B15" s="84"/>
      <c r="C15" s="85"/>
      <c r="D15" s="86"/>
      <c r="E15" s="87"/>
      <c r="F15" s="89"/>
      <c r="G15" s="89"/>
      <c r="H15" s="89"/>
      <c r="I15" s="89"/>
      <c r="J15" s="89"/>
      <c r="K15" s="89"/>
      <c r="L15" s="89"/>
      <c r="M15" s="89"/>
      <c r="N15" s="88"/>
    </row>
    <row r="16" spans="1:14" ht="12" customHeight="1">
      <c r="A16" s="84"/>
      <c r="B16" s="84"/>
      <c r="C16" s="85" t="s">
        <v>132</v>
      </c>
      <c r="D16" s="86"/>
      <c r="E16" s="87">
        <f>F16+I16+L16+M16</f>
        <v>47</v>
      </c>
      <c r="F16" s="87">
        <v>8</v>
      </c>
      <c r="G16" s="87">
        <v>8</v>
      </c>
      <c r="H16" s="87" t="s">
        <v>172</v>
      </c>
      <c r="I16" s="87">
        <v>28</v>
      </c>
      <c r="J16" s="87">
        <v>27</v>
      </c>
      <c r="K16" s="87">
        <v>1</v>
      </c>
      <c r="L16" s="87">
        <v>3</v>
      </c>
      <c r="M16" s="87">
        <v>8</v>
      </c>
      <c r="N16" s="88"/>
    </row>
    <row r="17" spans="1:14" ht="12" customHeight="1">
      <c r="A17" s="84"/>
      <c r="B17" s="84"/>
      <c r="C17" s="90" t="s">
        <v>133</v>
      </c>
      <c r="D17" s="86"/>
      <c r="E17" s="87">
        <f>F17+I17+L17+M17</f>
        <v>52</v>
      </c>
      <c r="F17" s="87">
        <v>16</v>
      </c>
      <c r="G17" s="87">
        <v>14</v>
      </c>
      <c r="H17" s="87">
        <v>2</v>
      </c>
      <c r="I17" s="87">
        <v>22</v>
      </c>
      <c r="J17" s="87">
        <v>20</v>
      </c>
      <c r="K17" s="87">
        <v>2</v>
      </c>
      <c r="L17" s="87">
        <v>6</v>
      </c>
      <c r="M17" s="87">
        <v>8</v>
      </c>
      <c r="N17" s="88"/>
    </row>
    <row r="18" spans="1:14" ht="12" customHeight="1">
      <c r="A18" s="84"/>
      <c r="B18" s="84"/>
      <c r="C18" s="85" t="s">
        <v>134</v>
      </c>
      <c r="D18" s="86"/>
      <c r="E18" s="87">
        <f>F18+I18+L18+M18</f>
        <v>45</v>
      </c>
      <c r="F18" s="87">
        <v>16</v>
      </c>
      <c r="G18" s="87">
        <v>16</v>
      </c>
      <c r="H18" s="87" t="s">
        <v>172</v>
      </c>
      <c r="I18" s="87">
        <v>16</v>
      </c>
      <c r="J18" s="87">
        <v>16</v>
      </c>
      <c r="K18" s="87" t="s">
        <v>172</v>
      </c>
      <c r="L18" s="87">
        <v>4</v>
      </c>
      <c r="M18" s="87">
        <v>9</v>
      </c>
      <c r="N18" s="88"/>
    </row>
    <row r="19" spans="1:14" ht="12" customHeight="1">
      <c r="A19" s="84"/>
      <c r="B19" s="84"/>
      <c r="C19" s="85" t="s">
        <v>135</v>
      </c>
      <c r="D19" s="86"/>
      <c r="E19" s="87">
        <f>F19+I19+L19+M19</f>
        <v>53</v>
      </c>
      <c r="F19" s="87">
        <v>15</v>
      </c>
      <c r="G19" s="87">
        <v>15</v>
      </c>
      <c r="H19" s="87" t="s">
        <v>172</v>
      </c>
      <c r="I19" s="87">
        <v>21</v>
      </c>
      <c r="J19" s="87">
        <v>21</v>
      </c>
      <c r="K19" s="87" t="s">
        <v>172</v>
      </c>
      <c r="L19" s="87">
        <v>8</v>
      </c>
      <c r="M19" s="87">
        <v>9</v>
      </c>
      <c r="N19" s="88"/>
    </row>
    <row r="20" spans="1:14" ht="12" customHeight="1">
      <c r="A20" s="84"/>
      <c r="B20" s="84"/>
      <c r="C20" s="85" t="s">
        <v>136</v>
      </c>
      <c r="D20" s="86"/>
      <c r="E20" s="87">
        <f>F20+I20+L20+M20</f>
        <v>49</v>
      </c>
      <c r="F20" s="87">
        <v>11</v>
      </c>
      <c r="G20" s="87">
        <v>11</v>
      </c>
      <c r="H20" s="87" t="s">
        <v>172</v>
      </c>
      <c r="I20" s="87">
        <v>31</v>
      </c>
      <c r="J20" s="87">
        <v>30</v>
      </c>
      <c r="K20" s="87">
        <v>1</v>
      </c>
      <c r="L20" s="87">
        <v>3</v>
      </c>
      <c r="M20" s="87">
        <v>4</v>
      </c>
      <c r="N20" s="88"/>
    </row>
    <row r="21" spans="1:14" ht="7.5" customHeight="1">
      <c r="A21" s="84"/>
      <c r="B21" s="84"/>
      <c r="C21" s="85"/>
      <c r="D21" s="86"/>
      <c r="E21" s="87"/>
      <c r="F21" s="89"/>
      <c r="G21" s="89"/>
      <c r="H21" s="89"/>
      <c r="I21" s="89"/>
      <c r="J21" s="89"/>
      <c r="K21" s="89"/>
      <c r="L21" s="89"/>
      <c r="M21" s="89"/>
      <c r="N21" s="88"/>
    </row>
    <row r="22" spans="1:14" ht="12" customHeight="1">
      <c r="A22" s="84"/>
      <c r="B22" s="84"/>
      <c r="C22" s="85" t="s">
        <v>137</v>
      </c>
      <c r="D22" s="86"/>
      <c r="E22" s="87">
        <f>F22+I22+L22+M22</f>
        <v>88</v>
      </c>
      <c r="F22" s="87">
        <v>25</v>
      </c>
      <c r="G22" s="87">
        <v>24</v>
      </c>
      <c r="H22" s="87">
        <v>1</v>
      </c>
      <c r="I22" s="87">
        <v>51</v>
      </c>
      <c r="J22" s="87">
        <v>49</v>
      </c>
      <c r="K22" s="87">
        <v>2</v>
      </c>
      <c r="L22" s="87">
        <v>5</v>
      </c>
      <c r="M22" s="87">
        <v>7</v>
      </c>
      <c r="N22" s="88"/>
    </row>
    <row r="23" spans="1:14" ht="12" customHeight="1">
      <c r="A23" s="84"/>
      <c r="B23" s="84"/>
      <c r="C23" s="85" t="s">
        <v>138</v>
      </c>
      <c r="D23" s="86"/>
      <c r="E23" s="87">
        <f>F23+I23+L23+M23</f>
        <v>51</v>
      </c>
      <c r="F23" s="87">
        <v>16</v>
      </c>
      <c r="G23" s="87">
        <v>16</v>
      </c>
      <c r="H23" s="87" t="s">
        <v>172</v>
      </c>
      <c r="I23" s="87">
        <v>28</v>
      </c>
      <c r="J23" s="87">
        <v>28</v>
      </c>
      <c r="K23" s="87" t="s">
        <v>172</v>
      </c>
      <c r="L23" s="87">
        <v>5</v>
      </c>
      <c r="M23" s="87">
        <v>2</v>
      </c>
      <c r="N23" s="88"/>
    </row>
    <row r="24" spans="1:14" ht="12" customHeight="1">
      <c r="A24" s="84"/>
      <c r="B24" s="84"/>
      <c r="C24" s="85" t="s">
        <v>139</v>
      </c>
      <c r="D24" s="86"/>
      <c r="E24" s="87">
        <f>F24+I24+L24+M24</f>
        <v>54</v>
      </c>
      <c r="F24" s="87">
        <v>25</v>
      </c>
      <c r="G24" s="87">
        <v>24</v>
      </c>
      <c r="H24" s="87">
        <v>1</v>
      </c>
      <c r="I24" s="87">
        <v>20</v>
      </c>
      <c r="J24" s="87">
        <v>20</v>
      </c>
      <c r="K24" s="87" t="s">
        <v>172</v>
      </c>
      <c r="L24" s="87">
        <v>6</v>
      </c>
      <c r="M24" s="87">
        <v>3</v>
      </c>
      <c r="N24" s="88"/>
    </row>
    <row r="25" spans="1:14" ht="12" customHeight="1">
      <c r="A25" s="84"/>
      <c r="B25" s="84"/>
      <c r="C25" s="85" t="s">
        <v>140</v>
      </c>
      <c r="D25" s="86"/>
      <c r="E25" s="87">
        <f>F25+I25+L25+M25</f>
        <v>49</v>
      </c>
      <c r="F25" s="87">
        <v>12</v>
      </c>
      <c r="G25" s="87">
        <v>12</v>
      </c>
      <c r="H25" s="87" t="s">
        <v>172</v>
      </c>
      <c r="I25" s="87">
        <v>33</v>
      </c>
      <c r="J25" s="87">
        <v>33</v>
      </c>
      <c r="K25" s="87" t="s">
        <v>172</v>
      </c>
      <c r="L25" s="87">
        <v>2</v>
      </c>
      <c r="M25" s="87">
        <v>2</v>
      </c>
      <c r="N25" s="88"/>
    </row>
    <row r="26" spans="1:14" ht="12" customHeight="1">
      <c r="A26" s="84"/>
      <c r="B26" s="84"/>
      <c r="C26" s="85" t="s">
        <v>141</v>
      </c>
      <c r="D26" s="86"/>
      <c r="E26" s="87">
        <f>F26+I26+L26+M26</f>
        <v>86</v>
      </c>
      <c r="F26" s="87">
        <v>34</v>
      </c>
      <c r="G26" s="87">
        <v>32</v>
      </c>
      <c r="H26" s="87">
        <v>2</v>
      </c>
      <c r="I26" s="87">
        <v>40</v>
      </c>
      <c r="J26" s="87">
        <v>39</v>
      </c>
      <c r="K26" s="87">
        <v>1</v>
      </c>
      <c r="L26" s="87">
        <v>4</v>
      </c>
      <c r="M26" s="87">
        <v>8</v>
      </c>
      <c r="N26" s="88"/>
    </row>
    <row r="27" spans="1:14" ht="7.5" customHeight="1">
      <c r="A27" s="84"/>
      <c r="B27" s="84"/>
      <c r="C27" s="85"/>
      <c r="D27" s="86"/>
      <c r="E27" s="87"/>
      <c r="F27" s="89"/>
      <c r="G27" s="89"/>
      <c r="H27" s="89"/>
      <c r="I27" s="89"/>
      <c r="J27" s="89"/>
      <c r="K27" s="89"/>
      <c r="L27" s="89"/>
      <c r="M27" s="89"/>
      <c r="N27" s="88"/>
    </row>
    <row r="28" spans="1:14" ht="12" customHeight="1">
      <c r="A28" s="84"/>
      <c r="B28" s="84"/>
      <c r="C28" s="85" t="s">
        <v>142</v>
      </c>
      <c r="D28" s="86"/>
      <c r="E28" s="87">
        <f>F28+I28+L28+M28</f>
        <v>35</v>
      </c>
      <c r="F28" s="87">
        <v>16</v>
      </c>
      <c r="G28" s="87">
        <v>15</v>
      </c>
      <c r="H28" s="87">
        <v>1</v>
      </c>
      <c r="I28" s="87">
        <v>16</v>
      </c>
      <c r="J28" s="87">
        <v>15</v>
      </c>
      <c r="K28" s="87">
        <v>1</v>
      </c>
      <c r="L28" s="87">
        <v>1</v>
      </c>
      <c r="M28" s="87">
        <v>2</v>
      </c>
      <c r="N28" s="88"/>
    </row>
    <row r="29" spans="1:14" ht="12" customHeight="1">
      <c r="A29" s="84"/>
      <c r="B29" s="84"/>
      <c r="C29" s="85" t="s">
        <v>143</v>
      </c>
      <c r="D29" s="86"/>
      <c r="E29" s="87">
        <f>F29+I29+L29+M29</f>
        <v>38</v>
      </c>
      <c r="F29" s="87">
        <v>21</v>
      </c>
      <c r="G29" s="87">
        <v>20</v>
      </c>
      <c r="H29" s="87">
        <v>1</v>
      </c>
      <c r="I29" s="87">
        <v>13</v>
      </c>
      <c r="J29" s="87">
        <v>13</v>
      </c>
      <c r="K29" s="87" t="s">
        <v>172</v>
      </c>
      <c r="L29" s="87">
        <v>3</v>
      </c>
      <c r="M29" s="87">
        <v>1</v>
      </c>
      <c r="N29" s="88"/>
    </row>
    <row r="30" spans="1:14" ht="12" customHeight="1">
      <c r="A30" s="84"/>
      <c r="B30" s="84"/>
      <c r="C30" s="85" t="s">
        <v>144</v>
      </c>
      <c r="D30" s="86"/>
      <c r="E30" s="87">
        <f>F30+I30+L30+M30</f>
        <v>23</v>
      </c>
      <c r="F30" s="87">
        <v>8</v>
      </c>
      <c r="G30" s="87">
        <v>8</v>
      </c>
      <c r="H30" s="87" t="s">
        <v>172</v>
      </c>
      <c r="I30" s="87">
        <v>9</v>
      </c>
      <c r="J30" s="87">
        <v>9</v>
      </c>
      <c r="K30" s="87" t="s">
        <v>172</v>
      </c>
      <c r="L30" s="87">
        <v>2</v>
      </c>
      <c r="M30" s="87">
        <v>4</v>
      </c>
      <c r="N30" s="88"/>
    </row>
    <row r="31" spans="1:14" ht="7.5" customHeight="1">
      <c r="A31" s="84"/>
      <c r="B31" s="84"/>
      <c r="C31" s="85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8"/>
    </row>
    <row r="32" spans="1:14" ht="12" customHeight="1">
      <c r="A32" s="84"/>
      <c r="B32" s="298" t="s">
        <v>1</v>
      </c>
      <c r="C32" s="298"/>
      <c r="D32" s="86"/>
      <c r="E32" s="87">
        <f aca="true" t="shared" si="1" ref="E32:E37">F32+I32+L32+M32</f>
        <v>326</v>
      </c>
      <c r="F32" s="87">
        <f aca="true" t="shared" si="2" ref="F32:K32">SUM(F33:F40)</f>
        <v>105</v>
      </c>
      <c r="G32" s="87">
        <f t="shared" si="2"/>
        <v>99</v>
      </c>
      <c r="H32" s="87">
        <f t="shared" si="2"/>
        <v>6</v>
      </c>
      <c r="I32" s="87">
        <f t="shared" si="2"/>
        <v>153</v>
      </c>
      <c r="J32" s="87">
        <f t="shared" si="2"/>
        <v>147</v>
      </c>
      <c r="K32" s="87">
        <f t="shared" si="2"/>
        <v>6</v>
      </c>
      <c r="L32" s="87">
        <v>28</v>
      </c>
      <c r="M32" s="87">
        <f>SUM(M33:M40)</f>
        <v>40</v>
      </c>
      <c r="N32" s="88"/>
    </row>
    <row r="33" spans="1:14" ht="12" customHeight="1">
      <c r="A33" s="84"/>
      <c r="B33" s="85"/>
      <c r="C33" s="85" t="s">
        <v>145</v>
      </c>
      <c r="D33" s="86"/>
      <c r="E33" s="87">
        <f t="shared" si="1"/>
        <v>63</v>
      </c>
      <c r="F33" s="87">
        <v>17</v>
      </c>
      <c r="G33" s="87">
        <v>16</v>
      </c>
      <c r="H33" s="87">
        <v>1</v>
      </c>
      <c r="I33" s="87">
        <v>29</v>
      </c>
      <c r="J33" s="87">
        <v>27</v>
      </c>
      <c r="K33" s="87">
        <v>2</v>
      </c>
      <c r="L33" s="87">
        <v>7</v>
      </c>
      <c r="M33" s="87">
        <v>10</v>
      </c>
      <c r="N33" s="88"/>
    </row>
    <row r="34" spans="1:14" ht="12" customHeight="1">
      <c r="A34" s="84"/>
      <c r="B34" s="85"/>
      <c r="C34" s="85" t="s">
        <v>146</v>
      </c>
      <c r="D34" s="86"/>
      <c r="E34" s="87">
        <f t="shared" si="1"/>
        <v>41</v>
      </c>
      <c r="F34" s="87">
        <v>15</v>
      </c>
      <c r="G34" s="87">
        <v>15</v>
      </c>
      <c r="H34" s="87" t="s">
        <v>172</v>
      </c>
      <c r="I34" s="87">
        <v>17</v>
      </c>
      <c r="J34" s="87">
        <v>16</v>
      </c>
      <c r="K34" s="87">
        <v>1</v>
      </c>
      <c r="L34" s="87">
        <v>2</v>
      </c>
      <c r="M34" s="87">
        <v>7</v>
      </c>
      <c r="N34" s="88"/>
    </row>
    <row r="35" spans="1:14" ht="12" customHeight="1">
      <c r="A35" s="84"/>
      <c r="B35" s="85"/>
      <c r="C35" s="85" t="s">
        <v>147</v>
      </c>
      <c r="D35" s="86"/>
      <c r="E35" s="87">
        <f t="shared" si="1"/>
        <v>58</v>
      </c>
      <c r="F35" s="87">
        <v>20</v>
      </c>
      <c r="G35" s="87">
        <v>16</v>
      </c>
      <c r="H35" s="87">
        <v>4</v>
      </c>
      <c r="I35" s="87">
        <v>28</v>
      </c>
      <c r="J35" s="87">
        <v>26</v>
      </c>
      <c r="K35" s="87">
        <v>2</v>
      </c>
      <c r="L35" s="87">
        <v>4</v>
      </c>
      <c r="M35" s="87">
        <v>6</v>
      </c>
      <c r="N35" s="88"/>
    </row>
    <row r="36" spans="1:14" ht="12" customHeight="1">
      <c r="A36" s="84"/>
      <c r="B36" s="85"/>
      <c r="C36" s="85" t="s">
        <v>148</v>
      </c>
      <c r="D36" s="86"/>
      <c r="E36" s="87">
        <f t="shared" si="1"/>
        <v>54</v>
      </c>
      <c r="F36" s="87">
        <v>20</v>
      </c>
      <c r="G36" s="87">
        <v>20</v>
      </c>
      <c r="H36" s="87" t="s">
        <v>172</v>
      </c>
      <c r="I36" s="87">
        <v>26</v>
      </c>
      <c r="J36" s="87">
        <v>26</v>
      </c>
      <c r="K36" s="87" t="s">
        <v>172</v>
      </c>
      <c r="L36" s="87">
        <v>4</v>
      </c>
      <c r="M36" s="87">
        <v>4</v>
      </c>
      <c r="N36" s="88"/>
    </row>
    <row r="37" spans="1:14" ht="12" customHeight="1">
      <c r="A37" s="84"/>
      <c r="B37" s="85"/>
      <c r="C37" s="85" t="s">
        <v>149</v>
      </c>
      <c r="D37" s="86"/>
      <c r="E37" s="87">
        <f t="shared" si="1"/>
        <v>28</v>
      </c>
      <c r="F37" s="87">
        <v>7</v>
      </c>
      <c r="G37" s="87">
        <v>7</v>
      </c>
      <c r="H37" s="87" t="s">
        <v>172</v>
      </c>
      <c r="I37" s="87">
        <v>15</v>
      </c>
      <c r="J37" s="87">
        <v>14</v>
      </c>
      <c r="K37" s="87">
        <v>1</v>
      </c>
      <c r="L37" s="87">
        <v>1</v>
      </c>
      <c r="M37" s="87">
        <v>5</v>
      </c>
      <c r="N37" s="88"/>
    </row>
    <row r="38" spans="1:14" ht="7.5" customHeight="1">
      <c r="A38" s="84"/>
      <c r="B38" s="85"/>
      <c r="C38" s="85"/>
      <c r="D38" s="86"/>
      <c r="E38" s="87"/>
      <c r="F38" s="89"/>
      <c r="G38" s="89"/>
      <c r="H38" s="89"/>
      <c r="I38" s="89"/>
      <c r="J38" s="89"/>
      <c r="K38" s="89"/>
      <c r="L38" s="89"/>
      <c r="M38" s="89"/>
      <c r="N38" s="88"/>
    </row>
    <row r="39" spans="1:14" ht="12" customHeight="1">
      <c r="A39" s="84"/>
      <c r="B39" s="85"/>
      <c r="C39" s="85" t="s">
        <v>150</v>
      </c>
      <c r="D39" s="86"/>
      <c r="E39" s="87">
        <f>F39+I39+L39+M39</f>
        <v>44</v>
      </c>
      <c r="F39" s="87">
        <v>13</v>
      </c>
      <c r="G39" s="87">
        <v>13</v>
      </c>
      <c r="H39" s="87" t="s">
        <v>172</v>
      </c>
      <c r="I39" s="87">
        <v>20</v>
      </c>
      <c r="J39" s="87">
        <v>20</v>
      </c>
      <c r="K39" s="87" t="s">
        <v>172</v>
      </c>
      <c r="L39" s="87">
        <v>6</v>
      </c>
      <c r="M39" s="87">
        <v>5</v>
      </c>
      <c r="N39" s="88"/>
    </row>
    <row r="40" spans="1:14" ht="12" customHeight="1">
      <c r="A40" s="84"/>
      <c r="B40" s="85"/>
      <c r="C40" s="85" t="s">
        <v>151</v>
      </c>
      <c r="D40" s="86"/>
      <c r="E40" s="87">
        <f>F40+I40+L40+M40</f>
        <v>38</v>
      </c>
      <c r="F40" s="87">
        <v>13</v>
      </c>
      <c r="G40" s="87">
        <v>12</v>
      </c>
      <c r="H40" s="87">
        <v>1</v>
      </c>
      <c r="I40" s="87">
        <v>18</v>
      </c>
      <c r="J40" s="87">
        <v>18</v>
      </c>
      <c r="K40" s="87" t="s">
        <v>172</v>
      </c>
      <c r="L40" s="87">
        <v>4</v>
      </c>
      <c r="M40" s="87">
        <v>3</v>
      </c>
      <c r="N40" s="88"/>
    </row>
    <row r="41" spans="1:14" ht="7.5" customHeight="1">
      <c r="A41" s="84"/>
      <c r="B41" s="85"/>
      <c r="C41" s="85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8"/>
    </row>
    <row r="42" spans="1:14" s="69" customFormat="1" ht="12" customHeight="1">
      <c r="A42" s="84"/>
      <c r="B42" s="298" t="s">
        <v>9</v>
      </c>
      <c r="C42" s="298"/>
      <c r="D42" s="86"/>
      <c r="E42" s="87">
        <f>F42+I42+L42+M42</f>
        <v>213</v>
      </c>
      <c r="F42" s="87">
        <v>88</v>
      </c>
      <c r="G42" s="87">
        <v>84</v>
      </c>
      <c r="H42" s="87">
        <v>4</v>
      </c>
      <c r="I42" s="87">
        <v>91</v>
      </c>
      <c r="J42" s="87">
        <v>91</v>
      </c>
      <c r="K42" s="87" t="s">
        <v>172</v>
      </c>
      <c r="L42" s="87">
        <v>13</v>
      </c>
      <c r="M42" s="87">
        <v>21</v>
      </c>
      <c r="N42" s="91"/>
    </row>
    <row r="43" spans="1:14" ht="12" customHeight="1">
      <c r="A43" s="84"/>
      <c r="B43" s="85"/>
      <c r="C43" s="85" t="s">
        <v>173</v>
      </c>
      <c r="D43" s="86"/>
      <c r="E43" s="87">
        <v>124</v>
      </c>
      <c r="F43" s="87">
        <v>55</v>
      </c>
      <c r="G43" s="87">
        <v>52</v>
      </c>
      <c r="H43" s="87">
        <v>3</v>
      </c>
      <c r="I43" s="87">
        <v>64</v>
      </c>
      <c r="J43" s="87">
        <v>64</v>
      </c>
      <c r="K43" s="87">
        <v>0</v>
      </c>
      <c r="L43" s="87">
        <v>1</v>
      </c>
      <c r="M43" s="87">
        <v>4</v>
      </c>
      <c r="N43" s="88"/>
    </row>
    <row r="44" spans="1:14" ht="12" customHeight="1">
      <c r="A44" s="84"/>
      <c r="B44" s="85"/>
      <c r="C44" s="85" t="s">
        <v>174</v>
      </c>
      <c r="D44" s="86"/>
      <c r="E44" s="87">
        <v>34</v>
      </c>
      <c r="F44" s="87">
        <v>9</v>
      </c>
      <c r="G44" s="87">
        <v>9</v>
      </c>
      <c r="H44" s="87">
        <v>0</v>
      </c>
      <c r="I44" s="87">
        <v>11</v>
      </c>
      <c r="J44" s="87">
        <v>11</v>
      </c>
      <c r="K44" s="87">
        <v>0</v>
      </c>
      <c r="L44" s="87">
        <v>5</v>
      </c>
      <c r="M44" s="87">
        <v>9</v>
      </c>
      <c r="N44" s="88"/>
    </row>
    <row r="45" spans="1:14" ht="12" customHeight="1">
      <c r="A45" s="84"/>
      <c r="B45" s="85"/>
      <c r="C45" s="85" t="s">
        <v>175</v>
      </c>
      <c r="D45" s="86"/>
      <c r="E45" s="87">
        <v>55</v>
      </c>
      <c r="F45" s="87">
        <v>24</v>
      </c>
      <c r="G45" s="87">
        <v>23</v>
      </c>
      <c r="H45" s="87">
        <v>1</v>
      </c>
      <c r="I45" s="87">
        <v>16</v>
      </c>
      <c r="J45" s="87">
        <v>16</v>
      </c>
      <c r="K45" s="87">
        <v>0</v>
      </c>
      <c r="L45" s="87">
        <v>7</v>
      </c>
      <c r="M45" s="87">
        <v>8</v>
      </c>
      <c r="N45" s="88"/>
    </row>
    <row r="46" spans="1:14" s="69" customFormat="1" ht="7.5" customHeight="1">
      <c r="A46" s="84"/>
      <c r="B46" s="85"/>
      <c r="C46" s="85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91"/>
    </row>
    <row r="47" spans="1:14" ht="12" customHeight="1">
      <c r="A47" s="84"/>
      <c r="B47" s="298" t="s">
        <v>2</v>
      </c>
      <c r="C47" s="298"/>
      <c r="D47" s="86"/>
      <c r="E47" s="87">
        <f>F47+I47+L47+M47</f>
        <v>239</v>
      </c>
      <c r="F47" s="87">
        <v>62</v>
      </c>
      <c r="G47" s="87">
        <v>55</v>
      </c>
      <c r="H47" s="87">
        <v>7</v>
      </c>
      <c r="I47" s="87">
        <v>127</v>
      </c>
      <c r="J47" s="87">
        <v>121</v>
      </c>
      <c r="K47" s="87">
        <v>6</v>
      </c>
      <c r="L47" s="87">
        <v>13</v>
      </c>
      <c r="M47" s="87">
        <v>37</v>
      </c>
      <c r="N47" s="88"/>
    </row>
    <row r="48" spans="1:14" ht="12" customHeight="1">
      <c r="A48" s="84"/>
      <c r="B48" s="298" t="s">
        <v>3</v>
      </c>
      <c r="C48" s="298"/>
      <c r="D48" s="86"/>
      <c r="E48" s="87">
        <f>F48+I48+L48+M48</f>
        <v>179</v>
      </c>
      <c r="F48" s="87">
        <v>58</v>
      </c>
      <c r="G48" s="87">
        <v>57</v>
      </c>
      <c r="H48" s="87">
        <v>1</v>
      </c>
      <c r="I48" s="87">
        <v>101</v>
      </c>
      <c r="J48" s="87">
        <v>99</v>
      </c>
      <c r="K48" s="87">
        <v>2</v>
      </c>
      <c r="L48" s="87">
        <v>10</v>
      </c>
      <c r="M48" s="87">
        <v>10</v>
      </c>
      <c r="N48" s="88"/>
    </row>
    <row r="49" spans="1:14" ht="12" customHeight="1">
      <c r="A49" s="84"/>
      <c r="B49" s="298" t="s">
        <v>4</v>
      </c>
      <c r="C49" s="298"/>
      <c r="D49" s="86"/>
      <c r="E49" s="87">
        <f>F49+I49+L49+M49</f>
        <v>174</v>
      </c>
      <c r="F49" s="87">
        <v>43</v>
      </c>
      <c r="G49" s="87">
        <v>41</v>
      </c>
      <c r="H49" s="87">
        <v>2</v>
      </c>
      <c r="I49" s="87">
        <v>122</v>
      </c>
      <c r="J49" s="87">
        <v>121</v>
      </c>
      <c r="K49" s="87">
        <v>1</v>
      </c>
      <c r="L49" s="87">
        <v>7</v>
      </c>
      <c r="M49" s="87">
        <v>2</v>
      </c>
      <c r="N49" s="88"/>
    </row>
    <row r="50" spans="1:14" ht="12" customHeight="1">
      <c r="A50" s="84"/>
      <c r="B50" s="298" t="s">
        <v>5</v>
      </c>
      <c r="C50" s="298"/>
      <c r="D50" s="86"/>
      <c r="E50" s="87">
        <f>F50+I50+L50+M50</f>
        <v>143</v>
      </c>
      <c r="F50" s="87">
        <v>58</v>
      </c>
      <c r="G50" s="87">
        <v>55</v>
      </c>
      <c r="H50" s="87">
        <v>3</v>
      </c>
      <c r="I50" s="87">
        <v>63</v>
      </c>
      <c r="J50" s="87">
        <v>62</v>
      </c>
      <c r="K50" s="87">
        <v>1</v>
      </c>
      <c r="L50" s="87">
        <v>14</v>
      </c>
      <c r="M50" s="87">
        <v>8</v>
      </c>
      <c r="N50" s="88"/>
    </row>
    <row r="51" spans="1:14" ht="12" customHeight="1">
      <c r="A51" s="84"/>
      <c r="B51" s="298" t="s">
        <v>6</v>
      </c>
      <c r="C51" s="298"/>
      <c r="D51" s="86"/>
      <c r="E51" s="87">
        <f>F51+I51+L51+M51</f>
        <v>254</v>
      </c>
      <c r="F51" s="87">
        <v>63</v>
      </c>
      <c r="G51" s="87">
        <v>59</v>
      </c>
      <c r="H51" s="87">
        <v>4</v>
      </c>
      <c r="I51" s="87">
        <v>168</v>
      </c>
      <c r="J51" s="87">
        <v>166</v>
      </c>
      <c r="K51" s="87">
        <v>2</v>
      </c>
      <c r="L51" s="87">
        <v>8</v>
      </c>
      <c r="M51" s="87">
        <v>15</v>
      </c>
      <c r="N51" s="88"/>
    </row>
    <row r="52" spans="1:14" ht="7.5" customHeight="1">
      <c r="A52" s="84"/>
      <c r="B52" s="85"/>
      <c r="C52" s="85"/>
      <c r="D52" s="86"/>
      <c r="E52" s="87"/>
      <c r="F52" s="89"/>
      <c r="G52" s="89"/>
      <c r="H52" s="89"/>
      <c r="I52" s="89"/>
      <c r="J52" s="89"/>
      <c r="K52" s="89"/>
      <c r="L52" s="89"/>
      <c r="M52" s="89"/>
      <c r="N52" s="88"/>
    </row>
    <row r="53" spans="1:14" ht="4.5" customHeight="1" thickBot="1">
      <c r="A53" s="92"/>
      <c r="B53" s="93"/>
      <c r="C53" s="93"/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6"/>
    </row>
    <row r="54" spans="1:14" ht="4.5" customHeight="1" thickTop="1">
      <c r="A54" s="84"/>
      <c r="B54" s="85"/>
      <c r="C54" s="85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6"/>
    </row>
    <row r="56" spans="3:7" ht="11.25">
      <c r="C56" s="310"/>
      <c r="D56" s="310"/>
      <c r="E56" s="310"/>
      <c r="F56" s="310"/>
      <c r="G56" s="310"/>
    </row>
  </sheetData>
  <mergeCells count="18">
    <mergeCell ref="C56:G56"/>
    <mergeCell ref="B48:C48"/>
    <mergeCell ref="B49:C49"/>
    <mergeCell ref="B5:C5"/>
    <mergeCell ref="B6:C6"/>
    <mergeCell ref="B7:C7"/>
    <mergeCell ref="B47:C47"/>
    <mergeCell ref="B32:C32"/>
    <mergeCell ref="B9:C9"/>
    <mergeCell ref="B50:C50"/>
    <mergeCell ref="B51:C51"/>
    <mergeCell ref="E2:E3"/>
    <mergeCell ref="B42:C42"/>
    <mergeCell ref="M2:M3"/>
    <mergeCell ref="A2:D3"/>
    <mergeCell ref="L2:L3"/>
    <mergeCell ref="I2:K2"/>
    <mergeCell ref="F2:H2"/>
  </mergeCells>
  <printOptions horizontalCentered="1"/>
  <pageMargins left="0.7874015748031497" right="0.7874015748031497" top="0.67" bottom="0.25" header="0.39" footer="0.16"/>
  <pageSetup horizontalDpi="600" verticalDpi="600" orientation="portrait" paperSize="9" scale="110" r:id="rId1"/>
  <headerFooter alignWithMargins="0">
    <oddHeader>&amp;R&amp;"ＭＳ ゴシック,標準"&amp;10&amp;F&amp;9 神奈川県知事所轄宗教法人数（&amp;A）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2:N48"/>
  <sheetViews>
    <sheetView zoomScale="145" zoomScaleNormal="145" workbookViewId="0" topLeftCell="A19">
      <selection activeCell="G37" sqref="G37"/>
    </sheetView>
  </sheetViews>
  <sheetFormatPr defaultColWidth="9.00390625" defaultRowHeight="13.5"/>
  <cols>
    <col min="1" max="1" width="0.74609375" style="69" customWidth="1"/>
    <col min="2" max="2" width="2.50390625" style="69" customWidth="1"/>
    <col min="3" max="3" width="6.75390625" style="69" customWidth="1"/>
    <col min="4" max="4" width="0.74609375" style="69" customWidth="1"/>
    <col min="5" max="5" width="6.625" style="69" customWidth="1"/>
    <col min="6" max="7" width="6.50390625" style="69" customWidth="1"/>
    <col min="8" max="8" width="5.50390625" style="69" customWidth="1"/>
    <col min="9" max="10" width="6.50390625" style="69" customWidth="1"/>
    <col min="11" max="13" width="5.50390625" style="69" customWidth="1"/>
    <col min="14" max="16384" width="7.00390625" style="69" customWidth="1"/>
  </cols>
  <sheetData>
    <row r="1" ht="5.25" customHeight="1" thickBot="1"/>
    <row r="2" spans="1:13" ht="14.25" customHeight="1" thickTop="1">
      <c r="A2" s="301" t="s">
        <v>121</v>
      </c>
      <c r="B2" s="301"/>
      <c r="C2" s="301"/>
      <c r="D2" s="302"/>
      <c r="E2" s="312" t="s">
        <v>45</v>
      </c>
      <c r="F2" s="312" t="s">
        <v>152</v>
      </c>
      <c r="G2" s="312"/>
      <c r="H2" s="312"/>
      <c r="I2" s="312" t="s">
        <v>153</v>
      </c>
      <c r="J2" s="312"/>
      <c r="K2" s="312"/>
      <c r="L2" s="316" t="s">
        <v>154</v>
      </c>
      <c r="M2" s="314" t="s">
        <v>122</v>
      </c>
    </row>
    <row r="3" spans="1:13" ht="14.25" customHeight="1">
      <c r="A3" s="303"/>
      <c r="B3" s="303"/>
      <c r="C3" s="303"/>
      <c r="D3" s="304"/>
      <c r="E3" s="313"/>
      <c r="F3" s="71" t="s">
        <v>123</v>
      </c>
      <c r="G3" s="71" t="s">
        <v>124</v>
      </c>
      <c r="H3" s="71" t="s">
        <v>125</v>
      </c>
      <c r="I3" s="71" t="s">
        <v>123</v>
      </c>
      <c r="J3" s="71" t="s">
        <v>126</v>
      </c>
      <c r="K3" s="71" t="s">
        <v>125</v>
      </c>
      <c r="L3" s="313"/>
      <c r="M3" s="315"/>
    </row>
    <row r="4" spans="1:13" ht="5.25" customHeight="1">
      <c r="A4" s="72"/>
      <c r="B4" s="72"/>
      <c r="C4" s="72"/>
      <c r="D4" s="73"/>
      <c r="E4" s="72"/>
      <c r="F4" s="74"/>
      <c r="G4" s="74"/>
      <c r="H4" s="74"/>
      <c r="I4" s="74"/>
      <c r="J4" s="74"/>
      <c r="K4" s="74"/>
      <c r="L4" s="72"/>
      <c r="M4" s="74"/>
    </row>
    <row r="5" spans="1:14" s="70" customFormat="1" ht="12" customHeight="1">
      <c r="A5" s="84"/>
      <c r="B5" s="298" t="s">
        <v>7</v>
      </c>
      <c r="C5" s="298"/>
      <c r="D5" s="86"/>
      <c r="E5" s="87">
        <f>F5+I5+L5+M5</f>
        <v>90</v>
      </c>
      <c r="F5" s="87">
        <v>31</v>
      </c>
      <c r="G5" s="87">
        <v>31</v>
      </c>
      <c r="H5" s="87" t="s">
        <v>172</v>
      </c>
      <c r="I5" s="87">
        <v>42</v>
      </c>
      <c r="J5" s="87">
        <v>42</v>
      </c>
      <c r="K5" s="87" t="s">
        <v>172</v>
      </c>
      <c r="L5" s="87">
        <v>8</v>
      </c>
      <c r="M5" s="87">
        <v>9</v>
      </c>
      <c r="N5" s="88"/>
    </row>
    <row r="6" spans="1:14" s="70" customFormat="1" ht="12" customHeight="1">
      <c r="A6" s="84"/>
      <c r="B6" s="298" t="s">
        <v>8</v>
      </c>
      <c r="C6" s="298"/>
      <c r="D6" s="86"/>
      <c r="E6" s="87">
        <f>F6+I6+L6+M6</f>
        <v>36</v>
      </c>
      <c r="F6" s="87">
        <v>10</v>
      </c>
      <c r="G6" s="87">
        <v>8</v>
      </c>
      <c r="H6" s="87">
        <v>2</v>
      </c>
      <c r="I6" s="87">
        <v>20</v>
      </c>
      <c r="J6" s="87">
        <v>19</v>
      </c>
      <c r="K6" s="87">
        <v>1</v>
      </c>
      <c r="L6" s="87">
        <v>2</v>
      </c>
      <c r="M6" s="87">
        <v>4</v>
      </c>
      <c r="N6" s="88"/>
    </row>
    <row r="7" spans="1:14" ht="12" customHeight="1">
      <c r="A7" s="84"/>
      <c r="B7" s="298" t="s">
        <v>10</v>
      </c>
      <c r="C7" s="298"/>
      <c r="D7" s="86"/>
      <c r="E7" s="87">
        <f>F7+I7+L7+M7</f>
        <v>67</v>
      </c>
      <c r="F7" s="87">
        <v>18</v>
      </c>
      <c r="G7" s="87">
        <v>18</v>
      </c>
      <c r="H7" s="87" t="s">
        <v>172</v>
      </c>
      <c r="I7" s="87">
        <v>43</v>
      </c>
      <c r="J7" s="87">
        <v>38</v>
      </c>
      <c r="K7" s="87">
        <v>5</v>
      </c>
      <c r="L7" s="87">
        <v>1</v>
      </c>
      <c r="M7" s="87">
        <v>5</v>
      </c>
      <c r="N7" s="91"/>
    </row>
    <row r="8" spans="1:14" ht="12" customHeight="1">
      <c r="A8" s="84"/>
      <c r="B8" s="298" t="s">
        <v>11</v>
      </c>
      <c r="C8" s="298"/>
      <c r="D8" s="86"/>
      <c r="E8" s="87">
        <f>F8+I8+L8+M8</f>
        <v>110</v>
      </c>
      <c r="F8" s="87">
        <v>51</v>
      </c>
      <c r="G8" s="87">
        <v>46</v>
      </c>
      <c r="H8" s="87">
        <v>5</v>
      </c>
      <c r="I8" s="87">
        <v>51</v>
      </c>
      <c r="J8" s="87">
        <v>51</v>
      </c>
      <c r="K8" s="87" t="s">
        <v>172</v>
      </c>
      <c r="L8" s="87">
        <v>3</v>
      </c>
      <c r="M8" s="87">
        <v>5</v>
      </c>
      <c r="N8" s="91"/>
    </row>
    <row r="9" ht="7.5" customHeight="1">
      <c r="D9" s="86"/>
    </row>
    <row r="10" spans="1:13" ht="12" customHeight="1">
      <c r="A10" s="84"/>
      <c r="B10" s="298" t="s">
        <v>12</v>
      </c>
      <c r="C10" s="298"/>
      <c r="D10" s="86"/>
      <c r="E10" s="87">
        <f>F10+I10+L10+M10</f>
        <v>139</v>
      </c>
      <c r="F10" s="87">
        <v>57</v>
      </c>
      <c r="G10" s="87">
        <v>57</v>
      </c>
      <c r="H10" s="87" t="s">
        <v>172</v>
      </c>
      <c r="I10" s="87">
        <v>70</v>
      </c>
      <c r="J10" s="87">
        <v>69</v>
      </c>
      <c r="K10" s="87">
        <v>1</v>
      </c>
      <c r="L10" s="87">
        <v>7</v>
      </c>
      <c r="M10" s="87">
        <v>5</v>
      </c>
    </row>
    <row r="11" spans="1:13" ht="12" customHeight="1">
      <c r="A11" s="84"/>
      <c r="B11" s="298" t="s">
        <v>155</v>
      </c>
      <c r="C11" s="298"/>
      <c r="D11" s="86"/>
      <c r="E11" s="87">
        <f>F11+I11+L11+M11</f>
        <v>38</v>
      </c>
      <c r="F11" s="87">
        <v>14</v>
      </c>
      <c r="G11" s="87">
        <v>13</v>
      </c>
      <c r="H11" s="87">
        <v>1</v>
      </c>
      <c r="I11" s="87">
        <v>14</v>
      </c>
      <c r="J11" s="87">
        <v>14</v>
      </c>
      <c r="K11" s="87" t="s">
        <v>172</v>
      </c>
      <c r="L11" s="87">
        <v>5</v>
      </c>
      <c r="M11" s="87">
        <v>5</v>
      </c>
    </row>
    <row r="12" spans="1:13" ht="12" customHeight="1">
      <c r="A12" s="84"/>
      <c r="B12" s="298" t="s">
        <v>13</v>
      </c>
      <c r="C12" s="298"/>
      <c r="D12" s="86"/>
      <c r="E12" s="87">
        <f>F12+I12+L12+M12</f>
        <v>170</v>
      </c>
      <c r="F12" s="87">
        <v>96</v>
      </c>
      <c r="G12" s="87">
        <v>44</v>
      </c>
      <c r="H12" s="87">
        <v>52</v>
      </c>
      <c r="I12" s="87">
        <v>70</v>
      </c>
      <c r="J12" s="87">
        <v>69</v>
      </c>
      <c r="K12" s="87">
        <v>1</v>
      </c>
      <c r="L12" s="87">
        <v>2</v>
      </c>
      <c r="M12" s="87">
        <v>2</v>
      </c>
    </row>
    <row r="13" spans="1:13" ht="12" customHeight="1">
      <c r="A13" s="84"/>
      <c r="B13" s="298" t="s">
        <v>14</v>
      </c>
      <c r="C13" s="298"/>
      <c r="D13" s="86"/>
      <c r="E13" s="87">
        <v>45</v>
      </c>
      <c r="F13" s="87">
        <v>13</v>
      </c>
      <c r="G13" s="87">
        <v>13</v>
      </c>
      <c r="H13" s="87" t="s">
        <v>172</v>
      </c>
      <c r="I13" s="87">
        <v>31</v>
      </c>
      <c r="J13" s="87">
        <v>31</v>
      </c>
      <c r="K13" s="87" t="s">
        <v>172</v>
      </c>
      <c r="L13" s="87">
        <v>1</v>
      </c>
      <c r="M13" s="87" t="s">
        <v>172</v>
      </c>
    </row>
    <row r="14" spans="1:13" ht="12" customHeight="1">
      <c r="A14" s="84"/>
      <c r="B14" s="298" t="s">
        <v>15</v>
      </c>
      <c r="C14" s="298"/>
      <c r="D14" s="86"/>
      <c r="E14" s="87">
        <v>19</v>
      </c>
      <c r="F14" s="87">
        <v>6</v>
      </c>
      <c r="G14" s="87">
        <v>6</v>
      </c>
      <c r="H14" s="87" t="s">
        <v>172</v>
      </c>
      <c r="I14" s="87">
        <v>10</v>
      </c>
      <c r="J14" s="87">
        <v>10</v>
      </c>
      <c r="K14" s="87" t="s">
        <v>172</v>
      </c>
      <c r="L14" s="87" t="s">
        <v>172</v>
      </c>
      <c r="M14" s="87">
        <v>3</v>
      </c>
    </row>
    <row r="15" spans="1:13" ht="7.5" customHeight="1">
      <c r="A15" s="84"/>
      <c r="B15" s="85"/>
      <c r="C15" s="85"/>
      <c r="D15" s="86"/>
      <c r="E15" s="87"/>
      <c r="F15" s="99"/>
      <c r="G15" s="99"/>
      <c r="H15" s="99"/>
      <c r="I15" s="99"/>
      <c r="J15" s="99"/>
      <c r="K15" s="99"/>
      <c r="L15" s="99"/>
      <c r="M15" s="99"/>
    </row>
    <row r="16" spans="1:13" ht="12" customHeight="1">
      <c r="A16" s="84"/>
      <c r="B16" s="298" t="s">
        <v>16</v>
      </c>
      <c r="C16" s="298"/>
      <c r="D16" s="86"/>
      <c r="E16" s="87">
        <v>50</v>
      </c>
      <c r="F16" s="87">
        <v>13</v>
      </c>
      <c r="G16" s="87">
        <v>13</v>
      </c>
      <c r="H16" s="87" t="s">
        <v>172</v>
      </c>
      <c r="I16" s="87">
        <v>34</v>
      </c>
      <c r="J16" s="87">
        <v>34</v>
      </c>
      <c r="K16" s="87" t="s">
        <v>172</v>
      </c>
      <c r="L16" s="87" t="s">
        <v>172</v>
      </c>
      <c r="M16" s="87">
        <v>3</v>
      </c>
    </row>
    <row r="17" spans="1:13" ht="12" customHeight="1">
      <c r="A17" s="84"/>
      <c r="B17" s="298" t="s">
        <v>156</v>
      </c>
      <c r="C17" s="298"/>
      <c r="D17" s="86"/>
      <c r="E17" s="87">
        <f>F17+I17+L17+M17</f>
        <v>22</v>
      </c>
      <c r="F17" s="87">
        <v>8</v>
      </c>
      <c r="G17" s="87">
        <v>8</v>
      </c>
      <c r="H17" s="87" t="s">
        <v>172</v>
      </c>
      <c r="I17" s="87">
        <v>9</v>
      </c>
      <c r="J17" s="87">
        <v>9</v>
      </c>
      <c r="K17" s="87" t="s">
        <v>172</v>
      </c>
      <c r="L17" s="87">
        <v>1</v>
      </c>
      <c r="M17" s="87">
        <v>4</v>
      </c>
    </row>
    <row r="18" spans="1:13" ht="7.5" customHeight="1">
      <c r="A18" s="84"/>
      <c r="B18" s="85"/>
      <c r="C18" s="85"/>
      <c r="D18" s="86"/>
      <c r="E18" s="87"/>
      <c r="F18" s="99"/>
      <c r="G18" s="99"/>
      <c r="H18" s="99"/>
      <c r="I18" s="99"/>
      <c r="J18" s="99"/>
      <c r="K18" s="99"/>
      <c r="L18" s="99"/>
      <c r="M18" s="99"/>
    </row>
    <row r="19" spans="1:13" ht="12" customHeight="1">
      <c r="A19" s="84"/>
      <c r="B19" s="298" t="s">
        <v>157</v>
      </c>
      <c r="C19" s="298"/>
      <c r="D19" s="86"/>
      <c r="E19" s="87">
        <f>F19+I19+L19+M19</f>
        <v>28</v>
      </c>
      <c r="F19" s="87">
        <v>8</v>
      </c>
      <c r="G19" s="87">
        <v>8</v>
      </c>
      <c r="H19" s="87" t="s">
        <v>172</v>
      </c>
      <c r="I19" s="87">
        <v>17</v>
      </c>
      <c r="J19" s="87">
        <v>17</v>
      </c>
      <c r="K19" s="87" t="s">
        <v>172</v>
      </c>
      <c r="L19" s="87">
        <v>1</v>
      </c>
      <c r="M19" s="87">
        <v>2</v>
      </c>
    </row>
    <row r="20" spans="1:13" ht="12" customHeight="1">
      <c r="A20" s="84"/>
      <c r="B20" s="85"/>
      <c r="C20" s="85" t="s">
        <v>17</v>
      </c>
      <c r="D20" s="86"/>
      <c r="E20" s="87">
        <f>F20+I20+L20+M20</f>
        <v>28</v>
      </c>
      <c r="F20" s="87">
        <v>8</v>
      </c>
      <c r="G20" s="87">
        <v>8</v>
      </c>
      <c r="H20" s="87" t="s">
        <v>172</v>
      </c>
      <c r="I20" s="87">
        <v>17</v>
      </c>
      <c r="J20" s="87">
        <v>17</v>
      </c>
      <c r="K20" s="87" t="s">
        <v>172</v>
      </c>
      <c r="L20" s="87">
        <v>1</v>
      </c>
      <c r="M20" s="87">
        <v>2</v>
      </c>
    </row>
    <row r="21" spans="1:13" ht="7.5" customHeight="1">
      <c r="A21" s="84"/>
      <c r="B21" s="85"/>
      <c r="C21" s="85"/>
      <c r="D21" s="86"/>
      <c r="E21" s="87"/>
      <c r="F21" s="99"/>
      <c r="G21" s="99"/>
      <c r="H21" s="99"/>
      <c r="I21" s="99"/>
      <c r="J21" s="99"/>
      <c r="K21" s="99"/>
      <c r="L21" s="99"/>
      <c r="M21" s="99"/>
    </row>
    <row r="22" spans="1:13" ht="12" customHeight="1">
      <c r="A22" s="84"/>
      <c r="B22" s="298" t="s">
        <v>158</v>
      </c>
      <c r="C22" s="298"/>
      <c r="D22" s="86"/>
      <c r="E22" s="87">
        <f>SUM(F22,I22,M22)</f>
        <v>23</v>
      </c>
      <c r="F22" s="87">
        <v>8</v>
      </c>
      <c r="G22" s="87">
        <v>8</v>
      </c>
      <c r="H22" s="87" t="s">
        <v>172</v>
      </c>
      <c r="I22" s="87">
        <v>12</v>
      </c>
      <c r="J22" s="87">
        <v>12</v>
      </c>
      <c r="K22" s="87" t="s">
        <v>172</v>
      </c>
      <c r="L22" s="87" t="s">
        <v>172</v>
      </c>
      <c r="M22" s="87">
        <v>3</v>
      </c>
    </row>
    <row r="23" spans="1:13" ht="12" customHeight="1">
      <c r="A23" s="84"/>
      <c r="B23" s="85"/>
      <c r="C23" s="85" t="s">
        <v>18</v>
      </c>
      <c r="D23" s="86"/>
      <c r="E23" s="87">
        <f>SUM(F23,I23,M23)</f>
        <v>23</v>
      </c>
      <c r="F23" s="87">
        <v>8</v>
      </c>
      <c r="G23" s="87">
        <v>8</v>
      </c>
      <c r="H23" s="87" t="s">
        <v>172</v>
      </c>
      <c r="I23" s="87">
        <v>12</v>
      </c>
      <c r="J23" s="87">
        <v>12</v>
      </c>
      <c r="K23" s="87" t="s">
        <v>172</v>
      </c>
      <c r="L23" s="87" t="s">
        <v>172</v>
      </c>
      <c r="M23" s="87">
        <v>3</v>
      </c>
    </row>
    <row r="24" spans="1:13" ht="7.5" customHeight="1">
      <c r="A24" s="84"/>
      <c r="B24" s="85"/>
      <c r="C24" s="85"/>
      <c r="D24" s="86"/>
      <c r="E24" s="87"/>
      <c r="F24" s="99"/>
      <c r="G24" s="99"/>
      <c r="H24" s="99"/>
      <c r="I24" s="99"/>
      <c r="J24" s="99"/>
      <c r="K24" s="99"/>
      <c r="L24" s="99"/>
      <c r="M24" s="99"/>
    </row>
    <row r="25" spans="1:13" ht="12" customHeight="1">
      <c r="A25" s="84"/>
      <c r="B25" s="298" t="s">
        <v>159</v>
      </c>
      <c r="C25" s="298"/>
      <c r="D25" s="86"/>
      <c r="E25" s="87">
        <f>F25+I25+L25+M25</f>
        <v>90</v>
      </c>
      <c r="F25" s="99">
        <f aca="true" t="shared" si="0" ref="F25:M25">SUM(F26:F27)</f>
        <v>43</v>
      </c>
      <c r="G25" s="99">
        <f t="shared" si="0"/>
        <v>41</v>
      </c>
      <c r="H25" s="99">
        <f t="shared" si="0"/>
        <v>2</v>
      </c>
      <c r="I25" s="99">
        <f t="shared" si="0"/>
        <v>37</v>
      </c>
      <c r="J25" s="99">
        <f t="shared" si="0"/>
        <v>36</v>
      </c>
      <c r="K25" s="99">
        <f t="shared" si="0"/>
        <v>1</v>
      </c>
      <c r="L25" s="99">
        <f t="shared" si="0"/>
        <v>4</v>
      </c>
      <c r="M25" s="99">
        <f t="shared" si="0"/>
        <v>6</v>
      </c>
    </row>
    <row r="26" spans="1:13" ht="12" customHeight="1">
      <c r="A26" s="84"/>
      <c r="B26" s="85"/>
      <c r="C26" s="85" t="s">
        <v>19</v>
      </c>
      <c r="D26" s="86"/>
      <c r="E26" s="87">
        <f>F26+I26+L26+M26</f>
        <v>57</v>
      </c>
      <c r="F26" s="87">
        <v>27</v>
      </c>
      <c r="G26" s="87">
        <v>25</v>
      </c>
      <c r="H26" s="87">
        <v>2</v>
      </c>
      <c r="I26" s="87">
        <v>24</v>
      </c>
      <c r="J26" s="87">
        <v>23</v>
      </c>
      <c r="K26" s="87">
        <v>1</v>
      </c>
      <c r="L26" s="87">
        <v>3</v>
      </c>
      <c r="M26" s="87">
        <v>3</v>
      </c>
    </row>
    <row r="27" spans="1:13" ht="12" customHeight="1">
      <c r="A27" s="84"/>
      <c r="B27" s="85"/>
      <c r="C27" s="85" t="s">
        <v>20</v>
      </c>
      <c r="D27" s="86"/>
      <c r="E27" s="87">
        <f>F27+I27+L27+M27</f>
        <v>33</v>
      </c>
      <c r="F27" s="87">
        <v>16</v>
      </c>
      <c r="G27" s="87">
        <v>16</v>
      </c>
      <c r="H27" s="87" t="s">
        <v>172</v>
      </c>
      <c r="I27" s="87">
        <v>13</v>
      </c>
      <c r="J27" s="87">
        <v>13</v>
      </c>
      <c r="K27" s="87" t="s">
        <v>172</v>
      </c>
      <c r="L27" s="87">
        <v>1</v>
      </c>
      <c r="M27" s="87">
        <v>3</v>
      </c>
    </row>
    <row r="28" spans="1:13" ht="7.5" customHeight="1">
      <c r="A28" s="84"/>
      <c r="B28" s="85"/>
      <c r="C28" s="85"/>
      <c r="D28" s="86"/>
      <c r="E28" s="87"/>
      <c r="F28" s="99"/>
      <c r="G28" s="99"/>
      <c r="H28" s="99"/>
      <c r="I28" s="99"/>
      <c r="J28" s="99"/>
      <c r="K28" s="99"/>
      <c r="L28" s="99"/>
      <c r="M28" s="99"/>
    </row>
    <row r="29" spans="1:13" ht="12" customHeight="1">
      <c r="A29" s="84"/>
      <c r="B29" s="298" t="s">
        <v>160</v>
      </c>
      <c r="C29" s="298"/>
      <c r="D29" s="86"/>
      <c r="E29" s="87">
        <f>F29+I29+L29+M29</f>
        <v>101</v>
      </c>
      <c r="F29" s="99">
        <f aca="true" t="shared" si="1" ref="F29:M29">SUM(F30:F34)</f>
        <v>43</v>
      </c>
      <c r="G29" s="99">
        <f t="shared" si="1"/>
        <v>43</v>
      </c>
      <c r="H29" s="99">
        <f t="shared" si="1"/>
        <v>0</v>
      </c>
      <c r="I29" s="99">
        <f t="shared" si="1"/>
        <v>51</v>
      </c>
      <c r="J29" s="99">
        <f t="shared" si="1"/>
        <v>50</v>
      </c>
      <c r="K29" s="99">
        <f t="shared" si="1"/>
        <v>1</v>
      </c>
      <c r="L29" s="99">
        <f t="shared" si="1"/>
        <v>3</v>
      </c>
      <c r="M29" s="99">
        <f t="shared" si="1"/>
        <v>4</v>
      </c>
    </row>
    <row r="30" spans="1:13" ht="12" customHeight="1">
      <c r="A30" s="84"/>
      <c r="B30" s="85"/>
      <c r="C30" s="85" t="s">
        <v>161</v>
      </c>
      <c r="D30" s="86"/>
      <c r="E30" s="87">
        <v>23</v>
      </c>
      <c r="F30" s="87">
        <v>13</v>
      </c>
      <c r="G30" s="87">
        <v>13</v>
      </c>
      <c r="H30" s="87" t="s">
        <v>172</v>
      </c>
      <c r="I30" s="87">
        <v>8</v>
      </c>
      <c r="J30" s="87">
        <v>8</v>
      </c>
      <c r="K30" s="87" t="s">
        <v>172</v>
      </c>
      <c r="L30" s="87">
        <v>2</v>
      </c>
      <c r="M30" s="87" t="s">
        <v>172</v>
      </c>
    </row>
    <row r="31" spans="1:13" ht="12" customHeight="1">
      <c r="A31" s="84"/>
      <c r="B31" s="85"/>
      <c r="C31" s="85" t="s">
        <v>162</v>
      </c>
      <c r="D31" s="86"/>
      <c r="E31" s="87">
        <v>24</v>
      </c>
      <c r="F31" s="87">
        <v>12</v>
      </c>
      <c r="G31" s="87">
        <v>12</v>
      </c>
      <c r="H31" s="87" t="s">
        <v>172</v>
      </c>
      <c r="I31" s="87">
        <v>11</v>
      </c>
      <c r="J31" s="87">
        <v>11</v>
      </c>
      <c r="K31" s="87" t="s">
        <v>172</v>
      </c>
      <c r="L31" s="87" t="s">
        <v>172</v>
      </c>
      <c r="M31" s="87">
        <v>1</v>
      </c>
    </row>
    <row r="32" spans="1:13" ht="12" customHeight="1">
      <c r="A32" s="84"/>
      <c r="B32" s="85"/>
      <c r="C32" s="85" t="s">
        <v>21</v>
      </c>
      <c r="D32" s="86"/>
      <c r="E32" s="87">
        <f>F32+I32+L32+M32</f>
        <v>12</v>
      </c>
      <c r="F32" s="87">
        <v>3</v>
      </c>
      <c r="G32" s="87">
        <v>3</v>
      </c>
      <c r="H32" s="87" t="s">
        <v>172</v>
      </c>
      <c r="I32" s="87">
        <v>6</v>
      </c>
      <c r="J32" s="87">
        <v>6</v>
      </c>
      <c r="K32" s="87" t="s">
        <v>172</v>
      </c>
      <c r="L32" s="87">
        <v>1</v>
      </c>
      <c r="M32" s="87">
        <v>2</v>
      </c>
    </row>
    <row r="33" spans="1:13" ht="12" customHeight="1">
      <c r="A33" s="84"/>
      <c r="B33" s="85"/>
      <c r="C33" s="85" t="s">
        <v>22</v>
      </c>
      <c r="D33" s="86"/>
      <c r="E33" s="87">
        <v>32</v>
      </c>
      <c r="F33" s="87">
        <v>13</v>
      </c>
      <c r="G33" s="87">
        <v>13</v>
      </c>
      <c r="H33" s="87" t="s">
        <v>172</v>
      </c>
      <c r="I33" s="87">
        <v>18</v>
      </c>
      <c r="J33" s="87">
        <v>18</v>
      </c>
      <c r="K33" s="87" t="s">
        <v>172</v>
      </c>
      <c r="L33" s="87" t="s">
        <v>172</v>
      </c>
      <c r="M33" s="87">
        <v>1</v>
      </c>
    </row>
    <row r="34" spans="1:13" ht="12" customHeight="1">
      <c r="A34" s="84"/>
      <c r="B34" s="85"/>
      <c r="C34" s="85" t="s">
        <v>163</v>
      </c>
      <c r="D34" s="86"/>
      <c r="E34" s="87">
        <v>10</v>
      </c>
      <c r="F34" s="87">
        <v>2</v>
      </c>
      <c r="G34" s="87">
        <v>2</v>
      </c>
      <c r="H34" s="87" t="s">
        <v>172</v>
      </c>
      <c r="I34" s="87">
        <v>8</v>
      </c>
      <c r="J34" s="87">
        <v>7</v>
      </c>
      <c r="K34" s="87">
        <v>1</v>
      </c>
      <c r="L34" s="87" t="s">
        <v>172</v>
      </c>
      <c r="M34" s="87" t="s">
        <v>172</v>
      </c>
    </row>
    <row r="35" spans="1:13" ht="7.5" customHeight="1">
      <c r="A35" s="84"/>
      <c r="B35" s="85"/>
      <c r="C35" s="85"/>
      <c r="D35" s="86"/>
      <c r="E35" s="87"/>
      <c r="F35" s="99"/>
      <c r="G35" s="99"/>
      <c r="H35" s="99"/>
      <c r="I35" s="99"/>
      <c r="J35" s="99"/>
      <c r="K35" s="99"/>
      <c r="L35" s="99"/>
      <c r="M35" s="99"/>
    </row>
    <row r="36" spans="1:13" ht="12" customHeight="1">
      <c r="A36" s="84"/>
      <c r="B36" s="298" t="s">
        <v>164</v>
      </c>
      <c r="C36" s="298"/>
      <c r="D36" s="86"/>
      <c r="E36" s="87">
        <f>F36+I36+L36+M36</f>
        <v>61</v>
      </c>
      <c r="F36" s="87">
        <f aca="true" t="shared" si="2" ref="F36:M36">SUM(F37:F39)</f>
        <v>24</v>
      </c>
      <c r="G36" s="87">
        <f t="shared" si="2"/>
        <v>23</v>
      </c>
      <c r="H36" s="87">
        <f t="shared" si="2"/>
        <v>1</v>
      </c>
      <c r="I36" s="87">
        <f t="shared" si="2"/>
        <v>33</v>
      </c>
      <c r="J36" s="87">
        <f t="shared" si="2"/>
        <v>32</v>
      </c>
      <c r="K36" s="87">
        <f t="shared" si="2"/>
        <v>1</v>
      </c>
      <c r="L36" s="87">
        <f t="shared" si="2"/>
        <v>0</v>
      </c>
      <c r="M36" s="87">
        <f t="shared" si="2"/>
        <v>4</v>
      </c>
    </row>
    <row r="37" spans="1:13" ht="12" customHeight="1">
      <c r="A37" s="84"/>
      <c r="B37" s="85"/>
      <c r="C37" s="85" t="s">
        <v>23</v>
      </c>
      <c r="D37" s="86"/>
      <c r="E37" s="87">
        <v>32</v>
      </c>
      <c r="F37" s="87">
        <v>13</v>
      </c>
      <c r="G37" s="87">
        <v>13</v>
      </c>
      <c r="H37" s="87" t="s">
        <v>172</v>
      </c>
      <c r="I37" s="87">
        <v>17</v>
      </c>
      <c r="J37" s="87">
        <v>17</v>
      </c>
      <c r="K37" s="87" t="s">
        <v>172</v>
      </c>
      <c r="L37" s="87" t="s">
        <v>172</v>
      </c>
      <c r="M37" s="87">
        <v>2</v>
      </c>
    </row>
    <row r="38" spans="1:13" ht="12" customHeight="1">
      <c r="A38" s="84"/>
      <c r="B38" s="85"/>
      <c r="C38" s="85" t="s">
        <v>24</v>
      </c>
      <c r="D38" s="86"/>
      <c r="E38" s="87">
        <v>9</v>
      </c>
      <c r="F38" s="87">
        <v>2</v>
      </c>
      <c r="G38" s="87">
        <v>2</v>
      </c>
      <c r="H38" s="87" t="s">
        <v>172</v>
      </c>
      <c r="I38" s="87">
        <v>5</v>
      </c>
      <c r="J38" s="87">
        <v>5</v>
      </c>
      <c r="K38" s="87" t="s">
        <v>172</v>
      </c>
      <c r="L38" s="87" t="s">
        <v>172</v>
      </c>
      <c r="M38" s="87">
        <v>2</v>
      </c>
    </row>
    <row r="39" spans="1:13" ht="12" customHeight="1">
      <c r="A39" s="84"/>
      <c r="B39" s="85"/>
      <c r="C39" s="85" t="s">
        <v>25</v>
      </c>
      <c r="D39" s="86"/>
      <c r="E39" s="87">
        <v>20</v>
      </c>
      <c r="F39" s="87">
        <v>9</v>
      </c>
      <c r="G39" s="87">
        <v>8</v>
      </c>
      <c r="H39" s="87">
        <v>1</v>
      </c>
      <c r="I39" s="87">
        <v>11</v>
      </c>
      <c r="J39" s="87">
        <v>10</v>
      </c>
      <c r="K39" s="87">
        <v>1</v>
      </c>
      <c r="L39" s="87" t="s">
        <v>172</v>
      </c>
      <c r="M39" s="87" t="s">
        <v>172</v>
      </c>
    </row>
    <row r="40" spans="1:13" ht="7.5" customHeight="1">
      <c r="A40" s="84"/>
      <c r="B40" s="85"/>
      <c r="C40" s="85"/>
      <c r="D40" s="86"/>
      <c r="E40" s="87"/>
      <c r="F40" s="87"/>
      <c r="G40" s="87"/>
      <c r="H40" s="87"/>
      <c r="I40" s="87"/>
      <c r="J40" s="87"/>
      <c r="K40" s="87"/>
      <c r="L40" s="87"/>
      <c r="M40" s="87"/>
    </row>
    <row r="41" spans="1:13" ht="12" customHeight="1">
      <c r="A41" s="84"/>
      <c r="B41" s="298" t="s">
        <v>165</v>
      </c>
      <c r="C41" s="298"/>
      <c r="D41" s="86"/>
      <c r="E41" s="87">
        <f>F41+I41+L41+M41</f>
        <v>33</v>
      </c>
      <c r="F41" s="87">
        <f aca="true" t="shared" si="3" ref="F41:M41">SUM(F42:F43)</f>
        <v>13</v>
      </c>
      <c r="G41" s="87">
        <f t="shared" si="3"/>
        <v>13</v>
      </c>
      <c r="H41" s="87">
        <f t="shared" si="3"/>
        <v>0</v>
      </c>
      <c r="I41" s="87">
        <f t="shared" si="3"/>
        <v>17</v>
      </c>
      <c r="J41" s="87">
        <f t="shared" si="3"/>
        <v>16</v>
      </c>
      <c r="K41" s="87">
        <f t="shared" si="3"/>
        <v>1</v>
      </c>
      <c r="L41" s="87">
        <f t="shared" si="3"/>
        <v>1</v>
      </c>
      <c r="M41" s="87">
        <f t="shared" si="3"/>
        <v>2</v>
      </c>
    </row>
    <row r="42" spans="1:13" ht="12" customHeight="1">
      <c r="A42" s="84"/>
      <c r="B42" s="85"/>
      <c r="C42" s="85" t="s">
        <v>26</v>
      </c>
      <c r="D42" s="86"/>
      <c r="E42" s="87">
        <f>F42+I42+L42+M42</f>
        <v>28</v>
      </c>
      <c r="F42" s="87">
        <v>11</v>
      </c>
      <c r="G42" s="87">
        <v>11</v>
      </c>
      <c r="H42" s="87" t="s">
        <v>172</v>
      </c>
      <c r="I42" s="87">
        <v>14</v>
      </c>
      <c r="J42" s="87">
        <v>13</v>
      </c>
      <c r="K42" s="87">
        <v>1</v>
      </c>
      <c r="L42" s="87">
        <v>1</v>
      </c>
      <c r="M42" s="87">
        <v>2</v>
      </c>
    </row>
    <row r="43" spans="1:13" ht="12" customHeight="1">
      <c r="A43" s="84"/>
      <c r="B43" s="85"/>
      <c r="C43" s="85" t="s">
        <v>27</v>
      </c>
      <c r="D43" s="86"/>
      <c r="E43" s="87">
        <v>5</v>
      </c>
      <c r="F43" s="87">
        <v>2</v>
      </c>
      <c r="G43" s="87">
        <v>2</v>
      </c>
      <c r="H43" s="87" t="s">
        <v>172</v>
      </c>
      <c r="I43" s="87">
        <v>3</v>
      </c>
      <c r="J43" s="87">
        <v>3</v>
      </c>
      <c r="K43" s="87" t="s">
        <v>172</v>
      </c>
      <c r="L43" s="87" t="s">
        <v>172</v>
      </c>
      <c r="M43" s="87" t="s">
        <v>172</v>
      </c>
    </row>
    <row r="44" spans="1:13" ht="7.5" customHeight="1">
      <c r="A44" s="84"/>
      <c r="B44" s="85"/>
      <c r="C44" s="85"/>
      <c r="D44" s="86"/>
      <c r="E44" s="87"/>
      <c r="F44" s="87"/>
      <c r="G44" s="87"/>
      <c r="H44" s="87"/>
      <c r="I44" s="87"/>
      <c r="J44" s="87"/>
      <c r="K44" s="87"/>
      <c r="L44" s="87"/>
      <c r="M44" s="87"/>
    </row>
    <row r="45" spans="1:13" ht="12" customHeight="1">
      <c r="A45" s="84"/>
      <c r="B45" s="298"/>
      <c r="C45" s="298"/>
      <c r="D45" s="86"/>
      <c r="E45" s="87"/>
      <c r="F45" s="87"/>
      <c r="G45" s="87"/>
      <c r="H45" s="87"/>
      <c r="I45" s="87"/>
      <c r="J45" s="87"/>
      <c r="K45" s="87"/>
      <c r="L45" s="87"/>
      <c r="M45" s="87"/>
    </row>
    <row r="46" spans="1:13" ht="12" customHeight="1">
      <c r="A46" s="84"/>
      <c r="B46" s="85"/>
      <c r="C46" s="85"/>
      <c r="D46" s="86"/>
      <c r="E46" s="87"/>
      <c r="F46" s="87"/>
      <c r="G46" s="87"/>
      <c r="H46" s="87"/>
      <c r="I46" s="87"/>
      <c r="J46" s="87"/>
      <c r="K46" s="87"/>
      <c r="L46" s="87"/>
      <c r="M46" s="87"/>
    </row>
    <row r="47" spans="1:13" ht="12" customHeight="1">
      <c r="A47" s="100"/>
      <c r="B47" s="101"/>
      <c r="C47" s="101"/>
      <c r="D47" s="102"/>
      <c r="E47" s="87"/>
      <c r="F47" s="103"/>
      <c r="G47" s="103"/>
      <c r="H47" s="103"/>
      <c r="I47" s="103"/>
      <c r="J47" s="103"/>
      <c r="K47" s="87"/>
      <c r="L47" s="87"/>
      <c r="M47" s="87"/>
    </row>
    <row r="48" spans="1:13" ht="4.5" customHeight="1" thickBot="1">
      <c r="A48" s="92"/>
      <c r="B48" s="92"/>
      <c r="C48" s="92"/>
      <c r="D48" s="94"/>
      <c r="E48" s="92"/>
      <c r="F48" s="92"/>
      <c r="G48" s="92"/>
      <c r="H48" s="92"/>
      <c r="I48" s="92"/>
      <c r="J48" s="92"/>
      <c r="K48" s="92"/>
      <c r="L48" s="92"/>
      <c r="M48" s="92"/>
    </row>
    <row r="49" ht="4.5" customHeight="1" thickTop="1"/>
  </sheetData>
  <mergeCells count="24">
    <mergeCell ref="B5:C5"/>
    <mergeCell ref="B7:C7"/>
    <mergeCell ref="E2:E3"/>
    <mergeCell ref="M2:M3"/>
    <mergeCell ref="A2:D3"/>
    <mergeCell ref="L2:L3"/>
    <mergeCell ref="I2:K2"/>
    <mergeCell ref="F2:H2"/>
    <mergeCell ref="B6:C6"/>
    <mergeCell ref="B45:C45"/>
    <mergeCell ref="B22:C22"/>
    <mergeCell ref="B25:C25"/>
    <mergeCell ref="B29:C29"/>
    <mergeCell ref="B36:C36"/>
    <mergeCell ref="B8:C8"/>
    <mergeCell ref="B41:C41"/>
    <mergeCell ref="B14:C14"/>
    <mergeCell ref="B16:C16"/>
    <mergeCell ref="B17:C17"/>
    <mergeCell ref="B19:C19"/>
    <mergeCell ref="B10:C10"/>
    <mergeCell ref="B11:C11"/>
    <mergeCell ref="B12:C12"/>
    <mergeCell ref="B13:C13"/>
  </mergeCells>
  <printOptions horizontalCentered="1"/>
  <pageMargins left="0.7874015748031497" right="0.7874015748031497" top="0.8" bottom="0.25" header="0.52" footer="0.16"/>
  <pageSetup horizontalDpi="600" verticalDpi="600" orientation="portrait" paperSize="9" scale="110" r:id="rId1"/>
  <headerFooter alignWithMargins="0">
    <oddHeader>&amp;R&amp;"ＭＳ ゴシック,標準"&amp;10&amp;F&amp;9 神奈川県知事所轄宗教法人数（&amp;A）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2:FZ36"/>
  <sheetViews>
    <sheetView zoomScale="130" zoomScaleNormal="130" workbookViewId="0" topLeftCell="A1">
      <selection activeCell="D15" sqref="D15"/>
    </sheetView>
  </sheetViews>
  <sheetFormatPr defaultColWidth="9.00390625" defaultRowHeight="13.5"/>
  <cols>
    <col min="1" max="1" width="0.74609375" style="104" customWidth="1"/>
    <col min="2" max="2" width="6.625" style="106" customWidth="1"/>
    <col min="3" max="3" width="0.74609375" style="104" customWidth="1"/>
    <col min="4" max="4" width="5.75390625" style="107" customWidth="1"/>
    <col min="5" max="14" width="4.75390625" style="107" customWidth="1"/>
    <col min="15" max="15" width="0.74609375" style="107" customWidth="1"/>
    <col min="16" max="16384" width="7.00390625" style="107" customWidth="1"/>
  </cols>
  <sheetData>
    <row r="1" ht="4.5" customHeight="1" thickBot="1"/>
    <row r="2" spans="1:14" ht="22.5" customHeight="1" thickTop="1">
      <c r="A2" s="317" t="s">
        <v>176</v>
      </c>
      <c r="B2" s="317"/>
      <c r="C2" s="318"/>
      <c r="D2" s="321" t="s">
        <v>189</v>
      </c>
      <c r="E2" s="323" t="s">
        <v>190</v>
      </c>
      <c r="F2" s="324"/>
      <c r="G2" s="324"/>
      <c r="H2" s="324"/>
      <c r="I2" s="324"/>
      <c r="J2" s="324"/>
      <c r="K2" s="324"/>
      <c r="L2" s="324"/>
      <c r="M2" s="324"/>
      <c r="N2" s="324"/>
    </row>
    <row r="3" spans="1:14" ht="49.5" customHeight="1">
      <c r="A3" s="319"/>
      <c r="B3" s="319"/>
      <c r="C3" s="320"/>
      <c r="D3" s="322"/>
      <c r="E3" s="108" t="s">
        <v>177</v>
      </c>
      <c r="F3" s="109" t="s">
        <v>191</v>
      </c>
      <c r="G3" s="108" t="s">
        <v>178</v>
      </c>
      <c r="H3" s="109" t="s">
        <v>192</v>
      </c>
      <c r="I3" s="108" t="s">
        <v>179</v>
      </c>
      <c r="J3" s="108" t="s">
        <v>180</v>
      </c>
      <c r="K3" s="108" t="s">
        <v>181</v>
      </c>
      <c r="L3" s="109" t="s">
        <v>193</v>
      </c>
      <c r="M3" s="108" t="s">
        <v>182</v>
      </c>
      <c r="N3" s="110" t="s">
        <v>183</v>
      </c>
    </row>
    <row r="4" spans="1:14" s="115" customFormat="1" ht="12" customHeight="1">
      <c r="A4" s="111"/>
      <c r="B4" s="112"/>
      <c r="C4" s="111"/>
      <c r="D4" s="113" t="s">
        <v>184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s="120" customFormat="1" ht="12" customHeight="1">
      <c r="A5" s="116"/>
      <c r="B5" s="117" t="s">
        <v>185</v>
      </c>
      <c r="C5" s="116"/>
      <c r="D5" s="118">
        <v>7901</v>
      </c>
      <c r="E5" s="119">
        <v>451</v>
      </c>
      <c r="F5" s="119">
        <v>77</v>
      </c>
      <c r="G5" s="119">
        <v>97</v>
      </c>
      <c r="H5" s="119">
        <v>42</v>
      </c>
      <c r="I5" s="119">
        <v>222</v>
      </c>
      <c r="J5" s="119">
        <v>36</v>
      </c>
      <c r="K5" s="119">
        <v>91</v>
      </c>
      <c r="L5" s="119">
        <v>4</v>
      </c>
      <c r="M5" s="119">
        <v>14</v>
      </c>
      <c r="N5" s="119">
        <v>28</v>
      </c>
    </row>
    <row r="6" spans="1:14" s="120" customFormat="1" ht="7.5" customHeight="1">
      <c r="A6" s="116"/>
      <c r="B6" s="117"/>
      <c r="C6" s="121"/>
      <c r="D6" s="122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6" s="120" customFormat="1" ht="12" customHeight="1">
      <c r="A7" s="116"/>
      <c r="B7" s="123" t="s">
        <v>194</v>
      </c>
      <c r="C7" s="121"/>
      <c r="D7" s="124">
        <v>394</v>
      </c>
      <c r="E7" s="125">
        <v>528</v>
      </c>
      <c r="F7" s="125">
        <v>65</v>
      </c>
      <c r="G7" s="125">
        <v>92</v>
      </c>
      <c r="H7" s="125">
        <v>31</v>
      </c>
      <c r="I7" s="126" t="s">
        <v>41</v>
      </c>
      <c r="J7" s="125">
        <v>281</v>
      </c>
      <c r="K7" s="125">
        <v>5</v>
      </c>
      <c r="L7" s="126" t="s">
        <v>41</v>
      </c>
      <c r="M7" s="127">
        <v>0</v>
      </c>
      <c r="N7" s="125">
        <v>9</v>
      </c>
      <c r="O7" s="128"/>
      <c r="P7" s="128"/>
    </row>
    <row r="8" spans="1:148" ht="12" customHeight="1">
      <c r="A8" s="111"/>
      <c r="B8" s="123" t="s">
        <v>195</v>
      </c>
      <c r="C8" s="129"/>
      <c r="D8" s="130">
        <v>956</v>
      </c>
      <c r="E8" s="127">
        <v>457</v>
      </c>
      <c r="F8" s="127">
        <v>73</v>
      </c>
      <c r="G8" s="127">
        <v>81</v>
      </c>
      <c r="H8" s="127">
        <v>64</v>
      </c>
      <c r="I8" s="127">
        <v>163</v>
      </c>
      <c r="J8" s="127">
        <v>174</v>
      </c>
      <c r="K8" s="127">
        <v>14</v>
      </c>
      <c r="L8" s="127">
        <v>0</v>
      </c>
      <c r="M8" s="127">
        <v>5</v>
      </c>
      <c r="N8" s="127">
        <v>20</v>
      </c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</row>
    <row r="9" spans="1:14" ht="12" customHeight="1">
      <c r="A9" s="111"/>
      <c r="B9" s="123" t="s">
        <v>196</v>
      </c>
      <c r="C9" s="129"/>
      <c r="D9" s="130">
        <v>1359</v>
      </c>
      <c r="E9" s="127">
        <v>443</v>
      </c>
      <c r="F9" s="127">
        <v>82</v>
      </c>
      <c r="G9" s="127">
        <v>89</v>
      </c>
      <c r="H9" s="127">
        <v>56</v>
      </c>
      <c r="I9" s="127">
        <v>342</v>
      </c>
      <c r="J9" s="127">
        <v>3</v>
      </c>
      <c r="K9" s="127">
        <v>58</v>
      </c>
      <c r="L9" s="127">
        <v>1</v>
      </c>
      <c r="M9" s="127">
        <v>32</v>
      </c>
      <c r="N9" s="127">
        <v>25</v>
      </c>
    </row>
    <row r="10" spans="1:14" ht="12" customHeight="1">
      <c r="A10" s="111"/>
      <c r="B10" s="123" t="s">
        <v>197</v>
      </c>
      <c r="C10" s="129"/>
      <c r="D10" s="130">
        <v>1388</v>
      </c>
      <c r="E10" s="127">
        <v>431</v>
      </c>
      <c r="F10" s="127">
        <v>78</v>
      </c>
      <c r="G10" s="127">
        <v>91</v>
      </c>
      <c r="H10" s="127">
        <v>48</v>
      </c>
      <c r="I10" s="127">
        <v>317</v>
      </c>
      <c r="J10" s="127">
        <v>1</v>
      </c>
      <c r="K10" s="127">
        <v>112</v>
      </c>
      <c r="L10" s="127">
        <v>3</v>
      </c>
      <c r="M10" s="127">
        <v>34</v>
      </c>
      <c r="N10" s="127">
        <v>28</v>
      </c>
    </row>
    <row r="11" spans="1:14" ht="12" customHeight="1">
      <c r="A11" s="111"/>
      <c r="B11" s="123" t="s">
        <v>198</v>
      </c>
      <c r="C11" s="129"/>
      <c r="D11" s="130">
        <v>1059</v>
      </c>
      <c r="E11" s="127">
        <v>418</v>
      </c>
      <c r="F11" s="127">
        <v>70</v>
      </c>
      <c r="G11" s="127">
        <v>92</v>
      </c>
      <c r="H11" s="127">
        <v>51</v>
      </c>
      <c r="I11" s="127">
        <v>307</v>
      </c>
      <c r="J11" s="126" t="s">
        <v>41</v>
      </c>
      <c r="K11" s="127">
        <v>131</v>
      </c>
      <c r="L11" s="127">
        <v>4</v>
      </c>
      <c r="M11" s="127">
        <v>6</v>
      </c>
      <c r="N11" s="127">
        <v>27</v>
      </c>
    </row>
    <row r="12" spans="1:14" ht="12" customHeight="1">
      <c r="A12" s="111"/>
      <c r="B12" s="123" t="s">
        <v>199</v>
      </c>
      <c r="C12" s="129"/>
      <c r="D12" s="130">
        <v>1272</v>
      </c>
      <c r="E12" s="127">
        <v>434</v>
      </c>
      <c r="F12" s="127">
        <v>76</v>
      </c>
      <c r="G12" s="127">
        <v>106</v>
      </c>
      <c r="H12" s="127">
        <v>44</v>
      </c>
      <c r="I12" s="127">
        <v>231</v>
      </c>
      <c r="J12" s="127">
        <v>0</v>
      </c>
      <c r="K12" s="127">
        <v>116</v>
      </c>
      <c r="L12" s="127">
        <v>5</v>
      </c>
      <c r="M12" s="127">
        <v>3</v>
      </c>
      <c r="N12" s="127">
        <v>33</v>
      </c>
    </row>
    <row r="13" spans="1:14" ht="12" customHeight="1">
      <c r="A13" s="111"/>
      <c r="B13" s="123" t="s">
        <v>200</v>
      </c>
      <c r="C13" s="129"/>
      <c r="D13" s="130">
        <v>1473</v>
      </c>
      <c r="E13" s="127">
        <v>494</v>
      </c>
      <c r="F13" s="127">
        <v>81</v>
      </c>
      <c r="G13" s="127">
        <v>121</v>
      </c>
      <c r="H13" s="127">
        <v>7</v>
      </c>
      <c r="I13" s="127">
        <v>51</v>
      </c>
      <c r="J13" s="127">
        <v>0</v>
      </c>
      <c r="K13" s="127">
        <v>123</v>
      </c>
      <c r="L13" s="127">
        <v>9</v>
      </c>
      <c r="M13" s="127">
        <v>2</v>
      </c>
      <c r="N13" s="127">
        <v>35</v>
      </c>
    </row>
    <row r="14" spans="1:14" ht="7.5" customHeight="1">
      <c r="A14" s="111"/>
      <c r="B14" s="123"/>
      <c r="C14" s="129"/>
      <c r="D14" s="132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ht="12" customHeight="1">
      <c r="A15" s="111"/>
      <c r="B15" s="112" t="s">
        <v>186</v>
      </c>
      <c r="C15" s="111"/>
      <c r="D15" s="130">
        <v>3994</v>
      </c>
      <c r="E15" s="127">
        <v>456</v>
      </c>
      <c r="F15" s="127">
        <v>67</v>
      </c>
      <c r="G15" s="127">
        <v>94</v>
      </c>
      <c r="H15" s="127">
        <v>57</v>
      </c>
      <c r="I15" s="127">
        <v>299</v>
      </c>
      <c r="J15" s="127">
        <v>40</v>
      </c>
      <c r="K15" s="127">
        <v>17</v>
      </c>
      <c r="L15" s="127">
        <v>2</v>
      </c>
      <c r="M15" s="127">
        <v>4</v>
      </c>
      <c r="N15" s="127">
        <v>17</v>
      </c>
    </row>
    <row r="16" spans="1:14" ht="7.5" customHeight="1">
      <c r="A16" s="111"/>
      <c r="B16" s="112"/>
      <c r="C16" s="133"/>
      <c r="D16" s="134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7" ht="12" customHeight="1">
      <c r="A17" s="111"/>
      <c r="B17" s="123" t="s">
        <v>201</v>
      </c>
      <c r="C17" s="133"/>
      <c r="D17" s="124">
        <v>202</v>
      </c>
      <c r="E17" s="125">
        <v>524</v>
      </c>
      <c r="F17" s="125">
        <v>57</v>
      </c>
      <c r="G17" s="125">
        <v>92</v>
      </c>
      <c r="H17" s="125">
        <v>29</v>
      </c>
      <c r="I17" s="135" t="s">
        <v>41</v>
      </c>
      <c r="J17" s="125">
        <v>270</v>
      </c>
      <c r="K17" s="125">
        <v>5</v>
      </c>
      <c r="L17" s="135" t="s">
        <v>41</v>
      </c>
      <c r="M17" s="127">
        <v>0</v>
      </c>
      <c r="N17" s="125">
        <v>7</v>
      </c>
      <c r="O17" s="136"/>
      <c r="P17" s="136"/>
      <c r="Q17" s="136"/>
    </row>
    <row r="18" spans="1:17" ht="12" customHeight="1">
      <c r="A18" s="111"/>
      <c r="B18" s="123" t="s">
        <v>195</v>
      </c>
      <c r="C18" s="129"/>
      <c r="D18" s="130">
        <v>504</v>
      </c>
      <c r="E18" s="127">
        <v>461</v>
      </c>
      <c r="F18" s="127">
        <v>62</v>
      </c>
      <c r="G18" s="127">
        <v>78</v>
      </c>
      <c r="H18" s="127">
        <v>65</v>
      </c>
      <c r="I18" s="127">
        <v>147</v>
      </c>
      <c r="J18" s="127">
        <v>199</v>
      </c>
      <c r="K18" s="127">
        <v>8</v>
      </c>
      <c r="L18" s="127">
        <v>0</v>
      </c>
      <c r="M18" s="127">
        <v>0</v>
      </c>
      <c r="N18" s="127">
        <v>13</v>
      </c>
      <c r="O18" s="136"/>
      <c r="P18" s="136"/>
      <c r="Q18" s="136"/>
    </row>
    <row r="19" spans="1:14" ht="12" customHeight="1">
      <c r="A19" s="111"/>
      <c r="B19" s="123" t="s">
        <v>196</v>
      </c>
      <c r="C19" s="129"/>
      <c r="D19" s="132">
        <v>710</v>
      </c>
      <c r="E19" s="127">
        <v>438</v>
      </c>
      <c r="F19" s="127">
        <v>70</v>
      </c>
      <c r="G19" s="127">
        <v>81</v>
      </c>
      <c r="H19" s="127">
        <v>68</v>
      </c>
      <c r="I19" s="127">
        <v>436</v>
      </c>
      <c r="J19" s="127">
        <v>5</v>
      </c>
      <c r="K19" s="127">
        <v>6</v>
      </c>
      <c r="L19" s="127">
        <v>1</v>
      </c>
      <c r="M19" s="127">
        <v>4</v>
      </c>
      <c r="N19" s="127">
        <v>17</v>
      </c>
    </row>
    <row r="20" spans="1:14" ht="12" customHeight="1">
      <c r="A20" s="111"/>
      <c r="B20" s="123" t="s">
        <v>197</v>
      </c>
      <c r="C20" s="129"/>
      <c r="D20" s="132">
        <v>731</v>
      </c>
      <c r="E20" s="127">
        <v>441</v>
      </c>
      <c r="F20" s="127">
        <v>66</v>
      </c>
      <c r="G20" s="127">
        <v>87</v>
      </c>
      <c r="H20" s="127">
        <v>68</v>
      </c>
      <c r="I20" s="127">
        <v>449</v>
      </c>
      <c r="J20" s="127">
        <v>3</v>
      </c>
      <c r="K20" s="127">
        <v>13</v>
      </c>
      <c r="L20" s="127">
        <v>1</v>
      </c>
      <c r="M20" s="127">
        <v>10</v>
      </c>
      <c r="N20" s="127">
        <v>18</v>
      </c>
    </row>
    <row r="21" spans="1:14" ht="12" customHeight="1">
      <c r="A21" s="111"/>
      <c r="B21" s="123" t="s">
        <v>198</v>
      </c>
      <c r="C21" s="129"/>
      <c r="D21" s="132">
        <v>544</v>
      </c>
      <c r="E21" s="127">
        <v>433</v>
      </c>
      <c r="F21" s="127">
        <v>63</v>
      </c>
      <c r="G21" s="127">
        <v>90</v>
      </c>
      <c r="H21" s="127">
        <v>78</v>
      </c>
      <c r="I21" s="127">
        <v>418</v>
      </c>
      <c r="J21" s="126" t="s">
        <v>41</v>
      </c>
      <c r="K21" s="127">
        <v>13</v>
      </c>
      <c r="L21" s="127">
        <v>1</v>
      </c>
      <c r="M21" s="127">
        <v>5</v>
      </c>
      <c r="N21" s="127">
        <v>16</v>
      </c>
    </row>
    <row r="22" spans="1:14" ht="12" customHeight="1">
      <c r="A22" s="111"/>
      <c r="B22" s="123" t="s">
        <v>199</v>
      </c>
      <c r="C22" s="129"/>
      <c r="D22" s="132">
        <v>630</v>
      </c>
      <c r="E22" s="127">
        <v>442</v>
      </c>
      <c r="F22" s="127">
        <v>70</v>
      </c>
      <c r="G22" s="127">
        <v>106</v>
      </c>
      <c r="H22" s="127">
        <v>66</v>
      </c>
      <c r="I22" s="127">
        <v>319</v>
      </c>
      <c r="J22" s="127">
        <v>0</v>
      </c>
      <c r="K22" s="127">
        <v>20</v>
      </c>
      <c r="L22" s="127">
        <v>2</v>
      </c>
      <c r="M22" s="127">
        <v>3</v>
      </c>
      <c r="N22" s="127">
        <v>16</v>
      </c>
    </row>
    <row r="23" spans="1:14" ht="12" customHeight="1">
      <c r="A23" s="111"/>
      <c r="B23" s="123" t="s">
        <v>200</v>
      </c>
      <c r="C23" s="129"/>
      <c r="D23" s="132">
        <v>672</v>
      </c>
      <c r="E23" s="127">
        <v>502</v>
      </c>
      <c r="F23" s="127">
        <v>74</v>
      </c>
      <c r="G23" s="127">
        <v>120</v>
      </c>
      <c r="H23" s="127">
        <v>13</v>
      </c>
      <c r="I23" s="127">
        <v>80</v>
      </c>
      <c r="J23" s="126" t="s">
        <v>41</v>
      </c>
      <c r="K23" s="127">
        <v>46</v>
      </c>
      <c r="L23" s="127">
        <v>9</v>
      </c>
      <c r="M23" s="127">
        <v>2</v>
      </c>
      <c r="N23" s="127">
        <v>25</v>
      </c>
    </row>
    <row r="24" spans="1:14" ht="7.5" customHeight="1">
      <c r="A24" s="111"/>
      <c r="B24" s="123"/>
      <c r="C24" s="129"/>
      <c r="D24" s="132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82" ht="12" customHeight="1">
      <c r="A25" s="111"/>
      <c r="B25" s="112" t="s">
        <v>187</v>
      </c>
      <c r="C25" s="111"/>
      <c r="D25" s="137">
        <v>3907</v>
      </c>
      <c r="E25" s="127">
        <v>446</v>
      </c>
      <c r="F25" s="127">
        <v>86</v>
      </c>
      <c r="G25" s="127">
        <v>101</v>
      </c>
      <c r="H25" s="127">
        <v>27</v>
      </c>
      <c r="I25" s="127">
        <v>144</v>
      </c>
      <c r="J25" s="127">
        <v>31</v>
      </c>
      <c r="K25" s="127">
        <v>166</v>
      </c>
      <c r="L25" s="127">
        <v>6</v>
      </c>
      <c r="M25" s="127">
        <v>24</v>
      </c>
      <c r="N25" s="127">
        <v>38</v>
      </c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</row>
    <row r="26" spans="1:182" ht="7.5" customHeight="1">
      <c r="A26" s="111"/>
      <c r="B26" s="112"/>
      <c r="C26" s="133"/>
      <c r="D26" s="138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</row>
    <row r="27" spans="1:182" ht="12" customHeight="1">
      <c r="A27" s="111"/>
      <c r="B27" s="123" t="s">
        <v>201</v>
      </c>
      <c r="C27" s="133"/>
      <c r="D27" s="124">
        <v>192</v>
      </c>
      <c r="E27" s="125">
        <v>532</v>
      </c>
      <c r="F27" s="125">
        <v>74</v>
      </c>
      <c r="G27" s="125">
        <v>92</v>
      </c>
      <c r="H27" s="125">
        <v>33</v>
      </c>
      <c r="I27" s="135" t="s">
        <v>41</v>
      </c>
      <c r="J27" s="125">
        <v>293</v>
      </c>
      <c r="K27" s="125">
        <v>5</v>
      </c>
      <c r="L27" s="135" t="s">
        <v>41</v>
      </c>
      <c r="M27" s="127">
        <v>1</v>
      </c>
      <c r="N27" s="125">
        <v>10</v>
      </c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</row>
    <row r="28" spans="1:182" ht="12" customHeight="1">
      <c r="A28" s="111"/>
      <c r="B28" s="123" t="s">
        <v>195</v>
      </c>
      <c r="C28" s="129"/>
      <c r="D28" s="137">
        <v>452</v>
      </c>
      <c r="E28" s="127">
        <v>453</v>
      </c>
      <c r="F28" s="127">
        <v>86</v>
      </c>
      <c r="G28" s="127">
        <v>84</v>
      </c>
      <c r="H28" s="127">
        <v>63</v>
      </c>
      <c r="I28" s="127">
        <v>180</v>
      </c>
      <c r="J28" s="127">
        <v>145</v>
      </c>
      <c r="K28" s="127">
        <v>21</v>
      </c>
      <c r="L28" s="127">
        <v>1</v>
      </c>
      <c r="M28" s="127">
        <v>11</v>
      </c>
      <c r="N28" s="127">
        <v>28</v>
      </c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</row>
    <row r="29" spans="1:182" ht="12" customHeight="1">
      <c r="A29" s="111"/>
      <c r="B29" s="123" t="s">
        <v>196</v>
      </c>
      <c r="C29" s="129"/>
      <c r="D29" s="137">
        <v>649</v>
      </c>
      <c r="E29" s="139">
        <v>449</v>
      </c>
      <c r="F29" s="127">
        <v>95</v>
      </c>
      <c r="G29" s="139">
        <v>97</v>
      </c>
      <c r="H29" s="139">
        <v>43</v>
      </c>
      <c r="I29" s="139">
        <v>240</v>
      </c>
      <c r="J29" s="139">
        <v>2</v>
      </c>
      <c r="K29" s="140">
        <v>115</v>
      </c>
      <c r="L29" s="140">
        <v>1</v>
      </c>
      <c r="M29" s="140">
        <v>63</v>
      </c>
      <c r="N29" s="140">
        <v>33</v>
      </c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</row>
    <row r="30" spans="1:182" ht="12" customHeight="1">
      <c r="A30" s="111"/>
      <c r="B30" s="123" t="s">
        <v>197</v>
      </c>
      <c r="C30" s="129"/>
      <c r="D30" s="137">
        <v>657</v>
      </c>
      <c r="E30" s="139">
        <v>421</v>
      </c>
      <c r="F30" s="127">
        <v>91</v>
      </c>
      <c r="G30" s="139">
        <v>95</v>
      </c>
      <c r="H30" s="139">
        <v>25</v>
      </c>
      <c r="I30" s="139">
        <v>171</v>
      </c>
      <c r="J30" s="126" t="s">
        <v>41</v>
      </c>
      <c r="K30" s="140">
        <v>223</v>
      </c>
      <c r="L30" s="140">
        <v>7</v>
      </c>
      <c r="M30" s="140">
        <v>60</v>
      </c>
      <c r="N30" s="140">
        <v>39</v>
      </c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</row>
    <row r="31" spans="1:182" ht="12" customHeight="1">
      <c r="A31" s="111"/>
      <c r="B31" s="123" t="s">
        <v>202</v>
      </c>
      <c r="C31" s="129"/>
      <c r="D31" s="137">
        <v>515</v>
      </c>
      <c r="E31" s="139">
        <v>402</v>
      </c>
      <c r="F31" s="139">
        <v>78</v>
      </c>
      <c r="G31" s="139">
        <v>93</v>
      </c>
      <c r="H31" s="139">
        <v>22</v>
      </c>
      <c r="I31" s="139">
        <v>190</v>
      </c>
      <c r="J31" s="126" t="s">
        <v>41</v>
      </c>
      <c r="K31" s="140">
        <v>255</v>
      </c>
      <c r="L31" s="140">
        <v>7</v>
      </c>
      <c r="M31" s="140">
        <v>7</v>
      </c>
      <c r="N31" s="140">
        <v>40</v>
      </c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</row>
    <row r="32" spans="1:182" ht="12" customHeight="1">
      <c r="A32" s="111"/>
      <c r="B32" s="123" t="s">
        <v>199</v>
      </c>
      <c r="C32" s="129"/>
      <c r="D32" s="137">
        <v>642</v>
      </c>
      <c r="E32" s="139">
        <v>425</v>
      </c>
      <c r="F32" s="139">
        <v>81</v>
      </c>
      <c r="G32" s="139">
        <v>106</v>
      </c>
      <c r="H32" s="139">
        <v>22</v>
      </c>
      <c r="I32" s="139">
        <v>144</v>
      </c>
      <c r="J32" s="139">
        <v>0</v>
      </c>
      <c r="K32" s="140">
        <v>211</v>
      </c>
      <c r="L32" s="140">
        <v>9</v>
      </c>
      <c r="M32" s="140">
        <v>4</v>
      </c>
      <c r="N32" s="140">
        <v>49</v>
      </c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</row>
    <row r="33" spans="1:182" ht="12" customHeight="1">
      <c r="A33" s="111"/>
      <c r="B33" s="123" t="s">
        <v>200</v>
      </c>
      <c r="C33" s="129"/>
      <c r="D33" s="137">
        <v>801</v>
      </c>
      <c r="E33" s="139">
        <v>487</v>
      </c>
      <c r="F33" s="139">
        <v>88</v>
      </c>
      <c r="G33" s="139">
        <v>122</v>
      </c>
      <c r="H33" s="139">
        <v>2</v>
      </c>
      <c r="I33" s="139">
        <v>27</v>
      </c>
      <c r="J33" s="139">
        <v>0</v>
      </c>
      <c r="K33" s="140">
        <v>188</v>
      </c>
      <c r="L33" s="140">
        <v>9</v>
      </c>
      <c r="M33" s="140">
        <v>3</v>
      </c>
      <c r="N33" s="140">
        <v>44</v>
      </c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</row>
    <row r="34" spans="1:14" ht="4.5" customHeight="1" thickBot="1">
      <c r="A34" s="141"/>
      <c r="B34" s="142"/>
      <c r="C34" s="141"/>
      <c r="D34" s="143"/>
      <c r="E34" s="144"/>
      <c r="F34" s="144"/>
      <c r="G34" s="144" t="s">
        <v>203</v>
      </c>
      <c r="H34" s="144"/>
      <c r="I34" s="144"/>
      <c r="J34" s="144"/>
      <c r="K34" s="144"/>
      <c r="L34" s="144"/>
      <c r="M34" s="144"/>
      <c r="N34" s="144"/>
    </row>
    <row r="35" ht="3.75" customHeight="1" thickTop="1"/>
    <row r="36" spans="2:3" ht="10.5">
      <c r="B36" s="145"/>
      <c r="C36" s="136"/>
    </row>
  </sheetData>
  <mergeCells count="3">
    <mergeCell ref="A2:C3"/>
    <mergeCell ref="D2:D3"/>
    <mergeCell ref="E2:N2"/>
  </mergeCells>
  <printOptions horizontalCentered="1"/>
  <pageMargins left="0.5905511811023623" right="0.6299212598425197" top="1.3385826771653544" bottom="0.4724409448818898" header="0.8267716535433072" footer="0"/>
  <pageSetup horizontalDpi="600" verticalDpi="600" orientation="portrait" paperSize="9" scale="115" r:id="rId1"/>
  <headerFooter alignWithMargins="0">
    <oddHeader>&amp;R&amp;10&amp;F&amp;"ＭＳ ゴシック,標準"&amp;9　男女、年齢、行動の種類別平均時間ー週全体平均ー（&amp;"ＭＳ 明朝,標準"&amp;A&amp;"ＭＳ ゴシック,標準"）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FY34"/>
  <sheetViews>
    <sheetView zoomScale="140" zoomScaleNormal="140" workbookViewId="0" topLeftCell="A1">
      <selection activeCell="D3" sqref="D3"/>
    </sheetView>
  </sheetViews>
  <sheetFormatPr defaultColWidth="9.00390625" defaultRowHeight="13.5"/>
  <cols>
    <col min="1" max="10" width="4.75390625" style="107" customWidth="1"/>
    <col min="11" max="13" width="4.625" style="107" customWidth="1"/>
    <col min="14" max="14" width="0.74609375" style="107" customWidth="1"/>
    <col min="15" max="16384" width="7.00390625" style="107" customWidth="1"/>
  </cols>
  <sheetData>
    <row r="1" ht="4.5" customHeight="1" thickBot="1"/>
    <row r="2" spans="1:13" ht="22.5" customHeight="1" thickTop="1">
      <c r="A2" s="329" t="s">
        <v>204</v>
      </c>
      <c r="B2" s="329"/>
      <c r="C2" s="329"/>
      <c r="D2" s="329"/>
      <c r="E2" s="329"/>
      <c r="F2" s="329"/>
      <c r="G2" s="329"/>
      <c r="H2" s="329"/>
      <c r="I2" s="329"/>
      <c r="J2" s="330"/>
      <c r="K2" s="327" t="s">
        <v>205</v>
      </c>
      <c r="L2" s="327" t="s">
        <v>206</v>
      </c>
      <c r="M2" s="325" t="s">
        <v>207</v>
      </c>
    </row>
    <row r="3" spans="1:13" ht="49.5" customHeight="1">
      <c r="A3" s="146" t="s">
        <v>208</v>
      </c>
      <c r="B3" s="147" t="s">
        <v>209</v>
      </c>
      <c r="C3" s="148" t="s">
        <v>210</v>
      </c>
      <c r="D3" s="149" t="s">
        <v>211</v>
      </c>
      <c r="E3" s="109" t="s">
        <v>212</v>
      </c>
      <c r="F3" s="148" t="s">
        <v>213</v>
      </c>
      <c r="G3" s="109" t="s">
        <v>214</v>
      </c>
      <c r="H3" s="148" t="s">
        <v>215</v>
      </c>
      <c r="I3" s="109" t="s">
        <v>216</v>
      </c>
      <c r="J3" s="150" t="s">
        <v>188</v>
      </c>
      <c r="K3" s="328"/>
      <c r="L3" s="328"/>
      <c r="M3" s="326"/>
    </row>
    <row r="4" spans="1:13" s="115" customFormat="1" ht="12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s="120" customFormat="1" ht="12" customHeight="1">
      <c r="A5" s="119">
        <v>33</v>
      </c>
      <c r="B5" s="119">
        <v>137</v>
      </c>
      <c r="C5" s="119">
        <v>82</v>
      </c>
      <c r="D5" s="119">
        <v>15</v>
      </c>
      <c r="E5" s="119">
        <v>49</v>
      </c>
      <c r="F5" s="119">
        <v>15</v>
      </c>
      <c r="G5" s="119">
        <v>3</v>
      </c>
      <c r="H5" s="119">
        <v>22</v>
      </c>
      <c r="I5" s="119">
        <v>8</v>
      </c>
      <c r="J5" s="119">
        <v>14</v>
      </c>
      <c r="K5" s="119">
        <v>625</v>
      </c>
      <c r="L5" s="119">
        <v>437</v>
      </c>
      <c r="M5" s="119">
        <v>378</v>
      </c>
    </row>
    <row r="6" spans="1:13" s="120" customFormat="1" ht="7.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5" s="120" customFormat="1" ht="12" customHeight="1">
      <c r="A7" s="125">
        <v>22</v>
      </c>
      <c r="B7" s="125">
        <v>106</v>
      </c>
      <c r="C7" s="125">
        <v>117</v>
      </c>
      <c r="D7" s="125">
        <v>39</v>
      </c>
      <c r="E7" s="125">
        <v>62</v>
      </c>
      <c r="F7" s="125">
        <v>50</v>
      </c>
      <c r="G7" s="125">
        <v>1</v>
      </c>
      <c r="H7" s="125">
        <v>20</v>
      </c>
      <c r="I7" s="125">
        <v>2</v>
      </c>
      <c r="J7" s="125">
        <v>10</v>
      </c>
      <c r="K7" s="125">
        <v>685</v>
      </c>
      <c r="L7" s="125">
        <v>326</v>
      </c>
      <c r="M7" s="125">
        <v>429</v>
      </c>
      <c r="N7" s="128"/>
      <c r="O7" s="128"/>
    </row>
    <row r="8" spans="1:147" ht="12" customHeight="1">
      <c r="A8" s="127">
        <v>30</v>
      </c>
      <c r="B8" s="127">
        <v>92</v>
      </c>
      <c r="C8" s="127">
        <v>84</v>
      </c>
      <c r="D8" s="127">
        <v>38</v>
      </c>
      <c r="E8" s="127">
        <v>71</v>
      </c>
      <c r="F8" s="127">
        <v>18</v>
      </c>
      <c r="G8" s="127">
        <v>1</v>
      </c>
      <c r="H8" s="127">
        <v>39</v>
      </c>
      <c r="I8" s="127">
        <v>2</v>
      </c>
      <c r="J8" s="127">
        <v>12</v>
      </c>
      <c r="K8" s="127">
        <v>612</v>
      </c>
      <c r="L8" s="127">
        <v>441</v>
      </c>
      <c r="M8" s="127">
        <v>387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</row>
    <row r="9" spans="1:13" ht="12" customHeight="1">
      <c r="A9" s="127">
        <v>35</v>
      </c>
      <c r="B9" s="127">
        <v>92</v>
      </c>
      <c r="C9" s="127">
        <v>76</v>
      </c>
      <c r="D9" s="127">
        <v>10</v>
      </c>
      <c r="E9" s="127">
        <v>47</v>
      </c>
      <c r="F9" s="127">
        <v>6</v>
      </c>
      <c r="G9" s="127">
        <v>1</v>
      </c>
      <c r="H9" s="127">
        <v>27</v>
      </c>
      <c r="I9" s="127">
        <v>7</v>
      </c>
      <c r="J9" s="127">
        <v>9</v>
      </c>
      <c r="K9" s="127">
        <v>613</v>
      </c>
      <c r="L9" s="127">
        <v>517</v>
      </c>
      <c r="M9" s="127">
        <v>310</v>
      </c>
    </row>
    <row r="10" spans="1:13" ht="12" customHeight="1">
      <c r="A10" s="127">
        <v>32</v>
      </c>
      <c r="B10" s="127">
        <v>101</v>
      </c>
      <c r="C10" s="127">
        <v>70</v>
      </c>
      <c r="D10" s="127">
        <v>10</v>
      </c>
      <c r="E10" s="127">
        <v>39</v>
      </c>
      <c r="F10" s="127">
        <v>7</v>
      </c>
      <c r="G10" s="127">
        <v>3</v>
      </c>
      <c r="H10" s="127">
        <v>17</v>
      </c>
      <c r="I10" s="127">
        <v>4</v>
      </c>
      <c r="J10" s="127">
        <v>13</v>
      </c>
      <c r="K10" s="127">
        <v>600</v>
      </c>
      <c r="L10" s="127">
        <v>544</v>
      </c>
      <c r="M10" s="127">
        <v>297</v>
      </c>
    </row>
    <row r="11" spans="1:13" ht="12" customHeight="1">
      <c r="A11" s="127">
        <v>36</v>
      </c>
      <c r="B11" s="127">
        <v>136</v>
      </c>
      <c r="C11" s="127">
        <v>69</v>
      </c>
      <c r="D11" s="127">
        <v>8</v>
      </c>
      <c r="E11" s="127">
        <v>36</v>
      </c>
      <c r="F11" s="127">
        <v>11</v>
      </c>
      <c r="G11" s="127">
        <v>3</v>
      </c>
      <c r="H11" s="127">
        <v>18</v>
      </c>
      <c r="I11" s="127">
        <v>6</v>
      </c>
      <c r="J11" s="127">
        <v>13</v>
      </c>
      <c r="K11" s="127">
        <v>580</v>
      </c>
      <c r="L11" s="127">
        <v>525</v>
      </c>
      <c r="M11" s="127">
        <v>335</v>
      </c>
    </row>
    <row r="12" spans="1:13" ht="12" customHeight="1">
      <c r="A12" s="127">
        <v>39</v>
      </c>
      <c r="B12" s="127">
        <v>160</v>
      </c>
      <c r="C12" s="127">
        <v>74</v>
      </c>
      <c r="D12" s="127">
        <v>10</v>
      </c>
      <c r="E12" s="127">
        <v>47</v>
      </c>
      <c r="F12" s="127">
        <v>17</v>
      </c>
      <c r="G12" s="127">
        <v>6</v>
      </c>
      <c r="H12" s="127">
        <v>17</v>
      </c>
      <c r="I12" s="127">
        <v>8</v>
      </c>
      <c r="J12" s="127">
        <v>15</v>
      </c>
      <c r="K12" s="127">
        <v>615</v>
      </c>
      <c r="L12" s="127">
        <v>432</v>
      </c>
      <c r="M12" s="127">
        <v>393</v>
      </c>
    </row>
    <row r="13" spans="1:13" ht="12" customHeight="1">
      <c r="A13" s="127">
        <v>32</v>
      </c>
      <c r="B13" s="127">
        <v>230</v>
      </c>
      <c r="C13" s="127">
        <v>102</v>
      </c>
      <c r="D13" s="127">
        <v>10</v>
      </c>
      <c r="E13" s="127">
        <v>55</v>
      </c>
      <c r="F13" s="127">
        <v>19</v>
      </c>
      <c r="G13" s="127">
        <v>5</v>
      </c>
      <c r="H13" s="127">
        <v>18</v>
      </c>
      <c r="I13" s="127">
        <v>23</v>
      </c>
      <c r="J13" s="127">
        <v>20</v>
      </c>
      <c r="K13" s="127">
        <v>696</v>
      </c>
      <c r="L13" s="127">
        <v>228</v>
      </c>
      <c r="M13" s="127">
        <v>516</v>
      </c>
    </row>
    <row r="14" spans="1:13" ht="7.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13" ht="12" customHeight="1">
      <c r="A15" s="127">
        <v>31</v>
      </c>
      <c r="B15" s="127">
        <v>139</v>
      </c>
      <c r="C15" s="127">
        <v>80</v>
      </c>
      <c r="D15" s="127">
        <v>16</v>
      </c>
      <c r="E15" s="127">
        <v>58</v>
      </c>
      <c r="F15" s="127">
        <v>19</v>
      </c>
      <c r="G15" s="127">
        <v>3</v>
      </c>
      <c r="H15" s="127">
        <v>21</v>
      </c>
      <c r="I15" s="127">
        <v>6</v>
      </c>
      <c r="J15" s="127">
        <v>13</v>
      </c>
      <c r="K15" s="127">
        <v>617</v>
      </c>
      <c r="L15" s="127">
        <v>437</v>
      </c>
      <c r="M15" s="127">
        <v>385</v>
      </c>
    </row>
    <row r="16" spans="1:13" ht="7.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</row>
    <row r="17" spans="1:16" ht="12" customHeight="1">
      <c r="A17" s="125">
        <v>23</v>
      </c>
      <c r="B17" s="125">
        <v>89</v>
      </c>
      <c r="C17" s="125">
        <v>120</v>
      </c>
      <c r="D17" s="125">
        <v>46</v>
      </c>
      <c r="E17" s="125">
        <v>76</v>
      </c>
      <c r="F17" s="125">
        <v>69</v>
      </c>
      <c r="G17" s="125">
        <v>1</v>
      </c>
      <c r="H17" s="125">
        <v>23</v>
      </c>
      <c r="I17" s="125">
        <v>1</v>
      </c>
      <c r="J17" s="125">
        <v>8</v>
      </c>
      <c r="K17" s="125">
        <v>673</v>
      </c>
      <c r="L17" s="125">
        <v>311</v>
      </c>
      <c r="M17" s="125">
        <v>456</v>
      </c>
      <c r="N17" s="136"/>
      <c r="O17" s="136"/>
      <c r="P17" s="136"/>
    </row>
    <row r="18" spans="1:16" ht="12" customHeight="1">
      <c r="A18" s="127">
        <v>27</v>
      </c>
      <c r="B18" s="127">
        <v>96</v>
      </c>
      <c r="C18" s="127">
        <v>79</v>
      </c>
      <c r="D18" s="127">
        <v>35</v>
      </c>
      <c r="E18" s="127">
        <v>90</v>
      </c>
      <c r="F18" s="127">
        <v>26</v>
      </c>
      <c r="G18" s="127">
        <v>1</v>
      </c>
      <c r="H18" s="127">
        <v>35</v>
      </c>
      <c r="I18" s="127">
        <v>1</v>
      </c>
      <c r="J18" s="127">
        <v>15</v>
      </c>
      <c r="K18" s="127">
        <v>601</v>
      </c>
      <c r="L18" s="127">
        <v>433</v>
      </c>
      <c r="M18" s="127">
        <v>406</v>
      </c>
      <c r="N18" s="136"/>
      <c r="O18" s="136"/>
      <c r="P18" s="136"/>
    </row>
    <row r="19" spans="1:13" ht="12" customHeight="1">
      <c r="A19" s="127">
        <v>32</v>
      </c>
      <c r="B19" s="127">
        <v>87</v>
      </c>
      <c r="C19" s="127">
        <v>77</v>
      </c>
      <c r="D19" s="127">
        <v>10</v>
      </c>
      <c r="E19" s="127">
        <v>57</v>
      </c>
      <c r="F19" s="127">
        <v>9</v>
      </c>
      <c r="G19" s="127">
        <v>2</v>
      </c>
      <c r="H19" s="127">
        <v>29</v>
      </c>
      <c r="I19" s="127">
        <v>4</v>
      </c>
      <c r="J19" s="127">
        <v>8</v>
      </c>
      <c r="K19" s="127">
        <v>588</v>
      </c>
      <c r="L19" s="127">
        <v>536</v>
      </c>
      <c r="M19" s="127">
        <v>315</v>
      </c>
    </row>
    <row r="20" spans="1:13" ht="12" customHeight="1">
      <c r="A20" s="127">
        <v>25</v>
      </c>
      <c r="B20" s="127">
        <v>99</v>
      </c>
      <c r="C20" s="127">
        <v>67</v>
      </c>
      <c r="D20" s="127">
        <v>13</v>
      </c>
      <c r="E20" s="127">
        <v>42</v>
      </c>
      <c r="F20" s="127">
        <v>8</v>
      </c>
      <c r="G20" s="127">
        <v>1</v>
      </c>
      <c r="H20" s="127">
        <v>15</v>
      </c>
      <c r="I20" s="127">
        <v>2</v>
      </c>
      <c r="J20" s="127">
        <v>11</v>
      </c>
      <c r="K20" s="127">
        <v>593</v>
      </c>
      <c r="L20" s="127">
        <v>562</v>
      </c>
      <c r="M20" s="127">
        <v>285</v>
      </c>
    </row>
    <row r="21" spans="1:13" ht="12" customHeight="1">
      <c r="A21" s="127">
        <v>34</v>
      </c>
      <c r="B21" s="127">
        <v>135</v>
      </c>
      <c r="C21" s="127">
        <v>67</v>
      </c>
      <c r="D21" s="127">
        <v>7</v>
      </c>
      <c r="E21" s="127">
        <v>38</v>
      </c>
      <c r="F21" s="127">
        <v>10</v>
      </c>
      <c r="G21" s="127">
        <v>3</v>
      </c>
      <c r="H21" s="127">
        <v>17</v>
      </c>
      <c r="I21" s="127">
        <v>4</v>
      </c>
      <c r="J21" s="127">
        <v>10</v>
      </c>
      <c r="K21" s="127">
        <v>586</v>
      </c>
      <c r="L21" s="127">
        <v>530</v>
      </c>
      <c r="M21" s="127">
        <v>324</v>
      </c>
    </row>
    <row r="22" spans="1:13" ht="12" customHeight="1">
      <c r="A22" s="127">
        <v>35</v>
      </c>
      <c r="B22" s="127">
        <v>164</v>
      </c>
      <c r="C22" s="127">
        <v>77</v>
      </c>
      <c r="D22" s="127">
        <v>11</v>
      </c>
      <c r="E22" s="127">
        <v>51</v>
      </c>
      <c r="F22" s="127">
        <v>20</v>
      </c>
      <c r="G22" s="127">
        <v>4</v>
      </c>
      <c r="H22" s="127">
        <v>16</v>
      </c>
      <c r="I22" s="127">
        <v>7</v>
      </c>
      <c r="J22" s="127">
        <v>11</v>
      </c>
      <c r="K22" s="127">
        <v>618</v>
      </c>
      <c r="L22" s="127">
        <v>427</v>
      </c>
      <c r="M22" s="127">
        <v>395</v>
      </c>
    </row>
    <row r="23" spans="1:13" ht="12" customHeight="1">
      <c r="A23" s="127">
        <v>36</v>
      </c>
      <c r="B23" s="127">
        <v>264</v>
      </c>
      <c r="C23" s="127">
        <v>101</v>
      </c>
      <c r="D23" s="127">
        <v>13</v>
      </c>
      <c r="E23" s="127">
        <v>67</v>
      </c>
      <c r="F23" s="127">
        <v>29</v>
      </c>
      <c r="G23" s="127">
        <v>6</v>
      </c>
      <c r="H23" s="127">
        <v>15</v>
      </c>
      <c r="I23" s="127">
        <v>15</v>
      </c>
      <c r="J23" s="127">
        <v>26</v>
      </c>
      <c r="K23" s="127">
        <v>695</v>
      </c>
      <c r="L23" s="127">
        <v>174</v>
      </c>
      <c r="M23" s="127">
        <v>571</v>
      </c>
    </row>
    <row r="24" spans="1:13" ht="7.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81" ht="12" customHeight="1">
      <c r="A25" s="127">
        <v>36</v>
      </c>
      <c r="B25" s="127">
        <v>134</v>
      </c>
      <c r="C25" s="127">
        <v>83</v>
      </c>
      <c r="D25" s="127">
        <v>13</v>
      </c>
      <c r="E25" s="135">
        <v>41</v>
      </c>
      <c r="F25" s="135">
        <v>10</v>
      </c>
      <c r="G25" s="135">
        <v>4</v>
      </c>
      <c r="H25" s="135">
        <v>23</v>
      </c>
      <c r="I25" s="135">
        <v>11</v>
      </c>
      <c r="J25" s="135">
        <v>14</v>
      </c>
      <c r="K25" s="135">
        <v>634</v>
      </c>
      <c r="L25" s="135">
        <v>436</v>
      </c>
      <c r="M25" s="135">
        <v>370</v>
      </c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</row>
    <row r="26" spans="1:181" ht="7.5" customHeight="1">
      <c r="A26" s="127"/>
      <c r="B26" s="127"/>
      <c r="C26" s="127"/>
      <c r="D26" s="127"/>
      <c r="E26" s="135"/>
      <c r="F26" s="135"/>
      <c r="G26" s="135"/>
      <c r="H26" s="135"/>
      <c r="I26" s="135"/>
      <c r="J26" s="135"/>
      <c r="K26" s="135"/>
      <c r="L26" s="135"/>
      <c r="M26" s="135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</row>
    <row r="27" spans="1:181" ht="12" customHeight="1">
      <c r="A27" s="125">
        <v>22</v>
      </c>
      <c r="B27" s="125">
        <v>124</v>
      </c>
      <c r="C27" s="125">
        <v>114</v>
      </c>
      <c r="D27" s="125">
        <v>33</v>
      </c>
      <c r="E27" s="125">
        <v>48</v>
      </c>
      <c r="F27" s="127">
        <v>29</v>
      </c>
      <c r="G27" s="127">
        <v>1</v>
      </c>
      <c r="H27" s="127">
        <v>16</v>
      </c>
      <c r="I27" s="125">
        <v>3</v>
      </c>
      <c r="J27" s="125">
        <v>11</v>
      </c>
      <c r="K27" s="125">
        <v>698</v>
      </c>
      <c r="L27" s="125">
        <v>342</v>
      </c>
      <c r="M27" s="125">
        <v>400</v>
      </c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</row>
    <row r="28" spans="1:181" ht="12" customHeight="1">
      <c r="A28" s="127">
        <v>33</v>
      </c>
      <c r="B28" s="127">
        <v>87</v>
      </c>
      <c r="C28" s="127">
        <v>90</v>
      </c>
      <c r="D28" s="127">
        <v>42</v>
      </c>
      <c r="E28" s="135">
        <v>50</v>
      </c>
      <c r="F28" s="135">
        <v>9</v>
      </c>
      <c r="G28" s="135">
        <v>2</v>
      </c>
      <c r="H28" s="135">
        <v>43</v>
      </c>
      <c r="I28" s="135">
        <v>2</v>
      </c>
      <c r="J28" s="135">
        <v>8</v>
      </c>
      <c r="K28" s="135">
        <v>624</v>
      </c>
      <c r="L28" s="135">
        <v>450</v>
      </c>
      <c r="M28" s="135">
        <v>366</v>
      </c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</row>
    <row r="29" spans="1:181" ht="12" customHeight="1">
      <c r="A29" s="140">
        <v>39</v>
      </c>
      <c r="B29" s="139">
        <v>97</v>
      </c>
      <c r="C29" s="127">
        <v>74</v>
      </c>
      <c r="D29" s="127">
        <v>10</v>
      </c>
      <c r="E29" s="135">
        <v>36</v>
      </c>
      <c r="F29" s="135">
        <v>3</v>
      </c>
      <c r="G29" s="135">
        <v>1</v>
      </c>
      <c r="H29" s="135">
        <v>25</v>
      </c>
      <c r="I29" s="135">
        <v>9</v>
      </c>
      <c r="J29" s="135">
        <v>10</v>
      </c>
      <c r="K29" s="135">
        <v>640</v>
      </c>
      <c r="L29" s="135">
        <v>496</v>
      </c>
      <c r="M29" s="135">
        <v>304</v>
      </c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</row>
    <row r="30" spans="1:181" ht="12" customHeight="1">
      <c r="A30" s="140">
        <v>40</v>
      </c>
      <c r="B30" s="140">
        <v>102</v>
      </c>
      <c r="C30" s="127">
        <v>74</v>
      </c>
      <c r="D30" s="127">
        <v>7</v>
      </c>
      <c r="E30" s="135">
        <v>36</v>
      </c>
      <c r="F30" s="135">
        <v>6</v>
      </c>
      <c r="G30" s="135">
        <v>5</v>
      </c>
      <c r="H30" s="135">
        <v>19</v>
      </c>
      <c r="I30" s="135">
        <v>5</v>
      </c>
      <c r="J30" s="135">
        <v>16</v>
      </c>
      <c r="K30" s="135">
        <v>607</v>
      </c>
      <c r="L30" s="135">
        <v>523</v>
      </c>
      <c r="M30" s="135">
        <v>310</v>
      </c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</row>
    <row r="31" spans="1:181" ht="12" customHeight="1">
      <c r="A31" s="140">
        <v>38</v>
      </c>
      <c r="B31" s="140">
        <v>137</v>
      </c>
      <c r="C31" s="127">
        <v>71</v>
      </c>
      <c r="D31" s="127">
        <v>8</v>
      </c>
      <c r="E31" s="135">
        <v>33</v>
      </c>
      <c r="F31" s="135">
        <v>12</v>
      </c>
      <c r="G31" s="135">
        <v>4</v>
      </c>
      <c r="H31" s="135">
        <v>18</v>
      </c>
      <c r="I31" s="135">
        <v>8</v>
      </c>
      <c r="J31" s="135">
        <v>17</v>
      </c>
      <c r="K31" s="135">
        <v>573</v>
      </c>
      <c r="L31" s="135">
        <v>521</v>
      </c>
      <c r="M31" s="135">
        <v>346</v>
      </c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</row>
    <row r="32" spans="1:181" ht="12" customHeight="1">
      <c r="A32" s="140">
        <v>43</v>
      </c>
      <c r="B32" s="140">
        <v>156</v>
      </c>
      <c r="C32" s="127">
        <v>71</v>
      </c>
      <c r="D32" s="127">
        <v>9</v>
      </c>
      <c r="E32" s="135">
        <v>44</v>
      </c>
      <c r="F32" s="135">
        <v>14</v>
      </c>
      <c r="G32" s="135">
        <v>7</v>
      </c>
      <c r="H32" s="135">
        <v>18</v>
      </c>
      <c r="I32" s="135">
        <v>9</v>
      </c>
      <c r="J32" s="135">
        <v>19</v>
      </c>
      <c r="K32" s="135">
        <v>612</v>
      </c>
      <c r="L32" s="135">
        <v>438</v>
      </c>
      <c r="M32" s="135">
        <v>390</v>
      </c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</row>
    <row r="33" spans="1:181" ht="12" customHeight="1">
      <c r="A33" s="140">
        <v>29</v>
      </c>
      <c r="B33" s="140">
        <v>202</v>
      </c>
      <c r="C33" s="127">
        <v>103</v>
      </c>
      <c r="D33" s="127">
        <v>7</v>
      </c>
      <c r="E33" s="135">
        <v>46</v>
      </c>
      <c r="F33" s="135">
        <v>11</v>
      </c>
      <c r="G33" s="135">
        <v>5</v>
      </c>
      <c r="H33" s="135">
        <v>21</v>
      </c>
      <c r="I33" s="135">
        <v>30</v>
      </c>
      <c r="J33" s="135">
        <v>16</v>
      </c>
      <c r="K33" s="135">
        <v>697</v>
      </c>
      <c r="L33" s="135">
        <v>274</v>
      </c>
      <c r="M33" s="135">
        <v>469</v>
      </c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</row>
    <row r="34" spans="1:13" ht="4.5" customHeight="1" thickBo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ht="3.75" customHeight="1" thickTop="1"/>
  </sheetData>
  <mergeCells count="4">
    <mergeCell ref="M2:M3"/>
    <mergeCell ref="K2:K3"/>
    <mergeCell ref="L2:L3"/>
    <mergeCell ref="A2:J2"/>
  </mergeCells>
  <printOptions horizontalCentered="1"/>
  <pageMargins left="0.5905511811023623" right="0.6299212598425197" top="1.3385826771653544" bottom="0.4724409448818898" header="0.8267716535433072" footer="0"/>
  <pageSetup horizontalDpi="600" verticalDpi="600" orientation="portrait" paperSize="9" scale="115" r:id="rId1"/>
  <headerFooter alignWithMargins="0">
    <oddHeader>&amp;R&amp;10&amp;F&amp;"ＭＳ ゴシック,標準"&amp;9　男女、年齢、行動の種類別平均時間ー週全体平均ー（&amp;"ＭＳ 明朝,標準"&amp;A&amp;"ＭＳ ゴシック,標準"）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1">
      <selection activeCell="N3" sqref="N3"/>
    </sheetView>
  </sheetViews>
  <sheetFormatPr defaultColWidth="9.00390625" defaultRowHeight="13.5"/>
  <cols>
    <col min="1" max="1" width="0.74609375" style="151" customWidth="1"/>
    <col min="2" max="2" width="6.625" style="152" customWidth="1"/>
    <col min="3" max="3" width="0.74609375" style="151" customWidth="1"/>
    <col min="4" max="4" width="5.75390625" style="151" bestFit="1" customWidth="1"/>
    <col min="5" max="5" width="5.25390625" style="151" bestFit="1" customWidth="1"/>
    <col min="6" max="14" width="4.75390625" style="151" customWidth="1"/>
    <col min="15" max="15" width="0.74609375" style="151" customWidth="1"/>
    <col min="16" max="16384" width="7.00390625" style="151" customWidth="1"/>
  </cols>
  <sheetData>
    <row r="1" ht="3.75" customHeight="1" thickBot="1"/>
    <row r="2" spans="1:14" ht="22.5" customHeight="1" thickTop="1">
      <c r="A2" s="331" t="s">
        <v>218</v>
      </c>
      <c r="B2" s="331"/>
      <c r="C2" s="332"/>
      <c r="D2" s="335" t="s">
        <v>219</v>
      </c>
      <c r="E2" s="337" t="s">
        <v>190</v>
      </c>
      <c r="F2" s="338"/>
      <c r="G2" s="338"/>
      <c r="H2" s="338"/>
      <c r="I2" s="338"/>
      <c r="J2" s="338"/>
      <c r="K2" s="338"/>
      <c r="L2" s="338"/>
      <c r="M2" s="338"/>
      <c r="N2" s="338"/>
    </row>
    <row r="3" spans="1:14" ht="49.5" customHeight="1">
      <c r="A3" s="333"/>
      <c r="B3" s="333"/>
      <c r="C3" s="334"/>
      <c r="D3" s="336"/>
      <c r="E3" s="153" t="s">
        <v>220</v>
      </c>
      <c r="F3" s="154" t="s">
        <v>221</v>
      </c>
      <c r="G3" s="154" t="s">
        <v>222</v>
      </c>
      <c r="H3" s="154" t="s">
        <v>223</v>
      </c>
      <c r="I3" s="154" t="s">
        <v>224</v>
      </c>
      <c r="J3" s="154" t="s">
        <v>225</v>
      </c>
      <c r="K3" s="153" t="s">
        <v>226</v>
      </c>
      <c r="L3" s="154" t="s">
        <v>227</v>
      </c>
      <c r="M3" s="155" t="s">
        <v>228</v>
      </c>
      <c r="N3" s="156" t="s">
        <v>229</v>
      </c>
    </row>
    <row r="4" spans="1:14" ht="4.5" customHeight="1">
      <c r="A4" s="157"/>
      <c r="B4" s="158"/>
      <c r="C4" s="159"/>
      <c r="D4" s="160"/>
      <c r="E4" s="157"/>
      <c r="F4" s="157"/>
      <c r="G4" s="161"/>
      <c r="H4" s="157"/>
      <c r="I4" s="157"/>
      <c r="J4" s="157"/>
      <c r="K4" s="161"/>
      <c r="L4" s="161"/>
      <c r="M4" s="157"/>
      <c r="N4" s="161"/>
    </row>
    <row r="5" spans="1:14" s="166" customFormat="1" ht="12" customHeight="1">
      <c r="A5" s="162"/>
      <c r="B5" s="163" t="s">
        <v>185</v>
      </c>
      <c r="C5" s="164"/>
      <c r="D5" s="165">
        <v>7901</v>
      </c>
      <c r="E5" s="165">
        <v>5675</v>
      </c>
      <c r="F5" s="165">
        <v>753</v>
      </c>
      <c r="G5" s="165">
        <v>287</v>
      </c>
      <c r="H5" s="165">
        <v>349</v>
      </c>
      <c r="I5" s="165">
        <v>365</v>
      </c>
      <c r="J5" s="165">
        <v>565</v>
      </c>
      <c r="K5" s="165">
        <v>713</v>
      </c>
      <c r="L5" s="165">
        <v>586</v>
      </c>
      <c r="M5" s="165">
        <v>566</v>
      </c>
      <c r="N5" s="165">
        <v>868</v>
      </c>
    </row>
    <row r="6" spans="1:14" s="166" customFormat="1" ht="7.5" customHeight="1">
      <c r="A6" s="162"/>
      <c r="B6" s="163"/>
      <c r="C6" s="164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8" ht="12" customHeight="1">
      <c r="A7" s="168"/>
      <c r="B7" s="169" t="s">
        <v>230</v>
      </c>
      <c r="C7" s="170"/>
      <c r="D7" s="171">
        <v>394</v>
      </c>
      <c r="E7" s="171">
        <v>372</v>
      </c>
      <c r="F7" s="171">
        <v>104</v>
      </c>
      <c r="G7" s="171">
        <v>28</v>
      </c>
      <c r="H7" s="171">
        <v>48</v>
      </c>
      <c r="I7" s="171">
        <v>93</v>
      </c>
      <c r="J7" s="171">
        <v>101</v>
      </c>
      <c r="K7" s="171">
        <v>117</v>
      </c>
      <c r="L7" s="171">
        <v>63</v>
      </c>
      <c r="M7" s="171">
        <v>108</v>
      </c>
      <c r="N7" s="171">
        <v>13</v>
      </c>
      <c r="O7" s="172"/>
      <c r="P7" s="172"/>
      <c r="Q7" s="172"/>
      <c r="R7" s="172"/>
    </row>
    <row r="8" spans="1:18" ht="12" customHeight="1">
      <c r="A8" s="168"/>
      <c r="B8" s="169" t="s">
        <v>195</v>
      </c>
      <c r="C8" s="170"/>
      <c r="D8" s="171">
        <v>956</v>
      </c>
      <c r="E8" s="171">
        <v>778</v>
      </c>
      <c r="F8" s="171">
        <v>176</v>
      </c>
      <c r="G8" s="171">
        <v>88</v>
      </c>
      <c r="H8" s="171">
        <v>143</v>
      </c>
      <c r="I8" s="171">
        <v>166</v>
      </c>
      <c r="J8" s="171">
        <v>187</v>
      </c>
      <c r="K8" s="171">
        <v>166</v>
      </c>
      <c r="L8" s="171">
        <v>134</v>
      </c>
      <c r="M8" s="171">
        <v>148</v>
      </c>
      <c r="N8" s="171">
        <v>45</v>
      </c>
      <c r="O8" s="172"/>
      <c r="P8" s="172"/>
      <c r="Q8" s="172"/>
      <c r="R8" s="172"/>
    </row>
    <row r="9" spans="1:14" ht="12" customHeight="1">
      <c r="A9" s="168"/>
      <c r="B9" s="169" t="s">
        <v>196</v>
      </c>
      <c r="C9" s="170"/>
      <c r="D9" s="171">
        <v>1359</v>
      </c>
      <c r="E9" s="171">
        <v>1048</v>
      </c>
      <c r="F9" s="171">
        <v>164</v>
      </c>
      <c r="G9" s="171">
        <v>36</v>
      </c>
      <c r="H9" s="171">
        <v>52</v>
      </c>
      <c r="I9" s="171">
        <v>62</v>
      </c>
      <c r="J9" s="171">
        <v>160</v>
      </c>
      <c r="K9" s="171">
        <v>145</v>
      </c>
      <c r="L9" s="171">
        <v>129</v>
      </c>
      <c r="M9" s="171">
        <v>105</v>
      </c>
      <c r="N9" s="171">
        <v>168</v>
      </c>
    </row>
    <row r="10" spans="1:14" ht="12" customHeight="1">
      <c r="A10" s="168"/>
      <c r="B10" s="169" t="s">
        <v>197</v>
      </c>
      <c r="C10" s="170"/>
      <c r="D10" s="171">
        <v>1388</v>
      </c>
      <c r="E10" s="171">
        <v>1042</v>
      </c>
      <c r="F10" s="171">
        <v>197</v>
      </c>
      <c r="G10" s="171">
        <v>54</v>
      </c>
      <c r="H10" s="171">
        <v>60</v>
      </c>
      <c r="I10" s="171">
        <v>31</v>
      </c>
      <c r="J10" s="171">
        <v>92</v>
      </c>
      <c r="K10" s="171">
        <v>124</v>
      </c>
      <c r="L10" s="171">
        <v>112</v>
      </c>
      <c r="M10" s="171">
        <v>132</v>
      </c>
      <c r="N10" s="171">
        <v>172</v>
      </c>
    </row>
    <row r="11" spans="1:14" ht="12" customHeight="1">
      <c r="A11" s="168"/>
      <c r="B11" s="169" t="s">
        <v>198</v>
      </c>
      <c r="C11" s="170"/>
      <c r="D11" s="171">
        <v>1059</v>
      </c>
      <c r="E11" s="171">
        <v>751</v>
      </c>
      <c r="F11" s="171">
        <v>76</v>
      </c>
      <c r="G11" s="171">
        <v>40</v>
      </c>
      <c r="H11" s="171">
        <v>31</v>
      </c>
      <c r="I11" s="171">
        <v>9</v>
      </c>
      <c r="J11" s="171">
        <v>21</v>
      </c>
      <c r="K11" s="171">
        <v>57</v>
      </c>
      <c r="L11" s="171">
        <v>69</v>
      </c>
      <c r="M11" s="171">
        <v>45</v>
      </c>
      <c r="N11" s="171">
        <v>150</v>
      </c>
    </row>
    <row r="12" spans="1:14" ht="12" customHeight="1">
      <c r="A12" s="168"/>
      <c r="B12" s="169" t="s">
        <v>199</v>
      </c>
      <c r="C12" s="170"/>
      <c r="D12" s="171">
        <v>1272</v>
      </c>
      <c r="E12" s="171">
        <v>872</v>
      </c>
      <c r="F12" s="171">
        <v>24</v>
      </c>
      <c r="G12" s="171">
        <v>33</v>
      </c>
      <c r="H12" s="171">
        <v>13</v>
      </c>
      <c r="I12" s="171">
        <v>1</v>
      </c>
      <c r="J12" s="171">
        <v>3</v>
      </c>
      <c r="K12" s="171">
        <v>52</v>
      </c>
      <c r="L12" s="171">
        <v>50</v>
      </c>
      <c r="M12" s="171">
        <v>21</v>
      </c>
      <c r="N12" s="171">
        <v>198</v>
      </c>
    </row>
    <row r="13" spans="1:14" ht="12" customHeight="1">
      <c r="A13" s="168"/>
      <c r="B13" s="169" t="s">
        <v>231</v>
      </c>
      <c r="C13" s="170"/>
      <c r="D13" s="171">
        <v>1473</v>
      </c>
      <c r="E13" s="171">
        <v>811</v>
      </c>
      <c r="F13" s="171">
        <v>11</v>
      </c>
      <c r="G13" s="171">
        <v>7</v>
      </c>
      <c r="H13" s="171">
        <v>1</v>
      </c>
      <c r="I13" s="171">
        <v>1</v>
      </c>
      <c r="J13" s="171">
        <v>2</v>
      </c>
      <c r="K13" s="171">
        <v>52</v>
      </c>
      <c r="L13" s="171">
        <v>28</v>
      </c>
      <c r="M13" s="171">
        <v>7</v>
      </c>
      <c r="N13" s="171">
        <v>122</v>
      </c>
    </row>
    <row r="14" spans="1:14" ht="7.5" customHeight="1">
      <c r="A14" s="168"/>
      <c r="B14" s="169"/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1:14" ht="12" customHeight="1">
      <c r="A15" s="168"/>
      <c r="B15" s="173" t="s">
        <v>186</v>
      </c>
      <c r="C15" s="174"/>
      <c r="D15" s="171">
        <v>3994</v>
      </c>
      <c r="E15" s="171">
        <v>2995</v>
      </c>
      <c r="F15" s="171">
        <v>617</v>
      </c>
      <c r="G15" s="171">
        <v>241</v>
      </c>
      <c r="H15" s="171">
        <v>165</v>
      </c>
      <c r="I15" s="171">
        <v>247</v>
      </c>
      <c r="J15" s="171">
        <v>489</v>
      </c>
      <c r="K15" s="171">
        <v>398</v>
      </c>
      <c r="L15" s="171">
        <v>323</v>
      </c>
      <c r="M15" s="171">
        <v>235</v>
      </c>
      <c r="N15" s="171">
        <v>702</v>
      </c>
    </row>
    <row r="16" spans="1:14" ht="7.5" customHeight="1">
      <c r="A16" s="168"/>
      <c r="B16" s="173"/>
      <c r="C16" s="174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ht="12" customHeight="1">
      <c r="A17" s="168"/>
      <c r="B17" s="169" t="s">
        <v>230</v>
      </c>
      <c r="C17" s="170"/>
      <c r="D17" s="171">
        <v>202</v>
      </c>
      <c r="E17" s="171">
        <v>194</v>
      </c>
      <c r="F17" s="171">
        <v>83</v>
      </c>
      <c r="G17" s="171">
        <v>20</v>
      </c>
      <c r="H17" s="171">
        <v>16</v>
      </c>
      <c r="I17" s="171">
        <v>46</v>
      </c>
      <c r="J17" s="171">
        <v>79</v>
      </c>
      <c r="K17" s="171">
        <v>71</v>
      </c>
      <c r="L17" s="171">
        <v>36</v>
      </c>
      <c r="M17" s="171">
        <v>36</v>
      </c>
      <c r="N17" s="171">
        <v>4</v>
      </c>
    </row>
    <row r="18" spans="1:14" ht="12" customHeight="1">
      <c r="A18" s="168"/>
      <c r="B18" s="169" t="s">
        <v>195</v>
      </c>
      <c r="C18" s="170"/>
      <c r="D18" s="171">
        <v>504</v>
      </c>
      <c r="E18" s="171">
        <v>421</v>
      </c>
      <c r="F18" s="171">
        <v>144</v>
      </c>
      <c r="G18" s="171">
        <v>69</v>
      </c>
      <c r="H18" s="171">
        <v>73</v>
      </c>
      <c r="I18" s="171">
        <v>122</v>
      </c>
      <c r="J18" s="171">
        <v>167</v>
      </c>
      <c r="K18" s="171">
        <v>112</v>
      </c>
      <c r="L18" s="171">
        <v>73</v>
      </c>
      <c r="M18" s="171">
        <v>63</v>
      </c>
      <c r="N18" s="171">
        <v>29</v>
      </c>
    </row>
    <row r="19" spans="1:14" ht="12" customHeight="1">
      <c r="A19" s="168"/>
      <c r="B19" s="169" t="s">
        <v>196</v>
      </c>
      <c r="C19" s="170"/>
      <c r="D19" s="171">
        <v>710</v>
      </c>
      <c r="E19" s="171">
        <v>561</v>
      </c>
      <c r="F19" s="171">
        <v>130</v>
      </c>
      <c r="G19" s="171">
        <v>31</v>
      </c>
      <c r="H19" s="171">
        <v>28</v>
      </c>
      <c r="I19" s="171">
        <v>56</v>
      </c>
      <c r="J19" s="171">
        <v>143</v>
      </c>
      <c r="K19" s="171">
        <v>87</v>
      </c>
      <c r="L19" s="171">
        <v>63</v>
      </c>
      <c r="M19" s="171">
        <v>56</v>
      </c>
      <c r="N19" s="171">
        <v>132</v>
      </c>
    </row>
    <row r="20" spans="1:14" ht="12" customHeight="1">
      <c r="A20" s="168"/>
      <c r="B20" s="169" t="s">
        <v>197</v>
      </c>
      <c r="C20" s="170"/>
      <c r="D20" s="171">
        <v>731</v>
      </c>
      <c r="E20" s="171">
        <v>561</v>
      </c>
      <c r="F20" s="171">
        <v>157</v>
      </c>
      <c r="G20" s="171">
        <v>45</v>
      </c>
      <c r="H20" s="171">
        <v>25</v>
      </c>
      <c r="I20" s="171">
        <v>12</v>
      </c>
      <c r="J20" s="171">
        <v>75</v>
      </c>
      <c r="K20" s="171">
        <v>53</v>
      </c>
      <c r="L20" s="171">
        <v>61</v>
      </c>
      <c r="M20" s="171">
        <v>48</v>
      </c>
      <c r="N20" s="171">
        <v>145</v>
      </c>
    </row>
    <row r="21" spans="1:14" ht="12" customHeight="1">
      <c r="A21" s="168"/>
      <c r="B21" s="169" t="s">
        <v>198</v>
      </c>
      <c r="C21" s="170"/>
      <c r="D21" s="171">
        <v>544</v>
      </c>
      <c r="E21" s="171">
        <v>392</v>
      </c>
      <c r="F21" s="171">
        <v>69</v>
      </c>
      <c r="G21" s="171">
        <v>38</v>
      </c>
      <c r="H21" s="171">
        <v>17</v>
      </c>
      <c r="I21" s="171">
        <v>8</v>
      </c>
      <c r="J21" s="171">
        <v>19</v>
      </c>
      <c r="K21" s="171">
        <v>33</v>
      </c>
      <c r="L21" s="171">
        <v>39</v>
      </c>
      <c r="M21" s="171">
        <v>20</v>
      </c>
      <c r="N21" s="171">
        <v>124</v>
      </c>
    </row>
    <row r="22" spans="1:14" ht="12" customHeight="1">
      <c r="A22" s="168"/>
      <c r="B22" s="169" t="s">
        <v>199</v>
      </c>
      <c r="C22" s="170"/>
      <c r="D22" s="171">
        <v>630</v>
      </c>
      <c r="E22" s="171">
        <v>447</v>
      </c>
      <c r="F22" s="171">
        <v>23</v>
      </c>
      <c r="G22" s="171">
        <v>31</v>
      </c>
      <c r="H22" s="171">
        <v>6</v>
      </c>
      <c r="I22" s="171">
        <v>1</v>
      </c>
      <c r="J22" s="171">
        <v>3</v>
      </c>
      <c r="K22" s="171">
        <v>18</v>
      </c>
      <c r="L22" s="171">
        <v>33</v>
      </c>
      <c r="M22" s="171">
        <v>8</v>
      </c>
      <c r="N22" s="171">
        <v>161</v>
      </c>
    </row>
    <row r="23" spans="1:14" ht="12" customHeight="1">
      <c r="A23" s="168"/>
      <c r="B23" s="169" t="s">
        <v>231</v>
      </c>
      <c r="C23" s="170"/>
      <c r="D23" s="171">
        <v>672</v>
      </c>
      <c r="E23" s="171">
        <v>420</v>
      </c>
      <c r="F23" s="171">
        <v>10</v>
      </c>
      <c r="G23" s="171">
        <v>7</v>
      </c>
      <c r="H23" s="171" t="s">
        <v>41</v>
      </c>
      <c r="I23" s="171">
        <v>1</v>
      </c>
      <c r="J23" s="171">
        <v>2</v>
      </c>
      <c r="K23" s="171">
        <v>25</v>
      </c>
      <c r="L23" s="171">
        <v>17</v>
      </c>
      <c r="M23" s="171">
        <v>4</v>
      </c>
      <c r="N23" s="171">
        <v>108</v>
      </c>
    </row>
    <row r="24" spans="1:14" ht="7.5" customHeight="1">
      <c r="A24" s="168"/>
      <c r="B24" s="169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</row>
    <row r="25" spans="1:14" ht="12" customHeight="1">
      <c r="A25" s="168"/>
      <c r="B25" s="173" t="s">
        <v>187</v>
      </c>
      <c r="C25" s="174"/>
      <c r="D25" s="171">
        <v>3907</v>
      </c>
      <c r="E25" s="171">
        <v>2679</v>
      </c>
      <c r="F25" s="171">
        <v>136</v>
      </c>
      <c r="G25" s="171">
        <v>46</v>
      </c>
      <c r="H25" s="171">
        <v>184</v>
      </c>
      <c r="I25" s="171">
        <v>119</v>
      </c>
      <c r="J25" s="171">
        <v>77</v>
      </c>
      <c r="K25" s="171">
        <v>316</v>
      </c>
      <c r="L25" s="171">
        <v>263</v>
      </c>
      <c r="M25" s="171">
        <v>332</v>
      </c>
      <c r="N25" s="171">
        <v>167</v>
      </c>
    </row>
    <row r="26" spans="1:14" ht="7.5" customHeight="1">
      <c r="A26" s="168"/>
      <c r="B26" s="173"/>
      <c r="C26" s="174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</row>
    <row r="27" spans="1:14" ht="12" customHeight="1">
      <c r="A27" s="168"/>
      <c r="B27" s="169" t="s">
        <v>230</v>
      </c>
      <c r="C27" s="170"/>
      <c r="D27" s="171">
        <v>192</v>
      </c>
      <c r="E27" s="171">
        <v>179</v>
      </c>
      <c r="F27" s="171">
        <v>21</v>
      </c>
      <c r="G27" s="171">
        <v>8</v>
      </c>
      <c r="H27" s="171">
        <v>32</v>
      </c>
      <c r="I27" s="171">
        <v>48</v>
      </c>
      <c r="J27" s="171">
        <v>22</v>
      </c>
      <c r="K27" s="171">
        <v>47</v>
      </c>
      <c r="L27" s="171">
        <v>27</v>
      </c>
      <c r="M27" s="171">
        <v>72</v>
      </c>
      <c r="N27" s="171">
        <v>10</v>
      </c>
    </row>
    <row r="28" spans="1:14" ht="12" customHeight="1">
      <c r="A28" s="168"/>
      <c r="B28" s="169" t="s">
        <v>195</v>
      </c>
      <c r="C28" s="170"/>
      <c r="D28" s="171">
        <v>452</v>
      </c>
      <c r="E28" s="171">
        <v>357</v>
      </c>
      <c r="F28" s="171">
        <v>32</v>
      </c>
      <c r="G28" s="171">
        <v>20</v>
      </c>
      <c r="H28" s="171">
        <v>69</v>
      </c>
      <c r="I28" s="171">
        <v>44</v>
      </c>
      <c r="J28" s="171">
        <v>20</v>
      </c>
      <c r="K28" s="171">
        <v>54</v>
      </c>
      <c r="L28" s="171">
        <v>61</v>
      </c>
      <c r="M28" s="171">
        <v>85</v>
      </c>
      <c r="N28" s="171">
        <v>16</v>
      </c>
    </row>
    <row r="29" spans="1:14" ht="12" customHeight="1">
      <c r="A29" s="168"/>
      <c r="B29" s="169" t="s">
        <v>196</v>
      </c>
      <c r="C29" s="170"/>
      <c r="D29" s="171">
        <v>649</v>
      </c>
      <c r="E29" s="171">
        <v>487</v>
      </c>
      <c r="F29" s="171">
        <v>34</v>
      </c>
      <c r="G29" s="171">
        <v>5</v>
      </c>
      <c r="H29" s="171">
        <v>24</v>
      </c>
      <c r="I29" s="171">
        <v>6</v>
      </c>
      <c r="J29" s="171">
        <v>16</v>
      </c>
      <c r="K29" s="171">
        <v>59</v>
      </c>
      <c r="L29" s="171">
        <v>66</v>
      </c>
      <c r="M29" s="171">
        <v>49</v>
      </c>
      <c r="N29" s="171">
        <v>36</v>
      </c>
    </row>
    <row r="30" spans="1:14" ht="12" customHeight="1">
      <c r="A30" s="168"/>
      <c r="B30" s="169" t="s">
        <v>197</v>
      </c>
      <c r="C30" s="170"/>
      <c r="D30" s="171">
        <v>657</v>
      </c>
      <c r="E30" s="171">
        <v>481</v>
      </c>
      <c r="F30" s="171">
        <v>40</v>
      </c>
      <c r="G30" s="171">
        <v>9</v>
      </c>
      <c r="H30" s="171">
        <v>35</v>
      </c>
      <c r="I30" s="171">
        <v>19</v>
      </c>
      <c r="J30" s="171">
        <v>16</v>
      </c>
      <c r="K30" s="171">
        <v>71</v>
      </c>
      <c r="L30" s="171">
        <v>51</v>
      </c>
      <c r="M30" s="171">
        <v>85</v>
      </c>
      <c r="N30" s="171">
        <v>28</v>
      </c>
    </row>
    <row r="31" spans="1:14" ht="12" customHeight="1">
      <c r="A31" s="168"/>
      <c r="B31" s="169" t="s">
        <v>198</v>
      </c>
      <c r="C31" s="170"/>
      <c r="D31" s="171">
        <v>515</v>
      </c>
      <c r="E31" s="171">
        <v>359</v>
      </c>
      <c r="F31" s="171">
        <v>7</v>
      </c>
      <c r="G31" s="171">
        <v>3</v>
      </c>
      <c r="H31" s="171">
        <v>14</v>
      </c>
      <c r="I31" s="171">
        <v>1</v>
      </c>
      <c r="J31" s="171">
        <v>2</v>
      </c>
      <c r="K31" s="171">
        <v>25</v>
      </c>
      <c r="L31" s="171">
        <v>30</v>
      </c>
      <c r="M31" s="171">
        <v>25</v>
      </c>
      <c r="N31" s="171">
        <v>26</v>
      </c>
    </row>
    <row r="32" spans="1:14" ht="12" customHeight="1">
      <c r="A32" s="168"/>
      <c r="B32" s="169" t="s">
        <v>199</v>
      </c>
      <c r="C32" s="170"/>
      <c r="D32" s="171">
        <v>642</v>
      </c>
      <c r="E32" s="171">
        <v>425</v>
      </c>
      <c r="F32" s="171">
        <v>1</v>
      </c>
      <c r="G32" s="171">
        <v>2</v>
      </c>
      <c r="H32" s="171">
        <v>7</v>
      </c>
      <c r="I32" s="171" t="s">
        <v>41</v>
      </c>
      <c r="J32" s="171" t="s">
        <v>41</v>
      </c>
      <c r="K32" s="171">
        <v>34</v>
      </c>
      <c r="L32" s="171">
        <v>17</v>
      </c>
      <c r="M32" s="171">
        <v>13</v>
      </c>
      <c r="N32" s="171">
        <v>37</v>
      </c>
    </row>
    <row r="33" spans="1:14" ht="13.5" customHeight="1">
      <c r="A33" s="168"/>
      <c r="B33" s="169" t="s">
        <v>231</v>
      </c>
      <c r="C33" s="170"/>
      <c r="D33" s="171">
        <v>801</v>
      </c>
      <c r="E33" s="171">
        <v>391</v>
      </c>
      <c r="F33" s="171">
        <v>1</v>
      </c>
      <c r="G33" s="171" t="s">
        <v>41</v>
      </c>
      <c r="H33" s="171">
        <v>1</v>
      </c>
      <c r="I33" s="171" t="s">
        <v>41</v>
      </c>
      <c r="J33" s="171" t="s">
        <v>41</v>
      </c>
      <c r="K33" s="171">
        <v>27</v>
      </c>
      <c r="L33" s="171">
        <v>11</v>
      </c>
      <c r="M33" s="171">
        <v>3</v>
      </c>
      <c r="N33" s="171">
        <v>14</v>
      </c>
    </row>
    <row r="34" spans="1:14" ht="4.5" customHeight="1" thickBot="1">
      <c r="A34" s="175"/>
      <c r="B34" s="176"/>
      <c r="C34" s="177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ht="3.75" customHeight="1" thickTop="1"/>
  </sheetData>
  <mergeCells count="3">
    <mergeCell ref="A2:C3"/>
    <mergeCell ref="D2:D3"/>
    <mergeCell ref="E2:N2"/>
  </mergeCells>
  <printOptions horizontalCentered="1"/>
  <pageMargins left="0.5905511811023623" right="0.5905511811023623" top="1.141732283464567" bottom="0.4724409448818898" header="0.6692913385826772" footer="0"/>
  <pageSetup horizontalDpi="600" verticalDpi="600" orientation="portrait" paperSize="9" scale="120" r:id="rId1"/>
  <headerFooter alignWithMargins="0">
    <oddHeader>&amp;R&amp;10&amp;F&amp;"ＭＳ ゴシック,標準"&amp;9　男女、年齢、スポーツの種類別行動者数（&amp;"ＭＳ 明朝,標準"&amp;A&amp;"ＭＳ ゴシック,標準"）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4">
      <selection activeCell="P28" sqref="P28"/>
    </sheetView>
  </sheetViews>
  <sheetFormatPr defaultColWidth="9.00390625" defaultRowHeight="13.5"/>
  <cols>
    <col min="1" max="3" width="4.75390625" style="151" customWidth="1"/>
    <col min="4" max="4" width="5.25390625" style="151" bestFit="1" customWidth="1"/>
    <col min="5" max="5" width="4.75390625" style="151" customWidth="1"/>
    <col min="6" max="6" width="5.25390625" style="151" bestFit="1" customWidth="1"/>
    <col min="7" max="10" width="4.75390625" style="151" customWidth="1"/>
    <col min="11" max="12" width="5.875" style="151" customWidth="1"/>
    <col min="13" max="13" width="5.125" style="151" bestFit="1" customWidth="1"/>
    <col min="14" max="14" width="0.74609375" style="151" customWidth="1"/>
    <col min="15" max="16384" width="7.00390625" style="151" customWidth="1"/>
  </cols>
  <sheetData>
    <row r="1" ht="3.75" customHeight="1" thickBot="1"/>
    <row r="2" spans="1:13" ht="22.5" customHeight="1" thickTop="1">
      <c r="A2" s="338" t="s">
        <v>232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49.5" customHeight="1">
      <c r="A3" s="155" t="s">
        <v>233</v>
      </c>
      <c r="B3" s="154" t="s">
        <v>234</v>
      </c>
      <c r="C3" s="154" t="s">
        <v>235</v>
      </c>
      <c r="D3" s="154" t="s">
        <v>236</v>
      </c>
      <c r="E3" s="178" t="s">
        <v>237</v>
      </c>
      <c r="F3" s="178" t="s">
        <v>217</v>
      </c>
      <c r="G3" s="179" t="s">
        <v>238</v>
      </c>
      <c r="H3" s="180" t="s">
        <v>239</v>
      </c>
      <c r="I3" s="180" t="s">
        <v>240</v>
      </c>
      <c r="J3" s="181" t="s">
        <v>241</v>
      </c>
      <c r="K3" s="180" t="s">
        <v>242</v>
      </c>
      <c r="L3" s="182" t="s">
        <v>243</v>
      </c>
      <c r="M3" s="183" t="s">
        <v>188</v>
      </c>
    </row>
    <row r="4" spans="1:13" ht="4.5" customHeight="1">
      <c r="A4" s="161"/>
      <c r="B4" s="161"/>
      <c r="C4" s="161"/>
      <c r="D4" s="161"/>
      <c r="E4" s="157"/>
      <c r="F4" s="184"/>
      <c r="G4" s="161"/>
      <c r="H4" s="161"/>
      <c r="I4" s="161"/>
      <c r="J4" s="161"/>
      <c r="K4" s="161"/>
      <c r="L4" s="161"/>
      <c r="M4" s="185"/>
    </row>
    <row r="5" spans="1:13" s="166" customFormat="1" ht="12" customHeight="1">
      <c r="A5" s="165">
        <v>38</v>
      </c>
      <c r="B5" s="165">
        <v>52</v>
      </c>
      <c r="C5" s="165">
        <v>27</v>
      </c>
      <c r="D5" s="165">
        <v>1654</v>
      </c>
      <c r="E5" s="165">
        <v>721</v>
      </c>
      <c r="F5" s="165">
        <v>1482</v>
      </c>
      <c r="G5" s="165">
        <v>700</v>
      </c>
      <c r="H5" s="165">
        <v>1168</v>
      </c>
      <c r="I5" s="165">
        <v>876</v>
      </c>
      <c r="J5" s="165">
        <v>794</v>
      </c>
      <c r="K5" s="165">
        <v>3267</v>
      </c>
      <c r="L5" s="165">
        <v>1052</v>
      </c>
      <c r="M5" s="165">
        <v>726</v>
      </c>
    </row>
    <row r="6" spans="1:13" s="166" customFormat="1" ht="7.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7" ht="12" customHeight="1">
      <c r="A7" s="171">
        <v>2</v>
      </c>
      <c r="B7" s="171">
        <v>17</v>
      </c>
      <c r="C7" s="171">
        <v>1</v>
      </c>
      <c r="D7" s="171">
        <v>148</v>
      </c>
      <c r="E7" s="171">
        <v>86</v>
      </c>
      <c r="F7" s="171">
        <v>218</v>
      </c>
      <c r="G7" s="171">
        <v>58</v>
      </c>
      <c r="H7" s="171">
        <v>69</v>
      </c>
      <c r="I7" s="171">
        <v>77</v>
      </c>
      <c r="J7" s="171">
        <v>89</v>
      </c>
      <c r="K7" s="171">
        <v>99</v>
      </c>
      <c r="L7" s="171">
        <v>43</v>
      </c>
      <c r="M7" s="171">
        <v>67</v>
      </c>
      <c r="N7" s="172"/>
      <c r="O7" s="172"/>
      <c r="P7" s="172"/>
      <c r="Q7" s="172"/>
    </row>
    <row r="8" spans="1:17" ht="12" customHeight="1">
      <c r="A8" s="171">
        <v>23</v>
      </c>
      <c r="B8" s="171">
        <v>15</v>
      </c>
      <c r="C8" s="171">
        <v>2</v>
      </c>
      <c r="D8" s="171">
        <v>464</v>
      </c>
      <c r="E8" s="171">
        <v>91</v>
      </c>
      <c r="F8" s="171">
        <v>206</v>
      </c>
      <c r="G8" s="171">
        <v>172</v>
      </c>
      <c r="H8" s="171">
        <v>89</v>
      </c>
      <c r="I8" s="171">
        <v>118</v>
      </c>
      <c r="J8" s="171">
        <v>192</v>
      </c>
      <c r="K8" s="171">
        <v>343</v>
      </c>
      <c r="L8" s="171">
        <v>190</v>
      </c>
      <c r="M8" s="171">
        <v>124</v>
      </c>
      <c r="N8" s="172"/>
      <c r="O8" s="172"/>
      <c r="P8" s="172"/>
      <c r="Q8" s="172"/>
    </row>
    <row r="9" spans="1:13" ht="12" customHeight="1">
      <c r="A9" s="171">
        <v>5</v>
      </c>
      <c r="B9" s="171">
        <v>9</v>
      </c>
      <c r="C9" s="171" t="s">
        <v>41</v>
      </c>
      <c r="D9" s="171">
        <v>395</v>
      </c>
      <c r="E9" s="171">
        <v>142</v>
      </c>
      <c r="F9" s="171">
        <v>301</v>
      </c>
      <c r="G9" s="171">
        <v>247</v>
      </c>
      <c r="H9" s="171">
        <v>187</v>
      </c>
      <c r="I9" s="171">
        <v>165</v>
      </c>
      <c r="J9" s="171">
        <v>196</v>
      </c>
      <c r="K9" s="171">
        <v>537</v>
      </c>
      <c r="L9" s="171">
        <v>235</v>
      </c>
      <c r="M9" s="171">
        <v>131</v>
      </c>
    </row>
    <row r="10" spans="1:13" ht="12" customHeight="1">
      <c r="A10" s="171">
        <v>5</v>
      </c>
      <c r="B10" s="171">
        <v>6</v>
      </c>
      <c r="C10" s="171">
        <v>1</v>
      </c>
      <c r="D10" s="171">
        <v>319</v>
      </c>
      <c r="E10" s="171">
        <v>169</v>
      </c>
      <c r="F10" s="171">
        <v>371</v>
      </c>
      <c r="G10" s="171">
        <v>124</v>
      </c>
      <c r="H10" s="171">
        <v>215</v>
      </c>
      <c r="I10" s="171">
        <v>214</v>
      </c>
      <c r="J10" s="171">
        <v>113</v>
      </c>
      <c r="K10" s="171">
        <v>559</v>
      </c>
      <c r="L10" s="171">
        <v>212</v>
      </c>
      <c r="M10" s="171">
        <v>147</v>
      </c>
    </row>
    <row r="11" spans="1:13" ht="12" customHeight="1">
      <c r="A11" s="171">
        <v>2</v>
      </c>
      <c r="B11" s="171">
        <v>2</v>
      </c>
      <c r="C11" s="171">
        <v>1</v>
      </c>
      <c r="D11" s="171">
        <v>179</v>
      </c>
      <c r="E11" s="171">
        <v>93</v>
      </c>
      <c r="F11" s="171">
        <v>163</v>
      </c>
      <c r="G11" s="171">
        <v>61</v>
      </c>
      <c r="H11" s="171">
        <v>161</v>
      </c>
      <c r="I11" s="171">
        <v>109</v>
      </c>
      <c r="J11" s="171">
        <v>89</v>
      </c>
      <c r="K11" s="171">
        <v>450</v>
      </c>
      <c r="L11" s="171">
        <v>143</v>
      </c>
      <c r="M11" s="171">
        <v>95</v>
      </c>
    </row>
    <row r="12" spans="1:13" ht="12" customHeight="1">
      <c r="A12" s="171">
        <v>1</v>
      </c>
      <c r="B12" s="171">
        <v>2</v>
      </c>
      <c r="C12" s="171">
        <v>2</v>
      </c>
      <c r="D12" s="171">
        <v>108</v>
      </c>
      <c r="E12" s="171">
        <v>88</v>
      </c>
      <c r="F12" s="171">
        <v>134</v>
      </c>
      <c r="G12" s="171">
        <v>30</v>
      </c>
      <c r="H12" s="171">
        <v>266</v>
      </c>
      <c r="I12" s="171">
        <v>115</v>
      </c>
      <c r="J12" s="171">
        <v>67</v>
      </c>
      <c r="K12" s="171">
        <v>635</v>
      </c>
      <c r="L12" s="171">
        <v>136</v>
      </c>
      <c r="M12" s="171">
        <v>77</v>
      </c>
    </row>
    <row r="13" spans="1:13" ht="12" customHeight="1">
      <c r="A13" s="171" t="s">
        <v>41</v>
      </c>
      <c r="B13" s="171">
        <v>1</v>
      </c>
      <c r="C13" s="171">
        <v>20</v>
      </c>
      <c r="D13" s="171">
        <v>42</v>
      </c>
      <c r="E13" s="171">
        <v>51</v>
      </c>
      <c r="F13" s="171">
        <v>88</v>
      </c>
      <c r="G13" s="171">
        <v>8</v>
      </c>
      <c r="H13" s="171">
        <v>181</v>
      </c>
      <c r="I13" s="171">
        <v>79</v>
      </c>
      <c r="J13" s="171">
        <v>48</v>
      </c>
      <c r="K13" s="171">
        <v>644</v>
      </c>
      <c r="L13" s="171">
        <v>93</v>
      </c>
      <c r="M13" s="171">
        <v>85</v>
      </c>
    </row>
    <row r="14" spans="1:13" ht="7.5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</row>
    <row r="15" spans="1:13" ht="12" customHeight="1">
      <c r="A15" s="171">
        <v>32</v>
      </c>
      <c r="B15" s="171">
        <v>41</v>
      </c>
      <c r="C15" s="171">
        <v>9</v>
      </c>
      <c r="D15" s="171">
        <v>911</v>
      </c>
      <c r="E15" s="171">
        <v>560</v>
      </c>
      <c r="F15" s="171">
        <v>782</v>
      </c>
      <c r="G15" s="171">
        <v>432</v>
      </c>
      <c r="H15" s="171">
        <v>588</v>
      </c>
      <c r="I15" s="171">
        <v>498</v>
      </c>
      <c r="J15" s="171">
        <v>570</v>
      </c>
      <c r="K15" s="171">
        <v>1474</v>
      </c>
      <c r="L15" s="171">
        <v>562</v>
      </c>
      <c r="M15" s="171">
        <v>322</v>
      </c>
    </row>
    <row r="16" spans="1:13" ht="7.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</row>
    <row r="17" spans="1:13" ht="12" customHeight="1">
      <c r="A17" s="171" t="s">
        <v>41</v>
      </c>
      <c r="B17" s="171">
        <v>11</v>
      </c>
      <c r="C17" s="171" t="s">
        <v>41</v>
      </c>
      <c r="D17" s="171">
        <v>71</v>
      </c>
      <c r="E17" s="171">
        <v>60</v>
      </c>
      <c r="F17" s="171">
        <v>112</v>
      </c>
      <c r="G17" s="171">
        <v>25</v>
      </c>
      <c r="H17" s="171">
        <v>38</v>
      </c>
      <c r="I17" s="171">
        <v>41</v>
      </c>
      <c r="J17" s="171">
        <v>58</v>
      </c>
      <c r="K17" s="171">
        <v>45</v>
      </c>
      <c r="L17" s="171">
        <v>22</v>
      </c>
      <c r="M17" s="171">
        <v>32</v>
      </c>
    </row>
    <row r="18" spans="1:13" ht="12" customHeight="1">
      <c r="A18" s="171">
        <v>21</v>
      </c>
      <c r="B18" s="171">
        <v>15</v>
      </c>
      <c r="C18" s="171">
        <v>2</v>
      </c>
      <c r="D18" s="171">
        <v>253</v>
      </c>
      <c r="E18" s="171">
        <v>64</v>
      </c>
      <c r="F18" s="171">
        <v>130</v>
      </c>
      <c r="G18" s="171">
        <v>94</v>
      </c>
      <c r="H18" s="171">
        <v>54</v>
      </c>
      <c r="I18" s="171">
        <v>69</v>
      </c>
      <c r="J18" s="171">
        <v>136</v>
      </c>
      <c r="K18" s="171">
        <v>157</v>
      </c>
      <c r="L18" s="171">
        <v>126</v>
      </c>
      <c r="M18" s="171">
        <v>60</v>
      </c>
    </row>
    <row r="19" spans="1:13" ht="12" customHeight="1">
      <c r="A19" s="171">
        <v>4</v>
      </c>
      <c r="B19" s="171">
        <v>7</v>
      </c>
      <c r="C19" s="171" t="s">
        <v>41</v>
      </c>
      <c r="D19" s="171">
        <v>221</v>
      </c>
      <c r="E19" s="171">
        <v>106</v>
      </c>
      <c r="F19" s="171">
        <v>152</v>
      </c>
      <c r="G19" s="171">
        <v>169</v>
      </c>
      <c r="H19" s="171">
        <v>97</v>
      </c>
      <c r="I19" s="171">
        <v>78</v>
      </c>
      <c r="J19" s="171">
        <v>138</v>
      </c>
      <c r="K19" s="171">
        <v>226</v>
      </c>
      <c r="L19" s="171">
        <v>128</v>
      </c>
      <c r="M19" s="171">
        <v>51</v>
      </c>
    </row>
    <row r="20" spans="1:13" ht="12" customHeight="1">
      <c r="A20" s="171">
        <v>5</v>
      </c>
      <c r="B20" s="171">
        <v>4</v>
      </c>
      <c r="C20" s="171" t="s">
        <v>41</v>
      </c>
      <c r="D20" s="171">
        <v>165</v>
      </c>
      <c r="E20" s="171">
        <v>126</v>
      </c>
      <c r="F20" s="171">
        <v>183</v>
      </c>
      <c r="G20" s="171">
        <v>72</v>
      </c>
      <c r="H20" s="171">
        <v>92</v>
      </c>
      <c r="I20" s="171">
        <v>107</v>
      </c>
      <c r="J20" s="171">
        <v>85</v>
      </c>
      <c r="K20" s="171">
        <v>242</v>
      </c>
      <c r="L20" s="171">
        <v>103</v>
      </c>
      <c r="M20" s="171">
        <v>75</v>
      </c>
    </row>
    <row r="21" spans="1:13" ht="12" customHeight="1">
      <c r="A21" s="171">
        <v>2</v>
      </c>
      <c r="B21" s="171">
        <v>2</v>
      </c>
      <c r="C21" s="171">
        <v>1</v>
      </c>
      <c r="D21" s="171">
        <v>112</v>
      </c>
      <c r="E21" s="171">
        <v>78</v>
      </c>
      <c r="F21" s="171">
        <v>97</v>
      </c>
      <c r="G21" s="171">
        <v>44</v>
      </c>
      <c r="H21" s="171">
        <v>74</v>
      </c>
      <c r="I21" s="171">
        <v>70</v>
      </c>
      <c r="J21" s="171">
        <v>72</v>
      </c>
      <c r="K21" s="171">
        <v>201</v>
      </c>
      <c r="L21" s="171">
        <v>68</v>
      </c>
      <c r="M21" s="171">
        <v>37</v>
      </c>
    </row>
    <row r="22" spans="1:13" ht="12" customHeight="1">
      <c r="A22" s="171" t="s">
        <v>41</v>
      </c>
      <c r="B22" s="171">
        <v>1</v>
      </c>
      <c r="C22" s="171">
        <v>1</v>
      </c>
      <c r="D22" s="171">
        <v>63</v>
      </c>
      <c r="E22" s="171">
        <v>76</v>
      </c>
      <c r="F22" s="171">
        <v>55</v>
      </c>
      <c r="G22" s="171">
        <v>22</v>
      </c>
      <c r="H22" s="171">
        <v>127</v>
      </c>
      <c r="I22" s="171">
        <v>84</v>
      </c>
      <c r="J22" s="171">
        <v>51</v>
      </c>
      <c r="K22" s="171">
        <v>274</v>
      </c>
      <c r="L22" s="171">
        <v>60</v>
      </c>
      <c r="M22" s="171">
        <v>33</v>
      </c>
    </row>
    <row r="23" spans="1:13" ht="12" customHeight="1">
      <c r="A23" s="171" t="s">
        <v>41</v>
      </c>
      <c r="B23" s="171">
        <v>1</v>
      </c>
      <c r="C23" s="171">
        <v>5</v>
      </c>
      <c r="D23" s="171">
        <v>27</v>
      </c>
      <c r="E23" s="171">
        <v>49</v>
      </c>
      <c r="F23" s="171">
        <v>52</v>
      </c>
      <c r="G23" s="171">
        <v>6</v>
      </c>
      <c r="H23" s="171">
        <v>106</v>
      </c>
      <c r="I23" s="171">
        <v>50</v>
      </c>
      <c r="J23" s="171">
        <v>31</v>
      </c>
      <c r="K23" s="171">
        <v>329</v>
      </c>
      <c r="L23" s="171">
        <v>55</v>
      </c>
      <c r="M23" s="171">
        <v>34</v>
      </c>
    </row>
    <row r="24" spans="1:13" ht="7.5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5" spans="1:13" ht="12" customHeight="1">
      <c r="A25" s="171">
        <v>6</v>
      </c>
      <c r="B25" s="171">
        <v>10</v>
      </c>
      <c r="C25" s="171">
        <v>18</v>
      </c>
      <c r="D25" s="171">
        <v>743</v>
      </c>
      <c r="E25" s="171">
        <v>162</v>
      </c>
      <c r="F25" s="171">
        <v>700</v>
      </c>
      <c r="G25" s="171">
        <v>268</v>
      </c>
      <c r="H25" s="171">
        <v>580</v>
      </c>
      <c r="I25" s="171">
        <v>378</v>
      </c>
      <c r="J25" s="171">
        <v>224</v>
      </c>
      <c r="K25" s="171">
        <v>1793</v>
      </c>
      <c r="L25" s="171">
        <v>490</v>
      </c>
      <c r="M25" s="171">
        <v>404</v>
      </c>
    </row>
    <row r="26" spans="1:13" ht="7.5" customHeigh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</row>
    <row r="27" spans="1:13" ht="12" customHeight="1">
      <c r="A27" s="171">
        <v>2</v>
      </c>
      <c r="B27" s="171">
        <v>6</v>
      </c>
      <c r="C27" s="171">
        <v>1</v>
      </c>
      <c r="D27" s="171">
        <v>77</v>
      </c>
      <c r="E27" s="171">
        <v>26</v>
      </c>
      <c r="F27" s="171">
        <v>106</v>
      </c>
      <c r="G27" s="171">
        <v>32</v>
      </c>
      <c r="H27" s="171">
        <v>31</v>
      </c>
      <c r="I27" s="171">
        <v>36</v>
      </c>
      <c r="J27" s="171">
        <v>31</v>
      </c>
      <c r="K27" s="171">
        <v>54</v>
      </c>
      <c r="L27" s="171">
        <v>22</v>
      </c>
      <c r="M27" s="171">
        <v>35</v>
      </c>
    </row>
    <row r="28" spans="1:13" ht="12" customHeight="1">
      <c r="A28" s="171">
        <v>1</v>
      </c>
      <c r="B28" s="171" t="s">
        <v>41</v>
      </c>
      <c r="C28" s="171" t="s">
        <v>41</v>
      </c>
      <c r="D28" s="171">
        <v>211</v>
      </c>
      <c r="E28" s="171">
        <v>27</v>
      </c>
      <c r="F28" s="171">
        <v>76</v>
      </c>
      <c r="G28" s="171">
        <v>77</v>
      </c>
      <c r="H28" s="171">
        <v>35</v>
      </c>
      <c r="I28" s="171">
        <v>49</v>
      </c>
      <c r="J28" s="171">
        <v>57</v>
      </c>
      <c r="K28" s="171">
        <v>186</v>
      </c>
      <c r="L28" s="171">
        <v>64</v>
      </c>
      <c r="M28" s="171">
        <v>64</v>
      </c>
    </row>
    <row r="29" spans="1:13" ht="12" customHeight="1">
      <c r="A29" s="171">
        <v>1</v>
      </c>
      <c r="B29" s="171">
        <v>1</v>
      </c>
      <c r="C29" s="171" t="s">
        <v>41</v>
      </c>
      <c r="D29" s="171">
        <v>173</v>
      </c>
      <c r="E29" s="171">
        <v>37</v>
      </c>
      <c r="F29" s="171">
        <v>149</v>
      </c>
      <c r="G29" s="171">
        <v>77</v>
      </c>
      <c r="H29" s="171">
        <v>91</v>
      </c>
      <c r="I29" s="171">
        <v>87</v>
      </c>
      <c r="J29" s="171">
        <v>58</v>
      </c>
      <c r="K29" s="171">
        <v>311</v>
      </c>
      <c r="L29" s="171">
        <v>107</v>
      </c>
      <c r="M29" s="171">
        <v>79</v>
      </c>
    </row>
    <row r="30" spans="1:13" ht="12" customHeight="1">
      <c r="A30" s="171" t="s">
        <v>41</v>
      </c>
      <c r="B30" s="171">
        <v>2</v>
      </c>
      <c r="C30" s="171">
        <v>1</v>
      </c>
      <c r="D30" s="171">
        <v>154</v>
      </c>
      <c r="E30" s="171">
        <v>43</v>
      </c>
      <c r="F30" s="171">
        <v>188</v>
      </c>
      <c r="G30" s="171">
        <v>52</v>
      </c>
      <c r="H30" s="171">
        <v>123</v>
      </c>
      <c r="I30" s="171">
        <v>107</v>
      </c>
      <c r="J30" s="171">
        <v>28</v>
      </c>
      <c r="K30" s="171">
        <v>317</v>
      </c>
      <c r="L30" s="171">
        <v>109</v>
      </c>
      <c r="M30" s="171">
        <v>72</v>
      </c>
    </row>
    <row r="31" spans="1:13" ht="12" customHeight="1">
      <c r="A31" s="171" t="s">
        <v>41</v>
      </c>
      <c r="B31" s="171" t="s">
        <v>41</v>
      </c>
      <c r="C31" s="171" t="s">
        <v>41</v>
      </c>
      <c r="D31" s="171">
        <v>68</v>
      </c>
      <c r="E31" s="171">
        <v>16</v>
      </c>
      <c r="F31" s="171">
        <v>66</v>
      </c>
      <c r="G31" s="171">
        <v>17</v>
      </c>
      <c r="H31" s="171">
        <v>87</v>
      </c>
      <c r="I31" s="171">
        <v>39</v>
      </c>
      <c r="J31" s="171">
        <v>17</v>
      </c>
      <c r="K31" s="171">
        <v>249</v>
      </c>
      <c r="L31" s="171">
        <v>75</v>
      </c>
      <c r="M31" s="171">
        <v>58</v>
      </c>
    </row>
    <row r="32" spans="1:13" ht="12" customHeight="1">
      <c r="A32" s="171">
        <v>1</v>
      </c>
      <c r="B32" s="171">
        <v>1</v>
      </c>
      <c r="C32" s="171">
        <v>1</v>
      </c>
      <c r="D32" s="171">
        <v>45</v>
      </c>
      <c r="E32" s="171">
        <v>12</v>
      </c>
      <c r="F32" s="171">
        <v>79</v>
      </c>
      <c r="G32" s="171">
        <v>9</v>
      </c>
      <c r="H32" s="171">
        <v>139</v>
      </c>
      <c r="I32" s="171">
        <v>31</v>
      </c>
      <c r="J32" s="171">
        <v>16</v>
      </c>
      <c r="K32" s="171">
        <v>361</v>
      </c>
      <c r="L32" s="171">
        <v>75</v>
      </c>
      <c r="M32" s="171">
        <v>44</v>
      </c>
    </row>
    <row r="33" spans="1:13" ht="13.5" customHeight="1">
      <c r="A33" s="171" t="s">
        <v>41</v>
      </c>
      <c r="B33" s="171" t="s">
        <v>41</v>
      </c>
      <c r="C33" s="171">
        <v>15</v>
      </c>
      <c r="D33" s="171">
        <v>16</v>
      </c>
      <c r="E33" s="171">
        <v>2</v>
      </c>
      <c r="F33" s="171">
        <v>36</v>
      </c>
      <c r="G33" s="171">
        <v>3</v>
      </c>
      <c r="H33" s="171">
        <v>75</v>
      </c>
      <c r="I33" s="171">
        <v>29</v>
      </c>
      <c r="J33" s="171">
        <v>17</v>
      </c>
      <c r="K33" s="171">
        <v>315</v>
      </c>
      <c r="L33" s="171">
        <v>38</v>
      </c>
      <c r="M33" s="171">
        <v>51</v>
      </c>
    </row>
    <row r="34" spans="1:13" ht="4.5" customHeight="1" thickBo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ht="3.75" customHeight="1" thickTop="1"/>
  </sheetData>
  <mergeCells count="1">
    <mergeCell ref="A2:M2"/>
  </mergeCells>
  <printOptions horizontalCentered="1"/>
  <pageMargins left="0.5905511811023623" right="0.5905511811023623" top="1.141732283464567" bottom="0.4724409448818898" header="0.6692913385826772" footer="0"/>
  <pageSetup horizontalDpi="600" verticalDpi="600" orientation="portrait" paperSize="9" scale="120" r:id="rId1"/>
  <headerFooter alignWithMargins="0">
    <oddHeader>&amp;R&amp;10&amp;F&amp;"ＭＳ ゴシック,標準"&amp;9　男女、年齢、スポーツの種類別行動者数（&amp;"ＭＳ 明朝,標準"&amp;A&amp;"ＭＳ ゴシック,標準"）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34"/>
  <sheetViews>
    <sheetView zoomScale="130" zoomScaleNormal="130" workbookViewId="0" topLeftCell="A1">
      <selection activeCell="L5" sqref="L5"/>
    </sheetView>
  </sheetViews>
  <sheetFormatPr defaultColWidth="9.00390625" defaultRowHeight="13.5"/>
  <cols>
    <col min="1" max="1" width="0.74609375" style="186" customWidth="1"/>
    <col min="2" max="2" width="6.625" style="187" customWidth="1"/>
    <col min="3" max="3" width="0.74609375" style="186" customWidth="1"/>
    <col min="4" max="4" width="6.25390625" style="186" customWidth="1"/>
    <col min="5" max="9" width="5.50390625" style="186" customWidth="1"/>
    <col min="10" max="10" width="4.75390625" style="186" customWidth="1"/>
    <col min="11" max="12" width="5.50390625" style="186" customWidth="1"/>
    <col min="13" max="16384" width="7.00390625" style="186" customWidth="1"/>
  </cols>
  <sheetData>
    <row r="1" ht="3.75" customHeight="1" thickBot="1"/>
    <row r="2" spans="1:12" ht="22.5" customHeight="1" thickTop="1">
      <c r="A2" s="341" t="s">
        <v>176</v>
      </c>
      <c r="B2" s="341"/>
      <c r="C2" s="342"/>
      <c r="D2" s="339" t="s">
        <v>245</v>
      </c>
      <c r="E2" s="345" t="s">
        <v>190</v>
      </c>
      <c r="F2" s="346"/>
      <c r="G2" s="346"/>
      <c r="H2" s="346"/>
      <c r="I2" s="346"/>
      <c r="J2" s="346"/>
      <c r="K2" s="346"/>
      <c r="L2" s="346"/>
    </row>
    <row r="3" spans="1:12" ht="49.5" customHeight="1">
      <c r="A3" s="343"/>
      <c r="B3" s="343"/>
      <c r="C3" s="344"/>
      <c r="D3" s="340"/>
      <c r="E3" s="188" t="s">
        <v>246</v>
      </c>
      <c r="F3" s="189" t="s">
        <v>247</v>
      </c>
      <c r="G3" s="188" t="s">
        <v>248</v>
      </c>
      <c r="H3" s="189" t="s">
        <v>249</v>
      </c>
      <c r="I3" s="188" t="s">
        <v>250</v>
      </c>
      <c r="J3" s="190" t="s">
        <v>251</v>
      </c>
      <c r="K3" s="190" t="s">
        <v>244</v>
      </c>
      <c r="L3" s="191" t="s">
        <v>252</v>
      </c>
    </row>
    <row r="4" spans="1:12" s="196" customFormat="1" ht="9" customHeight="1">
      <c r="A4" s="192"/>
      <c r="B4" s="193"/>
      <c r="C4" s="194"/>
      <c r="D4" s="195"/>
      <c r="E4" s="195"/>
      <c r="F4" s="195"/>
      <c r="G4" s="195"/>
      <c r="H4" s="195"/>
      <c r="I4" s="195"/>
      <c r="J4" s="195"/>
      <c r="K4" s="195"/>
      <c r="L4" s="195"/>
    </row>
    <row r="5" spans="1:12" s="201" customFormat="1" ht="12" customHeight="1">
      <c r="A5" s="197"/>
      <c r="B5" s="198" t="s">
        <v>185</v>
      </c>
      <c r="C5" s="199"/>
      <c r="D5" s="200">
        <v>7901</v>
      </c>
      <c r="E5" s="200">
        <v>7058</v>
      </c>
      <c r="F5" s="200">
        <v>1790</v>
      </c>
      <c r="G5" s="200">
        <v>1741</v>
      </c>
      <c r="H5" s="200">
        <v>1319</v>
      </c>
      <c r="I5" s="200">
        <v>3658</v>
      </c>
      <c r="J5" s="200">
        <v>964</v>
      </c>
      <c r="K5" s="200">
        <v>1105</v>
      </c>
      <c r="L5" s="200">
        <v>4774</v>
      </c>
    </row>
    <row r="6" spans="1:12" s="201" customFormat="1" ht="7.5" customHeight="1">
      <c r="A6" s="197"/>
      <c r="B6" s="198"/>
      <c r="C6" s="199"/>
      <c r="D6" s="200"/>
      <c r="E6" s="200"/>
      <c r="F6" s="200"/>
      <c r="G6" s="200"/>
      <c r="H6" s="200"/>
      <c r="I6" s="200"/>
      <c r="J6" s="202"/>
      <c r="K6" s="200"/>
      <c r="L6" s="200"/>
    </row>
    <row r="7" spans="1:15" s="201" customFormat="1" ht="12" customHeight="1">
      <c r="A7" s="197"/>
      <c r="B7" s="203" t="s">
        <v>253</v>
      </c>
      <c r="C7" s="199"/>
      <c r="D7" s="204">
        <v>394</v>
      </c>
      <c r="E7" s="204">
        <v>379</v>
      </c>
      <c r="F7" s="204">
        <v>128</v>
      </c>
      <c r="G7" s="204">
        <v>68</v>
      </c>
      <c r="H7" s="204">
        <v>46</v>
      </c>
      <c r="I7" s="204">
        <v>271</v>
      </c>
      <c r="J7" s="204">
        <v>76</v>
      </c>
      <c r="K7" s="204">
        <v>30</v>
      </c>
      <c r="L7" s="204">
        <v>267</v>
      </c>
      <c r="M7" s="205"/>
      <c r="N7" s="205"/>
      <c r="O7" s="205"/>
    </row>
    <row r="8" spans="1:12" ht="12" customHeight="1">
      <c r="A8" s="196"/>
      <c r="B8" s="203" t="s">
        <v>195</v>
      </c>
      <c r="C8" s="206"/>
      <c r="D8" s="204">
        <v>956</v>
      </c>
      <c r="E8" s="204">
        <v>900</v>
      </c>
      <c r="F8" s="204">
        <v>303</v>
      </c>
      <c r="G8" s="204">
        <v>180</v>
      </c>
      <c r="H8" s="204">
        <v>160</v>
      </c>
      <c r="I8" s="204">
        <v>672</v>
      </c>
      <c r="J8" s="204">
        <v>105</v>
      </c>
      <c r="K8" s="204">
        <v>201</v>
      </c>
      <c r="L8" s="204">
        <v>809</v>
      </c>
    </row>
    <row r="9" spans="1:12" ht="12" customHeight="1">
      <c r="A9" s="196"/>
      <c r="B9" s="203" t="s">
        <v>196</v>
      </c>
      <c r="C9" s="206"/>
      <c r="D9" s="204">
        <v>1359</v>
      </c>
      <c r="E9" s="204">
        <v>1294</v>
      </c>
      <c r="F9" s="204">
        <v>353</v>
      </c>
      <c r="G9" s="204">
        <v>301</v>
      </c>
      <c r="H9" s="204">
        <v>208</v>
      </c>
      <c r="I9" s="204">
        <v>809</v>
      </c>
      <c r="J9" s="204">
        <v>133</v>
      </c>
      <c r="K9" s="204">
        <v>227</v>
      </c>
      <c r="L9" s="204">
        <v>1106</v>
      </c>
    </row>
    <row r="10" spans="1:12" ht="12" customHeight="1">
      <c r="A10" s="196"/>
      <c r="B10" s="203" t="s">
        <v>197</v>
      </c>
      <c r="C10" s="206"/>
      <c r="D10" s="204">
        <v>1388</v>
      </c>
      <c r="E10" s="204">
        <v>1270</v>
      </c>
      <c r="F10" s="204">
        <v>342</v>
      </c>
      <c r="G10" s="204">
        <v>264</v>
      </c>
      <c r="H10" s="204">
        <v>220</v>
      </c>
      <c r="I10" s="204">
        <v>687</v>
      </c>
      <c r="J10" s="204">
        <v>122</v>
      </c>
      <c r="K10" s="204">
        <v>165</v>
      </c>
      <c r="L10" s="204">
        <v>996</v>
      </c>
    </row>
    <row r="11" spans="1:12" ht="12" customHeight="1">
      <c r="A11" s="196"/>
      <c r="B11" s="203" t="s">
        <v>198</v>
      </c>
      <c r="C11" s="206"/>
      <c r="D11" s="204">
        <v>1059</v>
      </c>
      <c r="E11" s="204">
        <v>970</v>
      </c>
      <c r="F11" s="204">
        <v>254</v>
      </c>
      <c r="G11" s="204">
        <v>278</v>
      </c>
      <c r="H11" s="204">
        <v>195</v>
      </c>
      <c r="I11" s="204">
        <v>516</v>
      </c>
      <c r="J11" s="204">
        <v>137</v>
      </c>
      <c r="K11" s="204">
        <v>151</v>
      </c>
      <c r="L11" s="204">
        <v>673</v>
      </c>
    </row>
    <row r="12" spans="1:12" ht="12" customHeight="1">
      <c r="A12" s="196"/>
      <c r="B12" s="203" t="s">
        <v>199</v>
      </c>
      <c r="C12" s="206"/>
      <c r="D12" s="204">
        <v>1272</v>
      </c>
      <c r="E12" s="204">
        <v>1108</v>
      </c>
      <c r="F12" s="204">
        <v>234</v>
      </c>
      <c r="G12" s="204">
        <v>366</v>
      </c>
      <c r="H12" s="204">
        <v>269</v>
      </c>
      <c r="I12" s="204">
        <v>433</v>
      </c>
      <c r="J12" s="204">
        <v>193</v>
      </c>
      <c r="K12" s="204">
        <v>176</v>
      </c>
      <c r="L12" s="204">
        <v>559</v>
      </c>
    </row>
    <row r="13" spans="1:12" ht="12" customHeight="1">
      <c r="A13" s="196"/>
      <c r="B13" s="203" t="s">
        <v>200</v>
      </c>
      <c r="C13" s="206"/>
      <c r="D13" s="204">
        <v>1473</v>
      </c>
      <c r="E13" s="204">
        <v>1138</v>
      </c>
      <c r="F13" s="204">
        <v>174</v>
      </c>
      <c r="G13" s="204">
        <v>284</v>
      </c>
      <c r="H13" s="204">
        <v>221</v>
      </c>
      <c r="I13" s="204">
        <v>270</v>
      </c>
      <c r="J13" s="204">
        <v>199</v>
      </c>
      <c r="K13" s="204">
        <v>156</v>
      </c>
      <c r="L13" s="204">
        <v>363</v>
      </c>
    </row>
    <row r="14" spans="1:12" ht="7.5" customHeight="1">
      <c r="A14" s="196"/>
      <c r="B14" s="203"/>
      <c r="C14" s="206"/>
      <c r="D14" s="204"/>
      <c r="E14" s="204"/>
      <c r="F14" s="204"/>
      <c r="G14" s="204"/>
      <c r="H14" s="204"/>
      <c r="I14" s="204"/>
      <c r="J14" s="204"/>
      <c r="K14" s="204"/>
      <c r="L14" s="204"/>
    </row>
    <row r="15" spans="1:12" ht="12" customHeight="1">
      <c r="A15" s="196"/>
      <c r="B15" s="207" t="s">
        <v>186</v>
      </c>
      <c r="C15" s="208"/>
      <c r="D15" s="204">
        <v>3994</v>
      </c>
      <c r="E15" s="204">
        <v>3569</v>
      </c>
      <c r="F15" s="204">
        <v>1114</v>
      </c>
      <c r="G15" s="204">
        <v>722</v>
      </c>
      <c r="H15" s="204">
        <v>422</v>
      </c>
      <c r="I15" s="204">
        <v>1680</v>
      </c>
      <c r="J15" s="204">
        <v>337</v>
      </c>
      <c r="K15" s="204">
        <v>417</v>
      </c>
      <c r="L15" s="204">
        <v>2364</v>
      </c>
    </row>
    <row r="16" spans="1:12" ht="7.5" customHeight="1">
      <c r="A16" s="196"/>
      <c r="B16" s="207"/>
      <c r="C16" s="208"/>
      <c r="D16" s="204"/>
      <c r="E16" s="204"/>
      <c r="F16" s="204"/>
      <c r="G16" s="204"/>
      <c r="H16" s="204"/>
      <c r="I16" s="204"/>
      <c r="J16" s="204"/>
      <c r="K16" s="204"/>
      <c r="L16" s="204"/>
    </row>
    <row r="17" spans="1:12" ht="12" customHeight="1">
      <c r="A17" s="196"/>
      <c r="B17" s="203" t="s">
        <v>201</v>
      </c>
      <c r="C17" s="208"/>
      <c r="D17" s="204">
        <v>202</v>
      </c>
      <c r="E17" s="204">
        <v>195</v>
      </c>
      <c r="F17" s="204">
        <v>84</v>
      </c>
      <c r="G17" s="204">
        <v>33</v>
      </c>
      <c r="H17" s="204">
        <v>15</v>
      </c>
      <c r="I17" s="204">
        <v>137</v>
      </c>
      <c r="J17" s="204">
        <v>30</v>
      </c>
      <c r="K17" s="204">
        <v>10</v>
      </c>
      <c r="L17" s="204">
        <v>135</v>
      </c>
    </row>
    <row r="18" spans="1:12" ht="12" customHeight="1">
      <c r="A18" s="196"/>
      <c r="B18" s="203" t="s">
        <v>195</v>
      </c>
      <c r="C18" s="206"/>
      <c r="D18" s="204">
        <v>504</v>
      </c>
      <c r="E18" s="204">
        <v>472</v>
      </c>
      <c r="F18" s="204">
        <v>185</v>
      </c>
      <c r="G18" s="204">
        <v>71</v>
      </c>
      <c r="H18" s="204">
        <v>62</v>
      </c>
      <c r="I18" s="204">
        <v>312</v>
      </c>
      <c r="J18" s="204">
        <v>38</v>
      </c>
      <c r="K18" s="204">
        <v>68</v>
      </c>
      <c r="L18" s="204">
        <v>411</v>
      </c>
    </row>
    <row r="19" spans="1:12" ht="12" customHeight="1">
      <c r="A19" s="196"/>
      <c r="B19" s="203" t="s">
        <v>196</v>
      </c>
      <c r="C19" s="206"/>
      <c r="D19" s="204">
        <v>710</v>
      </c>
      <c r="E19" s="204">
        <v>680</v>
      </c>
      <c r="F19" s="204">
        <v>227</v>
      </c>
      <c r="G19" s="204">
        <v>137</v>
      </c>
      <c r="H19" s="204">
        <v>80</v>
      </c>
      <c r="I19" s="204">
        <v>395</v>
      </c>
      <c r="J19" s="204">
        <v>48</v>
      </c>
      <c r="K19" s="204">
        <v>106</v>
      </c>
      <c r="L19" s="204">
        <v>568</v>
      </c>
    </row>
    <row r="20" spans="1:12" ht="12" customHeight="1">
      <c r="A20" s="196"/>
      <c r="B20" s="203" t="s">
        <v>197</v>
      </c>
      <c r="C20" s="206"/>
      <c r="D20" s="204">
        <v>731</v>
      </c>
      <c r="E20" s="204">
        <v>653</v>
      </c>
      <c r="F20" s="204">
        <v>201</v>
      </c>
      <c r="G20" s="204">
        <v>111</v>
      </c>
      <c r="H20" s="204">
        <v>63</v>
      </c>
      <c r="I20" s="204">
        <v>311</v>
      </c>
      <c r="J20" s="204">
        <v>38</v>
      </c>
      <c r="K20" s="204">
        <v>59</v>
      </c>
      <c r="L20" s="204">
        <v>491</v>
      </c>
    </row>
    <row r="21" spans="1:12" ht="12" customHeight="1">
      <c r="A21" s="196"/>
      <c r="B21" s="203" t="s">
        <v>198</v>
      </c>
      <c r="C21" s="206"/>
      <c r="D21" s="204">
        <v>544</v>
      </c>
      <c r="E21" s="204">
        <v>486</v>
      </c>
      <c r="F21" s="204">
        <v>150</v>
      </c>
      <c r="G21" s="204">
        <v>105</v>
      </c>
      <c r="H21" s="204">
        <v>61</v>
      </c>
      <c r="I21" s="204">
        <v>214</v>
      </c>
      <c r="J21" s="204">
        <v>45</v>
      </c>
      <c r="K21" s="204">
        <v>57</v>
      </c>
      <c r="L21" s="204">
        <v>330</v>
      </c>
    </row>
    <row r="22" spans="1:12" ht="12" customHeight="1">
      <c r="A22" s="196"/>
      <c r="B22" s="203" t="s">
        <v>199</v>
      </c>
      <c r="C22" s="206"/>
      <c r="D22" s="204">
        <v>630</v>
      </c>
      <c r="E22" s="204">
        <v>547</v>
      </c>
      <c r="F22" s="204">
        <v>152</v>
      </c>
      <c r="G22" s="204">
        <v>133</v>
      </c>
      <c r="H22" s="204">
        <v>72</v>
      </c>
      <c r="I22" s="204">
        <v>184</v>
      </c>
      <c r="J22" s="204">
        <v>60</v>
      </c>
      <c r="K22" s="204">
        <v>56</v>
      </c>
      <c r="L22" s="204">
        <v>262</v>
      </c>
    </row>
    <row r="23" spans="1:12" ht="12" customHeight="1">
      <c r="A23" s="196"/>
      <c r="B23" s="203" t="s">
        <v>200</v>
      </c>
      <c r="C23" s="206"/>
      <c r="D23" s="204">
        <v>672</v>
      </c>
      <c r="E23" s="204">
        <v>536</v>
      </c>
      <c r="F23" s="204">
        <v>116</v>
      </c>
      <c r="G23" s="204">
        <v>131</v>
      </c>
      <c r="H23" s="204">
        <v>69</v>
      </c>
      <c r="I23" s="204">
        <v>127</v>
      </c>
      <c r="J23" s="204">
        <v>77</v>
      </c>
      <c r="K23" s="204">
        <v>61</v>
      </c>
      <c r="L23" s="204">
        <v>168</v>
      </c>
    </row>
    <row r="24" spans="1:12" ht="7.5" customHeight="1">
      <c r="A24" s="196"/>
      <c r="B24" s="203"/>
      <c r="C24" s="206"/>
      <c r="D24" s="204"/>
      <c r="E24" s="204"/>
      <c r="F24" s="204"/>
      <c r="G24" s="204"/>
      <c r="H24" s="204"/>
      <c r="I24" s="204"/>
      <c r="J24" s="204"/>
      <c r="K24" s="204"/>
      <c r="L24" s="204"/>
    </row>
    <row r="25" spans="1:12" ht="12" customHeight="1">
      <c r="A25" s="196"/>
      <c r="B25" s="207" t="s">
        <v>187</v>
      </c>
      <c r="C25" s="208"/>
      <c r="D25" s="204">
        <v>3907</v>
      </c>
      <c r="E25" s="204">
        <v>3489</v>
      </c>
      <c r="F25" s="204">
        <v>675</v>
      </c>
      <c r="G25" s="204">
        <v>1019</v>
      </c>
      <c r="H25" s="204">
        <v>896</v>
      </c>
      <c r="I25" s="204">
        <v>1979</v>
      </c>
      <c r="J25" s="204">
        <v>627</v>
      </c>
      <c r="K25" s="204">
        <v>689</v>
      </c>
      <c r="L25" s="204">
        <v>2410</v>
      </c>
    </row>
    <row r="26" spans="1:12" ht="7.5" customHeight="1">
      <c r="A26" s="196"/>
      <c r="B26" s="207"/>
      <c r="C26" s="208"/>
      <c r="D26" s="204"/>
      <c r="E26" s="204"/>
      <c r="F26" s="204"/>
      <c r="G26" s="204"/>
      <c r="H26" s="204"/>
      <c r="I26" s="204"/>
      <c r="J26" s="204"/>
      <c r="K26" s="204"/>
      <c r="L26" s="204"/>
    </row>
    <row r="27" spans="1:12" ht="12" customHeight="1">
      <c r="A27" s="196"/>
      <c r="B27" s="203" t="s">
        <v>201</v>
      </c>
      <c r="C27" s="208"/>
      <c r="D27" s="204">
        <v>192</v>
      </c>
      <c r="E27" s="204">
        <v>184</v>
      </c>
      <c r="F27" s="204">
        <v>45</v>
      </c>
      <c r="G27" s="204">
        <v>35</v>
      </c>
      <c r="H27" s="204">
        <v>31</v>
      </c>
      <c r="I27" s="204">
        <v>134</v>
      </c>
      <c r="J27" s="204">
        <v>46</v>
      </c>
      <c r="K27" s="204">
        <v>20</v>
      </c>
      <c r="L27" s="204">
        <v>132</v>
      </c>
    </row>
    <row r="28" spans="1:12" ht="12" customHeight="1">
      <c r="A28" s="196"/>
      <c r="B28" s="203" t="s">
        <v>195</v>
      </c>
      <c r="C28" s="206"/>
      <c r="D28" s="204">
        <v>452</v>
      </c>
      <c r="E28" s="204">
        <v>428</v>
      </c>
      <c r="F28" s="204">
        <v>118</v>
      </c>
      <c r="G28" s="204">
        <v>109</v>
      </c>
      <c r="H28" s="204">
        <v>98</v>
      </c>
      <c r="I28" s="204">
        <v>359</v>
      </c>
      <c r="J28" s="204">
        <v>66</v>
      </c>
      <c r="K28" s="204">
        <v>133</v>
      </c>
      <c r="L28" s="204">
        <v>398</v>
      </c>
    </row>
    <row r="29" spans="1:12" ht="12" customHeight="1">
      <c r="A29" s="196"/>
      <c r="B29" s="203" t="s">
        <v>196</v>
      </c>
      <c r="C29" s="206"/>
      <c r="D29" s="204">
        <v>649</v>
      </c>
      <c r="E29" s="204">
        <v>614</v>
      </c>
      <c r="F29" s="204">
        <v>126</v>
      </c>
      <c r="G29" s="204">
        <v>164</v>
      </c>
      <c r="H29" s="204">
        <v>128</v>
      </c>
      <c r="I29" s="204">
        <v>415</v>
      </c>
      <c r="J29" s="204">
        <v>85</v>
      </c>
      <c r="K29" s="204">
        <v>121</v>
      </c>
      <c r="L29" s="204">
        <v>538</v>
      </c>
    </row>
    <row r="30" spans="1:12" ht="12" customHeight="1">
      <c r="A30" s="196"/>
      <c r="B30" s="203" t="s">
        <v>197</v>
      </c>
      <c r="C30" s="206"/>
      <c r="D30" s="204">
        <v>657</v>
      </c>
      <c r="E30" s="204">
        <v>617</v>
      </c>
      <c r="F30" s="204">
        <v>141</v>
      </c>
      <c r="G30" s="204">
        <v>153</v>
      </c>
      <c r="H30" s="204">
        <v>157</v>
      </c>
      <c r="I30" s="204">
        <v>376</v>
      </c>
      <c r="J30" s="204">
        <v>84</v>
      </c>
      <c r="K30" s="204">
        <v>106</v>
      </c>
      <c r="L30" s="204">
        <v>506</v>
      </c>
    </row>
    <row r="31" spans="1:12" ht="12" customHeight="1">
      <c r="A31" s="196"/>
      <c r="B31" s="203" t="s">
        <v>198</v>
      </c>
      <c r="C31" s="206"/>
      <c r="D31" s="204">
        <v>515</v>
      </c>
      <c r="E31" s="204">
        <v>484</v>
      </c>
      <c r="F31" s="204">
        <v>105</v>
      </c>
      <c r="G31" s="204">
        <v>173</v>
      </c>
      <c r="H31" s="204">
        <v>134</v>
      </c>
      <c r="I31" s="204">
        <v>303</v>
      </c>
      <c r="J31" s="204">
        <v>92</v>
      </c>
      <c r="K31" s="204">
        <v>94</v>
      </c>
      <c r="L31" s="204">
        <v>344</v>
      </c>
    </row>
    <row r="32" spans="1:12" ht="12" customHeight="1">
      <c r="A32" s="196"/>
      <c r="B32" s="203" t="s">
        <v>199</v>
      </c>
      <c r="C32" s="206"/>
      <c r="D32" s="204">
        <v>642</v>
      </c>
      <c r="E32" s="204">
        <v>560</v>
      </c>
      <c r="F32" s="204">
        <v>82</v>
      </c>
      <c r="G32" s="204">
        <v>233</v>
      </c>
      <c r="H32" s="204">
        <v>198</v>
      </c>
      <c r="I32" s="204">
        <v>249</v>
      </c>
      <c r="J32" s="204">
        <v>132</v>
      </c>
      <c r="K32" s="204">
        <v>120</v>
      </c>
      <c r="L32" s="204">
        <v>297</v>
      </c>
    </row>
    <row r="33" spans="1:12" ht="12" customHeight="1">
      <c r="A33" s="196"/>
      <c r="B33" s="203" t="s">
        <v>200</v>
      </c>
      <c r="C33" s="206"/>
      <c r="D33" s="204">
        <v>801</v>
      </c>
      <c r="E33" s="204">
        <v>602</v>
      </c>
      <c r="F33" s="204">
        <v>59</v>
      </c>
      <c r="G33" s="204">
        <v>153</v>
      </c>
      <c r="H33" s="204">
        <v>152</v>
      </c>
      <c r="I33" s="204">
        <v>143</v>
      </c>
      <c r="J33" s="204">
        <v>121</v>
      </c>
      <c r="K33" s="204">
        <v>94</v>
      </c>
      <c r="L33" s="204">
        <v>195</v>
      </c>
    </row>
    <row r="34" spans="1:12" ht="4.5" customHeight="1" thickBot="1">
      <c r="A34" s="209"/>
      <c r="B34" s="210"/>
      <c r="C34" s="211"/>
      <c r="D34" s="209"/>
      <c r="E34" s="209"/>
      <c r="F34" s="209"/>
      <c r="G34" s="209"/>
      <c r="H34" s="209"/>
      <c r="I34" s="209"/>
      <c r="J34" s="209"/>
      <c r="K34" s="209"/>
      <c r="L34" s="209"/>
    </row>
    <row r="35" ht="3.75" customHeight="1" thickTop="1"/>
  </sheetData>
  <mergeCells count="3">
    <mergeCell ref="D2:D3"/>
    <mergeCell ref="A2:C3"/>
    <mergeCell ref="E2:L2"/>
  </mergeCells>
  <printOptions horizontalCentered="1"/>
  <pageMargins left="0.5905511811023623" right="0.5905511811023623" top="0.94" bottom="0.4724409448818898" header="0.6299212598425197" footer="0"/>
  <pageSetup horizontalDpi="600" verticalDpi="600" orientation="portrait" paperSize="9" scale="115" r:id="rId1"/>
  <headerFooter alignWithMargins="0">
    <oddHeader>&amp;R&amp;10&amp;F&amp;"ＭＳ ゴシック,標準"&amp;9　男女、年齢、趣味・娯楽の種類別行動者数（&amp;"ＭＳ 明朝,標準"&amp;A&amp;"ＭＳ ゴシック,標準"）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yone</dc:creator>
  <cp:keywords/>
  <dc:description/>
  <cp:lastModifiedBy>user</cp:lastModifiedBy>
  <cp:lastPrinted>2012-01-12T02:30:20Z</cp:lastPrinted>
  <dcterms:created xsi:type="dcterms:W3CDTF">1997-05-21T11:53:46Z</dcterms:created>
  <dcterms:modified xsi:type="dcterms:W3CDTF">2012-04-09T07:25:20Z</dcterms:modified>
  <cp:category/>
  <cp:version/>
  <cp:contentType/>
  <cp:contentStatus/>
</cp:coreProperties>
</file>