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7650" firstSheet="5" activeTab="15"/>
  </bookViews>
  <sheets>
    <sheet name="10-110" sheetId="1" r:id="rId1"/>
    <sheet name="10-111" sheetId="2" r:id="rId2"/>
    <sheet name="10-112" sheetId="3" r:id="rId3"/>
    <sheet name="10-113(1)" sheetId="4" r:id="rId4"/>
    <sheet name="10-113(2)" sheetId="5" r:id="rId5"/>
    <sheet name="10-113(3)" sheetId="6" r:id="rId6"/>
    <sheet name="10-114(1)" sheetId="7" r:id="rId7"/>
    <sheet name="10-114(2)" sheetId="8" r:id="rId8"/>
    <sheet name="10-115(1)" sheetId="9" r:id="rId9"/>
    <sheet name="10-115(2)" sheetId="10" r:id="rId10"/>
    <sheet name="10-116(1)" sheetId="11" r:id="rId11"/>
    <sheet name="10-116(2)" sheetId="12" r:id="rId12"/>
    <sheet name="10-117(1)" sheetId="13" r:id="rId13"/>
    <sheet name="10-117(2)" sheetId="14" r:id="rId14"/>
    <sheet name="10-118(1)" sheetId="15" r:id="rId15"/>
    <sheet name="10-118(2)" sheetId="16" r:id="rId16"/>
  </sheets>
  <definedNames/>
  <calcPr fullCalcOnLoad="1"/>
</workbook>
</file>

<file path=xl/sharedStrings.xml><?xml version="1.0" encoding="utf-8"?>
<sst xmlns="http://schemas.openxmlformats.org/spreadsheetml/2006/main" count="398" uniqueCount="211">
  <si>
    <t>輸出額</t>
  </si>
  <si>
    <t>輸入額</t>
  </si>
  <si>
    <t>構成比</t>
  </si>
  <si>
    <t>前年比</t>
  </si>
  <si>
    <t>億円</t>
  </si>
  <si>
    <t>％</t>
  </si>
  <si>
    <t>計</t>
  </si>
  <si>
    <t>ＡＳＥＡＮ</t>
  </si>
  <si>
    <t>アメリカ</t>
  </si>
  <si>
    <t>ＥＵ</t>
  </si>
  <si>
    <t>中国</t>
  </si>
  <si>
    <t>中東</t>
  </si>
  <si>
    <t>その他</t>
  </si>
  <si>
    <t>地域</t>
  </si>
  <si>
    <t>平成21年</t>
  </si>
  <si>
    <r>
      <t xml:space="preserve">22  </t>
    </r>
    <r>
      <rPr>
        <sz val="7"/>
        <rFont val="ＭＳ 明朝"/>
        <family val="1"/>
      </rPr>
      <t>年</t>
    </r>
  </si>
  <si>
    <t>商品</t>
  </si>
  <si>
    <t>合計</t>
  </si>
  <si>
    <t>食料品等</t>
  </si>
  <si>
    <t>鉱物性燃料</t>
  </si>
  <si>
    <t>化学製品</t>
  </si>
  <si>
    <t>機械類及び輸送用機器</t>
  </si>
  <si>
    <r>
      <t xml:space="preserve">22  </t>
    </r>
    <r>
      <rPr>
        <sz val="7"/>
        <rFont val="ＭＳ 明朝"/>
        <family val="1"/>
      </rPr>
      <t>年</t>
    </r>
  </si>
  <si>
    <t>年別</t>
  </si>
  <si>
    <t>横浜港</t>
  </si>
  <si>
    <t>川崎港</t>
  </si>
  <si>
    <t>横須賀港</t>
  </si>
  <si>
    <t>輸出</t>
  </si>
  <si>
    <t>輸入</t>
  </si>
  <si>
    <r>
      <t>平成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年</t>
    </r>
  </si>
  <si>
    <t>21年</t>
  </si>
  <si>
    <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</t>
    </r>
  </si>
  <si>
    <t>国名</t>
  </si>
  <si>
    <t>総額</t>
  </si>
  <si>
    <t>アジア</t>
  </si>
  <si>
    <t>西欧</t>
  </si>
  <si>
    <t>大韓民国</t>
  </si>
  <si>
    <t>ノルウェー</t>
  </si>
  <si>
    <t>中華人民共和国</t>
  </si>
  <si>
    <t>スウェーデン</t>
  </si>
  <si>
    <t>台湾</t>
  </si>
  <si>
    <t>英国</t>
  </si>
  <si>
    <t>香港</t>
  </si>
  <si>
    <t>アイルランド</t>
  </si>
  <si>
    <t>ベトナム</t>
  </si>
  <si>
    <t>オランダ</t>
  </si>
  <si>
    <t>タイ</t>
  </si>
  <si>
    <t>ベルギー</t>
  </si>
  <si>
    <t>シンガポール</t>
  </si>
  <si>
    <t>フランス</t>
  </si>
  <si>
    <t>マレーシア</t>
  </si>
  <si>
    <t>ドイツ</t>
  </si>
  <si>
    <t>ブルネイ</t>
  </si>
  <si>
    <t>スペイン</t>
  </si>
  <si>
    <t>フィリピン</t>
  </si>
  <si>
    <t>イタリア</t>
  </si>
  <si>
    <t>インドネシア</t>
  </si>
  <si>
    <t>トルコ</t>
  </si>
  <si>
    <t>インド</t>
  </si>
  <si>
    <t>パキスタン</t>
  </si>
  <si>
    <t>ポーランド</t>
  </si>
  <si>
    <t>ロシア</t>
  </si>
  <si>
    <t>大洋州</t>
  </si>
  <si>
    <t>オーストラリア</t>
  </si>
  <si>
    <t>ニュージーランド</t>
  </si>
  <si>
    <t>北米</t>
  </si>
  <si>
    <t>カナダ</t>
  </si>
  <si>
    <t>アメリカ合衆国</t>
  </si>
  <si>
    <t>中南米</t>
  </si>
  <si>
    <t>メキシコ</t>
  </si>
  <si>
    <t>アラブ首長国連邦</t>
  </si>
  <si>
    <t>コロンビア</t>
  </si>
  <si>
    <t>アルジェリア</t>
  </si>
  <si>
    <t>ベネズエラ</t>
  </si>
  <si>
    <t>エクアドル</t>
  </si>
  <si>
    <t>南アフリカ共和国</t>
  </si>
  <si>
    <t>ペルー</t>
  </si>
  <si>
    <t>(アジアＮＩＥｓ)</t>
  </si>
  <si>
    <t>チリ</t>
  </si>
  <si>
    <t>(ＡＳＥＡＮ)</t>
  </si>
  <si>
    <t>ブラジル</t>
  </si>
  <si>
    <t>(ＥＵ)</t>
  </si>
  <si>
    <t>アルゼンチン</t>
  </si>
  <si>
    <t>中東欧・ロシア等</t>
  </si>
  <si>
    <t>スリランカ</t>
  </si>
  <si>
    <t>イラン</t>
  </si>
  <si>
    <t>サウジアラビア</t>
  </si>
  <si>
    <t>クウェート</t>
  </si>
  <si>
    <t>カタール</t>
  </si>
  <si>
    <t>オマーン</t>
  </si>
  <si>
    <t>イスラエル</t>
  </si>
  <si>
    <t>パナマ</t>
  </si>
  <si>
    <t>アフリカ</t>
  </si>
  <si>
    <t>エジプト</t>
  </si>
  <si>
    <t>特殊地域</t>
  </si>
  <si>
    <t>中東欧・ロシア等</t>
  </si>
  <si>
    <t>イラン</t>
  </si>
  <si>
    <t>サウジアラビア</t>
  </si>
  <si>
    <t>ブラジル</t>
  </si>
  <si>
    <t>ドイツ</t>
  </si>
  <si>
    <t>タイ</t>
  </si>
  <si>
    <t>シンガポール</t>
  </si>
  <si>
    <t>マレーシア</t>
  </si>
  <si>
    <t>インドネシア</t>
  </si>
  <si>
    <t>インド</t>
  </si>
  <si>
    <t>クウェート</t>
  </si>
  <si>
    <t>カタール</t>
  </si>
  <si>
    <t>アフリカ</t>
  </si>
  <si>
    <t>バハマ</t>
  </si>
  <si>
    <t>リベリア</t>
  </si>
  <si>
    <t>ギリシャ</t>
  </si>
  <si>
    <t>総額</t>
  </si>
  <si>
    <t>-</t>
  </si>
  <si>
    <t>主要品目</t>
  </si>
  <si>
    <t>左の輸出額</t>
  </si>
  <si>
    <t>半導体等製造装置</t>
  </si>
  <si>
    <t>中華人民共和国</t>
  </si>
  <si>
    <t>自動車</t>
  </si>
  <si>
    <t>アメリカ合衆国</t>
  </si>
  <si>
    <t>自動車</t>
  </si>
  <si>
    <t>台湾</t>
  </si>
  <si>
    <t>自動車の部分品</t>
  </si>
  <si>
    <t>大韓民国</t>
  </si>
  <si>
    <t>プラスチック</t>
  </si>
  <si>
    <t>香港</t>
  </si>
  <si>
    <t>建設用・鉱山用機械</t>
  </si>
  <si>
    <t>オーストラリア</t>
  </si>
  <si>
    <t>メキシコ</t>
  </si>
  <si>
    <t>自動車の部分品</t>
  </si>
  <si>
    <t>マレーシア</t>
  </si>
  <si>
    <t>インドネシア</t>
  </si>
  <si>
    <t>自動車</t>
  </si>
  <si>
    <t>石油製品</t>
  </si>
  <si>
    <t>自動車の部分品</t>
  </si>
  <si>
    <t>鉄鋼</t>
  </si>
  <si>
    <t>有機化合物</t>
  </si>
  <si>
    <t>インドネシア</t>
  </si>
  <si>
    <t>左の輸入額</t>
  </si>
  <si>
    <t>衣類及び同付属品</t>
  </si>
  <si>
    <t>飼料</t>
  </si>
  <si>
    <t>原油及び粗油</t>
  </si>
  <si>
    <t>非鉄金属</t>
  </si>
  <si>
    <t>天然ガス及び製造ガス</t>
  </si>
  <si>
    <t>非鉄金属</t>
  </si>
  <si>
    <t>天然ゴム</t>
  </si>
  <si>
    <t>石油製品</t>
  </si>
  <si>
    <t>金属鉱及びくず</t>
  </si>
  <si>
    <t>マレーシア</t>
  </si>
  <si>
    <t>インドネシア</t>
  </si>
  <si>
    <t>ドイツ</t>
  </si>
  <si>
    <t>ロシア</t>
  </si>
  <si>
    <t>原油及び粗油</t>
  </si>
  <si>
    <t>オーストラリア</t>
  </si>
  <si>
    <t>カタール</t>
  </si>
  <si>
    <t>原油及び粗油</t>
  </si>
  <si>
    <t>サウジアラビア</t>
  </si>
  <si>
    <t>品名</t>
  </si>
  <si>
    <t>主要輸出国</t>
  </si>
  <si>
    <t>ポンプ及び遠心分離機</t>
  </si>
  <si>
    <t>事務用機器</t>
  </si>
  <si>
    <t>中華人民共和国</t>
  </si>
  <si>
    <t>原動機</t>
  </si>
  <si>
    <t>プラスチック</t>
  </si>
  <si>
    <t>金属加工機械</t>
  </si>
  <si>
    <t>建設用・鉱山用機械</t>
  </si>
  <si>
    <t>半導体等製造装置</t>
  </si>
  <si>
    <t>中華人民共和国</t>
  </si>
  <si>
    <t>科学光学機器</t>
  </si>
  <si>
    <t>主要輸入国</t>
  </si>
  <si>
    <t>サウジアラビア</t>
  </si>
  <si>
    <t>マレーシア</t>
  </si>
  <si>
    <t>衣類及び同付属品</t>
  </si>
  <si>
    <t>金属鉱及びくず</t>
  </si>
  <si>
    <t>事務用機器</t>
  </si>
  <si>
    <t>金属製品</t>
  </si>
  <si>
    <t>オーストラリア</t>
  </si>
  <si>
    <t>アラブ首長国連邦</t>
  </si>
  <si>
    <t>肉類及び同調製品</t>
  </si>
  <si>
    <t>石炭</t>
  </si>
  <si>
    <t>ロシア</t>
  </si>
  <si>
    <t>オーストラリア</t>
  </si>
  <si>
    <t>国籍別</t>
  </si>
  <si>
    <t>隻数</t>
  </si>
  <si>
    <t>純トン数</t>
  </si>
  <si>
    <t>t</t>
  </si>
  <si>
    <t>マルタ</t>
  </si>
  <si>
    <t>キプロス</t>
  </si>
  <si>
    <t>アメリカ合衆国</t>
  </si>
  <si>
    <t>パナマ</t>
  </si>
  <si>
    <t>ケイマン諸島（英）</t>
  </si>
  <si>
    <t>マーシャル</t>
  </si>
  <si>
    <t>英国</t>
  </si>
  <si>
    <t>平　　成　　20　　年</t>
  </si>
  <si>
    <t>21　　年</t>
  </si>
  <si>
    <t>22　　年</t>
  </si>
  <si>
    <t>日本籍</t>
  </si>
  <si>
    <t>外国籍</t>
  </si>
  <si>
    <t>シンガポール</t>
  </si>
  <si>
    <t>マレーシア</t>
  </si>
  <si>
    <t>フィリピン</t>
  </si>
  <si>
    <t>カンボジア</t>
  </si>
  <si>
    <t>アンティグア・
バーブーダ</t>
  </si>
  <si>
    <t>ノルウェー</t>
  </si>
  <si>
    <t>デンマーク</t>
  </si>
  <si>
    <t>その他</t>
  </si>
  <si>
    <t>区分</t>
  </si>
  <si>
    <t>平成 20年</t>
  </si>
  <si>
    <t>21年</t>
  </si>
  <si>
    <t>22年</t>
  </si>
  <si>
    <t>日本籍</t>
  </si>
  <si>
    <t>外国籍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</si>
</sst>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"/>
    <numFmt numFmtId="179" formatCode="0.0_);[Red]\(0.0\)"/>
    <numFmt numFmtId="180" formatCode="0.00_);[Red]\(0.00\)"/>
    <numFmt numFmtId="181" formatCode="0.0%"/>
    <numFmt numFmtId="182" formatCode="&quot;\&quot;#,##0.0;&quot;\&quot;\-#,##0.0"/>
    <numFmt numFmtId="183" formatCode="#,##0.0_ "/>
    <numFmt numFmtId="184" formatCode="0.000_);[Red]\(0.00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"/>
    <numFmt numFmtId="191" formatCode="&quot;\&quot;#,##0;&quot;\&quot;\!\-#,##0"/>
    <numFmt numFmtId="192" formatCode="&quot;\&quot;#,##0;[Red]&quot;\&quot;\!\-#,##0"/>
    <numFmt numFmtId="193" formatCode="&quot;\&quot;#,##0.00;&quot;\&quot;\!\-#,##0.00"/>
    <numFmt numFmtId="194" formatCode="&quot;\&quot;#,##0.00;[Red]&quot;\&quot;\!\-#,##0.00"/>
    <numFmt numFmtId="195" formatCode="_ &quot;\&quot;* #,##0_ ;_ &quot;\&quot;* \!\-#,##0_ ;_ &quot;\&quot;* &quot;-&quot;_ ;_ @_ "/>
    <numFmt numFmtId="196" formatCode="_ * #,##0_ ;_ * \!\-#,##0_ ;_ * &quot;-&quot;_ ;_ @_ "/>
    <numFmt numFmtId="197" formatCode="_ &quot;\&quot;* #,##0.00_ ;_ &quot;\&quot;* \!\-#,##0.00_ ;_ &quot;\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\&quot;#,##0;&quot;\&quot;&quot;\&quot;\!\-#,##0"/>
    <numFmt numFmtId="204" formatCode="&quot;\&quot;#,##0;[Red]&quot;\&quot;&quot;\&quot;\!\-#,##0"/>
    <numFmt numFmtId="205" formatCode="&quot;\&quot;#,##0.00;&quot;\&quot;&quot;\&quot;\!\-#,##0.00"/>
    <numFmt numFmtId="206" formatCode="&quot;\&quot;#,##0.00;[Red]&quot;\&quot;&quot;\&quot;\!\-#,##0.00"/>
    <numFmt numFmtId="207" formatCode="_ &quot;\&quot;* #,##0_ ;_ &quot;\&quot;* &quot;\&quot;\!\-#,##0_ ;_ &quot;\&quot;* &quot;-&quot;_ ;_ @_ "/>
    <numFmt numFmtId="208" formatCode="_ * #,##0_ ;_ * &quot;\&quot;\!\-#,##0_ ;_ * &quot;-&quot;_ ;_ @_ "/>
    <numFmt numFmtId="209" formatCode="_ &quot;\&quot;* #,##0.00_ ;_ &quot;\&quot;* &quot;\&quot;\!\-#,##0.00_ ;_ &quot;\&quot;* &quot;-&quot;??_ ;_ @_ "/>
    <numFmt numFmtId="210" formatCode="_ * #,##0.00_ ;_ * &quot;\&quot;\!\-#,##0.00_ ;_ * &quot;-&quot;??_ ;_ @_ "/>
    <numFmt numFmtId="211" formatCode="&quot;\&quot;\!\$#,##0_);&quot;\&quot;\!\(&quot;\&quot;\!\$#,##0&quot;\&quot;\!\)"/>
    <numFmt numFmtId="212" formatCode="&quot;\&quot;\!\$#,##0_);[Red]&quot;\&quot;\!\(&quot;\&quot;\!\$#,##0&quot;\&quot;\!\)"/>
    <numFmt numFmtId="213" formatCode="&quot;\&quot;\!\$#,##0.00_);&quot;\&quot;\!\(&quot;\&quot;\!\$#,##0.00&quot;\&quot;\!\)"/>
    <numFmt numFmtId="214" formatCode="&quot;\&quot;\!\$#,##0.00_);[Red]&quot;\&quot;\!\(&quot;\&quot;\!\$#,##0.00&quot;\&quot;\!\)"/>
    <numFmt numFmtId="215" formatCode="&quot;$&quot;#,##0_);&quot;\&quot;\!\(&quot;$&quot;#,##0&quot;\&quot;\!\)"/>
    <numFmt numFmtId="216" formatCode="&quot;$&quot;#,##0_);[Red]&quot;\&quot;\!\(&quot;$&quot;#,##0&quot;\&quot;\!\)"/>
    <numFmt numFmtId="217" formatCode="&quot;$&quot;#,##0.00_);&quot;\&quot;\!\(&quot;$&quot;#,##0.00&quot;\&quot;\!\)"/>
    <numFmt numFmtId="218" formatCode="&quot;$&quot;#,##0.00_);[Red]&quot;\&quot;\!\(&quot;$&quot;#,##0.00&quot;\&quot;\!\)"/>
    <numFmt numFmtId="219" formatCode="_(&quot;$&quot;* #,##0_);_(&quot;$&quot;* &quot;\&quot;\!\(#,##0&quot;\&quot;\!\);_(&quot;$&quot;* &quot;-&quot;_);_(@_)"/>
    <numFmt numFmtId="220" formatCode="_(* #,##0_);_(* &quot;\&quot;\!\(#,##0&quot;\&quot;\!\);_(* &quot;-&quot;_);_(@_)"/>
    <numFmt numFmtId="221" formatCode="_(&quot;$&quot;* #,##0.00_);_(&quot;$&quot;* &quot;\&quot;\!\(#,##0.00&quot;\&quot;\!\);_(&quot;$&quot;* &quot;-&quot;??_);_(@_)"/>
    <numFmt numFmtId="222" formatCode="_(* #,##0.00_);_(* &quot;\&quot;\!\(#,##0.00&quot;\&quot;\!\);_(* &quot;-&quot;??_);_(@_)"/>
    <numFmt numFmtId="223" formatCode="#,##0.0;[Red]&quot;\&quot;\!\-#,##0.0"/>
    <numFmt numFmtId="224" formatCode="0.000"/>
    <numFmt numFmtId="225" formatCode="0.0%;[Red]&quot;\&quot;\!\-0.0%"/>
    <numFmt numFmtId="226" formatCode="0_ "/>
    <numFmt numFmtId="227" formatCode="&quot;\&quot;\!\(#,##0&quot;\&quot;\!\)"/>
    <numFmt numFmtId="228" formatCode="0.0000"/>
    <numFmt numFmtId="229" formatCode="0_ ;[Red]&quot;\&quot;\!\-0&quot;\&quot;\!\ "/>
    <numFmt numFmtId="230" formatCode="0_ ;[Red]\-0\ "/>
    <numFmt numFmtId="231" formatCode="\ \ #########"/>
    <numFmt numFmtId="232" formatCode="\ \ \,#########"/>
    <numFmt numFmtId="233" formatCode="0.0%;[Red]\-0.0%"/>
    <numFmt numFmtId="234" formatCode="0;&quot;△ &quot;0"/>
  </numFmts>
  <fonts count="16">
    <font>
      <sz val="7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7"/>
      <name val="ＭＳ ゴシック"/>
      <family val="3"/>
    </font>
    <font>
      <u val="single"/>
      <sz val="8.75"/>
      <color indexed="12"/>
      <name val="ＭＳ ゴシック"/>
      <family val="3"/>
    </font>
    <font>
      <u val="single"/>
      <sz val="8.75"/>
      <color indexed="36"/>
      <name val="ＭＳ ゴシック"/>
      <family val="3"/>
    </font>
    <font>
      <sz val="7"/>
      <color indexed="10"/>
      <name val="ＭＳ ゴシック"/>
      <family val="3"/>
    </font>
    <font>
      <sz val="5"/>
      <name val="ＭＳ 明朝"/>
      <family val="1"/>
    </font>
    <font>
      <u val="single"/>
      <sz val="8.05"/>
      <color indexed="12"/>
      <name val="ＭＳ ゴシック"/>
      <family val="3"/>
    </font>
    <font>
      <u val="single"/>
      <sz val="8.05"/>
      <color indexed="36"/>
      <name val="ＭＳ ゴシック"/>
      <family val="3"/>
    </font>
    <font>
      <b/>
      <sz val="7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0" fillId="0" borderId="0" xfId="0" applyNumberFormat="1" applyFill="1" applyAlignment="1">
      <alignment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11" fillId="0" borderId="3" xfId="0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0" fillId="0" borderId="3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3" fontId="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3" fontId="0" fillId="0" borderId="18" xfId="0" applyNumberForma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8" fontId="0" fillId="0" borderId="18" xfId="17" applyFill="1" applyBorder="1" applyAlignment="1">
      <alignment horizontal="right" vertical="center"/>
    </xf>
    <xf numFmtId="38" fontId="0" fillId="0" borderId="16" xfId="17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38" fontId="0" fillId="0" borderId="16" xfId="17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3" xfId="0" applyFill="1" applyBorder="1" applyAlignment="1">
      <alignment/>
    </xf>
    <xf numFmtId="38" fontId="0" fillId="0" borderId="0" xfId="17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176" fontId="0" fillId="0" borderId="3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16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zoomScale="125" zoomScaleNormal="125" workbookViewId="0" topLeftCell="A1">
      <pane xSplit="3" topLeftCell="D1" activePane="topRight" state="frozen"/>
      <selection pane="topLeft" activeCell="A1" sqref="A1"/>
      <selection pane="topRight" activeCell="J8" sqref="J8"/>
    </sheetView>
  </sheetViews>
  <sheetFormatPr defaultColWidth="9.33203125" defaultRowHeight="9.75"/>
  <cols>
    <col min="1" max="1" width="2" style="12" customWidth="1"/>
    <col min="2" max="2" width="16" style="12" customWidth="1"/>
    <col min="3" max="3" width="2" style="12" customWidth="1"/>
    <col min="4" max="5" width="10" style="12" customWidth="1"/>
    <col min="6" max="7" width="9" style="12" customWidth="1"/>
    <col min="8" max="9" width="10" style="12" customWidth="1"/>
    <col min="10" max="11" width="9" style="12" customWidth="1"/>
    <col min="12" max="16384" width="9.66015625" style="12" customWidth="1"/>
  </cols>
  <sheetData>
    <row r="1" ht="3.75" customHeight="1" thickBot="1"/>
    <row r="2" spans="1:11" ht="13.5" customHeight="1" thickTop="1">
      <c r="A2" s="13"/>
      <c r="B2" s="29" t="s">
        <v>13</v>
      </c>
      <c r="C2" s="14"/>
      <c r="D2" s="31" t="s">
        <v>0</v>
      </c>
      <c r="E2" s="32"/>
      <c r="F2" s="32"/>
      <c r="G2" s="33"/>
      <c r="H2" s="31" t="s">
        <v>1</v>
      </c>
      <c r="I2" s="34"/>
      <c r="J2" s="34"/>
      <c r="K2" s="34"/>
    </row>
    <row r="3" spans="1:11" ht="16.5" customHeight="1">
      <c r="A3" s="15"/>
      <c r="B3" s="30"/>
      <c r="C3" s="16"/>
      <c r="D3" s="17" t="s">
        <v>14</v>
      </c>
      <c r="E3" s="18" t="s">
        <v>15</v>
      </c>
      <c r="F3" s="17" t="s">
        <v>2</v>
      </c>
      <c r="G3" s="17" t="s">
        <v>3</v>
      </c>
      <c r="H3" s="17" t="s">
        <v>14</v>
      </c>
      <c r="I3" s="18" t="s">
        <v>15</v>
      </c>
      <c r="J3" s="17" t="s">
        <v>2</v>
      </c>
      <c r="K3" s="19" t="s">
        <v>3</v>
      </c>
    </row>
    <row r="4" spans="1:11" ht="13.5" customHeight="1">
      <c r="A4" s="1"/>
      <c r="B4" s="1"/>
      <c r="C4" s="2"/>
      <c r="D4" s="3" t="s">
        <v>4</v>
      </c>
      <c r="E4" s="3" t="s">
        <v>4</v>
      </c>
      <c r="F4" s="3" t="s">
        <v>5</v>
      </c>
      <c r="G4" s="3" t="s">
        <v>5</v>
      </c>
      <c r="H4" s="3" t="s">
        <v>4</v>
      </c>
      <c r="I4" s="3" t="s">
        <v>4</v>
      </c>
      <c r="J4" s="3" t="s">
        <v>5</v>
      </c>
      <c r="K4" s="3" t="s">
        <v>5</v>
      </c>
    </row>
    <row r="5" spans="1:11" ht="15.75" customHeight="1">
      <c r="A5" s="20"/>
      <c r="B5" s="4" t="s">
        <v>6</v>
      </c>
      <c r="C5" s="5"/>
      <c r="D5" s="6">
        <v>66928</v>
      </c>
      <c r="E5" s="6">
        <f>SUM(E6:E11)</f>
        <v>84227</v>
      </c>
      <c r="F5" s="23">
        <f>E5/E5*100</f>
        <v>100</v>
      </c>
      <c r="G5" s="24">
        <f aca="true" t="shared" si="0" ref="G5:G11">E5/D5*100</f>
        <v>125.84717905809228</v>
      </c>
      <c r="H5" s="6">
        <v>46358</v>
      </c>
      <c r="I5" s="6">
        <f>SUM(I6:I11)</f>
        <v>55103</v>
      </c>
      <c r="J5" s="25">
        <f>I5/I5*100</f>
        <v>100</v>
      </c>
      <c r="K5" s="24">
        <f aca="true" t="shared" si="1" ref="K5:K11">I5/H5*100</f>
        <v>118.86405798351956</v>
      </c>
    </row>
    <row r="6" spans="1:11" ht="15.75" customHeight="1">
      <c r="A6" s="21"/>
      <c r="B6" s="7" t="s">
        <v>7</v>
      </c>
      <c r="C6" s="8"/>
      <c r="D6" s="9">
        <v>9930</v>
      </c>
      <c r="E6" s="9">
        <v>12992</v>
      </c>
      <c r="F6" s="26">
        <f>E6/E5*100</f>
        <v>15.424982487800824</v>
      </c>
      <c r="G6" s="27">
        <f>E6/D6*100</f>
        <v>130.83585095669687</v>
      </c>
      <c r="H6" s="9">
        <v>6333</v>
      </c>
      <c r="I6" s="9">
        <v>8219</v>
      </c>
      <c r="J6" s="28">
        <f>I6/I5*100</f>
        <v>14.915703319238515</v>
      </c>
      <c r="K6" s="27">
        <f t="shared" si="1"/>
        <v>129.78051476393495</v>
      </c>
    </row>
    <row r="7" spans="1:11" ht="15.75" customHeight="1">
      <c r="A7" s="21"/>
      <c r="B7" s="7" t="s">
        <v>8</v>
      </c>
      <c r="C7" s="8"/>
      <c r="D7" s="9">
        <v>10744</v>
      </c>
      <c r="E7" s="9">
        <v>11383</v>
      </c>
      <c r="F7" s="26">
        <f>E7/E5*100</f>
        <v>13.514668692936944</v>
      </c>
      <c r="G7" s="27">
        <f t="shared" si="0"/>
        <v>105.94750558451229</v>
      </c>
      <c r="H7" s="9">
        <v>4288</v>
      </c>
      <c r="I7" s="9">
        <v>4592</v>
      </c>
      <c r="J7" s="28">
        <f>I7/I5*100</f>
        <v>8.333484565268678</v>
      </c>
      <c r="K7" s="27">
        <f>I7/H7*100-0.1</f>
        <v>106.98955223880597</v>
      </c>
    </row>
    <row r="8" spans="1:11" ht="15.75" customHeight="1">
      <c r="A8" s="21"/>
      <c r="B8" s="7" t="s">
        <v>9</v>
      </c>
      <c r="C8" s="8"/>
      <c r="D8" s="9">
        <v>6052</v>
      </c>
      <c r="E8" s="9">
        <v>6850</v>
      </c>
      <c r="F8" s="26">
        <f>E8/E5*100-0.1</f>
        <v>8.03278402412528</v>
      </c>
      <c r="G8" s="27">
        <f>E8/D8*100</f>
        <v>113.18572372769333</v>
      </c>
      <c r="H8" s="9">
        <v>3194</v>
      </c>
      <c r="I8" s="9">
        <v>3170</v>
      </c>
      <c r="J8" s="28">
        <f>I8/I5*100</f>
        <v>5.752862820536087</v>
      </c>
      <c r="K8" s="27">
        <f t="shared" si="1"/>
        <v>99.24859110832811</v>
      </c>
    </row>
    <row r="9" spans="1:11" ht="15.75" customHeight="1">
      <c r="A9" s="21"/>
      <c r="B9" s="7" t="s">
        <v>10</v>
      </c>
      <c r="C9" s="8"/>
      <c r="D9" s="9">
        <v>13400</v>
      </c>
      <c r="E9" s="9">
        <v>18659</v>
      </c>
      <c r="F9" s="26">
        <f>E9/E5*100</f>
        <v>22.153228774620963</v>
      </c>
      <c r="G9" s="27">
        <f t="shared" si="0"/>
        <v>139.2462686567164</v>
      </c>
      <c r="H9" s="9">
        <v>8256</v>
      </c>
      <c r="I9" s="9">
        <v>9500</v>
      </c>
      <c r="J9" s="28">
        <f>I9/I5*100</f>
        <v>17.24044062936682</v>
      </c>
      <c r="K9" s="27">
        <f t="shared" si="1"/>
        <v>115.06782945736434</v>
      </c>
    </row>
    <row r="10" spans="1:11" ht="15.75" customHeight="1">
      <c r="A10" s="21"/>
      <c r="B10" s="7" t="s">
        <v>11</v>
      </c>
      <c r="C10" s="8"/>
      <c r="D10" s="9">
        <v>3897</v>
      </c>
      <c r="E10" s="9">
        <v>4033</v>
      </c>
      <c r="F10" s="26">
        <f>E10/E5*100</f>
        <v>4.788250798437556</v>
      </c>
      <c r="G10" s="27">
        <f>E10/D10*100</f>
        <v>103.48986399794713</v>
      </c>
      <c r="H10" s="9">
        <v>10863</v>
      </c>
      <c r="I10" s="9">
        <v>12294</v>
      </c>
      <c r="J10" s="28">
        <f>I10/I5*100</f>
        <v>22.310944957624812</v>
      </c>
      <c r="K10" s="27">
        <f t="shared" si="1"/>
        <v>113.1731565865783</v>
      </c>
    </row>
    <row r="11" spans="1:11" ht="15.75" customHeight="1">
      <c r="A11" s="21"/>
      <c r="B11" s="7" t="s">
        <v>12</v>
      </c>
      <c r="C11" s="8"/>
      <c r="D11" s="9">
        <v>22905</v>
      </c>
      <c r="E11" s="9">
        <v>30310</v>
      </c>
      <c r="F11" s="26">
        <f>E11/E5*100</f>
        <v>35.98608522207843</v>
      </c>
      <c r="G11" s="27">
        <f t="shared" si="0"/>
        <v>132.32918576729972</v>
      </c>
      <c r="H11" s="9">
        <v>13424</v>
      </c>
      <c r="I11" s="9">
        <v>17328</v>
      </c>
      <c r="J11" s="28">
        <f>I11/I5*100</f>
        <v>31.446563707965087</v>
      </c>
      <c r="K11" s="27">
        <f t="shared" si="1"/>
        <v>129.08224076281286</v>
      </c>
    </row>
    <row r="12" spans="1:11" ht="9.75" customHeight="1" thickBot="1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</row>
    <row r="13" ht="9.75" customHeight="1" thickTop="1"/>
    <row r="14" ht="9.75" customHeight="1">
      <c r="B14" s="22"/>
    </row>
    <row r="15" ht="9.75" customHeight="1">
      <c r="B15" s="22"/>
    </row>
  </sheetData>
  <mergeCells count="3">
    <mergeCell ref="B2:B3"/>
    <mergeCell ref="D2:G2"/>
    <mergeCell ref="H2:K2"/>
  </mergeCells>
  <printOptions horizontalCentered="1"/>
  <pageMargins left="0.984251968503937" right="0.984251968503937" top="1.31" bottom="0.984251968503937" header="0.84" footer="0.5118110236220472"/>
  <pageSetup horizontalDpi="600" verticalDpi="600" orientation="portrait" paperSize="9" scale="125" r:id="rId1"/>
  <headerFooter alignWithMargins="0">
    <oddHeader>&amp;R&amp;9&amp;F　神奈川県３港の輸出入額－地域別－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="125" zoomScaleNormal="125" workbookViewId="0" topLeftCell="A1">
      <selection activeCell="B14" sqref="B14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4.5" customHeight="1" thickBot="1"/>
    <row r="2" spans="1:8" ht="15" customHeight="1" thickTop="1">
      <c r="A2" s="62"/>
      <c r="B2" s="62" t="s">
        <v>32</v>
      </c>
      <c r="C2" s="62"/>
      <c r="D2" s="66" t="s">
        <v>1</v>
      </c>
      <c r="E2" s="66"/>
      <c r="F2" s="62" t="s">
        <v>113</v>
      </c>
      <c r="G2" s="62"/>
      <c r="H2" s="66" t="s">
        <v>137</v>
      </c>
    </row>
    <row r="3" spans="1:8" ht="3" customHeight="1">
      <c r="A3" s="51"/>
      <c r="B3" s="51"/>
      <c r="C3" s="51"/>
      <c r="D3" s="126"/>
      <c r="E3" s="67"/>
      <c r="F3" s="51"/>
      <c r="G3" s="51"/>
      <c r="H3" s="67"/>
    </row>
    <row r="4" spans="1:8" ht="15" customHeight="1">
      <c r="A4" s="52"/>
      <c r="B4" s="7" t="s">
        <v>150</v>
      </c>
      <c r="C4" s="21"/>
      <c r="D4" s="125">
        <v>294970384</v>
      </c>
      <c r="E4" s="122"/>
      <c r="F4" s="7" t="s">
        <v>151</v>
      </c>
      <c r="G4" s="21"/>
      <c r="H4" s="125">
        <v>231314145</v>
      </c>
    </row>
    <row r="5" spans="1:8" ht="15" customHeight="1">
      <c r="A5" s="52"/>
      <c r="B5" s="7" t="s">
        <v>70</v>
      </c>
      <c r="C5" s="21"/>
      <c r="D5" s="125">
        <v>280576735</v>
      </c>
      <c r="E5" s="122"/>
      <c r="F5" s="7" t="s">
        <v>142</v>
      </c>
      <c r="G5" s="21"/>
      <c r="H5" s="125">
        <v>148688216</v>
      </c>
    </row>
    <row r="6" spans="1:8" ht="15" customHeight="1">
      <c r="A6" s="52"/>
      <c r="B6" s="7" t="s">
        <v>152</v>
      </c>
      <c r="C6" s="21"/>
      <c r="D6" s="125">
        <v>264784474</v>
      </c>
      <c r="E6" s="122"/>
      <c r="F6" s="7" t="s">
        <v>142</v>
      </c>
      <c r="G6" s="21"/>
      <c r="H6" s="125">
        <v>126858868</v>
      </c>
    </row>
    <row r="7" spans="1:8" ht="15" customHeight="1">
      <c r="A7" s="52"/>
      <c r="B7" s="7" t="s">
        <v>153</v>
      </c>
      <c r="C7" s="21"/>
      <c r="D7" s="125">
        <v>233074984</v>
      </c>
      <c r="E7" s="122"/>
      <c r="F7" s="7" t="s">
        <v>154</v>
      </c>
      <c r="G7" s="21"/>
      <c r="H7" s="125">
        <v>180617055</v>
      </c>
    </row>
    <row r="8" spans="1:8" ht="15" customHeight="1">
      <c r="A8" s="52"/>
      <c r="B8" s="7" t="s">
        <v>155</v>
      </c>
      <c r="C8" s="21"/>
      <c r="D8" s="125">
        <v>221521021</v>
      </c>
      <c r="E8" s="122"/>
      <c r="F8" s="7" t="s">
        <v>140</v>
      </c>
      <c r="G8" s="21"/>
      <c r="H8" s="125">
        <v>194805583</v>
      </c>
    </row>
    <row r="9" spans="1:8" ht="3" customHeight="1" thickBot="1">
      <c r="A9" s="58"/>
      <c r="B9" s="58"/>
      <c r="C9" s="59"/>
      <c r="D9" s="121"/>
      <c r="E9" s="58"/>
      <c r="F9" s="58"/>
      <c r="G9" s="59"/>
      <c r="H9" s="58"/>
    </row>
    <row r="10" ht="3" customHeight="1" thickTop="1"/>
  </sheetData>
  <printOptions horizontalCentered="1"/>
  <pageMargins left="0.5905511811023623" right="0.5905511811023623" top="0.9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主要相手国輸入状況－港別－（川崎港）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zoomScale="115" zoomScaleNormal="115" workbookViewId="0" topLeftCell="A1">
      <selection activeCell="I9" sqref="I9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2.75" customHeight="1" thickTop="1">
      <c r="A2" s="62"/>
      <c r="B2" s="62" t="s">
        <v>156</v>
      </c>
      <c r="C2" s="62"/>
      <c r="D2" s="65" t="s">
        <v>0</v>
      </c>
      <c r="E2" s="62"/>
      <c r="F2" s="62" t="s">
        <v>157</v>
      </c>
      <c r="G2" s="62"/>
      <c r="H2" s="66" t="s">
        <v>114</v>
      </c>
    </row>
    <row r="3" spans="1:8" ht="3" customHeight="1">
      <c r="A3" s="51"/>
      <c r="B3" s="51"/>
      <c r="C3" s="51"/>
      <c r="D3" s="119"/>
      <c r="E3" s="51"/>
      <c r="F3" s="51"/>
      <c r="G3" s="51"/>
      <c r="H3" s="67"/>
    </row>
    <row r="4" spans="1:8" ht="15" customHeight="1">
      <c r="A4" s="52"/>
      <c r="B4" s="7" t="s">
        <v>131</v>
      </c>
      <c r="C4" s="21"/>
      <c r="D4" s="124">
        <v>1467194784</v>
      </c>
      <c r="E4" s="21"/>
      <c r="F4" s="7" t="s">
        <v>118</v>
      </c>
      <c r="G4" s="21"/>
      <c r="H4" s="125">
        <v>240543775</v>
      </c>
    </row>
    <row r="5" spans="1:8" ht="15" customHeight="1">
      <c r="A5" s="52"/>
      <c r="B5" s="7" t="s">
        <v>133</v>
      </c>
      <c r="C5" s="21"/>
      <c r="D5" s="124">
        <v>487154141</v>
      </c>
      <c r="E5" s="21"/>
      <c r="F5" s="7" t="s">
        <v>160</v>
      </c>
      <c r="G5" s="21"/>
      <c r="H5" s="125">
        <v>87972780</v>
      </c>
    </row>
    <row r="6" spans="1:8" ht="15" customHeight="1">
      <c r="A6" s="52"/>
      <c r="B6" s="7" t="s">
        <v>161</v>
      </c>
      <c r="C6" s="21"/>
      <c r="D6" s="124">
        <v>413269102</v>
      </c>
      <c r="E6" s="21"/>
      <c r="F6" s="7" t="s">
        <v>160</v>
      </c>
      <c r="G6" s="21"/>
      <c r="H6" s="125">
        <v>99642993</v>
      </c>
    </row>
    <row r="7" spans="1:8" ht="15" customHeight="1">
      <c r="A7" s="52"/>
      <c r="B7" s="7" t="s">
        <v>162</v>
      </c>
      <c r="C7" s="21"/>
      <c r="D7" s="124">
        <v>297073183</v>
      </c>
      <c r="E7" s="21"/>
      <c r="F7" s="7" t="s">
        <v>160</v>
      </c>
      <c r="G7" s="21"/>
      <c r="H7" s="125">
        <v>89159203</v>
      </c>
    </row>
    <row r="8" spans="1:8" ht="15" customHeight="1">
      <c r="A8" s="52"/>
      <c r="B8" s="7" t="s">
        <v>163</v>
      </c>
      <c r="C8" s="21"/>
      <c r="D8" s="124">
        <v>276494019</v>
      </c>
      <c r="E8" s="21"/>
      <c r="F8" s="7" t="s">
        <v>160</v>
      </c>
      <c r="G8" s="21"/>
      <c r="H8" s="125">
        <v>123836563</v>
      </c>
    </row>
    <row r="9" spans="1:8" ht="15" customHeight="1">
      <c r="A9" s="52"/>
      <c r="B9" s="7" t="s">
        <v>158</v>
      </c>
      <c r="C9" s="21"/>
      <c r="D9" s="124">
        <v>241060454</v>
      </c>
      <c r="E9" s="21"/>
      <c r="F9" s="7" t="s">
        <v>160</v>
      </c>
      <c r="G9" s="21"/>
      <c r="H9" s="125">
        <v>54431263</v>
      </c>
    </row>
    <row r="10" spans="1:8" ht="15" customHeight="1">
      <c r="A10" s="52"/>
      <c r="B10" s="7" t="s">
        <v>143</v>
      </c>
      <c r="C10" s="21"/>
      <c r="D10" s="124">
        <v>216517103</v>
      </c>
      <c r="E10" s="21"/>
      <c r="F10" s="7" t="s">
        <v>160</v>
      </c>
      <c r="G10" s="21"/>
      <c r="H10" s="125">
        <v>50414988</v>
      </c>
    </row>
    <row r="11" spans="1:8" ht="15" customHeight="1">
      <c r="A11" s="52"/>
      <c r="B11" s="7" t="s">
        <v>164</v>
      </c>
      <c r="C11" s="21"/>
      <c r="D11" s="124">
        <v>205539613</v>
      </c>
      <c r="E11" s="21"/>
      <c r="F11" s="7" t="s">
        <v>160</v>
      </c>
      <c r="G11" s="21"/>
      <c r="H11" s="125">
        <v>47644599</v>
      </c>
    </row>
    <row r="12" spans="1:8" ht="15" customHeight="1">
      <c r="A12" s="52"/>
      <c r="B12" s="7" t="s">
        <v>159</v>
      </c>
      <c r="C12" s="21"/>
      <c r="D12" s="124">
        <v>196244309</v>
      </c>
      <c r="E12" s="21"/>
      <c r="F12" s="7" t="s">
        <v>118</v>
      </c>
      <c r="G12" s="21"/>
      <c r="H12" s="125">
        <v>58155666</v>
      </c>
    </row>
    <row r="13" spans="1:8" ht="15" customHeight="1">
      <c r="A13" s="52"/>
      <c r="B13" s="7" t="s">
        <v>165</v>
      </c>
      <c r="C13" s="21"/>
      <c r="D13" s="124">
        <v>184981797</v>
      </c>
      <c r="E13" s="21"/>
      <c r="F13" s="7" t="s">
        <v>120</v>
      </c>
      <c r="G13" s="21"/>
      <c r="H13" s="125">
        <v>81502882</v>
      </c>
    </row>
    <row r="14" spans="1:8" ht="3.75" customHeight="1" thickBot="1">
      <c r="A14" s="58"/>
      <c r="B14" s="58"/>
      <c r="C14" s="59"/>
      <c r="D14" s="121"/>
      <c r="E14" s="58"/>
      <c r="F14" s="58"/>
      <c r="G14" s="59"/>
      <c r="H14" s="58"/>
    </row>
    <row r="15" ht="4.5" customHeight="1" thickTop="1"/>
  </sheetData>
  <printOptions horizontalCentered="1"/>
  <pageMargins left="0.5905511811023623" right="0.5905511811023623" top="1.08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主要品目輸出状況ー港別－（横浜港）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zoomScale="130" zoomScaleNormal="130" workbookViewId="0" topLeftCell="A1">
      <selection activeCell="D6" sqref="D6"/>
    </sheetView>
  </sheetViews>
  <sheetFormatPr defaultColWidth="9.33203125" defaultRowHeight="9.75"/>
  <cols>
    <col min="1" max="1" width="2" style="0" customWidth="1"/>
    <col min="2" max="2" width="27.66015625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.75" customHeight="1" thickBot="1"/>
    <row r="2" spans="1:8" ht="15" customHeight="1" thickTop="1">
      <c r="A2" s="62"/>
      <c r="B2" s="62" t="s">
        <v>156</v>
      </c>
      <c r="C2" s="62"/>
      <c r="D2" s="65" t="s">
        <v>0</v>
      </c>
      <c r="E2" s="62"/>
      <c r="F2" s="62" t="s">
        <v>157</v>
      </c>
      <c r="G2" s="62"/>
      <c r="H2" s="66" t="s">
        <v>114</v>
      </c>
    </row>
    <row r="3" spans="1:8" ht="3.75" customHeight="1">
      <c r="A3" s="51"/>
      <c r="B3" s="51"/>
      <c r="C3" s="51"/>
      <c r="D3" s="119"/>
      <c r="E3" s="51"/>
      <c r="F3" s="51"/>
      <c r="G3" s="51"/>
      <c r="H3" s="67"/>
    </row>
    <row r="4" spans="1:8" ht="15" customHeight="1">
      <c r="A4" s="52"/>
      <c r="B4" s="7" t="s">
        <v>131</v>
      </c>
      <c r="C4" s="21"/>
      <c r="D4" s="124">
        <v>404451109</v>
      </c>
      <c r="E4" s="21"/>
      <c r="F4" s="7" t="s">
        <v>118</v>
      </c>
      <c r="G4" s="21"/>
      <c r="H4" s="125">
        <v>189334403</v>
      </c>
    </row>
    <row r="5" spans="1:8" ht="15" customHeight="1">
      <c r="A5" s="52"/>
      <c r="B5" s="7" t="s">
        <v>134</v>
      </c>
      <c r="C5" s="21"/>
      <c r="D5" s="124">
        <v>111981071</v>
      </c>
      <c r="E5" s="21"/>
      <c r="F5" s="7" t="s">
        <v>122</v>
      </c>
      <c r="G5" s="21"/>
      <c r="H5" s="125">
        <v>22956676</v>
      </c>
    </row>
    <row r="6" spans="1:8" ht="15" customHeight="1">
      <c r="A6" s="52"/>
      <c r="B6" s="7" t="s">
        <v>145</v>
      </c>
      <c r="C6" s="21"/>
      <c r="D6" s="124">
        <v>107774651</v>
      </c>
      <c r="E6" s="21"/>
      <c r="F6" s="7" t="s">
        <v>166</v>
      </c>
      <c r="G6" s="21"/>
      <c r="H6" s="125">
        <v>35465804</v>
      </c>
    </row>
    <row r="7" spans="1:8" ht="15" customHeight="1">
      <c r="A7" s="52"/>
      <c r="B7" s="7" t="s">
        <v>135</v>
      </c>
      <c r="C7" s="21"/>
      <c r="D7" s="124">
        <v>87477768</v>
      </c>
      <c r="E7" s="21"/>
      <c r="F7" s="7" t="s">
        <v>166</v>
      </c>
      <c r="G7" s="21"/>
      <c r="H7" s="125">
        <v>34232515</v>
      </c>
    </row>
    <row r="8" spans="1:8" ht="15" customHeight="1">
      <c r="A8" s="52"/>
      <c r="B8" s="7" t="s">
        <v>167</v>
      </c>
      <c r="C8" s="21"/>
      <c r="D8" s="124">
        <v>44103695</v>
      </c>
      <c r="E8" s="21"/>
      <c r="F8" s="7" t="s">
        <v>118</v>
      </c>
      <c r="G8" s="21"/>
      <c r="H8" s="125">
        <v>16230583</v>
      </c>
    </row>
    <row r="9" spans="1:8" ht="3.75" customHeight="1" thickBot="1">
      <c r="A9" s="58"/>
      <c r="B9" s="58"/>
      <c r="C9" s="59"/>
      <c r="D9" s="121"/>
      <c r="E9" s="58"/>
      <c r="F9" s="58"/>
      <c r="G9" s="59"/>
      <c r="H9" s="58"/>
    </row>
    <row r="10" ht="3.75" customHeight="1" thickTop="1"/>
  </sheetData>
  <printOptions horizontalCentered="1"/>
  <pageMargins left="0.5905511811023623" right="0.5905511811023623" top="1.17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主要品目輸出状況－港別－（川崎港）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zoomScale="125" zoomScaleNormal="125" workbookViewId="0" topLeftCell="A1">
      <selection activeCell="B10" sqref="B10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3.5" customHeight="1" thickTop="1">
      <c r="A2" s="62"/>
      <c r="B2" s="62" t="s">
        <v>156</v>
      </c>
      <c r="C2" s="62"/>
      <c r="D2" s="65" t="s">
        <v>1</v>
      </c>
      <c r="E2" s="62"/>
      <c r="F2" s="62" t="s">
        <v>168</v>
      </c>
      <c r="G2" s="62"/>
      <c r="H2" s="66" t="s">
        <v>137</v>
      </c>
    </row>
    <row r="3" spans="1:8" ht="3" customHeight="1">
      <c r="A3" s="51"/>
      <c r="B3" s="51"/>
      <c r="C3" s="51"/>
      <c r="D3" s="119"/>
      <c r="E3" s="51"/>
      <c r="F3" s="51"/>
      <c r="G3" s="51"/>
      <c r="H3" s="67"/>
    </row>
    <row r="4" spans="1:8" ht="14.25" customHeight="1">
      <c r="A4" s="52"/>
      <c r="B4" s="7" t="s">
        <v>143</v>
      </c>
      <c r="C4" s="21"/>
      <c r="D4" s="124">
        <v>323162287</v>
      </c>
      <c r="E4" s="21"/>
      <c r="F4" s="7" t="s">
        <v>175</v>
      </c>
      <c r="G4" s="21"/>
      <c r="H4" s="125">
        <v>69917370</v>
      </c>
    </row>
    <row r="5" spans="1:8" ht="14.25" customHeight="1">
      <c r="A5" s="52"/>
      <c r="B5" s="7" t="s">
        <v>140</v>
      </c>
      <c r="C5" s="21"/>
      <c r="D5" s="124">
        <v>295838729</v>
      </c>
      <c r="E5" s="21"/>
      <c r="F5" s="7" t="s">
        <v>169</v>
      </c>
      <c r="G5" s="21"/>
      <c r="H5" s="125">
        <v>224677553</v>
      </c>
    </row>
    <row r="6" spans="1:8" ht="14.25" customHeight="1">
      <c r="A6" s="52"/>
      <c r="B6" s="7" t="s">
        <v>142</v>
      </c>
      <c r="C6" s="21"/>
      <c r="D6" s="124">
        <v>247491346</v>
      </c>
      <c r="E6" s="21"/>
      <c r="F6" s="7" t="s">
        <v>170</v>
      </c>
      <c r="G6" s="21"/>
      <c r="H6" s="125">
        <v>106125266</v>
      </c>
    </row>
    <row r="7" spans="1:8" ht="14.25" customHeight="1">
      <c r="A7" s="52"/>
      <c r="B7" s="7" t="s">
        <v>171</v>
      </c>
      <c r="C7" s="21"/>
      <c r="D7" s="124">
        <v>118997315</v>
      </c>
      <c r="E7" s="21"/>
      <c r="F7" s="7" t="s">
        <v>38</v>
      </c>
      <c r="G7" s="21"/>
      <c r="H7" s="125">
        <v>101365505</v>
      </c>
    </row>
    <row r="8" spans="1:8" ht="14.25" customHeight="1">
      <c r="A8" s="52"/>
      <c r="B8" s="7" t="s">
        <v>135</v>
      </c>
      <c r="C8" s="21"/>
      <c r="D8" s="124">
        <v>87078820</v>
      </c>
      <c r="E8" s="21"/>
      <c r="F8" s="7" t="s">
        <v>38</v>
      </c>
      <c r="G8" s="21"/>
      <c r="H8" s="127">
        <v>23998622</v>
      </c>
    </row>
    <row r="9" spans="1:8" ht="14.25" customHeight="1">
      <c r="A9" s="52"/>
      <c r="B9" s="7" t="s">
        <v>172</v>
      </c>
      <c r="C9" s="21"/>
      <c r="D9" s="124">
        <v>66883368</v>
      </c>
      <c r="E9" s="21"/>
      <c r="F9" s="7" t="s">
        <v>118</v>
      </c>
      <c r="G9" s="21"/>
      <c r="H9" s="125">
        <v>11677579</v>
      </c>
    </row>
    <row r="10" spans="1:8" ht="14.25" customHeight="1">
      <c r="A10" s="52"/>
      <c r="B10" s="7" t="s">
        <v>173</v>
      </c>
      <c r="C10" s="21"/>
      <c r="D10" s="124">
        <v>65216376</v>
      </c>
      <c r="E10" s="21"/>
      <c r="F10" s="7" t="s">
        <v>166</v>
      </c>
      <c r="G10" s="21"/>
      <c r="H10" s="125">
        <v>52353768</v>
      </c>
    </row>
    <row r="11" spans="1:8" ht="14.25" customHeight="1">
      <c r="A11" s="52"/>
      <c r="B11" s="7" t="s">
        <v>174</v>
      </c>
      <c r="C11" s="21"/>
      <c r="D11" s="124">
        <v>63888816</v>
      </c>
      <c r="E11" s="21"/>
      <c r="F11" s="7" t="s">
        <v>166</v>
      </c>
      <c r="G11" s="21"/>
      <c r="H11" s="125">
        <v>31466819</v>
      </c>
    </row>
    <row r="12" spans="1:8" ht="14.25" customHeight="1">
      <c r="A12" s="52"/>
      <c r="B12" s="7" t="s">
        <v>162</v>
      </c>
      <c r="C12" s="21"/>
      <c r="D12" s="124">
        <v>62087209</v>
      </c>
      <c r="E12" s="21"/>
      <c r="F12" s="7" t="s">
        <v>118</v>
      </c>
      <c r="G12" s="21"/>
      <c r="H12" s="125">
        <v>22318845</v>
      </c>
    </row>
    <row r="13" spans="1:8" ht="14.25" customHeight="1">
      <c r="A13" s="52"/>
      <c r="B13" s="7" t="s">
        <v>161</v>
      </c>
      <c r="C13" s="21"/>
      <c r="D13" s="124">
        <v>61117527</v>
      </c>
      <c r="E13" s="21"/>
      <c r="F13" s="7" t="s">
        <v>166</v>
      </c>
      <c r="G13" s="21"/>
      <c r="H13" s="125">
        <v>19814833</v>
      </c>
    </row>
    <row r="14" spans="1:8" ht="3" customHeight="1" thickBot="1">
      <c r="A14" s="58"/>
      <c r="B14" s="58"/>
      <c r="C14" s="59"/>
      <c r="D14" s="121"/>
      <c r="E14" s="58"/>
      <c r="F14" s="58"/>
      <c r="G14" s="59"/>
      <c r="H14" s="58"/>
    </row>
    <row r="15" ht="3.75" customHeight="1" thickTop="1"/>
  </sheetData>
  <printOptions horizontalCentered="1"/>
  <pageMargins left="0.5905511811023623" right="0.5905511811023623" top="0.81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主要品目輸入状況－港別－（横浜港）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9"/>
  <sheetViews>
    <sheetView zoomScale="125" zoomScaleNormal="125" workbookViewId="0" topLeftCell="A1">
      <selection activeCell="B8" sqref="B8"/>
    </sheetView>
  </sheetViews>
  <sheetFormatPr defaultColWidth="9.33203125" defaultRowHeight="9.75"/>
  <cols>
    <col min="1" max="1" width="2" style="0" customWidth="1"/>
    <col min="2" max="2" width="28" style="0" customWidth="1"/>
    <col min="3" max="3" width="2" style="0" customWidth="1"/>
    <col min="4" max="4" width="16" style="0" customWidth="1"/>
    <col min="5" max="5" width="2" style="0" customWidth="1"/>
    <col min="6" max="6" width="17.83203125" style="0" customWidth="1"/>
    <col min="7" max="7" width="2" style="0" customWidth="1"/>
    <col min="8" max="8" width="16" style="0" customWidth="1"/>
  </cols>
  <sheetData>
    <row r="1" ht="3" customHeight="1" thickBot="1"/>
    <row r="2" spans="1:8" ht="13.5" customHeight="1" thickTop="1">
      <c r="A2" s="62"/>
      <c r="B2" s="62" t="s">
        <v>156</v>
      </c>
      <c r="C2" s="62"/>
      <c r="D2" s="65" t="s">
        <v>1</v>
      </c>
      <c r="E2" s="62"/>
      <c r="F2" s="62" t="s">
        <v>168</v>
      </c>
      <c r="G2" s="62"/>
      <c r="H2" s="66" t="s">
        <v>137</v>
      </c>
    </row>
    <row r="3" spans="1:8" ht="3" customHeight="1">
      <c r="A3" s="51"/>
      <c r="B3" s="51"/>
      <c r="C3" s="51"/>
      <c r="D3" s="119"/>
      <c r="E3" s="51"/>
      <c r="F3" s="51"/>
      <c r="G3" s="51"/>
      <c r="H3" s="67"/>
    </row>
    <row r="4" spans="1:8" ht="14.25" customHeight="1">
      <c r="A4" s="52"/>
      <c r="B4" s="7" t="s">
        <v>140</v>
      </c>
      <c r="C4" s="21"/>
      <c r="D4" s="124">
        <v>869096440</v>
      </c>
      <c r="E4" s="21"/>
      <c r="F4" s="7" t="s">
        <v>179</v>
      </c>
      <c r="G4" s="21"/>
      <c r="H4" s="125">
        <v>231314145</v>
      </c>
    </row>
    <row r="5" spans="1:8" ht="14.25" customHeight="1">
      <c r="A5" s="52"/>
      <c r="B5" s="7" t="s">
        <v>142</v>
      </c>
      <c r="C5" s="21"/>
      <c r="D5" s="124">
        <v>579553009</v>
      </c>
      <c r="E5" s="21"/>
      <c r="F5" s="7" t="s">
        <v>176</v>
      </c>
      <c r="G5" s="21"/>
      <c r="H5" s="125">
        <v>148688216</v>
      </c>
    </row>
    <row r="6" spans="1:8" ht="14.25" customHeight="1">
      <c r="A6" s="52"/>
      <c r="B6" s="7" t="s">
        <v>177</v>
      </c>
      <c r="C6" s="21"/>
      <c r="D6" s="124">
        <v>157286547</v>
      </c>
      <c r="E6" s="21"/>
      <c r="F6" s="7" t="s">
        <v>118</v>
      </c>
      <c r="G6" s="21"/>
      <c r="H6" s="125">
        <v>43456482</v>
      </c>
    </row>
    <row r="7" spans="1:8" ht="14.25" customHeight="1">
      <c r="A7" s="52"/>
      <c r="B7" s="7" t="s">
        <v>145</v>
      </c>
      <c r="C7" s="21"/>
      <c r="D7" s="124">
        <v>151166723</v>
      </c>
      <c r="E7" s="21"/>
      <c r="F7" s="7" t="s">
        <v>122</v>
      </c>
      <c r="G7" s="21"/>
      <c r="H7" s="125">
        <v>44668021</v>
      </c>
    </row>
    <row r="8" spans="1:8" ht="14.25" customHeight="1">
      <c r="A8" s="52"/>
      <c r="B8" s="7" t="s">
        <v>178</v>
      </c>
      <c r="C8" s="21"/>
      <c r="D8" s="124">
        <v>75283164</v>
      </c>
      <c r="E8" s="21"/>
      <c r="F8" s="7" t="s">
        <v>180</v>
      </c>
      <c r="G8" s="21"/>
      <c r="H8" s="125">
        <v>59901170</v>
      </c>
    </row>
    <row r="9" spans="1:8" ht="3" customHeight="1" thickBot="1">
      <c r="A9" s="58"/>
      <c r="B9" s="58"/>
      <c r="C9" s="59"/>
      <c r="D9" s="121"/>
      <c r="E9" s="58"/>
      <c r="F9" s="58"/>
      <c r="G9" s="59"/>
      <c r="H9" s="58"/>
    </row>
    <row r="10" ht="10.5" thickTop="1"/>
  </sheetData>
  <printOptions horizontalCentered="1"/>
  <pageMargins left="0.5905511811023623" right="0.5905511811023623" top="0.92" bottom="0.5905511811023623" header="0.5118110236220472" footer="0.5118110236220472"/>
  <pageSetup horizontalDpi="600" verticalDpi="600" orientation="portrait" paperSize="9" scale="125" r:id="rId1"/>
  <headerFooter alignWithMargins="0">
    <oddHeader>&amp;R&amp;9&amp;F　主要品目輸入状況－港別－（川崎港）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23"/>
  <sheetViews>
    <sheetView zoomScale="125" zoomScaleNormal="125" workbookViewId="0" topLeftCell="A1">
      <selection activeCell="L13" sqref="L13"/>
    </sheetView>
  </sheetViews>
  <sheetFormatPr defaultColWidth="9.33203125" defaultRowHeight="9.75"/>
  <cols>
    <col min="1" max="1" width="1.0078125" style="0" customWidth="1"/>
    <col min="2" max="2" width="2" style="0" customWidth="1"/>
    <col min="3" max="3" width="19" style="0" customWidth="1"/>
    <col min="4" max="4" width="1.0078125" style="0" customWidth="1"/>
    <col min="6" max="6" width="16" style="0" bestFit="1" customWidth="1"/>
    <col min="7" max="7" width="1.0078125" style="0" customWidth="1"/>
    <col min="8" max="8" width="2" style="0" customWidth="1"/>
    <col min="9" max="9" width="19" style="0" customWidth="1"/>
    <col min="10" max="10" width="1.0078125" style="0" customWidth="1"/>
    <col min="11" max="11" width="9" style="0" customWidth="1"/>
    <col min="12" max="12" width="14" style="0" customWidth="1"/>
  </cols>
  <sheetData>
    <row r="1" ht="3" customHeight="1" thickBot="1"/>
    <row r="2" spans="1:12" ht="16.5" customHeight="1" thickTop="1">
      <c r="A2" s="62"/>
      <c r="B2" s="63" t="s">
        <v>181</v>
      </c>
      <c r="C2" s="63"/>
      <c r="D2" s="62"/>
      <c r="E2" s="65" t="s">
        <v>182</v>
      </c>
      <c r="F2" s="128" t="s">
        <v>183</v>
      </c>
      <c r="G2" s="66"/>
      <c r="H2" s="63" t="s">
        <v>181</v>
      </c>
      <c r="I2" s="42"/>
      <c r="J2" s="64"/>
      <c r="K2" s="65" t="s">
        <v>182</v>
      </c>
      <c r="L2" s="128" t="s">
        <v>183</v>
      </c>
    </row>
    <row r="3" spans="1:12" ht="9.75">
      <c r="A3" s="129"/>
      <c r="B3" s="129"/>
      <c r="C3" s="129"/>
      <c r="D3" s="129"/>
      <c r="E3" s="130"/>
      <c r="F3" s="129" t="s">
        <v>184</v>
      </c>
      <c r="G3" s="130"/>
      <c r="H3" s="129"/>
      <c r="I3" s="129"/>
      <c r="J3" s="131"/>
      <c r="K3" s="129"/>
      <c r="L3" s="129" t="s">
        <v>184</v>
      </c>
    </row>
    <row r="4" spans="1:12" ht="16.5" customHeight="1">
      <c r="A4" s="52"/>
      <c r="C4" s="132" t="s">
        <v>192</v>
      </c>
      <c r="D4" s="70"/>
      <c r="E4" s="133">
        <v>10250</v>
      </c>
      <c r="F4" s="6">
        <v>107678744</v>
      </c>
      <c r="G4" s="134"/>
      <c r="H4" s="48"/>
      <c r="I4" s="53"/>
      <c r="J4" s="54"/>
      <c r="K4" s="135"/>
      <c r="L4" s="135"/>
    </row>
    <row r="5" spans="1:12" ht="16.5" customHeight="1">
      <c r="A5" s="52"/>
      <c r="C5" s="132" t="s">
        <v>193</v>
      </c>
      <c r="D5" s="70"/>
      <c r="E5" s="133">
        <v>9226</v>
      </c>
      <c r="F5" s="6">
        <v>101464107</v>
      </c>
      <c r="G5" s="134"/>
      <c r="H5" s="48"/>
      <c r="I5" s="53"/>
      <c r="J5" s="54"/>
      <c r="K5" s="136"/>
      <c r="L5" s="136"/>
    </row>
    <row r="6" spans="1:12" ht="16.5" customHeight="1">
      <c r="A6" s="52"/>
      <c r="B6" s="12"/>
      <c r="C6" s="137" t="s">
        <v>194</v>
      </c>
      <c r="D6" s="20"/>
      <c r="E6" s="133">
        <v>9621</v>
      </c>
      <c r="F6" s="6">
        <v>110563432</v>
      </c>
      <c r="G6" s="134"/>
      <c r="H6" s="48"/>
      <c r="I6" s="53"/>
      <c r="J6" s="54"/>
      <c r="K6" s="136"/>
      <c r="L6" s="136"/>
    </row>
    <row r="7" spans="1:12" ht="8.25" customHeight="1">
      <c r="A7" s="52"/>
      <c r="B7" s="21"/>
      <c r="C7" s="21"/>
      <c r="D7" s="21"/>
      <c r="E7" s="138"/>
      <c r="F7" s="136"/>
      <c r="G7" s="134"/>
      <c r="H7" s="48"/>
      <c r="I7" s="7"/>
      <c r="J7" s="8"/>
      <c r="K7" s="136"/>
      <c r="L7" s="136"/>
    </row>
    <row r="8" spans="1:12" ht="16.5" customHeight="1">
      <c r="A8" s="52"/>
      <c r="B8" s="139" t="s">
        <v>195</v>
      </c>
      <c r="C8" s="139"/>
      <c r="D8" s="21"/>
      <c r="E8" s="138">
        <v>104</v>
      </c>
      <c r="F8" s="136">
        <v>3167907</v>
      </c>
      <c r="G8" s="134"/>
      <c r="H8" s="48"/>
      <c r="I8" s="7" t="s">
        <v>51</v>
      </c>
      <c r="J8" s="8"/>
      <c r="K8" s="136">
        <v>215</v>
      </c>
      <c r="L8" s="136">
        <v>6103642</v>
      </c>
    </row>
    <row r="9" spans="1:12" ht="16.5" customHeight="1">
      <c r="A9" s="52"/>
      <c r="B9" s="139" t="s">
        <v>196</v>
      </c>
      <c r="C9" s="139"/>
      <c r="D9" s="21"/>
      <c r="E9" s="138">
        <v>9517</v>
      </c>
      <c r="F9" s="136">
        <v>107395525</v>
      </c>
      <c r="G9" s="134"/>
      <c r="H9" s="48"/>
      <c r="I9" s="7" t="s">
        <v>185</v>
      </c>
      <c r="J9" s="8"/>
      <c r="K9" s="136">
        <v>38</v>
      </c>
      <c r="L9" s="136">
        <v>1009391</v>
      </c>
    </row>
    <row r="10" spans="1:12" ht="16.5" customHeight="1">
      <c r="A10" s="52"/>
      <c r="B10" s="15"/>
      <c r="C10" s="7" t="s">
        <v>36</v>
      </c>
      <c r="D10" s="21"/>
      <c r="E10" s="138">
        <v>554</v>
      </c>
      <c r="F10" s="136">
        <v>989442</v>
      </c>
      <c r="G10" s="134"/>
      <c r="H10" s="48"/>
      <c r="I10" s="7" t="s">
        <v>110</v>
      </c>
      <c r="J10" s="8"/>
      <c r="K10" s="136">
        <v>62</v>
      </c>
      <c r="L10" s="136">
        <v>2243044</v>
      </c>
    </row>
    <row r="11" spans="1:12" ht="16.5" customHeight="1">
      <c r="A11" s="52"/>
      <c r="B11" s="15"/>
      <c r="C11" s="7" t="s">
        <v>38</v>
      </c>
      <c r="D11" s="21"/>
      <c r="E11" s="138">
        <v>159</v>
      </c>
      <c r="F11" s="136">
        <v>1834984</v>
      </c>
      <c r="G11" s="134"/>
      <c r="H11" s="48"/>
      <c r="I11" s="140" t="s">
        <v>186</v>
      </c>
      <c r="J11" s="8"/>
      <c r="K11" s="136">
        <v>325</v>
      </c>
      <c r="L11" s="136">
        <v>1719335</v>
      </c>
    </row>
    <row r="12" spans="1:12" ht="16.5" customHeight="1">
      <c r="A12" s="52"/>
      <c r="B12" s="15"/>
      <c r="C12" s="7" t="s">
        <v>124</v>
      </c>
      <c r="D12" s="21"/>
      <c r="E12" s="138">
        <v>925</v>
      </c>
      <c r="F12" s="136">
        <v>9329918</v>
      </c>
      <c r="G12" s="134"/>
      <c r="H12" s="48"/>
      <c r="I12" s="140" t="s">
        <v>187</v>
      </c>
      <c r="J12" s="8"/>
      <c r="K12" s="136">
        <v>152</v>
      </c>
      <c r="L12" s="136">
        <v>4529811</v>
      </c>
    </row>
    <row r="13" spans="1:12" ht="16.5" customHeight="1">
      <c r="A13" s="52"/>
      <c r="B13" s="15"/>
      <c r="C13" s="7" t="s">
        <v>197</v>
      </c>
      <c r="D13" s="21"/>
      <c r="E13" s="138">
        <v>626</v>
      </c>
      <c r="F13" s="136">
        <v>8282052</v>
      </c>
      <c r="G13" s="134"/>
      <c r="H13" s="48"/>
      <c r="I13" s="140" t="s">
        <v>188</v>
      </c>
      <c r="J13" s="141"/>
      <c r="K13" s="142">
        <v>3094</v>
      </c>
      <c r="L13" s="136">
        <v>29570118</v>
      </c>
    </row>
    <row r="14" spans="1:12" ht="16.5" customHeight="1">
      <c r="A14" s="52"/>
      <c r="B14" s="15"/>
      <c r="C14" s="7" t="s">
        <v>198</v>
      </c>
      <c r="D14" s="21"/>
      <c r="E14" s="138">
        <v>109</v>
      </c>
      <c r="F14" s="136">
        <v>1593492</v>
      </c>
      <c r="G14" s="134"/>
      <c r="H14" s="48"/>
      <c r="I14" s="35" t="s">
        <v>108</v>
      </c>
      <c r="J14" s="8"/>
      <c r="K14" s="136">
        <v>374</v>
      </c>
      <c r="L14" s="136">
        <v>4514215</v>
      </c>
    </row>
    <row r="15" spans="1:12" ht="16.5" customHeight="1">
      <c r="A15" s="52"/>
      <c r="B15" s="15"/>
      <c r="C15" s="7" t="s">
        <v>199</v>
      </c>
      <c r="D15" s="21"/>
      <c r="E15" s="138">
        <v>123</v>
      </c>
      <c r="F15" s="136">
        <v>826616</v>
      </c>
      <c r="G15" s="134"/>
      <c r="H15" s="48"/>
      <c r="I15" s="7" t="s">
        <v>189</v>
      </c>
      <c r="J15" s="8"/>
      <c r="K15" s="136">
        <v>69</v>
      </c>
      <c r="L15" s="136">
        <v>1090059</v>
      </c>
    </row>
    <row r="16" spans="1:12" ht="16.5" customHeight="1">
      <c r="A16" s="52"/>
      <c r="B16" s="15"/>
      <c r="C16" s="7" t="s">
        <v>200</v>
      </c>
      <c r="D16" s="21"/>
      <c r="E16" s="138">
        <v>145</v>
      </c>
      <c r="F16" s="136">
        <v>120157</v>
      </c>
      <c r="G16" s="134"/>
      <c r="H16" s="48"/>
      <c r="I16" s="143" t="s">
        <v>201</v>
      </c>
      <c r="J16" s="8"/>
      <c r="K16" s="136">
        <v>558</v>
      </c>
      <c r="L16" s="136">
        <v>3917573</v>
      </c>
    </row>
    <row r="17" spans="1:12" ht="16.5" customHeight="1">
      <c r="A17" s="52"/>
      <c r="B17" s="15"/>
      <c r="C17" s="7" t="s">
        <v>202</v>
      </c>
      <c r="D17" s="21"/>
      <c r="E17" s="138">
        <v>85</v>
      </c>
      <c r="F17" s="136">
        <v>1434853</v>
      </c>
      <c r="G17" s="134"/>
      <c r="H17" s="48"/>
      <c r="I17" s="7" t="s">
        <v>109</v>
      </c>
      <c r="J17" s="8"/>
      <c r="K17" s="136">
        <v>945</v>
      </c>
      <c r="L17" s="136">
        <v>14054510</v>
      </c>
    </row>
    <row r="18" spans="1:12" ht="16.5" customHeight="1">
      <c r="A18" s="52"/>
      <c r="B18" s="15"/>
      <c r="C18" s="7" t="s">
        <v>203</v>
      </c>
      <c r="D18" s="8"/>
      <c r="E18" s="136">
        <v>87</v>
      </c>
      <c r="F18" s="144">
        <v>4122908</v>
      </c>
      <c r="G18" s="52"/>
      <c r="H18" s="48"/>
      <c r="I18" s="7" t="s">
        <v>190</v>
      </c>
      <c r="J18" s="8"/>
      <c r="K18" s="136">
        <v>213</v>
      </c>
      <c r="L18" s="136">
        <v>1629932</v>
      </c>
    </row>
    <row r="19" spans="1:12" ht="15.75" customHeight="1">
      <c r="A19" s="145"/>
      <c r="B19" s="146"/>
      <c r="C19" s="7" t="s">
        <v>191</v>
      </c>
      <c r="D19" s="8"/>
      <c r="E19" s="136">
        <v>200</v>
      </c>
      <c r="F19" s="136">
        <v>4640813</v>
      </c>
      <c r="G19" s="147"/>
      <c r="H19" s="145"/>
      <c r="I19" s="7" t="s">
        <v>204</v>
      </c>
      <c r="J19" s="141"/>
      <c r="K19" s="21">
        <v>459</v>
      </c>
      <c r="L19" s="136">
        <v>3838660</v>
      </c>
    </row>
    <row r="20" spans="1:12" ht="5.25" customHeight="1" thickBot="1">
      <c r="A20" s="58"/>
      <c r="B20" s="58"/>
      <c r="C20" s="58"/>
      <c r="D20" s="59"/>
      <c r="E20" s="58"/>
      <c r="F20" s="59"/>
      <c r="G20" s="58"/>
      <c r="H20" s="58"/>
      <c r="I20" s="58"/>
      <c r="J20" s="59"/>
      <c r="K20" s="58"/>
      <c r="L20" s="58"/>
    </row>
    <row r="21" ht="10.5" thickTop="1"/>
    <row r="23" spans="5:12" ht="9.75">
      <c r="E23" s="12"/>
      <c r="F23" s="12"/>
      <c r="G23" s="12"/>
      <c r="H23" s="12"/>
      <c r="I23" s="12"/>
      <c r="J23" s="12"/>
      <c r="K23" s="12"/>
      <c r="L23" s="12"/>
    </row>
  </sheetData>
  <mergeCells count="4">
    <mergeCell ref="B2:C2"/>
    <mergeCell ref="H2:I2"/>
    <mergeCell ref="B8:C8"/>
    <mergeCell ref="B9:C9"/>
  </mergeCells>
  <printOptions horizontalCentered="1"/>
  <pageMargins left="0.5905511811023623" right="0.5905511811023623" top="1.062992125984252" bottom="0.5905511811023623" header="0.5118110236220472" footer="0.5118110236220472"/>
  <pageSetup horizontalDpi="600" verticalDpi="600" orientation="portrait" paperSize="9" scale="125" r:id="rId1"/>
  <headerFooter alignWithMargins="0">
    <oddHeader>&amp;R&amp;10&amp;F　船舶入港状況（横浜港）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125" zoomScaleNormal="125" workbookViewId="0" topLeftCell="A1">
      <selection activeCell="J10" sqref="J10"/>
    </sheetView>
  </sheetViews>
  <sheetFormatPr defaultColWidth="9.33203125" defaultRowHeight="9.75"/>
  <cols>
    <col min="1" max="1" width="2" style="0" customWidth="1"/>
    <col min="2" max="2" width="11.83203125" style="0" bestFit="1" customWidth="1"/>
    <col min="3" max="3" width="2" style="0" customWidth="1"/>
    <col min="4" max="4" width="12.83203125" style="0" customWidth="1"/>
    <col min="5" max="5" width="17.83203125" style="0" bestFit="1" customWidth="1"/>
    <col min="6" max="6" width="4.83203125" style="0" customWidth="1"/>
    <col min="7" max="7" width="2" style="0" customWidth="1"/>
    <col min="8" max="8" width="11.83203125" style="0" bestFit="1" customWidth="1"/>
    <col min="9" max="9" width="2" style="0" customWidth="1"/>
    <col min="10" max="10" width="12.33203125" style="0" customWidth="1"/>
    <col min="11" max="11" width="16.33203125" style="0" bestFit="1" customWidth="1"/>
  </cols>
  <sheetData>
    <row r="1" ht="3" customHeight="1" thickBot="1"/>
    <row r="2" spans="1:11" ht="16.5" customHeight="1" thickTop="1">
      <c r="A2" s="62"/>
      <c r="B2" s="62" t="s">
        <v>205</v>
      </c>
      <c r="C2" s="62"/>
      <c r="D2" s="65" t="s">
        <v>182</v>
      </c>
      <c r="E2" s="128" t="s">
        <v>183</v>
      </c>
      <c r="F2" s="148"/>
      <c r="G2" s="62"/>
      <c r="H2" s="62" t="s">
        <v>205</v>
      </c>
      <c r="I2" s="64"/>
      <c r="J2" s="65" t="s">
        <v>182</v>
      </c>
      <c r="K2" s="128" t="s">
        <v>183</v>
      </c>
    </row>
    <row r="3" spans="1:11" s="149" customFormat="1" ht="9.75">
      <c r="A3" s="129"/>
      <c r="B3" s="129"/>
      <c r="C3" s="129"/>
      <c r="D3" s="130"/>
      <c r="E3" s="129" t="s">
        <v>184</v>
      </c>
      <c r="F3" s="129"/>
      <c r="G3" s="129"/>
      <c r="H3" s="129"/>
      <c r="I3" s="131"/>
      <c r="J3" s="129"/>
      <c r="K3" s="129" t="s">
        <v>184</v>
      </c>
    </row>
    <row r="4" spans="1:11" ht="16.5" customHeight="1">
      <c r="A4" s="52"/>
      <c r="B4" s="132" t="s">
        <v>206</v>
      </c>
      <c r="C4" s="70"/>
      <c r="D4" s="72">
        <v>2538</v>
      </c>
      <c r="E4" s="81">
        <v>39259863</v>
      </c>
      <c r="F4" s="52"/>
      <c r="G4" s="52"/>
      <c r="H4" s="132" t="s">
        <v>206</v>
      </c>
      <c r="I4" s="84"/>
      <c r="J4" s="72">
        <v>250</v>
      </c>
      <c r="K4" s="81">
        <v>2440981</v>
      </c>
    </row>
    <row r="5" spans="1:11" ht="16.5" customHeight="1">
      <c r="A5" s="52"/>
      <c r="B5" s="132" t="s">
        <v>207</v>
      </c>
      <c r="C5" s="70"/>
      <c r="D5" s="72">
        <v>2492</v>
      </c>
      <c r="E5" s="81">
        <v>33844916</v>
      </c>
      <c r="F5" s="52"/>
      <c r="G5" s="52"/>
      <c r="H5" s="132" t="s">
        <v>207</v>
      </c>
      <c r="I5" s="84"/>
      <c r="J5" s="72">
        <v>219</v>
      </c>
      <c r="K5" s="81">
        <v>1922986</v>
      </c>
    </row>
    <row r="6" spans="1:11" ht="16.5" customHeight="1">
      <c r="A6" s="52"/>
      <c r="B6" s="132" t="s">
        <v>208</v>
      </c>
      <c r="C6" s="70"/>
      <c r="D6" s="72">
        <v>2681</v>
      </c>
      <c r="E6" s="81">
        <v>37098762</v>
      </c>
      <c r="F6" s="21"/>
      <c r="G6" s="21"/>
      <c r="H6" s="132" t="s">
        <v>208</v>
      </c>
      <c r="I6" s="5"/>
      <c r="J6" s="72">
        <v>199</v>
      </c>
      <c r="K6" s="81">
        <v>1804386</v>
      </c>
    </row>
    <row r="7" spans="1:11" ht="6.75" customHeight="1">
      <c r="A7" s="52"/>
      <c r="B7" s="52"/>
      <c r="C7" s="52"/>
      <c r="D7" s="150"/>
      <c r="E7" s="151"/>
      <c r="F7" s="52"/>
      <c r="G7" s="52"/>
      <c r="H7" s="52"/>
      <c r="I7" s="54"/>
      <c r="J7" s="151"/>
      <c r="K7" s="151"/>
    </row>
    <row r="8" spans="1:11" ht="16.5" customHeight="1">
      <c r="A8" s="52"/>
      <c r="B8" s="53" t="s">
        <v>209</v>
      </c>
      <c r="C8" s="52"/>
      <c r="D8" s="150">
        <v>173</v>
      </c>
      <c r="E8" s="151">
        <v>1712779</v>
      </c>
      <c r="F8" s="52"/>
      <c r="G8" s="52"/>
      <c r="H8" s="53" t="s">
        <v>209</v>
      </c>
      <c r="I8" s="54"/>
      <c r="J8" s="151">
        <v>11</v>
      </c>
      <c r="K8" s="151">
        <v>21040</v>
      </c>
    </row>
    <row r="9" spans="1:11" ht="16.5" customHeight="1">
      <c r="A9" s="52"/>
      <c r="B9" s="53" t="s">
        <v>210</v>
      </c>
      <c r="C9" s="52"/>
      <c r="D9" s="150">
        <v>2508</v>
      </c>
      <c r="E9" s="151">
        <v>35385983</v>
      </c>
      <c r="F9" s="52"/>
      <c r="G9" s="52"/>
      <c r="H9" s="53" t="s">
        <v>210</v>
      </c>
      <c r="I9" s="54"/>
      <c r="J9" s="151">
        <v>188</v>
      </c>
      <c r="K9" s="151">
        <v>1783346</v>
      </c>
    </row>
    <row r="10" spans="1:11" ht="7.5" customHeight="1" thickBot="1">
      <c r="A10" s="58"/>
      <c r="B10" s="58"/>
      <c r="C10" s="59"/>
      <c r="D10" s="58"/>
      <c r="E10" s="58"/>
      <c r="F10" s="145"/>
      <c r="G10" s="58"/>
      <c r="H10" s="58"/>
      <c r="I10" s="59"/>
      <c r="J10" s="58"/>
      <c r="K10" s="58"/>
    </row>
    <row r="11" ht="4.5" customHeight="1" thickTop="1"/>
    <row r="14" spans="4:11" ht="9.75">
      <c r="D14" s="12"/>
      <c r="E14" s="12"/>
      <c r="F14" s="12"/>
      <c r="G14" s="12"/>
      <c r="H14" s="12"/>
      <c r="I14" s="12"/>
      <c r="J14" s="12"/>
      <c r="K14" s="12"/>
    </row>
  </sheetData>
  <printOptions horizontalCentered="1"/>
  <pageMargins left="0.5905511811023623" right="0.5905511811023623" top="0.81" bottom="0.5905511811023623" header="0.5118110236220472" footer="0.5118110236220472"/>
  <pageSetup horizontalDpi="600" verticalDpi="600" orientation="portrait" paperSize="9" scale="125" r:id="rId1"/>
  <headerFooter alignWithMargins="0">
    <oddHeader>&amp;R&amp;10&amp;F　船舶入港状況（川崎港・横須賀港）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zoomScale="125" zoomScaleNormal="125" workbookViewId="0" topLeftCell="A1">
      <selection activeCell="I8" sqref="I8"/>
    </sheetView>
  </sheetViews>
  <sheetFormatPr defaultColWidth="9.33203125" defaultRowHeight="9.75"/>
  <cols>
    <col min="1" max="1" width="2" style="12" customWidth="1"/>
    <col min="2" max="2" width="16" style="12" customWidth="1"/>
    <col min="3" max="3" width="2" style="12" customWidth="1"/>
    <col min="4" max="5" width="10" style="12" customWidth="1"/>
    <col min="6" max="7" width="9" style="12" customWidth="1"/>
    <col min="8" max="9" width="10" style="12" customWidth="1"/>
    <col min="10" max="11" width="9" style="12" customWidth="1"/>
    <col min="12" max="16384" width="9.66015625" style="12" customWidth="1"/>
  </cols>
  <sheetData>
    <row r="1" ht="3" customHeight="1" thickBot="1"/>
    <row r="2" spans="1:11" ht="13.5" customHeight="1" thickTop="1">
      <c r="A2" s="13"/>
      <c r="B2" s="29" t="s">
        <v>16</v>
      </c>
      <c r="C2" s="14"/>
      <c r="D2" s="31" t="s">
        <v>0</v>
      </c>
      <c r="E2" s="32"/>
      <c r="F2" s="32"/>
      <c r="G2" s="33"/>
      <c r="H2" s="31" t="s">
        <v>1</v>
      </c>
      <c r="I2" s="34"/>
      <c r="J2" s="34"/>
      <c r="K2" s="34"/>
    </row>
    <row r="3" spans="1:11" ht="16.5" customHeight="1">
      <c r="A3" s="15"/>
      <c r="B3" s="30"/>
      <c r="C3" s="16"/>
      <c r="D3" s="17" t="s">
        <v>14</v>
      </c>
      <c r="E3" s="18" t="s">
        <v>22</v>
      </c>
      <c r="F3" s="17" t="s">
        <v>2</v>
      </c>
      <c r="G3" s="17" t="s">
        <v>3</v>
      </c>
      <c r="H3" s="17" t="s">
        <v>14</v>
      </c>
      <c r="I3" s="18" t="s">
        <v>22</v>
      </c>
      <c r="J3" s="17" t="s">
        <v>2</v>
      </c>
      <c r="K3" s="19" t="s">
        <v>3</v>
      </c>
    </row>
    <row r="4" spans="1:11" ht="13.5" customHeight="1">
      <c r="A4" s="1"/>
      <c r="B4" s="1"/>
      <c r="C4" s="2"/>
      <c r="D4" s="3" t="s">
        <v>4</v>
      </c>
      <c r="E4" s="3" t="s">
        <v>4</v>
      </c>
      <c r="F4" s="3" t="s">
        <v>5</v>
      </c>
      <c r="G4" s="3" t="s">
        <v>5</v>
      </c>
      <c r="H4" s="3" t="s">
        <v>4</v>
      </c>
      <c r="I4" s="3" t="s">
        <v>4</v>
      </c>
      <c r="J4" s="3" t="s">
        <v>5</v>
      </c>
      <c r="K4" s="3" t="s">
        <v>5</v>
      </c>
    </row>
    <row r="5" spans="1:11" ht="15.75" customHeight="1">
      <c r="A5" s="21"/>
      <c r="B5" s="4" t="s">
        <v>17</v>
      </c>
      <c r="C5" s="5"/>
      <c r="D5" s="6">
        <v>66928</v>
      </c>
      <c r="E5" s="6">
        <f>SUM(E6:E10)</f>
        <v>84227</v>
      </c>
      <c r="F5" s="24">
        <f>E5/E5*100</f>
        <v>100</v>
      </c>
      <c r="G5" s="24">
        <f aca="true" t="shared" si="0" ref="G5:G10">E5/D5*100</f>
        <v>125.84717905809228</v>
      </c>
      <c r="H5" s="6">
        <v>46358</v>
      </c>
      <c r="I5" s="6">
        <f>SUM(I6:I10)</f>
        <v>55103</v>
      </c>
      <c r="J5" s="24">
        <f>I5/I5*100</f>
        <v>100</v>
      </c>
      <c r="K5" s="24">
        <f aca="true" t="shared" si="1" ref="K5:K10">I5/H5*100</f>
        <v>118.86405798351956</v>
      </c>
    </row>
    <row r="6" spans="1:11" ht="15.75" customHeight="1">
      <c r="A6" s="21"/>
      <c r="B6" s="7" t="s">
        <v>18</v>
      </c>
      <c r="C6" s="8"/>
      <c r="D6" s="9">
        <v>497</v>
      </c>
      <c r="E6" s="9">
        <v>511</v>
      </c>
      <c r="F6" s="27">
        <f>E6/E5*100</f>
        <v>0.6066938155223385</v>
      </c>
      <c r="G6" s="27">
        <f t="shared" si="0"/>
        <v>102.8169014084507</v>
      </c>
      <c r="H6" s="9">
        <v>7369</v>
      </c>
      <c r="I6" s="9">
        <v>7375</v>
      </c>
      <c r="J6" s="27">
        <f>I6/I5*100</f>
        <v>13.384026278061087</v>
      </c>
      <c r="K6" s="27">
        <f t="shared" si="1"/>
        <v>100.08142217397204</v>
      </c>
    </row>
    <row r="7" spans="1:11" ht="15.75" customHeight="1">
      <c r="A7" s="21"/>
      <c r="B7" s="7" t="s">
        <v>19</v>
      </c>
      <c r="C7" s="8"/>
      <c r="D7" s="9">
        <v>1824</v>
      </c>
      <c r="E7" s="9">
        <v>1698</v>
      </c>
      <c r="F7" s="27">
        <f>E7/E5*100</f>
        <v>2.0159806237904707</v>
      </c>
      <c r="G7" s="27">
        <f t="shared" si="0"/>
        <v>93.0921052631579</v>
      </c>
      <c r="H7" s="9">
        <v>18749</v>
      </c>
      <c r="I7" s="9">
        <v>22845</v>
      </c>
      <c r="J7" s="27">
        <f>I7/I5*100</f>
        <v>41.458722755566846</v>
      </c>
      <c r="K7" s="27">
        <f t="shared" si="1"/>
        <v>121.84649847991894</v>
      </c>
    </row>
    <row r="8" spans="1:11" ht="15.75" customHeight="1">
      <c r="A8" s="21"/>
      <c r="B8" s="7" t="s">
        <v>20</v>
      </c>
      <c r="C8" s="8"/>
      <c r="D8" s="9">
        <v>7019</v>
      </c>
      <c r="E8" s="9">
        <v>8419</v>
      </c>
      <c r="F8" s="27">
        <f>E8/E5*100-0.1</f>
        <v>9.895607109359233</v>
      </c>
      <c r="G8" s="27">
        <f t="shared" si="0"/>
        <v>119.94586123379398</v>
      </c>
      <c r="H8" s="9">
        <v>3530</v>
      </c>
      <c r="I8" s="9">
        <v>4218</v>
      </c>
      <c r="J8" s="27">
        <f>I8/I5*100</f>
        <v>7.654755639438869</v>
      </c>
      <c r="K8" s="27">
        <f t="shared" si="1"/>
        <v>119.4900849858357</v>
      </c>
    </row>
    <row r="9" spans="1:11" ht="15.75" customHeight="1">
      <c r="A9" s="21"/>
      <c r="B9" s="35" t="s">
        <v>21</v>
      </c>
      <c r="C9" s="8"/>
      <c r="D9" s="9">
        <v>43931</v>
      </c>
      <c r="E9" s="9">
        <v>57653</v>
      </c>
      <c r="F9" s="27">
        <f>E9/E5*100</f>
        <v>68.44954705735691</v>
      </c>
      <c r="G9" s="27">
        <f t="shared" si="0"/>
        <v>131.23534633857642</v>
      </c>
      <c r="H9" s="9">
        <v>5723</v>
      </c>
      <c r="I9" s="9">
        <v>7087</v>
      </c>
      <c r="J9" s="27">
        <f>I9/I5*100</f>
        <v>12.861368709507651</v>
      </c>
      <c r="K9" s="27">
        <f t="shared" si="1"/>
        <v>123.83365367814083</v>
      </c>
    </row>
    <row r="10" spans="1:11" ht="15.75" customHeight="1">
      <c r="A10" s="21"/>
      <c r="B10" s="7" t="s">
        <v>12</v>
      </c>
      <c r="C10" s="8"/>
      <c r="D10" s="9">
        <v>13657</v>
      </c>
      <c r="E10" s="9">
        <v>15946</v>
      </c>
      <c r="F10" s="27">
        <f>E10/E5*100</f>
        <v>18.932171393971053</v>
      </c>
      <c r="G10" s="27">
        <f t="shared" si="0"/>
        <v>116.76063557150181</v>
      </c>
      <c r="H10" s="9">
        <v>10987</v>
      </c>
      <c r="I10" s="9">
        <v>13578</v>
      </c>
      <c r="J10" s="27">
        <f>I10/I5*100</f>
        <v>24.64112661742555</v>
      </c>
      <c r="K10" s="27">
        <f t="shared" si="1"/>
        <v>123.58241558205152</v>
      </c>
    </row>
    <row r="11" spans="1:11" ht="9.75" customHeight="1" thickBot="1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</row>
    <row r="12" ht="9.75" customHeight="1" thickTop="1">
      <c r="E12" s="36"/>
    </row>
  </sheetData>
  <mergeCells count="3">
    <mergeCell ref="B2:B3"/>
    <mergeCell ref="D2:G2"/>
    <mergeCell ref="H2:K2"/>
  </mergeCells>
  <printOptions horizontalCentered="1"/>
  <pageMargins left="0.984251968503937" right="0.984251968503937" top="1.36" bottom="0.984251968503937" header="0.74" footer="0.5118110236220472"/>
  <pageSetup horizontalDpi="600" verticalDpi="600" orientation="portrait" paperSize="9" scale="125" r:id="rId1"/>
  <headerFooter alignWithMargins="0">
    <oddHeader>&amp;R&amp;9&amp;F神奈川県３港の輸出入額－商品別－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="125" zoomScaleNormal="125" workbookViewId="0" topLeftCell="A1">
      <selection activeCell="I8" sqref="I8"/>
    </sheetView>
  </sheetViews>
  <sheetFormatPr defaultColWidth="9.33203125" defaultRowHeight="9.75"/>
  <cols>
    <col min="1" max="1" width="2" style="0" customWidth="1"/>
    <col min="2" max="2" width="9" style="0" customWidth="1"/>
    <col min="3" max="3" width="2" style="0" customWidth="1"/>
    <col min="4" max="9" width="13" style="0" customWidth="1"/>
  </cols>
  <sheetData>
    <row r="1" ht="3" customHeight="1" thickBot="1"/>
    <row r="2" spans="1:9" ht="13.5" customHeight="1" thickTop="1">
      <c r="A2" s="37"/>
      <c r="B2" s="38" t="s">
        <v>23</v>
      </c>
      <c r="C2" s="39"/>
      <c r="D2" s="40" t="s">
        <v>24</v>
      </c>
      <c r="E2" s="41"/>
      <c r="F2" s="40" t="s">
        <v>25</v>
      </c>
      <c r="G2" s="41"/>
      <c r="H2" s="40" t="s">
        <v>26</v>
      </c>
      <c r="I2" s="42"/>
    </row>
    <row r="3" spans="1:9" ht="15.75" customHeight="1">
      <c r="A3" s="43"/>
      <c r="B3" s="44"/>
      <c r="C3" s="45"/>
      <c r="D3" s="46" t="s">
        <v>27</v>
      </c>
      <c r="E3" s="46" t="s">
        <v>28</v>
      </c>
      <c r="F3" s="46" t="s">
        <v>27</v>
      </c>
      <c r="G3" s="46" t="s">
        <v>28</v>
      </c>
      <c r="H3" s="46" t="s">
        <v>27</v>
      </c>
      <c r="I3" s="47" t="s">
        <v>28</v>
      </c>
    </row>
    <row r="4" spans="1:9" ht="3.75" customHeight="1">
      <c r="A4" s="48"/>
      <c r="B4" s="49"/>
      <c r="C4" s="50"/>
      <c r="D4" s="51"/>
      <c r="E4" s="51"/>
      <c r="F4" s="51"/>
      <c r="G4" s="51"/>
      <c r="H4" s="51"/>
      <c r="I4" s="51"/>
    </row>
    <row r="5" spans="1:9" ht="15.75" customHeight="1">
      <c r="A5" s="52"/>
      <c r="B5" s="53" t="s">
        <v>29</v>
      </c>
      <c r="C5" s="54"/>
      <c r="D5" s="55">
        <v>8695587</v>
      </c>
      <c r="E5" s="55">
        <v>4298882</v>
      </c>
      <c r="F5" s="55">
        <v>1534274</v>
      </c>
      <c r="G5" s="55">
        <v>3160907</v>
      </c>
      <c r="H5" s="55">
        <v>346859</v>
      </c>
      <c r="I5" s="55">
        <v>54747</v>
      </c>
    </row>
    <row r="6" spans="1:9" ht="15.75" customHeight="1">
      <c r="A6" s="52"/>
      <c r="B6" s="56" t="s">
        <v>30</v>
      </c>
      <c r="C6" s="54"/>
      <c r="D6" s="55">
        <v>5507985</v>
      </c>
      <c r="E6" s="55">
        <v>2743862</v>
      </c>
      <c r="F6" s="55">
        <v>1016041</v>
      </c>
      <c r="G6" s="55">
        <v>1837380</v>
      </c>
      <c r="H6" s="55">
        <v>168747</v>
      </c>
      <c r="I6" s="55">
        <v>54549</v>
      </c>
    </row>
    <row r="7" spans="1:9" ht="15.75" customHeight="1">
      <c r="A7" s="52"/>
      <c r="B7" s="57" t="s">
        <v>31</v>
      </c>
      <c r="C7" s="54"/>
      <c r="D7" s="55">
        <v>7102629</v>
      </c>
      <c r="E7" s="55">
        <v>3233337</v>
      </c>
      <c r="F7" s="55">
        <v>1201600</v>
      </c>
      <c r="G7" s="55">
        <v>2171106</v>
      </c>
      <c r="H7" s="55">
        <v>118473</v>
      </c>
      <c r="I7" s="55">
        <v>105833</v>
      </c>
    </row>
    <row r="8" spans="1:9" ht="3.75" customHeight="1" thickBot="1">
      <c r="A8" s="58"/>
      <c r="B8" s="58"/>
      <c r="C8" s="59"/>
      <c r="D8" s="58"/>
      <c r="E8" s="58"/>
      <c r="F8" s="58"/>
      <c r="G8" s="58"/>
      <c r="H8" s="58"/>
      <c r="I8" s="58"/>
    </row>
    <row r="9" ht="3" customHeight="1" thickTop="1"/>
    <row r="12" spans="4:5" ht="9.75">
      <c r="D12" s="60"/>
      <c r="E12" s="60"/>
    </row>
  </sheetData>
  <mergeCells count="4">
    <mergeCell ref="B2:B3"/>
    <mergeCell ref="D2:E2"/>
    <mergeCell ref="F2:G2"/>
    <mergeCell ref="H2:I2"/>
  </mergeCells>
  <printOptions horizontalCentered="1"/>
  <pageMargins left="0.5905511811023623" right="0.5905511811023623" top="0.99" bottom="0.5905511811023623" header="0.5118110236220472" footer="0.5118110236220472"/>
  <pageSetup horizontalDpi="300" verticalDpi="300" orientation="portrait" paperSize="9" scale="125" r:id="rId1"/>
  <headerFooter alignWithMargins="0">
    <oddHeader>&amp;R&amp;10&amp;F　輸出入額ー港・年別ー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zoomScale="115" zoomScaleNormal="115" workbookViewId="0" topLeftCell="A13">
      <selection activeCell="L29" sqref="L29"/>
    </sheetView>
  </sheetViews>
  <sheetFormatPr defaultColWidth="9.33203125" defaultRowHeight="9.75"/>
  <cols>
    <col min="1" max="1" width="1.0078125" style="61" customWidth="1"/>
    <col min="2" max="2" width="2" style="61" customWidth="1"/>
    <col min="3" max="3" width="18" style="61" customWidth="1"/>
    <col min="4" max="4" width="2" style="61" customWidth="1"/>
    <col min="5" max="5" width="19.33203125" style="61" customWidth="1"/>
    <col min="6" max="6" width="19.66015625" style="61" customWidth="1"/>
    <col min="7" max="7" width="1.0078125" style="61" customWidth="1"/>
    <col min="8" max="8" width="2" style="61" customWidth="1"/>
    <col min="9" max="9" width="18" style="61" customWidth="1"/>
    <col min="10" max="10" width="2" style="61" customWidth="1"/>
    <col min="11" max="11" width="19.33203125" style="61" customWidth="1"/>
    <col min="12" max="12" width="18.16015625" style="61" customWidth="1"/>
    <col min="13" max="16384" width="9.66015625" style="61" customWidth="1"/>
  </cols>
  <sheetData>
    <row r="1" ht="3.75" customHeight="1" thickBot="1"/>
    <row r="2" spans="1:12" ht="15" customHeight="1" thickTop="1">
      <c r="A2" s="62"/>
      <c r="B2" s="63" t="s">
        <v>32</v>
      </c>
      <c r="C2" s="63"/>
      <c r="D2" s="64"/>
      <c r="E2" s="65" t="s">
        <v>27</v>
      </c>
      <c r="F2" s="65" t="s">
        <v>28</v>
      </c>
      <c r="G2" s="62"/>
      <c r="H2" s="63" t="s">
        <v>32</v>
      </c>
      <c r="I2" s="63"/>
      <c r="J2" s="64"/>
      <c r="K2" s="65" t="s">
        <v>27</v>
      </c>
      <c r="L2" s="66" t="s">
        <v>28</v>
      </c>
    </row>
    <row r="3" spans="1:12" ht="3" customHeight="1">
      <c r="A3" s="51"/>
      <c r="B3" s="51"/>
      <c r="C3" s="51"/>
      <c r="D3" s="51"/>
      <c r="E3" s="67"/>
      <c r="F3" s="68"/>
      <c r="G3" s="51"/>
      <c r="H3" s="51"/>
      <c r="I3" s="51"/>
      <c r="J3" s="69"/>
      <c r="K3" s="51"/>
      <c r="L3" s="51"/>
    </row>
    <row r="4" spans="1:12" ht="13.5" customHeight="1">
      <c r="A4" s="70"/>
      <c r="B4" s="71" t="s">
        <v>33</v>
      </c>
      <c r="C4" s="71"/>
      <c r="D4" s="70"/>
      <c r="E4" s="72">
        <v>7102628557</v>
      </c>
      <c r="F4" s="73">
        <v>3233337415</v>
      </c>
      <c r="G4" s="74"/>
      <c r="H4" s="53"/>
      <c r="I4" s="53"/>
      <c r="J4" s="75"/>
      <c r="K4" s="76"/>
      <c r="L4" s="77"/>
    </row>
    <row r="5" spans="1:12" ht="13.5" customHeight="1">
      <c r="A5" s="78"/>
      <c r="B5" s="79" t="s">
        <v>34</v>
      </c>
      <c r="C5" s="80"/>
      <c r="D5" s="70"/>
      <c r="E5" s="72">
        <v>4166340606</v>
      </c>
      <c r="F5" s="73">
        <v>1651115461</v>
      </c>
      <c r="G5" s="74"/>
      <c r="H5" s="79" t="s">
        <v>35</v>
      </c>
      <c r="I5" s="79"/>
      <c r="J5" s="70"/>
      <c r="K5" s="72">
        <v>563398267</v>
      </c>
      <c r="L5" s="81">
        <v>307089664</v>
      </c>
    </row>
    <row r="6" spans="1:12" ht="13.5" customHeight="1">
      <c r="A6" s="78"/>
      <c r="B6" s="78"/>
      <c r="C6" s="53" t="s">
        <v>36</v>
      </c>
      <c r="D6" s="78"/>
      <c r="E6" s="82">
        <v>421653083</v>
      </c>
      <c r="F6" s="76">
        <v>143857726</v>
      </c>
      <c r="G6" s="74"/>
      <c r="I6" s="53" t="s">
        <v>37</v>
      </c>
      <c r="J6" s="75"/>
      <c r="K6" s="76">
        <v>3365938</v>
      </c>
      <c r="L6" s="76">
        <v>15803966</v>
      </c>
    </row>
    <row r="7" spans="1:12" ht="13.5" customHeight="1">
      <c r="A7" s="78"/>
      <c r="B7" s="78"/>
      <c r="C7" s="53" t="s">
        <v>38</v>
      </c>
      <c r="D7" s="75"/>
      <c r="E7" s="76">
        <v>1661075402</v>
      </c>
      <c r="F7" s="76">
        <v>876973221</v>
      </c>
      <c r="G7" s="74"/>
      <c r="H7" s="53"/>
      <c r="I7" s="53" t="s">
        <v>39</v>
      </c>
      <c r="J7" s="75"/>
      <c r="K7" s="76">
        <v>6000394</v>
      </c>
      <c r="L7" s="76">
        <v>10710326</v>
      </c>
    </row>
    <row r="8" spans="1:12" ht="13.5" customHeight="1">
      <c r="A8" s="78"/>
      <c r="B8" s="78"/>
      <c r="C8" s="53" t="s">
        <v>40</v>
      </c>
      <c r="D8" s="78"/>
      <c r="E8" s="82">
        <v>484295590</v>
      </c>
      <c r="F8" s="76">
        <v>80270702</v>
      </c>
      <c r="G8" s="74"/>
      <c r="H8" s="83"/>
      <c r="I8" s="53" t="s">
        <v>41</v>
      </c>
      <c r="J8" s="75"/>
      <c r="K8" s="76">
        <v>137449959</v>
      </c>
      <c r="L8" s="76">
        <v>18478516</v>
      </c>
    </row>
    <row r="9" spans="1:12" ht="13.5" customHeight="1">
      <c r="A9" s="78"/>
      <c r="B9" s="78"/>
      <c r="C9" s="53" t="s">
        <v>42</v>
      </c>
      <c r="D9" s="78"/>
      <c r="E9" s="82">
        <v>322022758</v>
      </c>
      <c r="F9" s="76">
        <v>1378818</v>
      </c>
      <c r="G9" s="74"/>
      <c r="H9" s="83"/>
      <c r="I9" s="53" t="s">
        <v>43</v>
      </c>
      <c r="J9" s="75"/>
      <c r="K9" s="76">
        <v>2691540</v>
      </c>
      <c r="L9" s="76">
        <v>17830040</v>
      </c>
    </row>
    <row r="10" spans="1:12" ht="13.5" customHeight="1">
      <c r="A10" s="78"/>
      <c r="B10" s="78"/>
      <c r="C10" s="53" t="s">
        <v>44</v>
      </c>
      <c r="D10" s="78"/>
      <c r="E10" s="82">
        <v>97754251</v>
      </c>
      <c r="F10" s="76">
        <v>40798903</v>
      </c>
      <c r="G10" s="74"/>
      <c r="H10" s="83"/>
      <c r="I10" s="53" t="s">
        <v>45</v>
      </c>
      <c r="J10" s="75"/>
      <c r="K10" s="76">
        <v>129087111</v>
      </c>
      <c r="L10" s="76">
        <v>12960232</v>
      </c>
    </row>
    <row r="11" spans="1:12" ht="13.5" customHeight="1">
      <c r="A11" s="78"/>
      <c r="B11" s="78"/>
      <c r="C11" s="53" t="s">
        <v>46</v>
      </c>
      <c r="D11" s="78"/>
      <c r="E11" s="82">
        <v>429647208</v>
      </c>
      <c r="F11" s="76">
        <v>119786536</v>
      </c>
      <c r="G11" s="74"/>
      <c r="H11" s="83"/>
      <c r="I11" s="53" t="s">
        <v>47</v>
      </c>
      <c r="J11" s="75"/>
      <c r="K11" s="76">
        <v>46125669</v>
      </c>
      <c r="L11" s="76">
        <v>10465201</v>
      </c>
    </row>
    <row r="12" spans="1:12" ht="13.5" customHeight="1">
      <c r="A12" s="78"/>
      <c r="B12" s="78"/>
      <c r="C12" s="53" t="s">
        <v>48</v>
      </c>
      <c r="D12" s="78"/>
      <c r="E12" s="82">
        <v>124898685</v>
      </c>
      <c r="F12" s="76">
        <v>34590792</v>
      </c>
      <c r="G12" s="74"/>
      <c r="H12" s="83"/>
      <c r="I12" s="53" t="s">
        <v>49</v>
      </c>
      <c r="J12" s="75"/>
      <c r="K12" s="76">
        <v>32862035</v>
      </c>
      <c r="L12" s="76">
        <v>54296388</v>
      </c>
    </row>
    <row r="13" spans="1:12" ht="13.5" customHeight="1">
      <c r="A13" s="78"/>
      <c r="B13" s="78"/>
      <c r="C13" s="53" t="s">
        <v>50</v>
      </c>
      <c r="D13" s="78"/>
      <c r="E13" s="82">
        <v>184981781</v>
      </c>
      <c r="F13" s="76">
        <v>166961024</v>
      </c>
      <c r="G13" s="74"/>
      <c r="H13" s="83"/>
      <c r="I13" s="53" t="s">
        <v>51</v>
      </c>
      <c r="J13" s="75"/>
      <c r="K13" s="76">
        <v>55337630</v>
      </c>
      <c r="L13" s="76">
        <v>79947002</v>
      </c>
    </row>
    <row r="14" spans="1:12" ht="13.5" customHeight="1">
      <c r="A14" s="78"/>
      <c r="B14" s="78"/>
      <c r="C14" s="53" t="s">
        <v>52</v>
      </c>
      <c r="D14" s="78"/>
      <c r="E14" s="82">
        <v>2902087</v>
      </c>
      <c r="F14" s="76">
        <v>27876230</v>
      </c>
      <c r="G14" s="74"/>
      <c r="H14" s="83"/>
      <c r="I14" s="53" t="s">
        <v>53</v>
      </c>
      <c r="J14" s="75"/>
      <c r="K14" s="76">
        <v>51963693</v>
      </c>
      <c r="L14" s="76">
        <v>13631875</v>
      </c>
    </row>
    <row r="15" spans="1:12" ht="13.5" customHeight="1">
      <c r="A15" s="78"/>
      <c r="B15" s="78"/>
      <c r="C15" s="53" t="s">
        <v>54</v>
      </c>
      <c r="D15" s="78"/>
      <c r="E15" s="82">
        <v>95971067</v>
      </c>
      <c r="F15" s="76">
        <v>25587053</v>
      </c>
      <c r="G15" s="74"/>
      <c r="H15" s="83"/>
      <c r="I15" s="53" t="s">
        <v>55</v>
      </c>
      <c r="J15" s="75"/>
      <c r="K15" s="76">
        <v>29354146</v>
      </c>
      <c r="L15" s="76">
        <v>33880285</v>
      </c>
    </row>
    <row r="16" spans="1:12" ht="13.5" customHeight="1">
      <c r="A16" s="78"/>
      <c r="B16" s="78"/>
      <c r="C16" s="53" t="s">
        <v>56</v>
      </c>
      <c r="D16" s="78"/>
      <c r="E16" s="82">
        <v>164370497</v>
      </c>
      <c r="F16" s="76">
        <v>107285740</v>
      </c>
      <c r="G16" s="74"/>
      <c r="I16" s="53" t="s">
        <v>57</v>
      </c>
      <c r="J16" s="75"/>
      <c r="K16" s="76">
        <v>43937916</v>
      </c>
      <c r="L16" s="76">
        <v>3022728</v>
      </c>
    </row>
    <row r="17" spans="1:12" ht="13.5" customHeight="1">
      <c r="A17" s="78"/>
      <c r="B17" s="78"/>
      <c r="C17" s="53" t="s">
        <v>58</v>
      </c>
      <c r="D17" s="78"/>
      <c r="E17" s="82">
        <v>104008503</v>
      </c>
      <c r="F17" s="76">
        <v>19131032</v>
      </c>
      <c r="G17" s="74"/>
      <c r="H17" s="79" t="s">
        <v>83</v>
      </c>
      <c r="I17" s="79"/>
      <c r="J17" s="84"/>
      <c r="K17" s="81">
        <v>86528631</v>
      </c>
      <c r="L17" s="81">
        <v>50163163</v>
      </c>
    </row>
    <row r="18" spans="1:12" ht="13.5" customHeight="1">
      <c r="A18" s="78"/>
      <c r="B18" s="78"/>
      <c r="C18" s="53" t="s">
        <v>59</v>
      </c>
      <c r="D18" s="78"/>
      <c r="E18" s="82">
        <v>17435250</v>
      </c>
      <c r="F18" s="76">
        <v>485854</v>
      </c>
      <c r="G18" s="74"/>
      <c r="H18" s="83"/>
      <c r="I18" s="53" t="s">
        <v>60</v>
      </c>
      <c r="J18" s="84"/>
      <c r="K18" s="76">
        <v>7679996</v>
      </c>
      <c r="L18" s="76">
        <v>8437950</v>
      </c>
    </row>
    <row r="19" spans="1:12" ht="13.5" customHeight="1">
      <c r="A19" s="78"/>
      <c r="B19" s="78"/>
      <c r="C19" s="53" t="s">
        <v>84</v>
      </c>
      <c r="D19" s="78"/>
      <c r="E19" s="82">
        <v>16437746</v>
      </c>
      <c r="F19" s="76">
        <v>1425033</v>
      </c>
      <c r="G19" s="74"/>
      <c r="I19" s="53" t="s">
        <v>61</v>
      </c>
      <c r="J19" s="75"/>
      <c r="K19" s="76">
        <v>52738122</v>
      </c>
      <c r="L19" s="76">
        <v>32501673</v>
      </c>
    </row>
    <row r="20" spans="1:12" ht="13.5" customHeight="1">
      <c r="A20" s="78"/>
      <c r="B20" s="79" t="s">
        <v>62</v>
      </c>
      <c r="C20" s="79"/>
      <c r="D20" s="70"/>
      <c r="E20" s="72">
        <v>330241338</v>
      </c>
      <c r="F20" s="81">
        <v>244160008</v>
      </c>
      <c r="G20" s="74"/>
      <c r="H20" s="79" t="s">
        <v>11</v>
      </c>
      <c r="I20" s="79"/>
      <c r="J20" s="75"/>
      <c r="K20" s="81">
        <v>364042820</v>
      </c>
      <c r="L20" s="81">
        <v>339450979</v>
      </c>
    </row>
    <row r="21" spans="1:12" ht="13.5" customHeight="1">
      <c r="A21" s="78"/>
      <c r="B21" s="78"/>
      <c r="C21" s="53" t="s">
        <v>63</v>
      </c>
      <c r="D21" s="78"/>
      <c r="E21" s="82">
        <v>280975155</v>
      </c>
      <c r="F21" s="76">
        <v>203392064</v>
      </c>
      <c r="G21" s="74"/>
      <c r="H21" s="83"/>
      <c r="I21" s="53" t="s">
        <v>85</v>
      </c>
      <c r="J21" s="75"/>
      <c r="K21" s="76">
        <v>68228170</v>
      </c>
      <c r="L21" s="76">
        <v>11965998</v>
      </c>
    </row>
    <row r="22" spans="1:12" ht="13.5" customHeight="1">
      <c r="A22" s="78"/>
      <c r="B22" s="78"/>
      <c r="C22" s="53" t="s">
        <v>64</v>
      </c>
      <c r="D22" s="78"/>
      <c r="E22" s="82">
        <v>26186800</v>
      </c>
      <c r="F22" s="76">
        <v>38366706</v>
      </c>
      <c r="G22" s="74"/>
      <c r="H22" s="83"/>
      <c r="I22" s="53" t="s">
        <v>86</v>
      </c>
      <c r="J22" s="84"/>
      <c r="K22" s="76">
        <v>96060686</v>
      </c>
      <c r="L22" s="76">
        <v>240237552</v>
      </c>
    </row>
    <row r="23" spans="1:12" ht="13.5" customHeight="1">
      <c r="A23" s="78"/>
      <c r="B23" s="79" t="s">
        <v>65</v>
      </c>
      <c r="C23" s="79"/>
      <c r="D23" s="70"/>
      <c r="E23" s="72">
        <v>888022586</v>
      </c>
      <c r="F23" s="81">
        <v>379083642</v>
      </c>
      <c r="G23" s="74"/>
      <c r="H23" s="83"/>
      <c r="I23" s="53" t="s">
        <v>87</v>
      </c>
      <c r="J23" s="75"/>
      <c r="K23" s="76">
        <v>15513855</v>
      </c>
      <c r="L23" s="76">
        <v>19938156</v>
      </c>
    </row>
    <row r="24" spans="1:12" ht="13.5" customHeight="1">
      <c r="A24" s="78"/>
      <c r="B24" s="78"/>
      <c r="C24" s="53" t="s">
        <v>66</v>
      </c>
      <c r="D24" s="78"/>
      <c r="E24" s="82">
        <v>52551721</v>
      </c>
      <c r="F24" s="76">
        <v>59879825</v>
      </c>
      <c r="G24" s="74"/>
      <c r="H24" s="83"/>
      <c r="I24" s="53" t="s">
        <v>88</v>
      </c>
      <c r="J24" s="75"/>
      <c r="K24" s="76">
        <v>11793068</v>
      </c>
      <c r="L24" s="76">
        <v>29925828</v>
      </c>
    </row>
    <row r="25" spans="1:12" ht="13.5" customHeight="1">
      <c r="A25" s="78"/>
      <c r="B25" s="78"/>
      <c r="C25" s="53" t="s">
        <v>67</v>
      </c>
      <c r="D25" s="78"/>
      <c r="E25" s="82">
        <v>835459165</v>
      </c>
      <c r="F25" s="76">
        <v>318972054</v>
      </c>
      <c r="G25" s="74"/>
      <c r="H25" s="83"/>
      <c r="I25" s="53" t="s">
        <v>89</v>
      </c>
      <c r="J25" s="75"/>
      <c r="K25" s="76">
        <v>19071665</v>
      </c>
      <c r="L25" s="76">
        <v>16847823</v>
      </c>
    </row>
    <row r="26" spans="1:12" ht="13.5" customHeight="1">
      <c r="A26" s="78"/>
      <c r="B26" s="79" t="s">
        <v>68</v>
      </c>
      <c r="C26" s="79"/>
      <c r="D26" s="70"/>
      <c r="E26" s="72">
        <v>467960565</v>
      </c>
      <c r="F26" s="81">
        <v>201881969</v>
      </c>
      <c r="G26" s="74"/>
      <c r="H26" s="83"/>
      <c r="I26" s="53" t="s">
        <v>90</v>
      </c>
      <c r="J26" s="75"/>
      <c r="K26" s="76">
        <v>17155718</v>
      </c>
      <c r="L26" s="76">
        <v>4300279</v>
      </c>
    </row>
    <row r="27" spans="1:12" ht="13.5" customHeight="1">
      <c r="A27" s="78"/>
      <c r="B27" s="78"/>
      <c r="C27" s="53" t="s">
        <v>69</v>
      </c>
      <c r="D27" s="78"/>
      <c r="E27" s="82">
        <v>188386272</v>
      </c>
      <c r="F27" s="76">
        <v>24404596</v>
      </c>
      <c r="G27" s="74"/>
      <c r="I27" s="53" t="s">
        <v>70</v>
      </c>
      <c r="J27" s="75"/>
      <c r="K27" s="76">
        <v>108246509</v>
      </c>
      <c r="L27" s="77">
        <v>14818569</v>
      </c>
    </row>
    <row r="28" spans="1:12" ht="13.5" customHeight="1">
      <c r="A28" s="78"/>
      <c r="B28" s="78"/>
      <c r="C28" s="53" t="s">
        <v>91</v>
      </c>
      <c r="D28" s="78"/>
      <c r="E28" s="82">
        <v>23483487</v>
      </c>
      <c r="F28" s="76">
        <v>175850</v>
      </c>
      <c r="G28" s="74"/>
      <c r="H28" s="79" t="s">
        <v>92</v>
      </c>
      <c r="I28" s="79"/>
      <c r="J28" s="75"/>
      <c r="K28" s="81">
        <v>236093744</v>
      </c>
      <c r="L28" s="81">
        <v>60392290</v>
      </c>
    </row>
    <row r="29" spans="1:12" ht="13.5" customHeight="1">
      <c r="A29" s="78"/>
      <c r="B29" s="78"/>
      <c r="C29" s="53" t="s">
        <v>71</v>
      </c>
      <c r="D29" s="78"/>
      <c r="E29" s="85">
        <v>30005954</v>
      </c>
      <c r="F29" s="86">
        <v>16937584</v>
      </c>
      <c r="G29" s="74"/>
      <c r="H29" s="53"/>
      <c r="I29" s="53" t="s">
        <v>72</v>
      </c>
      <c r="J29" s="75"/>
      <c r="K29" s="76">
        <v>27086349</v>
      </c>
      <c r="L29" s="76">
        <v>1908232</v>
      </c>
    </row>
    <row r="30" spans="1:12" ht="13.5" customHeight="1">
      <c r="A30" s="78"/>
      <c r="B30" s="78"/>
      <c r="C30" s="53" t="s">
        <v>73</v>
      </c>
      <c r="D30" s="78"/>
      <c r="E30" s="85">
        <v>16570820</v>
      </c>
      <c r="F30" s="86">
        <v>1169688</v>
      </c>
      <c r="G30" s="74"/>
      <c r="H30" s="53"/>
      <c r="I30" s="53" t="s">
        <v>93</v>
      </c>
      <c r="J30" s="75"/>
      <c r="K30" s="76">
        <v>38529216</v>
      </c>
      <c r="L30" s="77">
        <v>173179</v>
      </c>
    </row>
    <row r="31" spans="1:12" ht="13.5" customHeight="1">
      <c r="A31" s="78"/>
      <c r="B31" s="78"/>
      <c r="C31" s="53" t="s">
        <v>74</v>
      </c>
      <c r="D31" s="78"/>
      <c r="E31" s="82">
        <v>18789652</v>
      </c>
      <c r="F31" s="76">
        <v>1547874</v>
      </c>
      <c r="G31" s="74"/>
      <c r="H31" s="87"/>
      <c r="I31" s="53" t="s">
        <v>75</v>
      </c>
      <c r="J31" s="88"/>
      <c r="K31" s="76">
        <v>82233328</v>
      </c>
      <c r="L31" s="76">
        <v>31572129</v>
      </c>
    </row>
    <row r="32" spans="1:12" ht="13.5" customHeight="1">
      <c r="A32" s="78"/>
      <c r="B32" s="78"/>
      <c r="C32" s="53" t="s">
        <v>76</v>
      </c>
      <c r="D32" s="78"/>
      <c r="E32" s="82">
        <v>23453580</v>
      </c>
      <c r="F32" s="76">
        <v>8395848</v>
      </c>
      <c r="G32" s="74"/>
      <c r="H32" s="79" t="s">
        <v>77</v>
      </c>
      <c r="I32" s="79"/>
      <c r="J32" s="89"/>
      <c r="K32" s="81">
        <v>1352870116</v>
      </c>
      <c r="L32" s="81">
        <v>260098038</v>
      </c>
    </row>
    <row r="33" spans="1:12" ht="13.5" customHeight="1">
      <c r="A33" s="78"/>
      <c r="B33" s="78"/>
      <c r="C33" s="53" t="s">
        <v>78</v>
      </c>
      <c r="D33" s="78"/>
      <c r="E33" s="82">
        <v>41518661</v>
      </c>
      <c r="F33" s="76">
        <v>41477694</v>
      </c>
      <c r="G33" s="74"/>
      <c r="H33" s="79" t="s">
        <v>79</v>
      </c>
      <c r="I33" s="79"/>
      <c r="J33" s="89"/>
      <c r="K33" s="81">
        <v>1112831336</v>
      </c>
      <c r="L33" s="81">
        <v>526366405</v>
      </c>
    </row>
    <row r="34" spans="1:12" ht="13.5" customHeight="1">
      <c r="A34" s="78"/>
      <c r="B34" s="78"/>
      <c r="C34" s="53" t="s">
        <v>80</v>
      </c>
      <c r="D34" s="78"/>
      <c r="E34" s="82">
        <v>72379262</v>
      </c>
      <c r="F34" s="76">
        <v>73633820</v>
      </c>
      <c r="G34" s="74"/>
      <c r="H34" s="79" t="s">
        <v>81</v>
      </c>
      <c r="I34" s="79"/>
      <c r="J34" s="89"/>
      <c r="K34" s="81">
        <v>531226131</v>
      </c>
      <c r="L34" s="90">
        <v>293315982</v>
      </c>
    </row>
    <row r="35" spans="1:12" ht="13.5" customHeight="1">
      <c r="A35" s="78"/>
      <c r="B35" s="78"/>
      <c r="C35" s="53" t="s">
        <v>82</v>
      </c>
      <c r="D35" s="75"/>
      <c r="E35" s="82">
        <v>5194707</v>
      </c>
      <c r="F35" s="76">
        <v>12447183</v>
      </c>
      <c r="G35" s="74"/>
      <c r="H35" s="79" t="s">
        <v>94</v>
      </c>
      <c r="I35" s="79"/>
      <c r="J35" s="89"/>
      <c r="K35" s="81">
        <v>0</v>
      </c>
      <c r="L35" s="90">
        <v>239</v>
      </c>
    </row>
    <row r="36" spans="1:12" ht="4.5" customHeight="1" thickBot="1">
      <c r="A36" s="91"/>
      <c r="B36" s="92"/>
      <c r="C36" s="92"/>
      <c r="D36" s="91"/>
      <c r="E36" s="93"/>
      <c r="F36" s="94"/>
      <c r="G36" s="95"/>
      <c r="H36" s="95"/>
      <c r="I36" s="95"/>
      <c r="J36" s="96"/>
      <c r="K36" s="95"/>
      <c r="L36" s="95"/>
    </row>
    <row r="37" ht="13.5" customHeight="1" thickTop="1"/>
    <row r="38" spans="9:12" ht="13.5" customHeight="1">
      <c r="I38" s="97"/>
      <c r="J38" s="98"/>
      <c r="K38" s="78"/>
      <c r="L38" s="76"/>
    </row>
    <row r="39" spans="9:12" ht="9" customHeight="1">
      <c r="I39" s="97"/>
      <c r="J39" s="98"/>
      <c r="K39" s="78"/>
      <c r="L39" s="76"/>
    </row>
    <row r="40" spans="9:12" ht="4.5" customHeight="1">
      <c r="I40" s="97"/>
      <c r="J40" s="97"/>
      <c r="K40" s="78"/>
      <c r="L40" s="76"/>
    </row>
    <row r="43" ht="9.75">
      <c r="M43" s="76"/>
    </row>
    <row r="44" ht="9.75">
      <c r="M44" s="76"/>
    </row>
    <row r="45" ht="9.75">
      <c r="M45" s="76"/>
    </row>
  </sheetData>
  <mergeCells count="18">
    <mergeCell ref="B20:C20"/>
    <mergeCell ref="B23:C23"/>
    <mergeCell ref="B26:C26"/>
    <mergeCell ref="H20:I20"/>
    <mergeCell ref="H32:J32"/>
    <mergeCell ref="H35:J35"/>
    <mergeCell ref="H17:I17"/>
    <mergeCell ref="H28:I28"/>
    <mergeCell ref="I40:J40"/>
    <mergeCell ref="H33:J33"/>
    <mergeCell ref="I39:J39"/>
    <mergeCell ref="I38:J38"/>
    <mergeCell ref="H34:J34"/>
    <mergeCell ref="B2:C2"/>
    <mergeCell ref="H2:I2"/>
    <mergeCell ref="B4:C4"/>
    <mergeCell ref="B5:C5"/>
    <mergeCell ref="H5:I5"/>
  </mergeCells>
  <printOptions horizontalCentered="1"/>
  <pageMargins left="0.5905511811023623" right="0.2362204724409449" top="1.03" bottom="0.5905511811023623" header="0.5118110236220472" footer="0.5118110236220472"/>
  <pageSetup horizontalDpi="600" verticalDpi="600" orientation="portrait" paperSize="9" scale="120" r:id="rId1"/>
  <headerFooter alignWithMargins="0">
    <oddHeader>&amp;R&amp;10&amp;F　輸出入額－港・国別－（横浜港）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zoomScale="120" zoomScaleNormal="120" workbookViewId="0" topLeftCell="B1">
      <selection activeCell="K21" sqref="K21"/>
    </sheetView>
  </sheetViews>
  <sheetFormatPr defaultColWidth="9.33203125" defaultRowHeight="9.75"/>
  <cols>
    <col min="1" max="1" width="1.0078125" style="61" hidden="1" customWidth="1"/>
    <col min="2" max="2" width="2" style="61" customWidth="1"/>
    <col min="3" max="3" width="19.33203125" style="61" customWidth="1"/>
    <col min="4" max="4" width="2" style="61" customWidth="1"/>
    <col min="5" max="5" width="18.33203125" style="61" customWidth="1"/>
    <col min="6" max="6" width="18.83203125" style="61" customWidth="1"/>
    <col min="7" max="8" width="2" style="61" customWidth="1"/>
    <col min="9" max="9" width="17.83203125" style="61" customWidth="1"/>
    <col min="10" max="10" width="2" style="61" customWidth="1"/>
    <col min="11" max="11" width="17.33203125" style="61" customWidth="1"/>
    <col min="12" max="12" width="18.66015625" style="61" customWidth="1"/>
    <col min="13" max="16384" width="9.66015625" style="61" customWidth="1"/>
  </cols>
  <sheetData>
    <row r="1" ht="3.75" customHeight="1" thickBot="1"/>
    <row r="2" spans="1:12" ht="16.5" customHeight="1" thickTop="1">
      <c r="A2" s="62"/>
      <c r="B2" s="63" t="s">
        <v>32</v>
      </c>
      <c r="C2" s="63"/>
      <c r="D2" s="64"/>
      <c r="E2" s="65" t="s">
        <v>27</v>
      </c>
      <c r="F2" s="65" t="s">
        <v>28</v>
      </c>
      <c r="G2" s="62"/>
      <c r="H2" s="63" t="s">
        <v>32</v>
      </c>
      <c r="I2" s="63"/>
      <c r="J2" s="64"/>
      <c r="K2" s="65" t="s">
        <v>27</v>
      </c>
      <c r="L2" s="66" t="s">
        <v>28</v>
      </c>
    </row>
    <row r="3" spans="1:12" ht="3.75" customHeight="1">
      <c r="A3" s="51"/>
      <c r="B3" s="51"/>
      <c r="C3" s="51"/>
      <c r="D3" s="51"/>
      <c r="E3" s="67"/>
      <c r="F3" s="69"/>
      <c r="G3" s="51"/>
      <c r="H3" s="51"/>
      <c r="I3" s="51"/>
      <c r="J3" s="51"/>
      <c r="K3" s="67"/>
      <c r="L3" s="51"/>
    </row>
    <row r="4" spans="2:13" s="99" customFormat="1" ht="15" customHeight="1">
      <c r="B4" s="79" t="s">
        <v>33</v>
      </c>
      <c r="C4" s="97"/>
      <c r="D4" s="100"/>
      <c r="E4" s="72">
        <v>1201600446</v>
      </c>
      <c r="F4" s="73">
        <v>2171106059</v>
      </c>
      <c r="G4" s="51"/>
      <c r="H4" s="51"/>
      <c r="I4" s="51"/>
      <c r="J4" s="51"/>
      <c r="K4" s="67"/>
      <c r="L4" s="51"/>
      <c r="M4" s="78"/>
    </row>
    <row r="5" spans="2:12" s="99" customFormat="1" ht="15" customHeight="1">
      <c r="B5" s="101" t="s">
        <v>34</v>
      </c>
      <c r="C5" s="101"/>
      <c r="D5" s="100"/>
      <c r="E5" s="72">
        <v>609959386</v>
      </c>
      <c r="F5" s="73">
        <v>444576509</v>
      </c>
      <c r="G5" s="51"/>
      <c r="H5" s="101" t="s">
        <v>68</v>
      </c>
      <c r="I5" s="101"/>
      <c r="J5" s="51"/>
      <c r="K5" s="72">
        <v>26454332</v>
      </c>
      <c r="L5" s="81">
        <v>87750505</v>
      </c>
    </row>
    <row r="6" spans="2:12" s="99" customFormat="1" ht="15" customHeight="1">
      <c r="B6" s="102"/>
      <c r="C6" s="103" t="s">
        <v>36</v>
      </c>
      <c r="E6" s="82">
        <v>83998243</v>
      </c>
      <c r="F6" s="104">
        <v>65671700</v>
      </c>
      <c r="G6" s="51"/>
      <c r="H6" s="102"/>
      <c r="I6" s="103" t="s">
        <v>98</v>
      </c>
      <c r="J6" s="51"/>
      <c r="K6" s="82">
        <v>1879093</v>
      </c>
      <c r="L6" s="76">
        <v>43205877</v>
      </c>
    </row>
    <row r="7" spans="2:12" s="99" customFormat="1" ht="15" customHeight="1">
      <c r="B7" s="102"/>
      <c r="C7" s="103" t="s">
        <v>38</v>
      </c>
      <c r="E7" s="82">
        <v>204821344</v>
      </c>
      <c r="F7" s="104">
        <v>73067907</v>
      </c>
      <c r="G7" s="51"/>
      <c r="H7" s="101" t="s">
        <v>35</v>
      </c>
      <c r="I7" s="101"/>
      <c r="J7" s="100"/>
      <c r="K7" s="72">
        <v>148868969</v>
      </c>
      <c r="L7" s="81">
        <v>25649946</v>
      </c>
    </row>
    <row r="8" spans="2:12" s="99" customFormat="1" ht="15" customHeight="1">
      <c r="B8" s="102"/>
      <c r="C8" s="103" t="s">
        <v>40</v>
      </c>
      <c r="E8" s="82">
        <v>78640320</v>
      </c>
      <c r="F8" s="104">
        <v>2307080</v>
      </c>
      <c r="G8" s="105"/>
      <c r="H8" s="106"/>
      <c r="I8" s="103" t="s">
        <v>99</v>
      </c>
      <c r="K8" s="82">
        <v>48764281</v>
      </c>
      <c r="L8" s="76">
        <v>2346678</v>
      </c>
    </row>
    <row r="9" spans="2:12" s="99" customFormat="1" ht="15" customHeight="1">
      <c r="B9" s="102"/>
      <c r="C9" s="103" t="s">
        <v>42</v>
      </c>
      <c r="E9" s="82">
        <v>35632412</v>
      </c>
      <c r="F9" s="104">
        <v>1285061</v>
      </c>
      <c r="G9" s="105"/>
      <c r="H9" s="101" t="s">
        <v>95</v>
      </c>
      <c r="I9" s="101"/>
      <c r="J9" s="107"/>
      <c r="K9" s="72">
        <v>22280535</v>
      </c>
      <c r="L9" s="108">
        <v>302061483</v>
      </c>
    </row>
    <row r="10" spans="2:12" s="99" customFormat="1" ht="15" customHeight="1">
      <c r="B10" s="102"/>
      <c r="C10" s="103" t="s">
        <v>100</v>
      </c>
      <c r="E10" s="82">
        <v>28963700</v>
      </c>
      <c r="F10" s="104">
        <v>46055039</v>
      </c>
      <c r="G10" s="105"/>
      <c r="H10" s="109"/>
      <c r="I10" s="103" t="s">
        <v>61</v>
      </c>
      <c r="J10" s="110"/>
      <c r="K10" s="111">
        <v>17469235</v>
      </c>
      <c r="L10" s="111">
        <v>294970384</v>
      </c>
    </row>
    <row r="11" spans="2:12" s="99" customFormat="1" ht="15" customHeight="1">
      <c r="B11" s="102"/>
      <c r="C11" s="103" t="s">
        <v>101</v>
      </c>
      <c r="E11" s="82">
        <v>44506339</v>
      </c>
      <c r="F11" s="104">
        <v>14207289</v>
      </c>
      <c r="G11" s="105"/>
      <c r="H11" s="101" t="s">
        <v>11</v>
      </c>
      <c r="I11" s="101"/>
      <c r="J11" s="107"/>
      <c r="K11" s="72">
        <v>39291985</v>
      </c>
      <c r="L11" s="108">
        <v>889917543</v>
      </c>
    </row>
    <row r="12" spans="2:12" s="99" customFormat="1" ht="15" customHeight="1">
      <c r="B12" s="102"/>
      <c r="C12" s="103" t="s">
        <v>102</v>
      </c>
      <c r="E12" s="82">
        <v>19967619</v>
      </c>
      <c r="F12" s="104">
        <v>118393615</v>
      </c>
      <c r="G12" s="105"/>
      <c r="H12" s="109"/>
      <c r="I12" s="103" t="s">
        <v>96</v>
      </c>
      <c r="J12" s="110"/>
      <c r="K12" s="111">
        <v>191269</v>
      </c>
      <c r="L12" s="111">
        <v>101564081</v>
      </c>
    </row>
    <row r="13" spans="2:12" s="99" customFormat="1" ht="15" customHeight="1">
      <c r="B13" s="102"/>
      <c r="C13" s="103" t="s">
        <v>103</v>
      </c>
      <c r="E13" s="82">
        <v>71221432</v>
      </c>
      <c r="F13" s="104">
        <v>38911593</v>
      </c>
      <c r="G13" s="105"/>
      <c r="I13" s="103" t="s">
        <v>97</v>
      </c>
      <c r="J13" s="110"/>
      <c r="K13" s="111">
        <v>7746132</v>
      </c>
      <c r="L13" s="111">
        <v>221521021</v>
      </c>
    </row>
    <row r="14" spans="2:12" s="99" customFormat="1" ht="15" customHeight="1">
      <c r="B14" s="102"/>
      <c r="C14" s="103" t="s">
        <v>104</v>
      </c>
      <c r="E14" s="82">
        <v>5418358</v>
      </c>
      <c r="F14" s="104">
        <v>38172838</v>
      </c>
      <c r="G14" s="105"/>
      <c r="I14" s="103" t="s">
        <v>105</v>
      </c>
      <c r="J14" s="110"/>
      <c r="K14" s="111">
        <v>3088841</v>
      </c>
      <c r="L14" s="111">
        <v>32486975</v>
      </c>
    </row>
    <row r="15" spans="2:12" s="99" customFormat="1" ht="15" customHeight="1">
      <c r="B15" s="101" t="s">
        <v>62</v>
      </c>
      <c r="C15" s="101"/>
      <c r="D15" s="100"/>
      <c r="E15" s="72">
        <v>28293206</v>
      </c>
      <c r="F15" s="73">
        <v>282067638</v>
      </c>
      <c r="G15" s="105"/>
      <c r="I15" s="103" t="s">
        <v>106</v>
      </c>
      <c r="J15" s="110"/>
      <c r="K15" s="82">
        <v>111421</v>
      </c>
      <c r="L15" s="76">
        <v>233074984</v>
      </c>
    </row>
    <row r="16" spans="2:12" s="99" customFormat="1" ht="15" customHeight="1">
      <c r="B16" s="102"/>
      <c r="C16" s="103" t="s">
        <v>63</v>
      </c>
      <c r="E16" s="82">
        <v>21546260</v>
      </c>
      <c r="F16" s="104">
        <v>264784474</v>
      </c>
      <c r="G16" s="105"/>
      <c r="I16" s="103" t="s">
        <v>70</v>
      </c>
      <c r="J16" s="110"/>
      <c r="K16" s="82">
        <v>20608730</v>
      </c>
      <c r="L16" s="76">
        <v>280576735</v>
      </c>
    </row>
    <row r="17" spans="2:12" s="99" customFormat="1" ht="15" customHeight="1">
      <c r="B17" s="101" t="s">
        <v>65</v>
      </c>
      <c r="C17" s="101"/>
      <c r="D17" s="100"/>
      <c r="E17" s="72">
        <v>304027702</v>
      </c>
      <c r="F17" s="73">
        <v>106834727</v>
      </c>
      <c r="G17" s="105"/>
      <c r="H17" s="79" t="s">
        <v>107</v>
      </c>
      <c r="I17" s="79"/>
      <c r="J17" s="100"/>
      <c r="K17" s="72">
        <v>22424331</v>
      </c>
      <c r="L17" s="81">
        <v>32247708</v>
      </c>
    </row>
    <row r="18" spans="2:12" s="99" customFormat="1" ht="15" customHeight="1">
      <c r="B18" s="102"/>
      <c r="C18" s="103" t="s">
        <v>66</v>
      </c>
      <c r="E18" s="82">
        <v>30291597</v>
      </c>
      <c r="F18" s="104">
        <v>27473144</v>
      </c>
      <c r="G18" s="105"/>
      <c r="H18" s="101" t="s">
        <v>77</v>
      </c>
      <c r="I18" s="101"/>
      <c r="J18" s="100"/>
      <c r="K18" s="72">
        <v>242777314</v>
      </c>
      <c r="L18" s="81">
        <v>83471130</v>
      </c>
    </row>
    <row r="19" spans="2:12" s="99" customFormat="1" ht="15" customHeight="1">
      <c r="B19" s="102"/>
      <c r="C19" s="103" t="s">
        <v>67</v>
      </c>
      <c r="E19" s="82">
        <v>273736105</v>
      </c>
      <c r="F19" s="104">
        <v>78598940</v>
      </c>
      <c r="G19" s="105"/>
      <c r="H19" s="101" t="s">
        <v>79</v>
      </c>
      <c r="I19" s="101"/>
      <c r="J19" s="100"/>
      <c r="K19" s="72">
        <v>186244106</v>
      </c>
      <c r="L19" s="81">
        <v>263997439</v>
      </c>
    </row>
    <row r="20" spans="2:12" s="99" customFormat="1" ht="15" customHeight="1">
      <c r="B20" s="101"/>
      <c r="C20" s="101"/>
      <c r="D20" s="100"/>
      <c r="E20" s="72"/>
      <c r="F20" s="73"/>
      <c r="G20" s="105"/>
      <c r="H20" s="101" t="s">
        <v>81</v>
      </c>
      <c r="I20" s="101"/>
      <c r="J20" s="100"/>
      <c r="K20" s="72">
        <v>124040184</v>
      </c>
      <c r="L20" s="81">
        <v>23403920</v>
      </c>
    </row>
    <row r="21" spans="2:13" s="99" customFormat="1" ht="4.5" customHeight="1" thickBot="1">
      <c r="B21" s="112"/>
      <c r="C21" s="92"/>
      <c r="D21" s="91"/>
      <c r="E21" s="93"/>
      <c r="F21" s="94"/>
      <c r="G21" s="113"/>
      <c r="H21" s="95"/>
      <c r="I21" s="95"/>
      <c r="J21" s="96"/>
      <c r="K21" s="95"/>
      <c r="L21" s="95"/>
      <c r="M21" s="78"/>
    </row>
    <row r="22" spans="2:13" s="99" customFormat="1" ht="9" customHeight="1" thickTop="1">
      <c r="B22" s="61"/>
      <c r="C22" s="61"/>
      <c r="D22" s="61"/>
      <c r="E22" s="61"/>
      <c r="F22" s="61"/>
      <c r="G22" s="76">
        <v>1165890</v>
      </c>
      <c r="H22" s="61"/>
      <c r="I22" s="61"/>
      <c r="J22" s="61"/>
      <c r="K22" s="61"/>
      <c r="L22" s="61"/>
      <c r="M22" s="78"/>
    </row>
    <row r="23" spans="1:12" s="99" customFormat="1" ht="1.5" customHeight="1" thickBot="1">
      <c r="A23" s="9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ht="3" customHeight="1" thickTop="1"/>
  </sheetData>
  <mergeCells count="15">
    <mergeCell ref="H11:I11"/>
    <mergeCell ref="B20:C20"/>
    <mergeCell ref="H19:I19"/>
    <mergeCell ref="H20:I20"/>
    <mergeCell ref="B17:C17"/>
    <mergeCell ref="H17:I17"/>
    <mergeCell ref="H18:I18"/>
    <mergeCell ref="B15:C15"/>
    <mergeCell ref="H9:I9"/>
    <mergeCell ref="B2:C2"/>
    <mergeCell ref="H2:I2"/>
    <mergeCell ref="B4:C4"/>
    <mergeCell ref="B5:C5"/>
    <mergeCell ref="H7:I7"/>
    <mergeCell ref="H5:I5"/>
  </mergeCells>
  <printOptions/>
  <pageMargins left="0.5905511811023623" right="0.5905511811023623" top="0.77" bottom="0.5905511811023623" header="0.5118110236220472" footer="0.5118110236220472"/>
  <pageSetup horizontalDpi="600" verticalDpi="600" orientation="portrait" paperSize="9" scale="120" r:id="rId1"/>
  <headerFooter alignWithMargins="0">
    <oddHeader>&amp;R&amp;8&amp;F　輸出入額－港・国別－（川崎港）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="120" zoomScaleNormal="120" workbookViewId="0" topLeftCell="A1">
      <selection activeCell="F8" activeCellId="1" sqref="F6 F8"/>
    </sheetView>
  </sheetViews>
  <sheetFormatPr defaultColWidth="9.33203125" defaultRowHeight="9.75"/>
  <cols>
    <col min="1" max="1" width="1.0078125" style="61" customWidth="1"/>
    <col min="2" max="2" width="2" style="61" customWidth="1"/>
    <col min="3" max="3" width="19.66015625" style="61" customWidth="1"/>
    <col min="4" max="4" width="2" style="61" customWidth="1"/>
    <col min="5" max="5" width="19.16015625" style="61" bestFit="1" customWidth="1"/>
    <col min="6" max="6" width="17.83203125" style="61" bestFit="1" customWidth="1"/>
    <col min="7" max="8" width="2" style="61" customWidth="1"/>
    <col min="9" max="9" width="19.33203125" style="61" customWidth="1"/>
    <col min="10" max="10" width="2" style="61" customWidth="1"/>
    <col min="11" max="11" width="19.16015625" style="61" customWidth="1"/>
    <col min="12" max="12" width="17.83203125" style="61" customWidth="1"/>
    <col min="13" max="16384" width="9.66015625" style="61" customWidth="1"/>
  </cols>
  <sheetData>
    <row r="1" ht="4.5" customHeight="1" thickBot="1"/>
    <row r="2" spans="1:12" ht="16.5" customHeight="1" thickTop="1">
      <c r="A2" s="62"/>
      <c r="B2" s="63" t="s">
        <v>32</v>
      </c>
      <c r="C2" s="63"/>
      <c r="D2" s="64"/>
      <c r="E2" s="65" t="s">
        <v>27</v>
      </c>
      <c r="F2" s="65" t="s">
        <v>28</v>
      </c>
      <c r="G2" s="62"/>
      <c r="H2" s="63" t="s">
        <v>32</v>
      </c>
      <c r="I2" s="63"/>
      <c r="J2" s="64"/>
      <c r="K2" s="65" t="s">
        <v>27</v>
      </c>
      <c r="L2" s="66" t="s">
        <v>28</v>
      </c>
    </row>
    <row r="3" spans="1:12" ht="3.75" customHeight="1">
      <c r="A3" s="51"/>
      <c r="B3" s="51"/>
      <c r="C3" s="51"/>
      <c r="D3" s="51"/>
      <c r="E3" s="67"/>
      <c r="F3" s="69"/>
      <c r="G3" s="51"/>
      <c r="H3" s="51"/>
      <c r="I3" s="51"/>
      <c r="J3" s="51"/>
      <c r="K3" s="67"/>
      <c r="L3" s="51"/>
    </row>
    <row r="4" spans="1:12" s="99" customFormat="1" ht="15" customHeight="1">
      <c r="A4" s="78"/>
      <c r="B4" s="71" t="s">
        <v>111</v>
      </c>
      <c r="C4" s="114"/>
      <c r="D4" s="70"/>
      <c r="E4" s="72">
        <v>118473477</v>
      </c>
      <c r="F4" s="73">
        <v>105832799</v>
      </c>
      <c r="G4" s="115"/>
      <c r="I4" s="103"/>
      <c r="J4" s="78"/>
      <c r="K4" s="72"/>
      <c r="L4" s="81"/>
    </row>
    <row r="5" spans="1:12" s="99" customFormat="1" ht="15" customHeight="1">
      <c r="A5" s="78"/>
      <c r="B5" s="48"/>
      <c r="C5" s="53" t="s">
        <v>46</v>
      </c>
      <c r="D5" s="78"/>
      <c r="E5" s="82">
        <v>143616</v>
      </c>
      <c r="F5" s="104">
        <v>31511640</v>
      </c>
      <c r="G5" s="115"/>
      <c r="I5" s="103" t="s">
        <v>67</v>
      </c>
      <c r="J5" s="78"/>
      <c r="K5" s="82">
        <v>29065348</v>
      </c>
      <c r="L5" s="76">
        <v>61666899</v>
      </c>
    </row>
    <row r="6" spans="1:12" s="99" customFormat="1" ht="15" customHeight="1">
      <c r="A6" s="78"/>
      <c r="B6" s="48"/>
      <c r="C6" s="53" t="s">
        <v>37</v>
      </c>
      <c r="D6" s="78"/>
      <c r="E6" s="82">
        <v>5292079</v>
      </c>
      <c r="F6" s="77" t="s">
        <v>112</v>
      </c>
      <c r="G6" s="115"/>
      <c r="H6" s="116"/>
      <c r="I6" s="53" t="s">
        <v>69</v>
      </c>
      <c r="J6" s="78"/>
      <c r="K6" s="82">
        <v>11136156</v>
      </c>
      <c r="L6" s="77" t="s">
        <v>112</v>
      </c>
    </row>
    <row r="7" spans="1:12" s="99" customFormat="1" ht="15" customHeight="1">
      <c r="A7" s="78"/>
      <c r="B7" s="48"/>
      <c r="C7" s="53" t="s">
        <v>41</v>
      </c>
      <c r="D7" s="78"/>
      <c r="E7" s="82">
        <v>7362636</v>
      </c>
      <c r="F7" s="104">
        <v>10852</v>
      </c>
      <c r="G7" s="115"/>
      <c r="H7" s="117"/>
      <c r="I7" s="103" t="s">
        <v>108</v>
      </c>
      <c r="J7" s="78"/>
      <c r="K7" s="82">
        <v>11128473</v>
      </c>
      <c r="L7" s="77" t="s">
        <v>112</v>
      </c>
    </row>
    <row r="8" spans="1:12" s="99" customFormat="1" ht="15" customHeight="1">
      <c r="A8" s="78"/>
      <c r="B8" s="48"/>
      <c r="C8" s="53" t="s">
        <v>45</v>
      </c>
      <c r="D8" s="78"/>
      <c r="E8" s="82">
        <v>5263918</v>
      </c>
      <c r="F8" s="77" t="s">
        <v>112</v>
      </c>
      <c r="G8" s="115"/>
      <c r="H8" s="116"/>
      <c r="I8" s="53" t="s">
        <v>109</v>
      </c>
      <c r="J8" s="78"/>
      <c r="K8" s="82">
        <v>13184780</v>
      </c>
      <c r="L8" s="77" t="s">
        <v>112</v>
      </c>
    </row>
    <row r="9" spans="1:12" s="99" customFormat="1" ht="15" customHeight="1">
      <c r="A9" s="78"/>
      <c r="B9" s="48"/>
      <c r="C9" s="53" t="s">
        <v>110</v>
      </c>
      <c r="D9" s="78"/>
      <c r="E9" s="85">
        <v>11824867</v>
      </c>
      <c r="F9" s="104">
        <v>266217</v>
      </c>
      <c r="G9" s="115"/>
      <c r="H9" s="116"/>
      <c r="I9" s="53" t="s">
        <v>63</v>
      </c>
      <c r="J9" s="78"/>
      <c r="K9" s="82">
        <v>2496791</v>
      </c>
      <c r="L9" s="77">
        <v>791487</v>
      </c>
    </row>
    <row r="10" spans="1:12" ht="4.5" customHeight="1" thickBot="1">
      <c r="A10" s="91"/>
      <c r="B10" s="91"/>
      <c r="C10" s="91"/>
      <c r="D10" s="118"/>
      <c r="E10" s="91"/>
      <c r="F10" s="118"/>
      <c r="G10" s="91"/>
      <c r="H10" s="91"/>
      <c r="I10" s="91"/>
      <c r="J10" s="118"/>
      <c r="K10" s="91"/>
      <c r="L10" s="91"/>
    </row>
    <row r="11" ht="10.5" thickTop="1"/>
  </sheetData>
  <mergeCells count="3">
    <mergeCell ref="B2:C2"/>
    <mergeCell ref="H2:I2"/>
    <mergeCell ref="B4:C4"/>
  </mergeCells>
  <printOptions horizontalCentered="1"/>
  <pageMargins left="0.5905511811023623" right="0.42" top="0.94" bottom="0.5905511811023623" header="0.5118110236220472" footer="0.5118110236220472"/>
  <pageSetup horizontalDpi="600" verticalDpi="600" orientation="portrait" paperSize="9" scale="120" r:id="rId1"/>
  <headerFooter alignWithMargins="0">
    <oddHeader>&amp;R&amp;10&amp;F　輸出入額－港・国別－（横須賀港）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="125" zoomScaleNormal="125" workbookViewId="0" topLeftCell="A1">
      <selection activeCell="B11" sqref="B11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4.5" customHeight="1" thickBot="1"/>
    <row r="2" spans="1:8" ht="15" customHeight="1" thickTop="1">
      <c r="A2" s="62"/>
      <c r="B2" s="62" t="s">
        <v>32</v>
      </c>
      <c r="C2" s="62"/>
      <c r="D2" s="65" t="s">
        <v>0</v>
      </c>
      <c r="E2" s="62"/>
      <c r="F2" s="62" t="s">
        <v>113</v>
      </c>
      <c r="G2" s="64"/>
      <c r="H2" s="62" t="s">
        <v>114</v>
      </c>
    </row>
    <row r="3" spans="1:8" ht="3" customHeight="1">
      <c r="A3" s="51"/>
      <c r="B3" s="51"/>
      <c r="C3" s="51"/>
      <c r="D3" s="119"/>
      <c r="E3" s="51"/>
      <c r="F3" s="51"/>
      <c r="G3" s="69"/>
      <c r="H3" s="51"/>
    </row>
    <row r="4" spans="1:8" ht="15" customHeight="1">
      <c r="A4" s="52"/>
      <c r="B4" s="7" t="s">
        <v>116</v>
      </c>
      <c r="C4" s="21"/>
      <c r="D4" s="120">
        <v>1661075402</v>
      </c>
      <c r="E4" s="55"/>
      <c r="F4" s="7" t="s">
        <v>117</v>
      </c>
      <c r="G4" s="8"/>
      <c r="H4" s="55">
        <v>200615123</v>
      </c>
    </row>
    <row r="5" spans="1:8" ht="15" customHeight="1">
      <c r="A5" s="52"/>
      <c r="B5" s="7" t="s">
        <v>118</v>
      </c>
      <c r="C5" s="21"/>
      <c r="D5" s="120">
        <v>835459165</v>
      </c>
      <c r="E5" s="55"/>
      <c r="F5" s="7" t="s">
        <v>119</v>
      </c>
      <c r="G5" s="8"/>
      <c r="H5" s="55">
        <v>240543775</v>
      </c>
    </row>
    <row r="6" spans="1:8" ht="15" customHeight="1">
      <c r="A6" s="52"/>
      <c r="B6" s="7" t="s">
        <v>120</v>
      </c>
      <c r="C6" s="21"/>
      <c r="D6" s="120">
        <v>484295590</v>
      </c>
      <c r="E6" s="55"/>
      <c r="F6" s="7" t="s">
        <v>115</v>
      </c>
      <c r="G6" s="8"/>
      <c r="H6" s="55">
        <v>81502882</v>
      </c>
    </row>
    <row r="7" spans="1:8" ht="15" customHeight="1">
      <c r="A7" s="52"/>
      <c r="B7" s="7" t="s">
        <v>46</v>
      </c>
      <c r="C7" s="21"/>
      <c r="D7" s="120">
        <v>429647208</v>
      </c>
      <c r="E7" s="55"/>
      <c r="F7" s="7" t="s">
        <v>121</v>
      </c>
      <c r="G7" s="8"/>
      <c r="H7" s="55">
        <v>67175355</v>
      </c>
    </row>
    <row r="8" spans="1:8" ht="15" customHeight="1">
      <c r="A8" s="52"/>
      <c r="B8" s="7" t="s">
        <v>122</v>
      </c>
      <c r="C8" s="21"/>
      <c r="D8" s="120">
        <v>421653083</v>
      </c>
      <c r="E8" s="55"/>
      <c r="F8" s="7" t="s">
        <v>123</v>
      </c>
      <c r="G8" s="8"/>
      <c r="H8" s="55">
        <v>24172951</v>
      </c>
    </row>
    <row r="9" spans="1:8" ht="15" customHeight="1">
      <c r="A9" s="52"/>
      <c r="B9" s="7" t="s">
        <v>124</v>
      </c>
      <c r="C9" s="21"/>
      <c r="D9" s="120">
        <v>322022758</v>
      </c>
      <c r="E9" s="55"/>
      <c r="F9" s="7" t="s">
        <v>125</v>
      </c>
      <c r="G9" s="8"/>
      <c r="H9" s="55">
        <v>32181688</v>
      </c>
    </row>
    <row r="10" spans="1:8" ht="15" customHeight="1">
      <c r="A10" s="52"/>
      <c r="B10" s="7" t="s">
        <v>126</v>
      </c>
      <c r="C10" s="21"/>
      <c r="D10" s="120">
        <v>280975155</v>
      </c>
      <c r="E10" s="55"/>
      <c r="F10" s="7" t="s">
        <v>117</v>
      </c>
      <c r="G10" s="8"/>
      <c r="H10" s="55">
        <v>173216227</v>
      </c>
    </row>
    <row r="11" spans="1:8" ht="15" customHeight="1">
      <c r="A11" s="52"/>
      <c r="B11" s="7" t="s">
        <v>127</v>
      </c>
      <c r="C11" s="21"/>
      <c r="D11" s="120">
        <v>188386272</v>
      </c>
      <c r="E11" s="55"/>
      <c r="F11" s="7" t="s">
        <v>128</v>
      </c>
      <c r="G11" s="8"/>
      <c r="H11" s="55">
        <v>75958450</v>
      </c>
    </row>
    <row r="12" spans="1:8" ht="15" customHeight="1">
      <c r="A12" s="52"/>
      <c r="B12" s="7" t="s">
        <v>129</v>
      </c>
      <c r="C12" s="21"/>
      <c r="D12" s="120">
        <v>184981781</v>
      </c>
      <c r="E12" s="55"/>
      <c r="F12" s="7" t="s">
        <v>117</v>
      </c>
      <c r="G12" s="8"/>
      <c r="H12" s="55">
        <v>42066445</v>
      </c>
    </row>
    <row r="13" spans="1:8" ht="15" customHeight="1">
      <c r="A13" s="52"/>
      <c r="B13" s="7" t="s">
        <v>130</v>
      </c>
      <c r="C13" s="21"/>
      <c r="D13" s="120">
        <v>164370497</v>
      </c>
      <c r="E13" s="55"/>
      <c r="F13" s="7" t="s">
        <v>117</v>
      </c>
      <c r="G13" s="8"/>
      <c r="H13" s="55">
        <v>21803561</v>
      </c>
    </row>
    <row r="14" spans="1:8" ht="3" customHeight="1" thickBot="1">
      <c r="A14" s="58"/>
      <c r="B14" s="58"/>
      <c r="C14" s="59"/>
      <c r="D14" s="121"/>
      <c r="E14" s="58"/>
      <c r="F14" s="58"/>
      <c r="G14" s="59"/>
      <c r="H14" s="58"/>
    </row>
    <row r="15" ht="3" customHeight="1" thickTop="1"/>
    <row r="18" ht="9.75">
      <c r="F18" s="61"/>
    </row>
  </sheetData>
  <printOptions horizontalCentered="1"/>
  <pageMargins left="0.5905511811023623" right="0.5905511811023623" top="0.9" bottom="0.5905511811023623" header="0.5118110236220472" footer="0.5118110236220472"/>
  <pageSetup horizontalDpi="300" verticalDpi="300" orientation="portrait" paperSize="9" scale="125" r:id="rId1"/>
  <headerFooter alignWithMargins="0">
    <oddHeader>&amp;R&amp;10&amp;F　主要相手国輸出状況－港別－（横浜港）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zoomScale="125" zoomScaleNormal="125" workbookViewId="0" topLeftCell="A1">
      <selection activeCell="F8" sqref="F8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3" customHeight="1" thickBot="1"/>
    <row r="2" spans="1:8" ht="12" customHeight="1" thickTop="1">
      <c r="A2" s="62"/>
      <c r="B2" s="62" t="s">
        <v>32</v>
      </c>
      <c r="C2" s="64"/>
      <c r="D2" s="65" t="s">
        <v>0</v>
      </c>
      <c r="E2" s="66"/>
      <c r="F2" s="62" t="s">
        <v>113</v>
      </c>
      <c r="G2" s="64"/>
      <c r="H2" s="66" t="s">
        <v>114</v>
      </c>
    </row>
    <row r="3" spans="1:8" ht="2.25" customHeight="1">
      <c r="A3" s="51"/>
      <c r="B3" s="51"/>
      <c r="C3" s="69"/>
      <c r="D3" s="119"/>
      <c r="E3" s="67"/>
      <c r="F3" s="51"/>
      <c r="G3" s="69"/>
      <c r="H3" s="67"/>
    </row>
    <row r="4" spans="1:8" ht="15" customHeight="1">
      <c r="A4" s="52"/>
      <c r="B4" s="7" t="s">
        <v>67</v>
      </c>
      <c r="C4" s="8"/>
      <c r="D4" s="120">
        <v>273736105</v>
      </c>
      <c r="E4" s="122"/>
      <c r="F4" s="7" t="s">
        <v>131</v>
      </c>
      <c r="G4" s="8"/>
      <c r="H4" s="123">
        <v>189334403</v>
      </c>
    </row>
    <row r="5" spans="1:8" ht="15" customHeight="1">
      <c r="A5" s="52"/>
      <c r="B5" s="7" t="s">
        <v>38</v>
      </c>
      <c r="C5" s="8"/>
      <c r="D5" s="120">
        <v>204821344</v>
      </c>
      <c r="E5" s="122"/>
      <c r="F5" s="7" t="s">
        <v>132</v>
      </c>
      <c r="G5" s="8"/>
      <c r="H5" s="123">
        <v>35465804</v>
      </c>
    </row>
    <row r="6" spans="1:8" ht="15" customHeight="1">
      <c r="A6" s="52"/>
      <c r="B6" s="7" t="s">
        <v>36</v>
      </c>
      <c r="C6" s="8"/>
      <c r="D6" s="120">
        <v>83998243</v>
      </c>
      <c r="E6" s="122"/>
      <c r="F6" s="7" t="s">
        <v>134</v>
      </c>
      <c r="G6" s="8"/>
      <c r="H6" s="123">
        <v>22956676</v>
      </c>
    </row>
    <row r="7" spans="1:8" ht="15" customHeight="1">
      <c r="A7" s="52"/>
      <c r="B7" s="7" t="s">
        <v>120</v>
      </c>
      <c r="C7" s="8"/>
      <c r="D7" s="120">
        <v>78640320</v>
      </c>
      <c r="E7" s="122"/>
      <c r="F7" s="7" t="s">
        <v>135</v>
      </c>
      <c r="G7" s="8"/>
      <c r="H7" s="123">
        <v>17122532</v>
      </c>
    </row>
    <row r="8" spans="1:8" ht="15" customHeight="1">
      <c r="A8" s="52"/>
      <c r="B8" s="7" t="s">
        <v>136</v>
      </c>
      <c r="C8" s="8"/>
      <c r="D8" s="120">
        <v>71221432</v>
      </c>
      <c r="E8" s="122"/>
      <c r="F8" s="7" t="s">
        <v>133</v>
      </c>
      <c r="G8" s="8"/>
      <c r="H8" s="123">
        <v>24931891</v>
      </c>
    </row>
    <row r="9" spans="1:8" ht="3" customHeight="1" thickBot="1">
      <c r="A9" s="58"/>
      <c r="B9" s="58"/>
      <c r="C9" s="59"/>
      <c r="D9" s="121"/>
      <c r="E9" s="58"/>
      <c r="F9" s="58"/>
      <c r="G9" s="59"/>
      <c r="H9" s="58"/>
    </row>
    <row r="10" ht="3" customHeight="1" thickTop="1"/>
    <row r="12" ht="9.75">
      <c r="D12" s="61"/>
    </row>
  </sheetData>
  <printOptions horizontalCentered="1"/>
  <pageMargins left="0.5905511811023623" right="0.5905511811023623" top="1.08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主要相手国輸出状況－港別－（川崎港）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="125" zoomScaleNormal="125" workbookViewId="0" topLeftCell="A1">
      <selection activeCell="D11" sqref="D11"/>
    </sheetView>
  </sheetViews>
  <sheetFormatPr defaultColWidth="9.33203125" defaultRowHeight="9.75"/>
  <cols>
    <col min="1" max="1" width="2" style="0" customWidth="1"/>
    <col min="2" max="2" width="17.83203125" style="0" customWidth="1"/>
    <col min="3" max="3" width="2" style="0" customWidth="1"/>
    <col min="4" max="4" width="19" style="0" customWidth="1"/>
    <col min="5" max="5" width="2" style="0" customWidth="1"/>
    <col min="6" max="6" width="28" style="0" customWidth="1"/>
    <col min="7" max="7" width="2" style="0" customWidth="1"/>
    <col min="8" max="8" width="19" style="0" customWidth="1"/>
  </cols>
  <sheetData>
    <row r="1" ht="3" customHeight="1" thickBot="1"/>
    <row r="2" spans="1:8" ht="15" customHeight="1" thickTop="1">
      <c r="A2" s="62"/>
      <c r="B2" s="62" t="s">
        <v>32</v>
      </c>
      <c r="C2" s="62"/>
      <c r="D2" s="65" t="s">
        <v>1</v>
      </c>
      <c r="E2" s="62"/>
      <c r="F2" s="62" t="s">
        <v>113</v>
      </c>
      <c r="G2" s="62"/>
      <c r="H2" s="66" t="s">
        <v>137</v>
      </c>
    </row>
    <row r="3" spans="1:8" ht="3" customHeight="1">
      <c r="A3" s="51"/>
      <c r="B3" s="51"/>
      <c r="C3" s="51"/>
      <c r="D3" s="119"/>
      <c r="E3" s="51"/>
      <c r="F3" s="51"/>
      <c r="G3" s="51"/>
      <c r="H3" s="67"/>
    </row>
    <row r="4" spans="1:8" ht="15" customHeight="1">
      <c r="A4" s="52"/>
      <c r="B4" s="7" t="s">
        <v>38</v>
      </c>
      <c r="C4" s="21"/>
      <c r="D4" s="124">
        <v>876973221</v>
      </c>
      <c r="E4" s="21"/>
      <c r="F4" s="7" t="s">
        <v>138</v>
      </c>
      <c r="G4" s="21"/>
      <c r="H4" s="125">
        <v>101365505</v>
      </c>
    </row>
    <row r="5" spans="1:8" ht="15" customHeight="1">
      <c r="A5" s="52"/>
      <c r="B5" s="7" t="s">
        <v>67</v>
      </c>
      <c r="C5" s="21"/>
      <c r="D5" s="124">
        <v>318972054</v>
      </c>
      <c r="E5" s="21"/>
      <c r="F5" s="7" t="s">
        <v>139</v>
      </c>
      <c r="G5" s="21"/>
      <c r="H5" s="125">
        <v>22959368</v>
      </c>
    </row>
    <row r="6" spans="1:8" ht="15" customHeight="1">
      <c r="A6" s="52"/>
      <c r="B6" s="7" t="s">
        <v>97</v>
      </c>
      <c r="C6" s="21"/>
      <c r="D6" s="124">
        <v>240237552</v>
      </c>
      <c r="E6" s="21"/>
      <c r="F6" s="7" t="s">
        <v>140</v>
      </c>
      <c r="G6" s="21"/>
      <c r="H6" s="125">
        <v>224677553</v>
      </c>
    </row>
    <row r="7" spans="1:8" ht="15" customHeight="1">
      <c r="A7" s="52"/>
      <c r="B7" s="7" t="s">
        <v>63</v>
      </c>
      <c r="C7" s="21"/>
      <c r="D7" s="124">
        <v>203392064</v>
      </c>
      <c r="E7" s="21"/>
      <c r="F7" s="7" t="s">
        <v>141</v>
      </c>
      <c r="G7" s="21"/>
      <c r="H7" s="125">
        <v>69917370</v>
      </c>
    </row>
    <row r="8" spans="1:8" ht="15" customHeight="1">
      <c r="A8" s="52"/>
      <c r="B8" s="7" t="s">
        <v>147</v>
      </c>
      <c r="C8" s="21"/>
      <c r="D8" s="124">
        <v>166961024</v>
      </c>
      <c r="E8" s="21"/>
      <c r="F8" s="7" t="s">
        <v>142</v>
      </c>
      <c r="G8" s="21"/>
      <c r="H8" s="125">
        <v>106125266</v>
      </c>
    </row>
    <row r="9" spans="1:8" ht="15" customHeight="1">
      <c r="A9" s="52"/>
      <c r="B9" s="7" t="s">
        <v>122</v>
      </c>
      <c r="C9" s="21"/>
      <c r="D9" s="124">
        <v>143857726</v>
      </c>
      <c r="E9" s="21"/>
      <c r="F9" s="7" t="s">
        <v>143</v>
      </c>
      <c r="G9" s="21"/>
      <c r="H9" s="125">
        <v>37732119</v>
      </c>
    </row>
    <row r="10" spans="1:8" ht="15" customHeight="1">
      <c r="A10" s="52"/>
      <c r="B10" s="7" t="s">
        <v>46</v>
      </c>
      <c r="C10" s="21"/>
      <c r="D10" s="124">
        <v>119786536</v>
      </c>
      <c r="E10" s="21"/>
      <c r="F10" s="7" t="s">
        <v>144</v>
      </c>
      <c r="G10" s="21"/>
      <c r="H10" s="125">
        <v>16426506</v>
      </c>
    </row>
    <row r="11" spans="1:8" ht="15" customHeight="1">
      <c r="A11" s="52"/>
      <c r="B11" s="7" t="s">
        <v>148</v>
      </c>
      <c r="C11" s="21"/>
      <c r="D11" s="124">
        <v>107285740</v>
      </c>
      <c r="E11" s="21"/>
      <c r="F11" s="7" t="s">
        <v>145</v>
      </c>
      <c r="G11" s="21"/>
      <c r="H11" s="125">
        <v>30972479</v>
      </c>
    </row>
    <row r="12" spans="1:8" ht="15" customHeight="1">
      <c r="A12" s="52"/>
      <c r="B12" s="7" t="s">
        <v>120</v>
      </c>
      <c r="C12" s="21"/>
      <c r="D12" s="124">
        <v>80270702</v>
      </c>
      <c r="E12" s="21"/>
      <c r="F12" s="7" t="s">
        <v>146</v>
      </c>
      <c r="G12" s="21"/>
      <c r="H12" s="125">
        <v>5816815</v>
      </c>
    </row>
    <row r="13" spans="1:8" ht="15" customHeight="1">
      <c r="A13" s="52"/>
      <c r="B13" s="7" t="s">
        <v>149</v>
      </c>
      <c r="C13" s="21"/>
      <c r="D13" s="124">
        <v>79947002</v>
      </c>
      <c r="E13" s="21"/>
      <c r="F13" s="7" t="s">
        <v>117</v>
      </c>
      <c r="G13" s="21"/>
      <c r="H13" s="125">
        <v>10440784</v>
      </c>
    </row>
    <row r="14" spans="1:8" ht="3" customHeight="1" thickBot="1">
      <c r="A14" s="58"/>
      <c r="B14" s="58"/>
      <c r="C14" s="59"/>
      <c r="D14" s="121"/>
      <c r="E14" s="58"/>
      <c r="F14" s="58"/>
      <c r="G14" s="59"/>
      <c r="H14" s="58"/>
    </row>
    <row r="15" ht="3" customHeight="1" thickTop="1"/>
  </sheetData>
  <printOptions horizontalCentered="1"/>
  <pageMargins left="0.5905511811023623" right="0.5905511811023623" top="1.03" bottom="0.5905511811023623" header="0.5118110236220472" footer="0.5118110236220472"/>
  <pageSetup horizontalDpi="600" verticalDpi="600" orientation="portrait" paperSize="9" scale="125" r:id="rId1"/>
  <headerFooter alignWithMargins="0">
    <oddHeader>&amp;R&amp;10&amp;F　主要相手国輸入状況－港別－（横浜港）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2011-12-21T05:06:53Z</cp:lastPrinted>
  <dcterms:created xsi:type="dcterms:W3CDTF">2001-05-23T03:00:04Z</dcterms:created>
  <dcterms:modified xsi:type="dcterms:W3CDTF">2012-03-30T07:47:07Z</dcterms:modified>
  <cp:category/>
  <cp:version/>
  <cp:contentType/>
  <cp:contentStatus/>
</cp:coreProperties>
</file>