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5386" windowWidth="7650" windowHeight="8340" firstSheet="13" activeTab="23"/>
  </bookViews>
  <sheets>
    <sheet name="04-27" sheetId="1" r:id="rId1"/>
    <sheet name="04-28" sheetId="2" r:id="rId2"/>
    <sheet name="04-29" sheetId="3" r:id="rId3"/>
    <sheet name="04-30(1)" sheetId="4" r:id="rId4"/>
    <sheet name="04-30(2)" sheetId="5" r:id="rId5"/>
    <sheet name="04-30(3)" sheetId="6" r:id="rId6"/>
    <sheet name="04-30(4)" sheetId="7" r:id="rId7"/>
    <sheet name="04-30(5)" sheetId="8" r:id="rId8"/>
    <sheet name="04-30(6)" sheetId="9" r:id="rId9"/>
    <sheet name="04-30(7)" sheetId="10" r:id="rId10"/>
    <sheet name="04-30(8)" sheetId="11" r:id="rId11"/>
    <sheet name="04-31(1)" sheetId="12" r:id="rId12"/>
    <sheet name="04-31(2)" sheetId="13" r:id="rId13"/>
    <sheet name="04-31(3)" sheetId="14" r:id="rId14"/>
    <sheet name="04-31(4)" sheetId="15" r:id="rId15"/>
    <sheet name="04-32" sheetId="16" r:id="rId16"/>
    <sheet name="04-33(1)" sheetId="17" r:id="rId17"/>
    <sheet name="04-33(2)" sheetId="18" r:id="rId18"/>
    <sheet name="04-34" sheetId="19" r:id="rId19"/>
    <sheet name="04-35(1)" sheetId="20" r:id="rId20"/>
    <sheet name="04-35(2)" sheetId="21" r:id="rId21"/>
    <sheet name="04-35(3)" sheetId="22" r:id="rId22"/>
    <sheet name="04-35(4)" sheetId="23" r:id="rId23"/>
    <sheet name="04-36" sheetId="24" r:id="rId24"/>
  </sheets>
  <definedNames>
    <definedName name="_xlnm.Print_Area" localSheetId="12">'04-31(2)'!$A$1:$L$48</definedName>
    <definedName name="_xlnm.Print_Area" localSheetId="14">'04-31(4)'!$A$1:$L$43</definedName>
    <definedName name="_xlnm.Print_Area" localSheetId="15">'04-32'!$A$1:$O$67</definedName>
  </definedNames>
  <calcPr fullCalcOnLoad="1"/>
</workbook>
</file>

<file path=xl/sharedStrings.xml><?xml version="1.0" encoding="utf-8"?>
<sst xmlns="http://schemas.openxmlformats.org/spreadsheetml/2006/main" count="1160" uniqueCount="397">
  <si>
    <t>世帯</t>
  </si>
  <si>
    <t>人</t>
  </si>
  <si>
    <t>年　　別</t>
  </si>
  <si>
    <t>世 帯 数</t>
  </si>
  <si>
    <t>人　　　　　口</t>
  </si>
  <si>
    <t>総　　数</t>
  </si>
  <si>
    <t>男　　性</t>
  </si>
  <si>
    <t>女　　性</t>
  </si>
  <si>
    <t>大正</t>
  </si>
  <si>
    <t>年</t>
  </si>
  <si>
    <t>昭和</t>
  </si>
  <si>
    <t>平成</t>
  </si>
  <si>
    <t>２</t>
  </si>
  <si>
    <t>７</t>
  </si>
  <si>
    <r>
      <t>人口密度
(</t>
    </r>
    <r>
      <rPr>
        <sz val="6.5"/>
        <rFont val="ＭＳ ゴシック"/>
        <family val="3"/>
      </rPr>
      <t>１</t>
    </r>
    <r>
      <rPr>
        <sz val="6.5"/>
        <rFont val="ＭＳ 明朝"/>
        <family val="1"/>
      </rPr>
      <t>km</t>
    </r>
    <r>
      <rPr>
        <vertAlign val="superscript"/>
        <sz val="6.5"/>
        <rFont val="ＭＳ 明朝"/>
        <family val="1"/>
      </rPr>
      <t>2</t>
    </r>
    <r>
      <rPr>
        <sz val="6.5"/>
        <rFont val="ＭＳ 明朝"/>
        <family val="1"/>
      </rPr>
      <t>)</t>
    </r>
  </si>
  <si>
    <r>
      <t>１</t>
    </r>
    <r>
      <rPr>
        <sz val="6.5"/>
        <rFont val="ＭＳ 明朝"/>
        <family val="1"/>
      </rPr>
      <t>世帯当
たり人員</t>
    </r>
  </si>
  <si>
    <t>年</t>
  </si>
  <si>
    <t>９</t>
  </si>
  <si>
    <t>５</t>
  </si>
  <si>
    <t>年</t>
  </si>
  <si>
    <t>年</t>
  </si>
  <si>
    <t>人口増減</t>
  </si>
  <si>
    <t>自　　然　　増　　減　　</t>
  </si>
  <si>
    <t>社　　会　　増　　減　　</t>
  </si>
  <si>
    <t>自然増減</t>
  </si>
  <si>
    <t>社会増減</t>
  </si>
  <si>
    <t>昭和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</si>
  <si>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</si>
  <si>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</si>
  <si>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</si>
  <si>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</si>
  <si>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</si>
  <si>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</si>
  <si>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</si>
  <si>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</si>
  <si>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</si>
  <si>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年　別</t>
  </si>
  <si>
    <t>割　　　合</t>
  </si>
  <si>
    <t>差</t>
  </si>
  <si>
    <t>出　生</t>
  </si>
  <si>
    <t>死　亡</t>
  </si>
  <si>
    <t>転　入</t>
  </si>
  <si>
    <t>転　出</t>
  </si>
  <si>
    <t>人</t>
  </si>
  <si>
    <t>％</t>
  </si>
  <si>
    <t>平成</t>
  </si>
  <si>
    <t>市区町村別</t>
  </si>
  <si>
    <r>
      <t>平 成</t>
    </r>
    <r>
      <rPr>
        <sz val="7"/>
        <rFont val="ＭＳ ゴシック"/>
        <family val="3"/>
      </rPr>
      <t xml:space="preserve"> 21 </t>
    </r>
    <r>
      <rPr>
        <sz val="7"/>
        <rFont val="ＭＳ 明朝"/>
        <family val="1"/>
      </rPr>
      <t>年</t>
    </r>
  </si>
  <si>
    <r>
      <t>22　　</t>
    </r>
    <r>
      <rPr>
        <sz val="7"/>
        <rFont val="ＭＳ 明朝"/>
        <family val="1"/>
      </rPr>
      <t>年</t>
    </r>
  </si>
  <si>
    <r>
      <t>23　　</t>
    </r>
    <r>
      <rPr>
        <sz val="7"/>
        <rFont val="ＭＳ 明朝"/>
        <family val="1"/>
      </rPr>
      <t>年</t>
    </r>
  </si>
  <si>
    <r>
      <t>22　</t>
    </r>
    <r>
      <rPr>
        <sz val="7"/>
        <rFont val="ＭＳ 明朝"/>
        <family val="1"/>
      </rPr>
      <t>　年</t>
    </r>
  </si>
  <si>
    <r>
      <t>23　</t>
    </r>
    <r>
      <rPr>
        <sz val="7"/>
        <rFont val="ＭＳ 明朝"/>
        <family val="1"/>
      </rPr>
      <t>　年</t>
    </r>
  </si>
  <si>
    <t>県計</t>
  </si>
  <si>
    <t>横浜市</t>
  </si>
  <si>
    <t>横須賀市</t>
  </si>
  <si>
    <t>鶴見区</t>
  </si>
  <si>
    <t>平塚市</t>
  </si>
  <si>
    <t>神奈川区</t>
  </si>
  <si>
    <t>鎌倉市</t>
  </si>
  <si>
    <t>西区</t>
  </si>
  <si>
    <t>藤沢市</t>
  </si>
  <si>
    <t>中区</t>
  </si>
  <si>
    <t>小田原市</t>
  </si>
  <si>
    <t>南区</t>
  </si>
  <si>
    <t>茅ヶ崎市</t>
  </si>
  <si>
    <t>保土ヶ谷区</t>
  </si>
  <si>
    <t>逗子市</t>
  </si>
  <si>
    <t>磯子区</t>
  </si>
  <si>
    <t>三浦市</t>
  </si>
  <si>
    <t>金沢区</t>
  </si>
  <si>
    <t>秦野市</t>
  </si>
  <si>
    <t>港北区</t>
  </si>
  <si>
    <t>戸塚区</t>
  </si>
  <si>
    <t>厚木市</t>
  </si>
  <si>
    <t>大和市</t>
  </si>
  <si>
    <t>港南区</t>
  </si>
  <si>
    <t>伊勢原市</t>
  </si>
  <si>
    <t>旭区</t>
  </si>
  <si>
    <t>海老名市</t>
  </si>
  <si>
    <t>緑区</t>
  </si>
  <si>
    <t>座間市</t>
  </si>
  <si>
    <t>瀬谷区</t>
  </si>
  <si>
    <t>栄区</t>
  </si>
  <si>
    <t>南足柄市</t>
  </si>
  <si>
    <t>綾瀬市</t>
  </si>
  <si>
    <t>泉区</t>
  </si>
  <si>
    <t>青葉区</t>
  </si>
  <si>
    <t>葉山町</t>
  </si>
  <si>
    <t>都筑区</t>
  </si>
  <si>
    <t>寒川町</t>
  </si>
  <si>
    <t>大磯町</t>
  </si>
  <si>
    <t>川崎市</t>
  </si>
  <si>
    <t>二宮町</t>
  </si>
  <si>
    <t>川崎区</t>
  </si>
  <si>
    <t>中井町</t>
  </si>
  <si>
    <t>幸区</t>
  </si>
  <si>
    <t>中原区</t>
  </si>
  <si>
    <t>大井町</t>
  </si>
  <si>
    <t>高津区</t>
  </si>
  <si>
    <t>松田町</t>
  </si>
  <si>
    <t>多摩区</t>
  </si>
  <si>
    <t>山北町</t>
  </si>
  <si>
    <t>開成町</t>
  </si>
  <si>
    <t>宮前区</t>
  </si>
  <si>
    <t>箱根町</t>
  </si>
  <si>
    <t>麻生区</t>
  </si>
  <si>
    <t>真鶴町</t>
  </si>
  <si>
    <t>相模原市</t>
  </si>
  <si>
    <t>湯河原町</t>
  </si>
  <si>
    <t>緑区</t>
  </si>
  <si>
    <t>－</t>
  </si>
  <si>
    <t>愛川町</t>
  </si>
  <si>
    <t>中央区</t>
  </si>
  <si>
    <t>清川村</t>
  </si>
  <si>
    <t>南区</t>
  </si>
  <si>
    <t xml:space="preserve"> </t>
  </si>
  <si>
    <t>世帯数</t>
  </si>
  <si>
    <t>市計</t>
  </si>
  <si>
    <t>郡計</t>
  </si>
  <si>
    <t>三浦郡葉山町</t>
  </si>
  <si>
    <t>高座郡寒川町</t>
  </si>
  <si>
    <t>中　　   郡</t>
  </si>
  <si>
    <t>足 柄 上 郡</t>
  </si>
  <si>
    <t>足 柄 下 郡</t>
  </si>
  <si>
    <t>愛　甲　郡</t>
  </si>
  <si>
    <t>人　　　口</t>
  </si>
  <si>
    <r>
      <t xml:space="preserve">女性
</t>
    </r>
    <r>
      <rPr>
        <sz val="6"/>
        <rFont val="ＭＳ ゴシック"/>
        <family val="3"/>
      </rPr>
      <t>100</t>
    </r>
    <r>
      <rPr>
        <sz val="6"/>
        <rFont val="ＭＳ 明朝"/>
        <family val="1"/>
      </rPr>
      <t>人に
つき男性</t>
    </r>
  </si>
  <si>
    <t>人口総数
に対する
割　　合</t>
  </si>
  <si>
    <r>
      <t>１</t>
    </r>
    <r>
      <rPr>
        <sz val="6"/>
        <rFont val="ＭＳ 明朝"/>
        <family val="1"/>
      </rPr>
      <t>世帯当
たり人員</t>
    </r>
  </si>
  <si>
    <r>
      <t>人口密度
(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km</t>
    </r>
    <r>
      <rPr>
        <vertAlign val="superscript"/>
        <sz val="7"/>
        <rFont val="ＭＳ 明朝"/>
        <family val="1"/>
      </rPr>
      <t>2</t>
    </r>
    <r>
      <rPr>
        <sz val="7"/>
        <rFont val="ＭＳ 明朝"/>
        <family val="1"/>
      </rPr>
      <t>)</t>
    </r>
  </si>
  <si>
    <t>総　数</t>
  </si>
  <si>
    <t>男　性</t>
  </si>
  <si>
    <t>女　性</t>
  </si>
  <si>
    <t>％</t>
  </si>
  <si>
    <t>人　　　口</t>
  </si>
  <si>
    <r>
      <t>女性</t>
    </r>
    <r>
      <rPr>
        <sz val="6"/>
        <rFont val="ＭＳ ゴシック"/>
        <family val="3"/>
      </rPr>
      <t>100</t>
    </r>
    <r>
      <rPr>
        <sz val="6"/>
        <rFont val="ＭＳ 明朝"/>
        <family val="1"/>
      </rPr>
      <t>人
につき男性</t>
    </r>
  </si>
  <si>
    <t>人口総数
に対する
割　　合</t>
  </si>
  <si>
    <r>
      <t>１</t>
    </r>
    <r>
      <rPr>
        <sz val="6"/>
        <rFont val="ＭＳ 明朝"/>
        <family val="1"/>
      </rPr>
      <t>世帯当
たり人員</t>
    </r>
  </si>
  <si>
    <r>
      <t>人口密度
(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km</t>
    </r>
    <r>
      <rPr>
        <vertAlign val="superscript"/>
        <sz val="7"/>
        <rFont val="ＭＳ 明朝"/>
        <family val="1"/>
      </rPr>
      <t>2</t>
    </r>
    <r>
      <rPr>
        <sz val="7"/>
        <rFont val="ＭＳ 明朝"/>
        <family val="1"/>
      </rPr>
      <t>)</t>
    </r>
  </si>
  <si>
    <t>総　数</t>
  </si>
  <si>
    <t>男　性</t>
  </si>
  <si>
    <t>女　性</t>
  </si>
  <si>
    <t>％</t>
  </si>
  <si>
    <t>人　　　口</t>
  </si>
  <si>
    <r>
      <t xml:space="preserve">女性
</t>
    </r>
    <r>
      <rPr>
        <sz val="6"/>
        <rFont val="ＭＳ ゴシック"/>
        <family val="3"/>
      </rPr>
      <t>100</t>
    </r>
    <r>
      <rPr>
        <sz val="6"/>
        <rFont val="ＭＳ 明朝"/>
        <family val="1"/>
      </rPr>
      <t>人に
つき男性</t>
    </r>
  </si>
  <si>
    <t>人口総数
に対する
割　　合</t>
  </si>
  <si>
    <r>
      <t>１</t>
    </r>
    <r>
      <rPr>
        <sz val="6"/>
        <rFont val="ＭＳ 明朝"/>
        <family val="1"/>
      </rPr>
      <t>世帯当
たり人員</t>
    </r>
  </si>
  <si>
    <r>
      <t>人口密度
(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㎢)</t>
    </r>
  </si>
  <si>
    <t>総　数</t>
  </si>
  <si>
    <t>男　性</t>
  </si>
  <si>
    <t>女　性</t>
  </si>
  <si>
    <t>％</t>
  </si>
  <si>
    <t>人　　　口</t>
  </si>
  <si>
    <r>
      <t>女性</t>
    </r>
    <r>
      <rPr>
        <sz val="6"/>
        <rFont val="ＭＳ ゴシック"/>
        <family val="3"/>
      </rPr>
      <t>100</t>
    </r>
    <r>
      <rPr>
        <sz val="6"/>
        <rFont val="ＭＳ 明朝"/>
        <family val="1"/>
      </rPr>
      <t>人
につき男性</t>
    </r>
  </si>
  <si>
    <t>人口総数
に対する
割　　合</t>
  </si>
  <si>
    <r>
      <t>１</t>
    </r>
    <r>
      <rPr>
        <sz val="6"/>
        <rFont val="ＭＳ 明朝"/>
        <family val="1"/>
      </rPr>
      <t>世帯当
たり人員</t>
    </r>
  </si>
  <si>
    <r>
      <t>人口密度
(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㎢)</t>
    </r>
  </si>
  <si>
    <t>総　数</t>
  </si>
  <si>
    <t>男　性</t>
  </si>
  <si>
    <t>女　性</t>
  </si>
  <si>
    <t>％</t>
  </si>
  <si>
    <t>中　　   郡</t>
  </si>
  <si>
    <t>足 柄 上 郡</t>
  </si>
  <si>
    <t>足 柄 下 郡</t>
  </si>
  <si>
    <t>愛　甲　郡</t>
  </si>
  <si>
    <t>人口増減</t>
  </si>
  <si>
    <t>自　　然　　増　　減</t>
  </si>
  <si>
    <t>社　　会　　増　　減</t>
  </si>
  <si>
    <t>対前年
増減率</t>
  </si>
  <si>
    <t>‐</t>
  </si>
  <si>
    <t>％</t>
  </si>
  <si>
    <t xml:space="preserve">  差　</t>
  </si>
  <si>
    <t>出　生</t>
  </si>
  <si>
    <t>死　亡</t>
  </si>
  <si>
    <t>転　入</t>
  </si>
  <si>
    <t>転　出</t>
  </si>
  <si>
    <t>％</t>
  </si>
  <si>
    <t>差</t>
  </si>
  <si>
    <t>出　生</t>
  </si>
  <si>
    <t>死　亡</t>
  </si>
  <si>
    <t xml:space="preserve">  差　</t>
  </si>
  <si>
    <t>転　入</t>
  </si>
  <si>
    <t>転　出</t>
  </si>
  <si>
    <t>中　　   郡</t>
  </si>
  <si>
    <t>足 柄 上 郡</t>
  </si>
  <si>
    <t>足 柄 下 郡</t>
  </si>
  <si>
    <t>愛　甲　郡</t>
  </si>
  <si>
    <t xml:space="preserve">  差　</t>
  </si>
  <si>
    <t>出　生</t>
  </si>
  <si>
    <t>死　亡</t>
  </si>
  <si>
    <t>転　入</t>
  </si>
  <si>
    <t>転　出</t>
  </si>
  <si>
    <t>％</t>
  </si>
  <si>
    <t>差</t>
  </si>
  <si>
    <t>出　生</t>
  </si>
  <si>
    <t>死　亡</t>
  </si>
  <si>
    <t xml:space="preserve">  差　</t>
  </si>
  <si>
    <t>転　入</t>
  </si>
  <si>
    <t>転　出</t>
  </si>
  <si>
    <t>中　　   郡</t>
  </si>
  <si>
    <t>足 柄 上 郡</t>
  </si>
  <si>
    <t>足 柄 下 郡</t>
  </si>
  <si>
    <t>愛　甲　郡</t>
  </si>
  <si>
    <t>市区町村別</t>
  </si>
  <si>
    <t>総　　　数</t>
  </si>
  <si>
    <t>一</t>
  </si>
  <si>
    <t>般</t>
  </si>
  <si>
    <t>世帯人員</t>
  </si>
  <si>
    <t>世</t>
  </si>
  <si>
    <t>帯</t>
  </si>
  <si>
    <t>総　数</t>
  </si>
  <si>
    <t>１人</t>
  </si>
  <si>
    <t>相模原市</t>
  </si>
  <si>
    <t>緑区</t>
  </si>
  <si>
    <t>中央区</t>
  </si>
  <si>
    <t>南区</t>
  </si>
  <si>
    <t>施設等の世帯</t>
  </si>
  <si>
    <t>数</t>
  </si>
  <si>
    <r>
      <t>１</t>
    </r>
    <r>
      <rPr>
        <sz val="7"/>
        <rFont val="ＭＳ 明朝"/>
        <family val="1"/>
      </rPr>
      <t>世帯
当たり
人　員</t>
    </r>
  </si>
  <si>
    <t>核家族
世　帯</t>
  </si>
  <si>
    <t>-</t>
  </si>
  <si>
    <t>総　数</t>
  </si>
  <si>
    <t>２</t>
  </si>
  <si>
    <t>３</t>
  </si>
  <si>
    <t>４</t>
  </si>
  <si>
    <t>５</t>
  </si>
  <si>
    <t>６</t>
  </si>
  <si>
    <t>世</t>
  </si>
  <si>
    <r>
      <t>18</t>
    </r>
    <r>
      <rPr>
        <sz val="6"/>
        <rFont val="ＭＳ 明朝"/>
        <family val="1"/>
      </rPr>
      <t>歳未満
の世帯員の
いる世帯</t>
    </r>
  </si>
  <si>
    <r>
      <t>65</t>
    </r>
    <r>
      <rPr>
        <sz val="6"/>
        <rFont val="ＭＳ 明朝"/>
        <family val="1"/>
      </rPr>
      <t>歳以上
の世帯員の
いる世帯</t>
    </r>
  </si>
  <si>
    <r>
      <t>65</t>
    </r>
    <r>
      <rPr>
        <sz val="7"/>
        <rFont val="ＭＳ 明朝"/>
        <family val="1"/>
      </rPr>
      <t>歳以
上の単
身世帯</t>
    </r>
  </si>
  <si>
    <t>７</t>
  </si>
  <si>
    <t>８</t>
  </si>
  <si>
    <t>９</t>
  </si>
  <si>
    <r>
      <t>10</t>
    </r>
    <r>
      <rPr>
        <sz val="7"/>
        <rFont val="ＭＳ 明朝"/>
        <family val="1"/>
      </rPr>
      <t>人
以上</t>
    </r>
  </si>
  <si>
    <t>２</t>
  </si>
  <si>
    <t>３</t>
  </si>
  <si>
    <t>４</t>
  </si>
  <si>
    <t>５</t>
  </si>
  <si>
    <t>６</t>
  </si>
  <si>
    <t xml:space="preserve">総数   </t>
  </si>
  <si>
    <t>年齢不詳</t>
  </si>
  <si>
    <t>年　齢</t>
  </si>
  <si>
    <r>
      <t>50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54</t>
    </r>
  </si>
  <si>
    <r>
      <t>０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４</t>
    </r>
  </si>
  <si>
    <t>０</t>
  </si>
  <si>
    <t>１</t>
  </si>
  <si>
    <t>２</t>
  </si>
  <si>
    <t>３</t>
  </si>
  <si>
    <r>
      <t>55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59</t>
    </r>
  </si>
  <si>
    <t>４</t>
  </si>
  <si>
    <r>
      <t>５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９</t>
    </r>
  </si>
  <si>
    <t>５</t>
  </si>
  <si>
    <t>６</t>
  </si>
  <si>
    <t>７</t>
  </si>
  <si>
    <t>８</t>
  </si>
  <si>
    <r>
      <t>60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64</t>
    </r>
  </si>
  <si>
    <t>９</t>
  </si>
  <si>
    <r>
      <t>10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14</t>
    </r>
  </si>
  <si>
    <r>
      <t>65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69</t>
    </r>
  </si>
  <si>
    <r>
      <t>15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19</t>
    </r>
  </si>
  <si>
    <r>
      <t>70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74</t>
    </r>
  </si>
  <si>
    <r>
      <t>20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24</t>
    </r>
  </si>
  <si>
    <r>
      <t>75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79</t>
    </r>
  </si>
  <si>
    <r>
      <t>25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29</t>
    </r>
  </si>
  <si>
    <r>
      <t>80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84</t>
    </r>
  </si>
  <si>
    <r>
      <t>30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34</t>
    </r>
  </si>
  <si>
    <r>
      <t>85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89</t>
    </r>
  </si>
  <si>
    <r>
      <t>35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39</t>
    </r>
  </si>
  <si>
    <r>
      <t>90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94</t>
    </r>
  </si>
  <si>
    <r>
      <t>40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44</t>
    </r>
  </si>
  <si>
    <r>
      <t>95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99</t>
    </r>
  </si>
  <si>
    <r>
      <t>45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49</t>
    </r>
  </si>
  <si>
    <r>
      <t>100</t>
    </r>
    <r>
      <rPr>
        <sz val="7"/>
        <rFont val="ＭＳ 明朝"/>
        <family val="1"/>
      </rPr>
      <t>歳以上</t>
    </r>
  </si>
  <si>
    <t>総　　数</t>
  </si>
  <si>
    <t>死　　別</t>
  </si>
  <si>
    <t>離　　別</t>
  </si>
  <si>
    <t>歳</t>
  </si>
  <si>
    <t>未　　婚</t>
  </si>
  <si>
    <t>有 配 偶</t>
  </si>
  <si>
    <t>年　　齢</t>
  </si>
  <si>
    <t>総　　数</t>
  </si>
  <si>
    <t>男　　　　　　性</t>
  </si>
  <si>
    <t>未　　婚</t>
  </si>
  <si>
    <t>有　配　偶</t>
  </si>
  <si>
    <r>
      <t>15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19</t>
    </r>
  </si>
  <si>
    <r>
      <t>20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24</t>
    </r>
  </si>
  <si>
    <r>
      <t>25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29</t>
    </r>
  </si>
  <si>
    <r>
      <t>30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34</t>
    </r>
  </si>
  <si>
    <r>
      <t>35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39</t>
    </r>
  </si>
  <si>
    <r>
      <t>40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44</t>
    </r>
  </si>
  <si>
    <r>
      <t>45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49</t>
    </r>
  </si>
  <si>
    <r>
      <t>50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54</t>
    </r>
  </si>
  <si>
    <r>
      <t>55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59</t>
    </r>
  </si>
  <si>
    <r>
      <t>60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64</t>
    </r>
  </si>
  <si>
    <r>
      <t>65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69</t>
    </r>
  </si>
  <si>
    <r>
      <t>70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74</t>
    </r>
  </si>
  <si>
    <r>
      <t>75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79</t>
    </r>
  </si>
  <si>
    <r>
      <t>80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84</t>
    </r>
  </si>
  <si>
    <r>
      <t>85</t>
    </r>
    <r>
      <rPr>
        <sz val="7"/>
        <rFont val="ＭＳ 明朝"/>
        <family val="1"/>
      </rPr>
      <t>歳以上</t>
    </r>
  </si>
  <si>
    <t>女　　　　　　性</t>
  </si>
  <si>
    <r>
      <t>20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24</t>
    </r>
  </si>
  <si>
    <r>
      <t>25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29</t>
    </r>
  </si>
  <si>
    <r>
      <t>30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34</t>
    </r>
  </si>
  <si>
    <r>
      <t>35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39</t>
    </r>
  </si>
  <si>
    <r>
      <t>40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44</t>
    </r>
  </si>
  <si>
    <r>
      <t>45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49</t>
    </r>
  </si>
  <si>
    <r>
      <t>50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54</t>
    </r>
  </si>
  <si>
    <r>
      <t>55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59</t>
    </r>
  </si>
  <si>
    <r>
      <t>60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64</t>
    </r>
  </si>
  <si>
    <r>
      <t>65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69</t>
    </r>
  </si>
  <si>
    <r>
      <t>70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74</t>
    </r>
  </si>
  <si>
    <r>
      <t>75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79</t>
    </r>
  </si>
  <si>
    <r>
      <t>80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84</t>
    </r>
  </si>
  <si>
    <r>
      <t>85</t>
    </r>
    <r>
      <rPr>
        <sz val="7"/>
        <rFont val="ＭＳ 明朝"/>
        <family val="1"/>
      </rPr>
      <t>歳以上</t>
    </r>
  </si>
  <si>
    <t>大正</t>
  </si>
  <si>
    <t>14</t>
  </si>
  <si>
    <t>５</t>
  </si>
  <si>
    <t>10</t>
  </si>
  <si>
    <t>同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</si>
  <si>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</si>
  <si>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</si>
  <si>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</si>
  <si>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</si>
  <si>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</si>
  <si>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</si>
  <si>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</si>
  <si>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</si>
  <si>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</si>
  <si>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</si>
  <si>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８</t>
  </si>
  <si>
    <t>９</t>
  </si>
  <si>
    <t>11</t>
  </si>
  <si>
    <t>12</t>
  </si>
  <si>
    <t>16</t>
  </si>
  <si>
    <t>調  査  時  点</t>
  </si>
  <si>
    <t>人　　　　　　　　　　　　口</t>
  </si>
  <si>
    <t>総　　　数</t>
  </si>
  <si>
    <r>
      <t>０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14</t>
    </r>
    <r>
      <rPr>
        <sz val="7"/>
        <rFont val="ＭＳ 明朝"/>
        <family val="1"/>
      </rPr>
      <t>歳</t>
    </r>
  </si>
  <si>
    <r>
      <t>15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64</t>
    </r>
    <r>
      <rPr>
        <sz val="7"/>
        <rFont val="ＭＳ 明朝"/>
        <family val="1"/>
      </rPr>
      <t>歳</t>
    </r>
  </si>
  <si>
    <r>
      <t>65</t>
    </r>
    <r>
      <rPr>
        <sz val="7"/>
        <rFont val="ＭＳ 明朝"/>
        <family val="1"/>
      </rPr>
      <t>歳以上</t>
    </r>
  </si>
  <si>
    <t>９</t>
  </si>
  <si>
    <r>
      <t>10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日</t>
    </r>
  </si>
  <si>
    <r>
      <t>11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日</t>
    </r>
  </si>
  <si>
    <r>
      <t>１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日</t>
    </r>
  </si>
  <si>
    <t>13</t>
  </si>
  <si>
    <t>14</t>
  </si>
  <si>
    <t>17</t>
  </si>
  <si>
    <t>年</t>
  </si>
  <si>
    <t>18</t>
  </si>
  <si>
    <t>19</t>
  </si>
  <si>
    <t>20</t>
  </si>
  <si>
    <t>21</t>
  </si>
  <si>
    <t>22</t>
  </si>
  <si>
    <t>23</t>
  </si>
  <si>
    <t>自市区町村で従業</t>
  </si>
  <si>
    <t>他市区町村で従業</t>
  </si>
  <si>
    <t>自市区町村に常住</t>
  </si>
  <si>
    <t>他市区町村に常住</t>
  </si>
  <si>
    <t>県　　内</t>
  </si>
  <si>
    <t>他　　県</t>
  </si>
  <si>
    <t>12</t>
  </si>
  <si>
    <t>17</t>
  </si>
  <si>
    <t>自市区町村で通学</t>
  </si>
  <si>
    <t>他市区町村で通学</t>
  </si>
  <si>
    <t>県　　内</t>
  </si>
  <si>
    <t>他　　県</t>
  </si>
  <si>
    <t>12</t>
  </si>
  <si>
    <t>区　　分</t>
  </si>
  <si>
    <t>総　　数</t>
  </si>
  <si>
    <t>県　　内</t>
  </si>
  <si>
    <t>他　　県</t>
  </si>
  <si>
    <t>12</t>
  </si>
  <si>
    <t>17</t>
  </si>
  <si>
    <t>区　　分</t>
  </si>
  <si>
    <t>総　　数</t>
  </si>
  <si>
    <t>区　　分</t>
  </si>
  <si>
    <t>総　　数</t>
  </si>
  <si>
    <t>市町村別</t>
  </si>
  <si>
    <t>件</t>
  </si>
  <si>
    <t>中郡</t>
  </si>
  <si>
    <t>足柄上郡</t>
  </si>
  <si>
    <t>足柄下郡</t>
  </si>
  <si>
    <t>愛甲郡</t>
  </si>
  <si>
    <t>出  生</t>
  </si>
  <si>
    <t>死  亡</t>
  </si>
  <si>
    <t>死  産</t>
  </si>
  <si>
    <t>婚  姻</t>
  </si>
  <si>
    <t>離  婚</t>
  </si>
  <si>
    <t>実　数</t>
  </si>
  <si>
    <r>
      <t xml:space="preserve">率
</t>
    </r>
    <r>
      <rPr>
        <sz val="6"/>
        <rFont val="ＭＳ 明朝"/>
        <family val="1"/>
      </rPr>
      <t>人口
千対</t>
    </r>
  </si>
  <si>
    <r>
      <t>率
出産</t>
    </r>
    <r>
      <rPr>
        <sz val="6"/>
        <rFont val="ＭＳ 明朝"/>
        <family val="1"/>
      </rPr>
      <t xml:space="preserve">
千対</t>
    </r>
  </si>
  <si>
    <t>実　数</t>
  </si>
  <si>
    <r>
      <t xml:space="preserve">率
</t>
    </r>
    <r>
      <rPr>
        <sz val="6"/>
        <rFont val="ＭＳ 明朝"/>
        <family val="1"/>
      </rPr>
      <t>人口
千対</t>
    </r>
  </si>
  <si>
    <t>平成 20 年</t>
  </si>
  <si>
    <t xml:space="preserve"> 21 年</t>
  </si>
  <si>
    <t xml:space="preserve"> 22 年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</si>
</sst>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#,##0_);[Red]\(#,##0\)"/>
    <numFmt numFmtId="179" formatCode="0.0_ "/>
    <numFmt numFmtId="180" formatCode="0.0;&quot;△ &quot;0.0"/>
    <numFmt numFmtId="181" formatCode="#,##0;&quot;△ &quot;#,##0"/>
    <numFmt numFmtId="182" formatCode="#,##0_ ;[Red]\-#,##0\ "/>
    <numFmt numFmtId="183" formatCode="#,##0.00_ ;[Red]\-#,##0.00\ "/>
    <numFmt numFmtId="184" formatCode="0.0%"/>
    <numFmt numFmtId="185" formatCode="0.00_ "/>
    <numFmt numFmtId="186" formatCode="0.0_);[Red]\(0.0\)"/>
    <numFmt numFmtId="187" formatCode="0.0"/>
    <numFmt numFmtId="188" formatCode="#,##0.0;\-#,##0.0"/>
    <numFmt numFmtId="189" formatCode="0.000"/>
    <numFmt numFmtId="190" formatCode="0.00000"/>
    <numFmt numFmtId="191" formatCode="0.0000"/>
    <numFmt numFmtId="192" formatCode="0.000000"/>
    <numFmt numFmtId="193" formatCode="0_);[Red]\(0\)"/>
    <numFmt numFmtId="194" formatCode="0_ "/>
    <numFmt numFmtId="195" formatCode="0.00;&quot;△ &quot;0.00"/>
    <numFmt numFmtId="196" formatCode="#,##0.00_ "/>
    <numFmt numFmtId="197" formatCode="0;&quot;△ &quot;0"/>
    <numFmt numFmtId="198" formatCode="0.00_ ;[Red]\-0.00\ "/>
    <numFmt numFmtId="199" formatCode="#,##0.0_);[Red]\(#,##0.0\)"/>
    <numFmt numFmtId="200" formatCode="#,##0_)"/>
    <numFmt numFmtId="201" formatCode="\ ###,###,###,###,##0;&quot;-&quot;###,###,###,###,##0"/>
    <numFmt numFmtId="202" formatCode="##,###,###,###,##0;&quot;-&quot;#,###,###,###,##0"/>
    <numFmt numFmtId="203" formatCode="#,###,###,##0;&quot; -&quot;###,###,##0"/>
    <numFmt numFmtId="204" formatCode="\ ###,###,##0;&quot;-&quot;###,###,##0"/>
    <numFmt numFmtId="205" formatCode="#,##0.0;[Red]\-#,##0.0"/>
    <numFmt numFmtId="206" formatCode="0.0000000"/>
    <numFmt numFmtId="207" formatCode="\(#,##0\)"/>
    <numFmt numFmtId="208" formatCode="\(0.00\)"/>
    <numFmt numFmtId="209" formatCode="#,##0.0_ "/>
    <numFmt numFmtId="210" formatCode="#,##0.0_ ;[Red]\-#,##0.0\ "/>
    <numFmt numFmtId="211" formatCode="0_);\(0\)"/>
    <numFmt numFmtId="212" formatCode="\(0.0\)"/>
    <numFmt numFmtId="213" formatCode="_ * #,##0\ ;_ * \-#,##0\ ;_ * &quot;-&quot;\ ;_ @_ "/>
    <numFmt numFmtId="214" formatCode="_ * #,##0;_ * \-#,##0;_ * &quot;-&quot;;_ @_ "/>
    <numFmt numFmtId="215" formatCode="#,##0;\ \-#,##0;&quot;-&quot;"/>
    <numFmt numFmtId="216" formatCode="#,##0.0;\-#,##0.0;&quot;-&quot;"/>
    <numFmt numFmtId="217" formatCode="#,##0.00;\-#,##0.00;&quot;-&quot;"/>
    <numFmt numFmtId="218" formatCode="_ * #,##0.0_ ;_ * \-#,##0.0_ ;_ * &quot;-&quot;?_ ;_ @_ "/>
  </numFmts>
  <fonts count="23"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vertAlign val="superscript"/>
      <sz val="6.5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5"/>
      <name val="ＭＳ 明朝"/>
      <family val="1"/>
    </font>
    <font>
      <sz val="6"/>
      <name val="ＭＳ Ｐゴシック"/>
      <family val="3"/>
    </font>
    <font>
      <b/>
      <sz val="7"/>
      <name val="ＭＳ ゴシック"/>
      <family val="3"/>
    </font>
    <font>
      <sz val="7"/>
      <color indexed="10"/>
      <name val="ＭＳ 明朝"/>
      <family val="1"/>
    </font>
    <font>
      <vertAlign val="superscript"/>
      <sz val="7"/>
      <name val="ＭＳ 明朝"/>
      <family val="1"/>
    </font>
    <font>
      <sz val="7"/>
      <color indexed="10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明朝"/>
      <family val="1"/>
    </font>
    <font>
      <b/>
      <sz val="7"/>
      <color indexed="8"/>
      <name val="ＭＳ ゴシック"/>
      <family val="3"/>
    </font>
    <font>
      <b/>
      <sz val="7"/>
      <name val="ＭＳ 明朝"/>
      <family val="1"/>
    </font>
    <font>
      <sz val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177" fontId="5" fillId="0" borderId="5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/>
    </xf>
    <xf numFmtId="176" fontId="5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1" fontId="4" fillId="0" borderId="13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1" fontId="5" fillId="0" borderId="3" xfId="0" applyNumberFormat="1" applyFont="1" applyFill="1" applyBorder="1" applyAlignment="1">
      <alignment/>
    </xf>
    <xf numFmtId="181" fontId="4" fillId="0" borderId="3" xfId="0" applyNumberFormat="1" applyFont="1" applyFill="1" applyBorder="1" applyAlignment="1">
      <alignment/>
    </xf>
    <xf numFmtId="180" fontId="5" fillId="0" borderId="3" xfId="0" applyNumberFormat="1" applyFont="1" applyFill="1" applyBorder="1" applyAlignment="1">
      <alignment/>
    </xf>
    <xf numFmtId="184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0" fontId="12" fillId="0" borderId="2" xfId="0" applyFont="1" applyFill="1" applyBorder="1" applyAlignment="1">
      <alignment/>
    </xf>
    <xf numFmtId="3" fontId="12" fillId="0" borderId="0" xfId="0" applyNumberFormat="1" applyFont="1" applyFill="1" applyBorder="1" applyAlignment="1">
      <alignment shrinkToFit="1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2" fillId="0" borderId="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3" fontId="2" fillId="0" borderId="17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distributed"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3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 wrapText="1"/>
    </xf>
    <xf numFmtId="185" fontId="1" fillId="0" borderId="1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179" fontId="2" fillId="0" borderId="3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18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7" xfId="0" applyFont="1" applyFill="1" applyBorder="1" applyAlignment="1">
      <alignment horizontal="distributed" vertical="center"/>
    </xf>
    <xf numFmtId="186" fontId="7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distributed" vertical="center"/>
    </xf>
    <xf numFmtId="18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3" fillId="0" borderId="3" xfId="0" applyFont="1" applyFill="1" applyBorder="1" applyAlignment="1">
      <alignment/>
    </xf>
    <xf numFmtId="186" fontId="2" fillId="0" borderId="3" xfId="0" applyNumberFormat="1" applyFont="1" applyFill="1" applyBorder="1" applyAlignment="1">
      <alignment/>
    </xf>
    <xf numFmtId="178" fontId="2" fillId="0" borderId="3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/>
    </xf>
    <xf numFmtId="176" fontId="12" fillId="0" borderId="0" xfId="0" applyNumberFormat="1" applyFont="1" applyFill="1" applyBorder="1" applyAlignment="1">
      <alignment/>
    </xf>
    <xf numFmtId="193" fontId="2" fillId="0" borderId="0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distributed"/>
    </xf>
    <xf numFmtId="181" fontId="16" fillId="0" borderId="0" xfId="0" applyNumberFormat="1" applyFont="1" applyFill="1" applyAlignment="1">
      <alignment/>
    </xf>
    <xf numFmtId="195" fontId="16" fillId="0" borderId="0" xfId="0" applyNumberFormat="1" applyFont="1" applyFill="1" applyAlignment="1">
      <alignment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81" fontId="17" fillId="0" borderId="19" xfId="0" applyNumberFormat="1" applyFont="1" applyFill="1" applyBorder="1" applyAlignment="1">
      <alignment horizontal="distributed" vertical="center"/>
    </xf>
    <xf numFmtId="181" fontId="17" fillId="0" borderId="11" xfId="0" applyNumberFormat="1" applyFont="1" applyFill="1" applyBorder="1" applyAlignment="1">
      <alignment horizontal="center" vertical="center"/>
    </xf>
    <xf numFmtId="181" fontId="17" fillId="0" borderId="14" xfId="0" applyNumberFormat="1" applyFont="1" applyFill="1" applyBorder="1" applyAlignment="1">
      <alignment horizontal="center" vertical="center"/>
    </xf>
    <xf numFmtId="181" fontId="17" fillId="0" borderId="15" xfId="0" applyNumberFormat="1" applyFont="1" applyFill="1" applyBorder="1" applyAlignment="1">
      <alignment horizontal="center" vertical="center"/>
    </xf>
    <xf numFmtId="195" fontId="17" fillId="0" borderId="2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81" fontId="17" fillId="0" borderId="21" xfId="0" applyNumberFormat="1" applyFont="1" applyFill="1" applyBorder="1" applyAlignment="1">
      <alignment horizontal="distributed" vertical="center"/>
    </xf>
    <xf numFmtId="181" fontId="17" fillId="0" borderId="1" xfId="0" applyNumberFormat="1" applyFont="1" applyFill="1" applyBorder="1" applyAlignment="1">
      <alignment horizontal="center" vertical="center"/>
    </xf>
    <xf numFmtId="181" fontId="17" fillId="0" borderId="10" xfId="0" applyNumberFormat="1" applyFont="1" applyFill="1" applyBorder="1" applyAlignment="1">
      <alignment horizontal="center" vertical="center"/>
    </xf>
    <xf numFmtId="195" fontId="17" fillId="0" borderId="2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right" vertical="top"/>
    </xf>
    <xf numFmtId="181" fontId="17" fillId="0" borderId="0" xfId="0" applyNumberFormat="1" applyFont="1" applyFill="1" applyBorder="1" applyAlignment="1">
      <alignment horizontal="right" vertical="top"/>
    </xf>
    <xf numFmtId="181" fontId="17" fillId="0" borderId="23" xfId="0" applyNumberFormat="1" applyFont="1" applyFill="1" applyBorder="1" applyAlignment="1">
      <alignment horizontal="right" vertical="top"/>
    </xf>
    <xf numFmtId="195" fontId="17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distributed" vertical="top"/>
    </xf>
    <xf numFmtId="0" fontId="16" fillId="0" borderId="2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distributed" vertical="top"/>
    </xf>
    <xf numFmtId="0" fontId="17" fillId="0" borderId="0" xfId="0" applyFont="1" applyFill="1" applyAlignment="1">
      <alignment horizontal="distributed" vertical="top"/>
    </xf>
    <xf numFmtId="181" fontId="16" fillId="0" borderId="0" xfId="0" applyNumberFormat="1" applyFont="1" applyFill="1" applyBorder="1" applyAlignment="1" applyProtection="1">
      <alignment horizontal="right"/>
      <protection/>
    </xf>
    <xf numFmtId="181" fontId="16" fillId="0" borderId="0" xfId="0" applyNumberFormat="1" applyFont="1" applyFill="1" applyBorder="1" applyAlignment="1" applyProtection="1">
      <alignment/>
      <protection locked="0"/>
    </xf>
    <xf numFmtId="195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distributed" vertical="top"/>
    </xf>
    <xf numFmtId="181" fontId="16" fillId="0" borderId="0" xfId="0" applyNumberFormat="1" applyFont="1" applyFill="1" applyBorder="1" applyAlignment="1" applyProtection="1">
      <alignment/>
      <protection/>
    </xf>
    <xf numFmtId="0" fontId="16" fillId="0" borderId="3" xfId="0" applyFont="1" applyFill="1" applyBorder="1" applyAlignment="1">
      <alignment/>
    </xf>
    <xf numFmtId="0" fontId="17" fillId="0" borderId="3" xfId="0" applyFont="1" applyFill="1" applyBorder="1" applyAlignment="1">
      <alignment horizontal="distributed"/>
    </xf>
    <xf numFmtId="0" fontId="16" fillId="0" borderId="4" xfId="0" applyFont="1" applyFill="1" applyBorder="1" applyAlignment="1">
      <alignment/>
    </xf>
    <xf numFmtId="181" fontId="16" fillId="0" borderId="3" xfId="0" applyNumberFormat="1" applyFont="1" applyFill="1" applyBorder="1" applyAlignment="1">
      <alignment/>
    </xf>
    <xf numFmtId="195" fontId="16" fillId="0" borderId="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5" fontId="16" fillId="0" borderId="0" xfId="0" applyNumberFormat="1" applyFont="1" applyFill="1" applyAlignment="1">
      <alignment horizontal="right"/>
    </xf>
    <xf numFmtId="195" fontId="17" fillId="0" borderId="20" xfId="0" applyNumberFormat="1" applyFont="1" applyFill="1" applyBorder="1" applyAlignment="1">
      <alignment horizontal="distributed" vertical="center" wrapText="1"/>
    </xf>
    <xf numFmtId="181" fontId="17" fillId="0" borderId="21" xfId="0" applyNumberFormat="1" applyFont="1" applyFill="1" applyBorder="1" applyAlignment="1">
      <alignment horizontal="center" vertical="center"/>
    </xf>
    <xf numFmtId="195" fontId="17" fillId="0" borderId="22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distributed" vertical="top"/>
    </xf>
    <xf numFmtId="0" fontId="17" fillId="0" borderId="0" xfId="0" applyFont="1" applyFill="1" applyBorder="1" applyAlignment="1">
      <alignment horizontal="centerContinuous" vertical="top"/>
    </xf>
    <xf numFmtId="0" fontId="17" fillId="0" borderId="3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181" fontId="16" fillId="0" borderId="0" xfId="0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vertical="center"/>
      <protection/>
    </xf>
    <xf numFmtId="181" fontId="16" fillId="0" borderId="0" xfId="0" applyNumberFormat="1" applyFont="1" applyFill="1" applyBorder="1" applyAlignment="1" applyProtection="1">
      <alignment vertical="center"/>
      <protection locked="0"/>
    </xf>
    <xf numFmtId="195" fontId="16" fillId="0" borderId="0" xfId="0" applyNumberFormat="1" applyFont="1" applyFill="1" applyBorder="1" applyAlignment="1" applyProtection="1">
      <alignment vertical="center"/>
      <protection/>
    </xf>
    <xf numFmtId="181" fontId="16" fillId="0" borderId="0" xfId="0" applyNumberFormat="1" applyFont="1" applyFill="1" applyAlignment="1">
      <alignment vertical="top"/>
    </xf>
    <xf numFmtId="181" fontId="16" fillId="0" borderId="0" xfId="0" applyNumberFormat="1" applyFont="1" applyFill="1" applyBorder="1" applyAlignment="1">
      <alignment vertical="top"/>
    </xf>
    <xf numFmtId="195" fontId="16" fillId="0" borderId="0" xfId="0" applyNumberFormat="1" applyFont="1" applyFill="1" applyAlignment="1">
      <alignment vertical="top"/>
    </xf>
    <xf numFmtId="181" fontId="16" fillId="0" borderId="0" xfId="0" applyNumberFormat="1" applyFont="1" applyFill="1" applyBorder="1" applyAlignment="1">
      <alignment/>
    </xf>
    <xf numFmtId="181" fontId="17" fillId="0" borderId="22" xfId="0" applyNumberFormat="1" applyFont="1" applyFill="1" applyBorder="1" applyAlignment="1">
      <alignment horizontal="center" vertical="center"/>
    </xf>
    <xf numFmtId="181" fontId="18" fillId="0" borderId="0" xfId="0" applyNumberFormat="1" applyFont="1" applyFill="1" applyBorder="1" applyAlignment="1" applyProtection="1">
      <alignment/>
      <protection/>
    </xf>
    <xf numFmtId="181" fontId="18" fillId="0" borderId="0" xfId="0" applyNumberFormat="1" applyFont="1" applyFill="1" applyBorder="1" applyAlignment="1" applyProtection="1">
      <alignment/>
      <protection locked="0"/>
    </xf>
    <xf numFmtId="195" fontId="18" fillId="0" borderId="0" xfId="0" applyNumberFormat="1" applyFont="1" applyFill="1" applyBorder="1" applyAlignment="1" applyProtection="1">
      <alignment/>
      <protection/>
    </xf>
    <xf numFmtId="181" fontId="18" fillId="0" borderId="0" xfId="0" applyNumberFormat="1" applyFont="1" applyFill="1" applyAlignment="1">
      <alignment vertical="top"/>
    </xf>
    <xf numFmtId="181" fontId="18" fillId="0" borderId="0" xfId="0" applyNumberFormat="1" applyFont="1" applyFill="1" applyBorder="1" applyAlignment="1">
      <alignment vertical="top"/>
    </xf>
    <xf numFmtId="195" fontId="18" fillId="0" borderId="0" xfId="0" applyNumberFormat="1" applyFont="1" applyFill="1" applyAlignment="1">
      <alignment vertical="top"/>
    </xf>
    <xf numFmtId="181" fontId="18" fillId="0" borderId="0" xfId="0" applyNumberFormat="1" applyFont="1" applyFill="1" applyBorder="1" applyAlignment="1">
      <alignment/>
    </xf>
    <xf numFmtId="181" fontId="18" fillId="0" borderId="0" xfId="0" applyNumberFormat="1" applyFont="1" applyFill="1" applyBorder="1" applyAlignment="1" applyProtection="1">
      <alignment horizontal="right"/>
      <protection/>
    </xf>
    <xf numFmtId="195" fontId="16" fillId="0" borderId="0" xfId="0" applyNumberFormat="1" applyFont="1" applyFill="1" applyBorder="1" applyAlignment="1">
      <alignment vertical="top"/>
    </xf>
    <xf numFmtId="181" fontId="16" fillId="0" borderId="0" xfId="0" applyNumberFormat="1" applyFont="1" applyFill="1" applyBorder="1" applyAlignment="1" applyProtection="1">
      <alignment horizontal="center"/>
      <protection/>
    </xf>
    <xf numFmtId="181" fontId="16" fillId="0" borderId="0" xfId="0" applyNumberFormat="1" applyFont="1" applyFill="1" applyBorder="1" applyAlignment="1" applyProtection="1">
      <alignment horizontal="center"/>
      <protection locked="0"/>
    </xf>
    <xf numFmtId="195" fontId="16" fillId="0" borderId="0" xfId="0" applyNumberFormat="1" applyFont="1" applyFill="1" applyBorder="1" applyAlignment="1" applyProtection="1">
      <alignment horizontal="center"/>
      <protection/>
    </xf>
    <xf numFmtId="181" fontId="16" fillId="0" borderId="0" xfId="0" applyNumberFormat="1" applyFont="1" applyFill="1" applyBorder="1" applyAlignment="1">
      <alignment horizontal="center" vertical="top"/>
    </xf>
    <xf numFmtId="195" fontId="16" fillId="0" borderId="0" xfId="0" applyNumberFormat="1" applyFont="1" applyFill="1" applyBorder="1" applyAlignment="1">
      <alignment horizontal="center" vertical="top"/>
    </xf>
    <xf numFmtId="193" fontId="12" fillId="0" borderId="0" xfId="0" applyNumberFormat="1" applyFont="1" applyFill="1" applyBorder="1" applyAlignment="1">
      <alignment/>
    </xf>
    <xf numFmtId="199" fontId="12" fillId="0" borderId="0" xfId="0" applyNumberFormat="1" applyFont="1" applyFill="1" applyBorder="1" applyAlignment="1">
      <alignment/>
    </xf>
    <xf numFmtId="0" fontId="16" fillId="0" borderId="3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178" fontId="3" fillId="0" borderId="24" xfId="0" applyNumberFormat="1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distributed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178" fontId="7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distributed" vertical="top"/>
    </xf>
    <xf numFmtId="0" fontId="12" fillId="0" borderId="2" xfId="0" applyFont="1" applyBorder="1" applyAlignment="1">
      <alignment vertical="top"/>
    </xf>
    <xf numFmtId="3" fontId="12" fillId="0" borderId="0" xfId="0" applyNumberFormat="1" applyFont="1" applyFill="1" applyAlignment="1">
      <alignment vertical="top"/>
    </xf>
    <xf numFmtId="0" fontId="1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/>
    </xf>
    <xf numFmtId="0" fontId="2" fillId="0" borderId="2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top"/>
    </xf>
    <xf numFmtId="3" fontId="2" fillId="0" borderId="0" xfId="0" applyNumberFormat="1" applyFont="1" applyFill="1" applyAlignment="1">
      <alignment vertical="top"/>
    </xf>
    <xf numFmtId="201" fontId="2" fillId="0" borderId="0" xfId="21" applyNumberFormat="1" applyFont="1" applyFill="1" applyAlignment="1">
      <alignment horizontal="right"/>
      <protection/>
    </xf>
    <xf numFmtId="202" fontId="2" fillId="0" borderId="0" xfId="21" applyNumberFormat="1" applyFont="1" applyFill="1" applyAlignment="1">
      <alignment horizontal="right"/>
      <protection/>
    </xf>
    <xf numFmtId="203" fontId="2" fillId="0" borderId="0" xfId="21" applyNumberFormat="1" applyFont="1" applyFill="1" applyAlignment="1">
      <alignment horizontal="right"/>
      <protection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38" fontId="2" fillId="0" borderId="0" xfId="17" applyFont="1" applyFill="1" applyAlignment="1">
      <alignment/>
    </xf>
    <xf numFmtId="177" fontId="2" fillId="0" borderId="0" xfId="0" applyNumberFormat="1" applyFont="1" applyFill="1" applyAlignment="1">
      <alignment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distributed"/>
    </xf>
    <xf numFmtId="0" fontId="2" fillId="0" borderId="4" xfId="0" applyFont="1" applyBorder="1" applyAlignment="1">
      <alignment/>
    </xf>
    <xf numFmtId="195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left" vertical="center"/>
    </xf>
    <xf numFmtId="38" fontId="3" fillId="0" borderId="14" xfId="0" applyNumberFormat="1" applyFont="1" applyFill="1" applyBorder="1" applyAlignment="1">
      <alignment horizontal="center" vertical="center"/>
    </xf>
    <xf numFmtId="38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195" fontId="2" fillId="0" borderId="1" xfId="0" applyNumberFormat="1" applyFont="1" applyFill="1" applyBorder="1" applyAlignment="1">
      <alignment horizontal="center" vertical="center" wrapText="1"/>
    </xf>
    <xf numFmtId="38" fontId="1" fillId="0" borderId="24" xfId="0" applyNumberFormat="1" applyFont="1" applyFill="1" applyBorder="1" applyAlignment="1">
      <alignment horizontal="distributed" vertical="center" wrapText="1"/>
    </xf>
    <xf numFmtId="38" fontId="2" fillId="0" borderId="24" xfId="0" applyNumberFormat="1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195" fontId="3" fillId="0" borderId="1" xfId="0" applyNumberFormat="1" applyFont="1" applyFill="1" applyBorder="1" applyAlignment="1">
      <alignment horizontal="center" vertical="center" wrapText="1"/>
    </xf>
    <xf numFmtId="38" fontId="7" fillId="0" borderId="21" xfId="0" applyNumberFormat="1" applyFont="1" applyFill="1" applyBorder="1" applyAlignment="1">
      <alignment horizontal="distributed" vertical="center" wrapText="1"/>
    </xf>
    <xf numFmtId="38" fontId="3" fillId="0" borderId="21" xfId="0" applyNumberFormat="1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/>
    </xf>
    <xf numFmtId="195" fontId="7" fillId="0" borderId="0" xfId="0" applyNumberFormat="1" applyFont="1" applyFill="1" applyAlignment="1">
      <alignment horizontal="right" vertical="top"/>
    </xf>
    <xf numFmtId="38" fontId="7" fillId="0" borderId="0" xfId="0" applyNumberFormat="1" applyFont="1" applyFill="1" applyAlignment="1">
      <alignment horizontal="right" vertical="top"/>
    </xf>
    <xf numFmtId="4" fontId="12" fillId="0" borderId="0" xfId="0" applyNumberFormat="1" applyFont="1" applyFill="1" applyAlignment="1">
      <alignment vertical="top"/>
    </xf>
    <xf numFmtId="38" fontId="12" fillId="0" borderId="0" xfId="0" applyNumberFormat="1" applyFont="1" applyFill="1" applyAlignment="1">
      <alignment vertical="top"/>
    </xf>
    <xf numFmtId="195" fontId="2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204" fontId="2" fillId="0" borderId="0" xfId="21" applyNumberFormat="1" applyFont="1" applyFill="1" applyAlignment="1">
      <alignment horizontal="right"/>
      <protection/>
    </xf>
    <xf numFmtId="38" fontId="2" fillId="0" borderId="0" xfId="17" applyNumberFormat="1" applyFont="1" applyFill="1" applyAlignment="1">
      <alignment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vertical="top"/>
    </xf>
    <xf numFmtId="38" fontId="2" fillId="0" borderId="3" xfId="0" applyNumberFormat="1" applyFont="1" applyFill="1" applyBorder="1" applyAlignment="1">
      <alignment/>
    </xf>
    <xf numFmtId="195" fontId="2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top"/>
    </xf>
    <xf numFmtId="3" fontId="2" fillId="0" borderId="0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distributed" vertical="top"/>
    </xf>
    <xf numFmtId="178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195" fontId="2" fillId="0" borderId="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2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178" fontId="2" fillId="0" borderId="3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178" fontId="3" fillId="0" borderId="22" xfId="0" applyNumberFormat="1" applyFont="1" applyBorder="1" applyAlignment="1">
      <alignment horizontal="centerContinuous" vertical="center"/>
    </xf>
    <xf numFmtId="178" fontId="3" fillId="0" borderId="10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38" fontId="2" fillId="0" borderId="0" xfId="17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indent="1"/>
    </xf>
    <xf numFmtId="0" fontId="3" fillId="0" borderId="4" xfId="0" applyFont="1" applyBorder="1" applyAlignment="1">
      <alignment horizontal="left"/>
    </xf>
    <xf numFmtId="178" fontId="2" fillId="0" borderId="0" xfId="0" applyNumberFormat="1" applyFont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/>
    </xf>
    <xf numFmtId="178" fontId="3" fillId="0" borderId="9" xfId="0" applyNumberFormat="1" applyFont="1" applyBorder="1" applyAlignment="1">
      <alignment horizontal="centerContinuous"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78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78" fontId="2" fillId="0" borderId="6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178" fontId="2" fillId="0" borderId="5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0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20" fillId="0" borderId="4" xfId="0" applyFont="1" applyBorder="1" applyAlignment="1">
      <alignment/>
    </xf>
    <xf numFmtId="0" fontId="0" fillId="0" borderId="3" xfId="0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3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19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8" xfId="0" applyFont="1" applyFill="1" applyBorder="1" applyAlignment="1">
      <alignment/>
    </xf>
    <xf numFmtId="178" fontId="3" fillId="0" borderId="13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 vertical="center"/>
    </xf>
    <xf numFmtId="199" fontId="3" fillId="0" borderId="1" xfId="0" applyNumberFormat="1" applyFont="1" applyFill="1" applyBorder="1" applyAlignment="1">
      <alignment horizontal="center" vertical="center" wrapText="1"/>
    </xf>
    <xf numFmtId="19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178" fontId="3" fillId="0" borderId="0" xfId="0" applyNumberFormat="1" applyFont="1" applyFill="1" applyBorder="1" applyAlignment="1">
      <alignment horizontal="right" vertical="top"/>
    </xf>
    <xf numFmtId="199" fontId="3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178" fontId="12" fillId="0" borderId="6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top"/>
    </xf>
    <xf numFmtId="41" fontId="12" fillId="0" borderId="6" xfId="0" applyNumberFormat="1" applyFont="1" applyFill="1" applyBorder="1" applyAlignment="1">
      <alignment vertical="center"/>
    </xf>
    <xf numFmtId="218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vertical="center"/>
    </xf>
    <xf numFmtId="218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right" vertical="center"/>
    </xf>
    <xf numFmtId="218" fontId="2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7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0</xdr:col>
      <xdr:colOff>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19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0</xdr:col>
      <xdr:colOff>0</xdr:colOff>
      <xdr:row>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381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123825</xdr:rowOff>
    </xdr:from>
    <xdr:to>
      <xdr:col>0</xdr:col>
      <xdr:colOff>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381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180975</xdr:rowOff>
    </xdr:from>
    <xdr:to>
      <xdr:col>4</xdr:col>
      <xdr:colOff>476250</xdr:colOff>
      <xdr:row>2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1743075" y="352425"/>
          <a:ext cx="342900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180975</xdr:rowOff>
    </xdr:from>
    <xdr:to>
      <xdr:col>6</xdr:col>
      <xdr:colOff>342900</xdr:colOff>
      <xdr:row>2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3124200" y="352425"/>
          <a:ext cx="276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</xdr:row>
      <xdr:rowOff>200025</xdr:rowOff>
    </xdr:from>
    <xdr:to>
      <xdr:col>8</xdr:col>
      <xdr:colOff>390525</xdr:colOff>
      <xdr:row>2</xdr:row>
      <xdr:rowOff>352425</xdr:rowOff>
    </xdr:to>
    <xdr:sp>
      <xdr:nvSpPr>
        <xdr:cNvPr id="3" name="AutoShape 3"/>
        <xdr:cNvSpPr>
          <a:spLocks/>
        </xdr:cNvSpPr>
      </xdr:nvSpPr>
      <xdr:spPr>
        <a:xfrm>
          <a:off x="4314825" y="371475"/>
          <a:ext cx="3238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</xdr:row>
      <xdr:rowOff>200025</xdr:rowOff>
    </xdr:from>
    <xdr:to>
      <xdr:col>10</xdr:col>
      <xdr:colOff>390525</xdr:colOff>
      <xdr:row>2</xdr:row>
      <xdr:rowOff>352425</xdr:rowOff>
    </xdr:to>
    <xdr:sp>
      <xdr:nvSpPr>
        <xdr:cNvPr id="4" name="AutoShape 4"/>
        <xdr:cNvSpPr>
          <a:spLocks/>
        </xdr:cNvSpPr>
      </xdr:nvSpPr>
      <xdr:spPr>
        <a:xfrm>
          <a:off x="5619750" y="371475"/>
          <a:ext cx="2762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200025</xdr:rowOff>
    </xdr:from>
    <xdr:to>
      <xdr:col>12</xdr:col>
      <xdr:colOff>390525</xdr:colOff>
      <xdr:row>2</xdr:row>
      <xdr:rowOff>352425</xdr:rowOff>
    </xdr:to>
    <xdr:sp>
      <xdr:nvSpPr>
        <xdr:cNvPr id="5" name="AutoShape 5"/>
        <xdr:cNvSpPr>
          <a:spLocks/>
        </xdr:cNvSpPr>
      </xdr:nvSpPr>
      <xdr:spPr>
        <a:xfrm>
          <a:off x="6953250" y="371475"/>
          <a:ext cx="2762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="150" zoomScaleNormal="150" workbookViewId="0" topLeftCell="A1">
      <selection activeCell="J11" sqref="J11"/>
    </sheetView>
  </sheetViews>
  <sheetFormatPr defaultColWidth="9.140625" defaultRowHeight="12"/>
  <cols>
    <col min="1" max="1" width="4.00390625" style="1" customWidth="1"/>
    <col min="2" max="2" width="2.8515625" style="2" customWidth="1"/>
    <col min="3" max="3" width="3.8515625" style="3" customWidth="1"/>
    <col min="4" max="4" width="12.140625" style="4" customWidth="1"/>
    <col min="5" max="7" width="12.8515625" style="5" customWidth="1"/>
    <col min="8" max="9" width="8.7109375" style="5" bestFit="1" customWidth="1"/>
    <col min="10" max="16384" width="9.28125" style="6" customWidth="1"/>
  </cols>
  <sheetData>
    <row r="1" ht="1.5" customHeight="1" thickBot="1"/>
    <row r="2" spans="1:9" s="7" customFormat="1" ht="11.25" customHeight="1" thickTop="1">
      <c r="A2" s="29" t="s">
        <v>2</v>
      </c>
      <c r="B2" s="29"/>
      <c r="C2" s="30"/>
      <c r="D2" s="30" t="s">
        <v>3</v>
      </c>
      <c r="E2" s="35" t="s">
        <v>4</v>
      </c>
      <c r="F2" s="35"/>
      <c r="G2" s="35"/>
      <c r="H2" s="36" t="s">
        <v>14</v>
      </c>
      <c r="I2" s="33" t="s">
        <v>15</v>
      </c>
    </row>
    <row r="3" spans="1:9" s="7" customFormat="1" ht="11.25" customHeight="1">
      <c r="A3" s="31"/>
      <c r="B3" s="31"/>
      <c r="C3" s="32"/>
      <c r="D3" s="32"/>
      <c r="E3" s="8" t="s">
        <v>5</v>
      </c>
      <c r="F3" s="8" t="s">
        <v>6</v>
      </c>
      <c r="G3" s="8" t="s">
        <v>7</v>
      </c>
      <c r="H3" s="34"/>
      <c r="I3" s="34"/>
    </row>
    <row r="4" spans="1:9" s="12" customFormat="1" ht="7.5" customHeight="1">
      <c r="A4" s="9"/>
      <c r="B4" s="10"/>
      <c r="C4" s="11"/>
      <c r="D4" s="23" t="s">
        <v>0</v>
      </c>
      <c r="E4" s="23" t="s">
        <v>1</v>
      </c>
      <c r="F4" s="23" t="s">
        <v>1</v>
      </c>
      <c r="G4" s="23" t="s">
        <v>1</v>
      </c>
      <c r="H4" s="23" t="s">
        <v>1</v>
      </c>
      <c r="I4" s="23" t="s">
        <v>1</v>
      </c>
    </row>
    <row r="5" spans="1:10" ht="9" customHeight="1">
      <c r="A5" s="9" t="s">
        <v>8</v>
      </c>
      <c r="B5" s="13" t="s">
        <v>17</v>
      </c>
      <c r="C5" s="11" t="s">
        <v>9</v>
      </c>
      <c r="D5" s="26">
        <v>261142</v>
      </c>
      <c r="E5" s="26">
        <v>1323390</v>
      </c>
      <c r="F5" s="26">
        <v>689751</v>
      </c>
      <c r="G5" s="26">
        <v>633639</v>
      </c>
      <c r="H5" s="26">
        <v>563</v>
      </c>
      <c r="I5" s="27">
        <v>5.07</v>
      </c>
      <c r="J5" s="14"/>
    </row>
    <row r="6" spans="1:10" ht="9" customHeight="1">
      <c r="A6" s="9"/>
      <c r="B6" s="13">
        <v>14</v>
      </c>
      <c r="C6" s="11" t="s">
        <v>9</v>
      </c>
      <c r="D6" s="26">
        <v>287777</v>
      </c>
      <c r="E6" s="26">
        <v>1416792</v>
      </c>
      <c r="F6" s="26">
        <v>739699</v>
      </c>
      <c r="G6" s="26">
        <v>677093</v>
      </c>
      <c r="H6" s="26">
        <v>602</v>
      </c>
      <c r="I6" s="27">
        <v>4.923228750039093</v>
      </c>
      <c r="J6" s="14"/>
    </row>
    <row r="7" spans="1:10" ht="9" customHeight="1">
      <c r="A7" s="9" t="s">
        <v>10</v>
      </c>
      <c r="B7" s="15" t="s">
        <v>18</v>
      </c>
      <c r="C7" s="11" t="s">
        <v>19</v>
      </c>
      <c r="D7" s="26">
        <v>323263</v>
      </c>
      <c r="E7" s="26">
        <v>1619606</v>
      </c>
      <c r="F7" s="26">
        <v>839309</v>
      </c>
      <c r="G7" s="26">
        <v>780297</v>
      </c>
      <c r="H7" s="26">
        <v>688</v>
      </c>
      <c r="I7" s="27">
        <v>5.01</v>
      </c>
      <c r="J7" s="14"/>
    </row>
    <row r="8" spans="1:9" ht="9" customHeight="1">
      <c r="A8" s="9"/>
      <c r="B8" s="13">
        <v>10</v>
      </c>
      <c r="C8" s="11" t="s">
        <v>9</v>
      </c>
      <c r="D8" s="26">
        <v>358316</v>
      </c>
      <c r="E8" s="26">
        <v>1840005</v>
      </c>
      <c r="F8" s="26">
        <v>951348</v>
      </c>
      <c r="G8" s="26">
        <v>888657</v>
      </c>
      <c r="H8" s="26">
        <v>782</v>
      </c>
      <c r="I8" s="27">
        <v>5.1351460721820965</v>
      </c>
    </row>
    <row r="9" spans="1:9" ht="9" customHeight="1">
      <c r="A9" s="9"/>
      <c r="B9" s="13">
        <v>15</v>
      </c>
      <c r="C9" s="11" t="s">
        <v>9</v>
      </c>
      <c r="D9" s="26">
        <v>431229</v>
      </c>
      <c r="E9" s="26">
        <v>2188974</v>
      </c>
      <c r="F9" s="26">
        <v>1137936</v>
      </c>
      <c r="G9" s="26">
        <v>1051038</v>
      </c>
      <c r="H9" s="26">
        <v>930</v>
      </c>
      <c r="I9" s="27">
        <v>5.076128924538934</v>
      </c>
    </row>
    <row r="10" spans="1:9" ht="9" customHeight="1">
      <c r="A10" s="9"/>
      <c r="B10" s="13">
        <v>22</v>
      </c>
      <c r="C10" s="11" t="s">
        <v>9</v>
      </c>
      <c r="D10" s="26">
        <v>465951</v>
      </c>
      <c r="E10" s="26">
        <v>2218120</v>
      </c>
      <c r="F10" s="26">
        <v>1115111</v>
      </c>
      <c r="G10" s="26">
        <v>1103009</v>
      </c>
      <c r="H10" s="26">
        <v>943</v>
      </c>
      <c r="I10" s="27">
        <v>4.760414721719666</v>
      </c>
    </row>
    <row r="11" spans="1:9" ht="9" customHeight="1">
      <c r="A11" s="9"/>
      <c r="B11" s="13">
        <v>25</v>
      </c>
      <c r="C11" s="11" t="s">
        <v>9</v>
      </c>
      <c r="D11" s="26">
        <v>523914</v>
      </c>
      <c r="E11" s="26">
        <v>2487665</v>
      </c>
      <c r="F11" s="26">
        <v>1247934</v>
      </c>
      <c r="G11" s="26">
        <v>1239731</v>
      </c>
      <c r="H11" s="26">
        <v>1054</v>
      </c>
      <c r="I11" s="27">
        <v>4.748231579992136</v>
      </c>
    </row>
    <row r="12" spans="1:9" ht="9" customHeight="1">
      <c r="A12" s="9"/>
      <c r="B12" s="13">
        <v>30</v>
      </c>
      <c r="C12" s="11" t="s">
        <v>9</v>
      </c>
      <c r="D12" s="26">
        <v>625619</v>
      </c>
      <c r="E12" s="26">
        <v>2919497</v>
      </c>
      <c r="F12" s="26">
        <v>1470415</v>
      </c>
      <c r="G12" s="26">
        <v>1449082</v>
      </c>
      <c r="H12" s="26">
        <v>1236</v>
      </c>
      <c r="I12" s="27">
        <v>4.666573425679207</v>
      </c>
    </row>
    <row r="13" spans="1:9" ht="9" customHeight="1">
      <c r="A13" s="9"/>
      <c r="B13" s="13">
        <v>35</v>
      </c>
      <c r="C13" s="11" t="s">
        <v>9</v>
      </c>
      <c r="D13" s="26">
        <v>816996</v>
      </c>
      <c r="E13" s="26">
        <v>3443176</v>
      </c>
      <c r="F13" s="26">
        <v>1746926</v>
      </c>
      <c r="G13" s="26">
        <v>1696250</v>
      </c>
      <c r="H13" s="26">
        <v>1458</v>
      </c>
      <c r="I13" s="27">
        <v>4.214434342395801</v>
      </c>
    </row>
    <row r="14" spans="1:9" ht="9" customHeight="1">
      <c r="A14" s="9"/>
      <c r="B14" s="13">
        <v>40</v>
      </c>
      <c r="C14" s="11" t="s">
        <v>9</v>
      </c>
      <c r="D14" s="26">
        <v>1149842</v>
      </c>
      <c r="E14" s="26">
        <v>4430743</v>
      </c>
      <c r="F14" s="26">
        <v>2280926</v>
      </c>
      <c r="G14" s="26">
        <v>2149817</v>
      </c>
      <c r="H14" s="26">
        <v>1866</v>
      </c>
      <c r="I14" s="27">
        <v>3.8533494167024687</v>
      </c>
    </row>
    <row r="15" spans="1:9" ht="9" customHeight="1">
      <c r="A15" s="9"/>
      <c r="B15" s="13">
        <v>45</v>
      </c>
      <c r="C15" s="11" t="s">
        <v>9</v>
      </c>
      <c r="D15" s="26">
        <v>1534627</v>
      </c>
      <c r="E15" s="26">
        <v>5472247</v>
      </c>
      <c r="F15" s="26">
        <v>2822212</v>
      </c>
      <c r="G15" s="26">
        <v>2650035</v>
      </c>
      <c r="H15" s="26">
        <v>2295</v>
      </c>
      <c r="I15" s="27">
        <v>3.5658482484668914</v>
      </c>
    </row>
    <row r="16" spans="1:9" ht="9" customHeight="1">
      <c r="A16" s="9"/>
      <c r="B16" s="13">
        <v>50</v>
      </c>
      <c r="C16" s="11" t="s">
        <v>9</v>
      </c>
      <c r="D16" s="26">
        <v>1906467</v>
      </c>
      <c r="E16" s="26">
        <v>6397748</v>
      </c>
      <c r="F16" s="26">
        <v>3287118</v>
      </c>
      <c r="G16" s="26">
        <v>3110630</v>
      </c>
      <c r="H16" s="26">
        <v>2676</v>
      </c>
      <c r="I16" s="27">
        <v>3.3558136595073504</v>
      </c>
    </row>
    <row r="17" spans="1:9" ht="9" customHeight="1">
      <c r="A17" s="9"/>
      <c r="B17" s="13">
        <v>55</v>
      </c>
      <c r="C17" s="11" t="s">
        <v>9</v>
      </c>
      <c r="D17" s="26">
        <v>2258649</v>
      </c>
      <c r="E17" s="26">
        <v>6924348</v>
      </c>
      <c r="F17" s="26">
        <v>3536021</v>
      </c>
      <c r="G17" s="26">
        <v>3388327</v>
      </c>
      <c r="H17" s="26">
        <v>2889</v>
      </c>
      <c r="I17" s="27">
        <v>3.0657034359920465</v>
      </c>
    </row>
    <row r="18" spans="1:9" ht="9" customHeight="1">
      <c r="A18" s="9"/>
      <c r="B18" s="13">
        <v>60</v>
      </c>
      <c r="C18" s="11" t="s">
        <v>9</v>
      </c>
      <c r="D18" s="26">
        <v>2491849</v>
      </c>
      <c r="E18" s="26">
        <v>7431974</v>
      </c>
      <c r="F18" s="26">
        <v>3804081</v>
      </c>
      <c r="G18" s="26">
        <v>3627893</v>
      </c>
      <c r="H18" s="26">
        <v>3094</v>
      </c>
      <c r="I18" s="27">
        <v>2.982513787954246</v>
      </c>
    </row>
    <row r="19" spans="1:9" ht="9" customHeight="1">
      <c r="A19" s="9" t="s">
        <v>11</v>
      </c>
      <c r="B19" s="15" t="s">
        <v>12</v>
      </c>
      <c r="C19" s="11" t="s">
        <v>9</v>
      </c>
      <c r="D19" s="26">
        <v>2847812</v>
      </c>
      <c r="E19" s="26">
        <v>7980391</v>
      </c>
      <c r="F19" s="26">
        <v>4098147</v>
      </c>
      <c r="G19" s="26">
        <v>3882244</v>
      </c>
      <c r="H19" s="26">
        <v>3308</v>
      </c>
      <c r="I19" s="27">
        <v>2.802288563992286</v>
      </c>
    </row>
    <row r="20" spans="1:9" ht="9" customHeight="1">
      <c r="A20" s="9"/>
      <c r="B20" s="15" t="s">
        <v>13</v>
      </c>
      <c r="C20" s="11" t="s">
        <v>9</v>
      </c>
      <c r="D20" s="26">
        <v>3093998</v>
      </c>
      <c r="E20" s="26">
        <v>8245900</v>
      </c>
      <c r="F20" s="26">
        <v>4209525</v>
      </c>
      <c r="G20" s="26">
        <v>4036375</v>
      </c>
      <c r="H20" s="26">
        <v>3416</v>
      </c>
      <c r="I20" s="27">
        <v>2.6651277731918377</v>
      </c>
    </row>
    <row r="21" spans="1:9" ht="9" customHeight="1">
      <c r="A21" s="9"/>
      <c r="B21" s="13">
        <v>12</v>
      </c>
      <c r="C21" s="11" t="s">
        <v>9</v>
      </c>
      <c r="D21" s="26">
        <v>3341233</v>
      </c>
      <c r="E21" s="26">
        <v>8489974</v>
      </c>
      <c r="F21" s="26">
        <v>4308786</v>
      </c>
      <c r="G21" s="26">
        <v>4181188</v>
      </c>
      <c r="H21" s="26">
        <v>3515</v>
      </c>
      <c r="I21" s="27">
        <v>2.5409703543572086</v>
      </c>
    </row>
    <row r="22" spans="1:9" ht="9" customHeight="1">
      <c r="A22" s="9"/>
      <c r="B22" s="13">
        <v>17</v>
      </c>
      <c r="C22" s="11" t="s">
        <v>16</v>
      </c>
      <c r="D22" s="28">
        <v>3591866</v>
      </c>
      <c r="E22" s="26">
        <v>8791597</v>
      </c>
      <c r="F22" s="26">
        <v>4444555</v>
      </c>
      <c r="G22" s="26">
        <v>4347042</v>
      </c>
      <c r="H22" s="26">
        <v>3639</v>
      </c>
      <c r="I22" s="27">
        <v>2.4485542892524483</v>
      </c>
    </row>
    <row r="23" spans="1:9" ht="10.5" customHeight="1">
      <c r="A23" s="9"/>
      <c r="B23" s="13">
        <v>22</v>
      </c>
      <c r="C23" s="11" t="s">
        <v>20</v>
      </c>
      <c r="D23" s="28">
        <v>3844525</v>
      </c>
      <c r="E23" s="26">
        <v>9048331</v>
      </c>
      <c r="F23" s="26">
        <v>4544545</v>
      </c>
      <c r="G23" s="26">
        <v>4503786</v>
      </c>
      <c r="H23" s="26">
        <v>3745.4</v>
      </c>
      <c r="I23" s="27">
        <v>2.35</v>
      </c>
    </row>
    <row r="24" spans="1:9" ht="1.5" customHeight="1" thickBot="1">
      <c r="A24" s="16"/>
      <c r="B24" s="17"/>
      <c r="C24" s="18"/>
      <c r="D24" s="19"/>
      <c r="E24" s="20"/>
      <c r="F24" s="20"/>
      <c r="G24" s="20"/>
      <c r="H24" s="20"/>
      <c r="I24" s="21"/>
    </row>
    <row r="25" ht="3" customHeight="1" thickTop="1">
      <c r="B25" s="22"/>
    </row>
    <row r="26" ht="1.5" customHeight="1"/>
    <row r="27" spans="2:3" ht="1.5" customHeight="1">
      <c r="B27" s="13"/>
      <c r="C27" s="24"/>
    </row>
    <row r="33" spans="5:6" ht="9.75">
      <c r="E33" s="24"/>
      <c r="F33" s="25"/>
    </row>
  </sheetData>
  <mergeCells count="5">
    <mergeCell ref="A2:C3"/>
    <mergeCell ref="I2:I3"/>
    <mergeCell ref="D2:D3"/>
    <mergeCell ref="E2:G2"/>
    <mergeCell ref="H2:H3"/>
  </mergeCells>
  <printOptions horizontalCentered="1"/>
  <pageMargins left="0.5905511811023623" right="1.0236220472440944" top="0.984251968503937" bottom="0.984251968503937" header="0.5118110236220472" footer="0.5118110236220472"/>
  <pageSetup horizontalDpi="600" verticalDpi="600" orientation="portrait" paperSize="9" scale="125" r:id="rId1"/>
  <headerFooter alignWithMargins="0">
    <oddHeader>&amp;R&amp;F　世帯数、男女別人口、人口密度、１世帯当たり人員の推移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W54"/>
  <sheetViews>
    <sheetView zoomScale="125" zoomScaleNormal="125" workbookViewId="0" topLeftCell="A1">
      <selection activeCell="M51" sqref="M51"/>
    </sheetView>
  </sheetViews>
  <sheetFormatPr defaultColWidth="9.140625" defaultRowHeight="12"/>
  <cols>
    <col min="1" max="1" width="0.9921875" style="155" customWidth="1"/>
    <col min="2" max="2" width="1.8515625" style="156" customWidth="1"/>
    <col min="3" max="3" width="9.28125" style="156" customWidth="1"/>
    <col min="4" max="4" width="0.9921875" style="155" customWidth="1"/>
    <col min="5" max="5" width="9.140625" style="157" customWidth="1"/>
    <col min="6" max="11" width="8.8515625" style="157" customWidth="1"/>
    <col min="12" max="12" width="8.421875" style="158" customWidth="1"/>
    <col min="13" max="23" width="9.28125" style="101" customWidth="1"/>
    <col min="24" max="24" width="10.00390625" style="155" customWidth="1"/>
    <col min="25" max="16384" width="9.28125" style="155" customWidth="1"/>
  </cols>
  <sheetData>
    <row r="1" ht="4.5" customHeight="1" thickBot="1"/>
    <row r="2" spans="1:12" s="167" customFormat="1" ht="14.25" customHeight="1" thickTop="1">
      <c r="A2" s="159"/>
      <c r="B2" s="160" t="s">
        <v>46</v>
      </c>
      <c r="C2" s="160"/>
      <c r="D2" s="161"/>
      <c r="E2" s="162" t="s">
        <v>165</v>
      </c>
      <c r="F2" s="163" t="s">
        <v>166</v>
      </c>
      <c r="G2" s="164"/>
      <c r="H2" s="165"/>
      <c r="I2" s="163" t="s">
        <v>167</v>
      </c>
      <c r="J2" s="164"/>
      <c r="K2" s="165"/>
      <c r="L2" s="166" t="s">
        <v>168</v>
      </c>
    </row>
    <row r="3" spans="1:12" s="175" customFormat="1" ht="14.25" customHeight="1">
      <c r="A3" s="168"/>
      <c r="B3" s="169"/>
      <c r="C3" s="169"/>
      <c r="D3" s="170"/>
      <c r="E3" s="171"/>
      <c r="F3" s="218" t="s">
        <v>187</v>
      </c>
      <c r="G3" s="172" t="s">
        <v>188</v>
      </c>
      <c r="H3" s="172" t="s">
        <v>189</v>
      </c>
      <c r="I3" s="172" t="s">
        <v>187</v>
      </c>
      <c r="J3" s="172" t="s">
        <v>190</v>
      </c>
      <c r="K3" s="173" t="s">
        <v>191</v>
      </c>
      <c r="L3" s="174"/>
    </row>
    <row r="4" spans="1:12" s="181" customFormat="1" ht="9.75">
      <c r="A4" s="176"/>
      <c r="B4" s="176"/>
      <c r="C4" s="176"/>
      <c r="D4" s="177"/>
      <c r="E4" s="178" t="s">
        <v>1</v>
      </c>
      <c r="F4" s="179" t="s">
        <v>1</v>
      </c>
      <c r="G4" s="179" t="s">
        <v>1</v>
      </c>
      <c r="H4" s="179" t="s">
        <v>1</v>
      </c>
      <c r="I4" s="179" t="s">
        <v>1</v>
      </c>
      <c r="J4" s="179" t="s">
        <v>1</v>
      </c>
      <c r="K4" s="179" t="s">
        <v>1</v>
      </c>
      <c r="L4" s="180" t="s">
        <v>192</v>
      </c>
    </row>
    <row r="5" spans="1:12" s="185" customFormat="1" ht="9.75" customHeight="1">
      <c r="A5" s="182"/>
      <c r="B5" s="183" t="s">
        <v>52</v>
      </c>
      <c r="C5" s="183"/>
      <c r="D5" s="184"/>
      <c r="E5" s="219">
        <v>9229</v>
      </c>
      <c r="F5" s="219">
        <v>5970</v>
      </c>
      <c r="G5" s="220">
        <v>77353</v>
      </c>
      <c r="H5" s="220">
        <v>71383</v>
      </c>
      <c r="I5" s="219">
        <v>3259</v>
      </c>
      <c r="J5" s="220">
        <v>484175</v>
      </c>
      <c r="K5" s="220">
        <v>480916</v>
      </c>
      <c r="L5" s="221">
        <v>0.101966318080112</v>
      </c>
    </row>
    <row r="6" spans="1:12" s="185" customFormat="1" ht="9.75" customHeight="1">
      <c r="A6" s="182"/>
      <c r="B6" s="186"/>
      <c r="C6" s="186"/>
      <c r="D6" s="184"/>
      <c r="E6" s="222"/>
      <c r="F6" s="223"/>
      <c r="G6" s="223"/>
      <c r="H6" s="223"/>
      <c r="I6" s="223"/>
      <c r="J6" s="223"/>
      <c r="K6" s="223"/>
      <c r="L6" s="224"/>
    </row>
    <row r="7" spans="1:12" s="185" customFormat="1" ht="9.75" customHeight="1">
      <c r="A7" s="182"/>
      <c r="B7" s="183" t="s">
        <v>117</v>
      </c>
      <c r="C7" s="183"/>
      <c r="D7" s="184"/>
      <c r="E7" s="219">
        <v>11232</v>
      </c>
      <c r="F7" s="219">
        <v>7035</v>
      </c>
      <c r="G7" s="220">
        <v>75319</v>
      </c>
      <c r="H7" s="220">
        <v>68284</v>
      </c>
      <c r="I7" s="219">
        <v>4197</v>
      </c>
      <c r="J7" s="220">
        <v>471962</v>
      </c>
      <c r="K7" s="220">
        <v>467765</v>
      </c>
      <c r="L7" s="221">
        <v>0.12842282208008154</v>
      </c>
    </row>
    <row r="8" spans="1:12" s="185" customFormat="1" ht="9.75" customHeight="1">
      <c r="A8" s="182"/>
      <c r="B8" s="186"/>
      <c r="C8" s="186"/>
      <c r="D8" s="184"/>
      <c r="E8" s="225"/>
      <c r="F8" s="225"/>
      <c r="G8" s="220"/>
      <c r="H8" s="220"/>
      <c r="I8" s="225"/>
      <c r="J8" s="220"/>
      <c r="K8" s="220"/>
      <c r="L8" s="221"/>
    </row>
    <row r="9" spans="1:12" s="185" customFormat="1" ht="9.75" customHeight="1">
      <c r="A9" s="182"/>
      <c r="B9" s="183" t="s">
        <v>118</v>
      </c>
      <c r="C9" s="183"/>
      <c r="D9" s="184"/>
      <c r="E9" s="226">
        <v>-2003</v>
      </c>
      <c r="F9" s="226">
        <v>-1065</v>
      </c>
      <c r="G9" s="220">
        <v>2034</v>
      </c>
      <c r="H9" s="220">
        <v>3099</v>
      </c>
      <c r="I9" s="226">
        <v>-938</v>
      </c>
      <c r="J9" s="220">
        <v>12213</v>
      </c>
      <c r="K9" s="220">
        <v>13151</v>
      </c>
      <c r="L9" s="221">
        <v>-0.656895765760743</v>
      </c>
    </row>
    <row r="10" spans="1:12" s="185" customFormat="1" ht="9.75" customHeight="1">
      <c r="A10" s="182"/>
      <c r="B10" s="187"/>
      <c r="C10" s="187"/>
      <c r="D10" s="184"/>
      <c r="E10" s="214"/>
      <c r="F10" s="215"/>
      <c r="G10" s="215"/>
      <c r="H10" s="215"/>
      <c r="I10" s="215"/>
      <c r="J10" s="215"/>
      <c r="K10" s="215"/>
      <c r="L10" s="216"/>
    </row>
    <row r="11" spans="1:12" s="185" customFormat="1" ht="9.75" customHeight="1">
      <c r="A11" s="182"/>
      <c r="B11" s="87" t="s">
        <v>53</v>
      </c>
      <c r="C11" s="87"/>
      <c r="D11" s="184"/>
      <c r="E11" s="192">
        <v>2218</v>
      </c>
      <c r="F11" s="192">
        <v>2808</v>
      </c>
      <c r="G11" s="192">
        <v>31296</v>
      </c>
      <c r="H11" s="192">
        <v>28488</v>
      </c>
      <c r="I11" s="192">
        <v>-590</v>
      </c>
      <c r="J11" s="192">
        <v>214406</v>
      </c>
      <c r="K11" s="192">
        <v>214996</v>
      </c>
      <c r="L11" s="190">
        <v>0.060124336477256034</v>
      </c>
    </row>
    <row r="12" spans="1:12" s="185" customFormat="1" ht="9.75" customHeight="1">
      <c r="A12" s="182"/>
      <c r="B12" s="84"/>
      <c r="C12" s="84"/>
      <c r="D12" s="184"/>
      <c r="E12" s="192"/>
      <c r="F12" s="192"/>
      <c r="G12" s="192"/>
      <c r="H12" s="192"/>
      <c r="I12" s="192"/>
      <c r="J12" s="192"/>
      <c r="K12" s="192"/>
      <c r="L12" s="190"/>
    </row>
    <row r="13" spans="1:12" s="185" customFormat="1" ht="9.75" customHeight="1">
      <c r="A13" s="182"/>
      <c r="B13" s="68"/>
      <c r="C13" s="84" t="s">
        <v>55</v>
      </c>
      <c r="D13" s="184"/>
      <c r="E13" s="214">
        <v>1971</v>
      </c>
      <c r="F13" s="215">
        <v>488</v>
      </c>
      <c r="G13" s="215">
        <v>2689</v>
      </c>
      <c r="H13" s="215">
        <v>2201</v>
      </c>
      <c r="I13" s="215">
        <v>1483</v>
      </c>
      <c r="J13" s="215">
        <v>17326</v>
      </c>
      <c r="K13" s="215">
        <v>15843</v>
      </c>
      <c r="L13" s="216">
        <v>0.7234514248799754</v>
      </c>
    </row>
    <row r="14" spans="1:12" s="185" customFormat="1" ht="9.75" customHeight="1">
      <c r="A14" s="182"/>
      <c r="B14" s="84"/>
      <c r="C14" s="84" t="s">
        <v>57</v>
      </c>
      <c r="D14" s="184"/>
      <c r="E14" s="192">
        <v>-394</v>
      </c>
      <c r="F14" s="192">
        <v>256</v>
      </c>
      <c r="G14" s="189">
        <v>2113</v>
      </c>
      <c r="H14" s="189">
        <v>1857</v>
      </c>
      <c r="I14" s="192">
        <v>-650</v>
      </c>
      <c r="J14" s="189">
        <v>15337</v>
      </c>
      <c r="K14" s="189">
        <v>15987</v>
      </c>
      <c r="L14" s="190">
        <v>-0.1688544894294518</v>
      </c>
    </row>
    <row r="15" spans="1:12" s="185" customFormat="1" ht="9.75">
      <c r="A15" s="182"/>
      <c r="B15" s="84"/>
      <c r="C15" s="84" t="s">
        <v>59</v>
      </c>
      <c r="D15" s="184"/>
      <c r="E15" s="192">
        <v>1126</v>
      </c>
      <c r="F15" s="192">
        <v>42</v>
      </c>
      <c r="G15" s="189">
        <v>860</v>
      </c>
      <c r="H15" s="189">
        <v>818</v>
      </c>
      <c r="I15" s="192">
        <v>1084</v>
      </c>
      <c r="J15" s="189">
        <v>9111</v>
      </c>
      <c r="K15" s="189">
        <v>8027</v>
      </c>
      <c r="L15" s="190">
        <v>1.187012439384356</v>
      </c>
    </row>
    <row r="16" spans="1:12" s="185" customFormat="1" ht="9.75" customHeight="1">
      <c r="A16" s="182"/>
      <c r="B16" s="84"/>
      <c r="C16" s="84" t="s">
        <v>61</v>
      </c>
      <c r="D16" s="184"/>
      <c r="E16" s="192">
        <v>-101</v>
      </c>
      <c r="F16" s="188">
        <v>-506</v>
      </c>
      <c r="G16" s="189">
        <v>1053</v>
      </c>
      <c r="H16" s="189">
        <v>1559</v>
      </c>
      <c r="I16" s="192">
        <v>405</v>
      </c>
      <c r="J16" s="189">
        <v>13391</v>
      </c>
      <c r="K16" s="189">
        <v>12986</v>
      </c>
      <c r="L16" s="190">
        <v>-0.06919514400811158</v>
      </c>
    </row>
    <row r="17" spans="1:12" s="185" customFormat="1" ht="9.75" customHeight="1">
      <c r="A17" s="182"/>
      <c r="B17" s="84"/>
      <c r="C17" s="84" t="s">
        <v>63</v>
      </c>
      <c r="D17" s="184"/>
      <c r="E17" s="192">
        <v>-1034</v>
      </c>
      <c r="F17" s="188">
        <v>-692</v>
      </c>
      <c r="G17" s="189">
        <v>1380</v>
      </c>
      <c r="H17" s="189">
        <v>2072</v>
      </c>
      <c r="I17" s="192">
        <v>-342</v>
      </c>
      <c r="J17" s="189">
        <v>12411</v>
      </c>
      <c r="K17" s="189">
        <v>12753</v>
      </c>
      <c r="L17" s="190">
        <v>-0.5269434223803166</v>
      </c>
    </row>
    <row r="18" spans="1:12" s="185" customFormat="1" ht="9.75">
      <c r="A18" s="182"/>
      <c r="B18" s="84"/>
      <c r="C18" s="84"/>
      <c r="D18" s="184"/>
      <c r="E18" s="192"/>
      <c r="F18" s="188"/>
      <c r="G18" s="189"/>
      <c r="H18" s="189"/>
      <c r="I18" s="192"/>
      <c r="J18" s="189"/>
      <c r="K18" s="189"/>
      <c r="L18" s="190"/>
    </row>
    <row r="19" spans="1:12" s="185" customFormat="1" ht="9.75" customHeight="1">
      <c r="A19" s="182"/>
      <c r="B19" s="84"/>
      <c r="C19" s="84" t="s">
        <v>65</v>
      </c>
      <c r="D19" s="184"/>
      <c r="E19" s="214">
        <v>-797</v>
      </c>
      <c r="F19" s="215">
        <v>-359</v>
      </c>
      <c r="G19" s="215">
        <v>1443</v>
      </c>
      <c r="H19" s="215">
        <v>1802</v>
      </c>
      <c r="I19" s="215">
        <v>-438</v>
      </c>
      <c r="J19" s="215">
        <v>11125</v>
      </c>
      <c r="K19" s="215">
        <v>11563</v>
      </c>
      <c r="L19" s="216">
        <v>-0.3861303153478322</v>
      </c>
    </row>
    <row r="20" spans="1:12" s="185" customFormat="1" ht="9.75">
      <c r="A20" s="182"/>
      <c r="B20" s="84"/>
      <c r="C20" s="84" t="s">
        <v>67</v>
      </c>
      <c r="D20" s="184"/>
      <c r="E20" s="192">
        <v>-664</v>
      </c>
      <c r="F20" s="192">
        <v>-211</v>
      </c>
      <c r="G20" s="189">
        <v>1267</v>
      </c>
      <c r="H20" s="189">
        <v>1478</v>
      </c>
      <c r="I20" s="192">
        <v>-453</v>
      </c>
      <c r="J20" s="189">
        <v>8820</v>
      </c>
      <c r="K20" s="189">
        <v>9273</v>
      </c>
      <c r="L20" s="190">
        <v>-0.4078548921088678</v>
      </c>
    </row>
    <row r="21" spans="1:12" s="185" customFormat="1" ht="9.75" customHeight="1">
      <c r="A21" s="182"/>
      <c r="B21" s="68"/>
      <c r="C21" s="84" t="s">
        <v>69</v>
      </c>
      <c r="D21" s="184"/>
      <c r="E21" s="188">
        <v>-1174</v>
      </c>
      <c r="F21" s="192">
        <v>-174</v>
      </c>
      <c r="G21" s="189">
        <v>1521</v>
      </c>
      <c r="H21" s="189">
        <v>1695</v>
      </c>
      <c r="I21" s="188">
        <v>-1000</v>
      </c>
      <c r="J21" s="189">
        <v>8583</v>
      </c>
      <c r="K21" s="189">
        <v>9583</v>
      </c>
      <c r="L21" s="190">
        <v>-0.5618058180878504</v>
      </c>
    </row>
    <row r="22" spans="1:12" s="185" customFormat="1" ht="9.75">
      <c r="A22" s="182"/>
      <c r="B22" s="84"/>
      <c r="C22" s="84" t="s">
        <v>71</v>
      </c>
      <c r="D22" s="184"/>
      <c r="E22" s="188">
        <v>2497</v>
      </c>
      <c r="F22" s="192">
        <v>1309</v>
      </c>
      <c r="G22" s="189">
        <v>3281</v>
      </c>
      <c r="H22" s="189">
        <v>1972</v>
      </c>
      <c r="I22" s="188">
        <v>1188</v>
      </c>
      <c r="J22" s="189">
        <v>24508</v>
      </c>
      <c r="K22" s="189">
        <v>23320</v>
      </c>
      <c r="L22" s="190">
        <v>0.756969454448446</v>
      </c>
    </row>
    <row r="23" spans="1:12" s="185" customFormat="1" ht="9.75">
      <c r="A23" s="182"/>
      <c r="B23" s="84"/>
      <c r="C23" s="84" t="s">
        <v>72</v>
      </c>
      <c r="D23" s="184"/>
      <c r="E23" s="192">
        <v>-278</v>
      </c>
      <c r="F23" s="192">
        <v>489</v>
      </c>
      <c r="G23" s="189">
        <v>2473</v>
      </c>
      <c r="H23" s="189">
        <v>1984</v>
      </c>
      <c r="I23" s="192">
        <v>-767</v>
      </c>
      <c r="J23" s="189">
        <v>12787</v>
      </c>
      <c r="K23" s="189">
        <v>13554</v>
      </c>
      <c r="L23" s="190">
        <v>-0.10139102652943623</v>
      </c>
    </row>
    <row r="24" spans="1:12" s="185" customFormat="1" ht="9.75">
      <c r="A24" s="182"/>
      <c r="B24" s="84"/>
      <c r="C24" s="84"/>
      <c r="D24" s="184"/>
      <c r="E24" s="192"/>
      <c r="F24" s="192"/>
      <c r="G24" s="189"/>
      <c r="H24" s="189"/>
      <c r="I24" s="188"/>
      <c r="J24" s="189"/>
      <c r="K24" s="189"/>
      <c r="L24" s="190"/>
    </row>
    <row r="25" spans="1:12" s="185" customFormat="1" ht="9.75">
      <c r="A25" s="182"/>
      <c r="B25" s="84"/>
      <c r="C25" s="84" t="s">
        <v>75</v>
      </c>
      <c r="D25" s="184"/>
      <c r="E25" s="214">
        <v>-1059</v>
      </c>
      <c r="F25" s="215">
        <v>-35</v>
      </c>
      <c r="G25" s="215">
        <v>1660</v>
      </c>
      <c r="H25" s="215">
        <v>1695</v>
      </c>
      <c r="I25" s="215">
        <v>-1024</v>
      </c>
      <c r="J25" s="215">
        <v>9575</v>
      </c>
      <c r="K25" s="215">
        <v>10599</v>
      </c>
      <c r="L25" s="216">
        <v>-0.4787803984863487</v>
      </c>
    </row>
    <row r="26" spans="1:12" s="185" customFormat="1" ht="9.75">
      <c r="A26" s="182"/>
      <c r="B26" s="84"/>
      <c r="C26" s="84" t="s">
        <v>77</v>
      </c>
      <c r="D26" s="184"/>
      <c r="E26" s="192">
        <v>-703</v>
      </c>
      <c r="F26" s="192">
        <v>-384</v>
      </c>
      <c r="G26" s="189">
        <v>1879</v>
      </c>
      <c r="H26" s="189">
        <v>2263</v>
      </c>
      <c r="I26" s="188">
        <v>-319</v>
      </c>
      <c r="J26" s="189">
        <v>10636</v>
      </c>
      <c r="K26" s="189">
        <v>10955</v>
      </c>
      <c r="L26" s="190">
        <v>-0.28006517590722396</v>
      </c>
    </row>
    <row r="27" spans="1:12" s="185" customFormat="1" ht="9.75">
      <c r="A27" s="182"/>
      <c r="B27" s="68"/>
      <c r="C27" s="84" t="s">
        <v>79</v>
      </c>
      <c r="D27" s="184"/>
      <c r="E27" s="188">
        <v>-70</v>
      </c>
      <c r="F27" s="192">
        <v>349</v>
      </c>
      <c r="G27" s="189">
        <v>1562</v>
      </c>
      <c r="H27" s="189">
        <v>1213</v>
      </c>
      <c r="I27" s="188">
        <v>-419</v>
      </c>
      <c r="J27" s="189">
        <v>9484</v>
      </c>
      <c r="K27" s="189">
        <v>9903</v>
      </c>
      <c r="L27" s="190">
        <v>-0.039405761122276076</v>
      </c>
    </row>
    <row r="28" spans="1:12" s="185" customFormat="1" ht="9.75">
      <c r="A28" s="182"/>
      <c r="B28" s="84"/>
      <c r="C28" s="84" t="s">
        <v>81</v>
      </c>
      <c r="D28" s="184"/>
      <c r="E28" s="192">
        <v>-561</v>
      </c>
      <c r="F28" s="192">
        <v>-129</v>
      </c>
      <c r="G28" s="189">
        <v>1002</v>
      </c>
      <c r="H28" s="189">
        <v>1131</v>
      </c>
      <c r="I28" s="192">
        <v>-432</v>
      </c>
      <c r="J28" s="189">
        <v>5312</v>
      </c>
      <c r="K28" s="189">
        <v>5744</v>
      </c>
      <c r="L28" s="190">
        <v>-0.4422232557406254</v>
      </c>
    </row>
    <row r="29" spans="1:12" s="185" customFormat="1" ht="9.75">
      <c r="A29" s="182"/>
      <c r="B29" s="84"/>
      <c r="C29" s="84" t="s">
        <v>82</v>
      </c>
      <c r="D29" s="184"/>
      <c r="E29" s="192">
        <v>-307</v>
      </c>
      <c r="F29" s="192">
        <v>124</v>
      </c>
      <c r="G29" s="189">
        <v>1038</v>
      </c>
      <c r="H29" s="189">
        <v>914</v>
      </c>
      <c r="I29" s="192">
        <v>-431</v>
      </c>
      <c r="J29" s="189">
        <v>6318</v>
      </c>
      <c r="K29" s="189">
        <v>6749</v>
      </c>
      <c r="L29" s="190">
        <v>-0.24575925199529294</v>
      </c>
    </row>
    <row r="30" spans="1:12" s="185" customFormat="1" ht="9.75">
      <c r="A30" s="182"/>
      <c r="B30" s="84"/>
      <c r="C30" s="84"/>
      <c r="D30" s="184"/>
      <c r="E30" s="192"/>
      <c r="F30" s="192"/>
      <c r="G30" s="189"/>
      <c r="H30" s="189"/>
      <c r="I30" s="192"/>
      <c r="J30" s="189"/>
      <c r="K30" s="189"/>
      <c r="L30" s="190"/>
    </row>
    <row r="31" spans="1:12" s="185" customFormat="1" ht="9.75">
      <c r="A31" s="182"/>
      <c r="B31" s="84"/>
      <c r="C31" s="84" t="s">
        <v>85</v>
      </c>
      <c r="D31" s="184"/>
      <c r="E31" s="215">
        <v>-279</v>
      </c>
      <c r="F31" s="215">
        <v>8</v>
      </c>
      <c r="G31" s="215">
        <v>1287</v>
      </c>
      <c r="H31" s="215">
        <v>1279</v>
      </c>
      <c r="I31" s="215">
        <v>-287</v>
      </c>
      <c r="J31" s="215">
        <v>6542</v>
      </c>
      <c r="K31" s="215">
        <v>6829</v>
      </c>
      <c r="L31" s="227">
        <v>-0.1791619842671376</v>
      </c>
    </row>
    <row r="32" spans="1:12" s="185" customFormat="1" ht="9.75">
      <c r="A32" s="182"/>
      <c r="B32" s="84"/>
      <c r="C32" s="84" t="s">
        <v>86</v>
      </c>
      <c r="D32" s="184"/>
      <c r="E32" s="192">
        <v>1436</v>
      </c>
      <c r="F32" s="192">
        <v>1004</v>
      </c>
      <c r="G32" s="189">
        <v>2657</v>
      </c>
      <c r="H32" s="189">
        <v>1653</v>
      </c>
      <c r="I32" s="192">
        <v>432</v>
      </c>
      <c r="J32" s="189">
        <v>19652</v>
      </c>
      <c r="K32" s="189">
        <v>19220</v>
      </c>
      <c r="L32" s="190">
        <v>0.47142866522655497</v>
      </c>
    </row>
    <row r="33" spans="1:12" s="185" customFormat="1" ht="9.75">
      <c r="A33" s="182"/>
      <c r="B33" s="84"/>
      <c r="C33" s="84" t="s">
        <v>88</v>
      </c>
      <c r="D33" s="184"/>
      <c r="E33" s="192">
        <v>2609</v>
      </c>
      <c r="F33" s="192">
        <v>1229</v>
      </c>
      <c r="G33" s="189">
        <v>2131</v>
      </c>
      <c r="H33" s="189">
        <v>902</v>
      </c>
      <c r="I33" s="192">
        <v>1380</v>
      </c>
      <c r="J33" s="189">
        <v>13488</v>
      </c>
      <c r="K33" s="189">
        <v>12108</v>
      </c>
      <c r="L33" s="190">
        <v>1.2915202217711994</v>
      </c>
    </row>
    <row r="34" spans="1:12" s="185" customFormat="1" ht="9.75">
      <c r="A34" s="182"/>
      <c r="B34" s="84"/>
      <c r="C34" s="84"/>
      <c r="D34" s="184"/>
      <c r="E34" s="192"/>
      <c r="F34" s="192"/>
      <c r="G34" s="189"/>
      <c r="H34" s="189"/>
      <c r="I34" s="192"/>
      <c r="J34" s="189"/>
      <c r="K34" s="189"/>
      <c r="L34" s="190"/>
    </row>
    <row r="35" spans="1:12" s="185" customFormat="1" ht="9.75">
      <c r="A35" s="182"/>
      <c r="B35" s="87" t="s">
        <v>91</v>
      </c>
      <c r="C35" s="87"/>
      <c r="D35" s="184"/>
      <c r="E35" s="215">
        <v>5037</v>
      </c>
      <c r="F35" s="215">
        <v>4758</v>
      </c>
      <c r="G35" s="215">
        <v>14544</v>
      </c>
      <c r="H35" s="215">
        <v>9786</v>
      </c>
      <c r="I35" s="215">
        <v>279</v>
      </c>
      <c r="J35" s="215">
        <v>97586</v>
      </c>
      <c r="K35" s="215">
        <v>97307</v>
      </c>
      <c r="L35" s="227">
        <v>0.3531336846208422</v>
      </c>
    </row>
    <row r="36" spans="1:12" s="185" customFormat="1" ht="9.75">
      <c r="A36" s="182"/>
      <c r="B36" s="84"/>
      <c r="C36" s="84" t="s">
        <v>93</v>
      </c>
      <c r="D36" s="184"/>
      <c r="E36" s="215">
        <v>-710</v>
      </c>
      <c r="F36" s="215">
        <v>-341</v>
      </c>
      <c r="G36" s="215">
        <v>1812</v>
      </c>
      <c r="H36" s="215">
        <v>2153</v>
      </c>
      <c r="I36" s="215">
        <v>-369</v>
      </c>
      <c r="J36" s="215">
        <v>13152</v>
      </c>
      <c r="K36" s="215">
        <v>13521</v>
      </c>
      <c r="L36" s="227">
        <v>-0.3266290046556134</v>
      </c>
    </row>
    <row r="37" spans="1:12" s="185" customFormat="1" ht="9.75" customHeight="1">
      <c r="A37" s="182"/>
      <c r="B37" s="84"/>
      <c r="C37" s="84" t="s">
        <v>95</v>
      </c>
      <c r="D37" s="184"/>
      <c r="E37" s="192">
        <v>284</v>
      </c>
      <c r="F37" s="192">
        <v>349</v>
      </c>
      <c r="G37" s="189">
        <v>1655</v>
      </c>
      <c r="H37" s="189">
        <v>1306</v>
      </c>
      <c r="I37" s="192">
        <v>-65</v>
      </c>
      <c r="J37" s="189">
        <v>9506</v>
      </c>
      <c r="K37" s="189">
        <v>9571</v>
      </c>
      <c r="L37" s="190">
        <v>0.1835597668015357</v>
      </c>
    </row>
    <row r="38" spans="1:12" s="185" customFormat="1" ht="9.75">
      <c r="A38" s="182"/>
      <c r="B38" s="84"/>
      <c r="C38" s="84" t="s">
        <v>96</v>
      </c>
      <c r="D38" s="184"/>
      <c r="E38" s="214">
        <v>1120</v>
      </c>
      <c r="F38" s="215">
        <v>1274</v>
      </c>
      <c r="G38" s="215">
        <v>2668</v>
      </c>
      <c r="H38" s="215">
        <v>1394</v>
      </c>
      <c r="I38" s="215">
        <v>-154</v>
      </c>
      <c r="J38" s="215">
        <v>19253</v>
      </c>
      <c r="K38" s="215">
        <v>19407</v>
      </c>
      <c r="L38" s="216">
        <v>0.47864884269547675</v>
      </c>
    </row>
    <row r="39" spans="1:12" s="185" customFormat="1" ht="9.75">
      <c r="A39" s="182"/>
      <c r="B39" s="84"/>
      <c r="C39" s="84" t="s">
        <v>98</v>
      </c>
      <c r="D39" s="184"/>
      <c r="E39" s="192">
        <v>1752</v>
      </c>
      <c r="F39" s="192">
        <v>1117</v>
      </c>
      <c r="G39" s="189">
        <v>2408</v>
      </c>
      <c r="H39" s="189">
        <v>1291</v>
      </c>
      <c r="I39" s="192">
        <v>635</v>
      </c>
      <c r="J39" s="189">
        <v>16292</v>
      </c>
      <c r="K39" s="189">
        <v>15657</v>
      </c>
      <c r="L39" s="190">
        <v>0.8049953823038858</v>
      </c>
    </row>
    <row r="40" spans="1:12" s="185" customFormat="1" ht="9.75">
      <c r="A40" s="182"/>
      <c r="B40" s="84"/>
      <c r="C40" s="84" t="s">
        <v>100</v>
      </c>
      <c r="D40" s="184"/>
      <c r="E40" s="192">
        <v>-253</v>
      </c>
      <c r="F40" s="192">
        <v>800</v>
      </c>
      <c r="G40" s="189">
        <v>2096</v>
      </c>
      <c r="H40" s="189">
        <v>1296</v>
      </c>
      <c r="I40" s="192">
        <v>-1053</v>
      </c>
      <c r="J40" s="189">
        <v>14006</v>
      </c>
      <c r="K40" s="189">
        <v>15059</v>
      </c>
      <c r="L40" s="190">
        <v>-0.11845234751015975</v>
      </c>
    </row>
    <row r="41" spans="1:12" s="185" customFormat="1" ht="9.75">
      <c r="A41" s="182"/>
      <c r="B41" s="84"/>
      <c r="C41" s="84"/>
      <c r="D41" s="184"/>
      <c r="E41" s="192"/>
      <c r="F41" s="192"/>
      <c r="G41" s="189"/>
      <c r="H41" s="189"/>
      <c r="I41" s="188"/>
      <c r="J41" s="189"/>
      <c r="K41" s="189"/>
      <c r="L41" s="190"/>
    </row>
    <row r="42" spans="1:12" s="185" customFormat="1" ht="9.75">
      <c r="A42" s="182"/>
      <c r="B42" s="84"/>
      <c r="C42" s="84" t="s">
        <v>103</v>
      </c>
      <c r="D42" s="184"/>
      <c r="E42" s="192">
        <v>1660</v>
      </c>
      <c r="F42" s="192">
        <v>1098</v>
      </c>
      <c r="G42" s="189">
        <v>2366</v>
      </c>
      <c r="H42" s="189">
        <v>1268</v>
      </c>
      <c r="I42" s="192">
        <v>562</v>
      </c>
      <c r="J42" s="189">
        <v>14774</v>
      </c>
      <c r="K42" s="189">
        <v>14212</v>
      </c>
      <c r="L42" s="190">
        <v>0.7578040117961782</v>
      </c>
    </row>
    <row r="43" spans="1:12" s="185" customFormat="1" ht="9.75">
      <c r="A43" s="182"/>
      <c r="B43" s="84"/>
      <c r="C43" s="84" t="s">
        <v>105</v>
      </c>
      <c r="D43" s="184"/>
      <c r="E43" s="192">
        <v>1184</v>
      </c>
      <c r="F43" s="192">
        <v>461</v>
      </c>
      <c r="G43" s="189">
        <v>1539</v>
      </c>
      <c r="H43" s="189">
        <v>1078</v>
      </c>
      <c r="I43" s="188">
        <v>723</v>
      </c>
      <c r="J43" s="189">
        <v>10603</v>
      </c>
      <c r="K43" s="189">
        <v>9880</v>
      </c>
      <c r="L43" s="190">
        <v>0.6964419112154205</v>
      </c>
    </row>
    <row r="44" spans="1:12" s="185" customFormat="1" ht="9.75">
      <c r="A44" s="182"/>
      <c r="B44" s="84"/>
      <c r="C44" s="84"/>
      <c r="D44" s="184"/>
      <c r="E44" s="214"/>
      <c r="F44" s="215"/>
      <c r="G44" s="215"/>
      <c r="H44" s="215"/>
      <c r="I44" s="215"/>
      <c r="J44" s="215"/>
      <c r="K44" s="215"/>
      <c r="L44" s="216"/>
    </row>
    <row r="45" spans="1:12" s="185" customFormat="1" ht="9.75">
      <c r="A45" s="182"/>
      <c r="B45" s="87" t="s">
        <v>107</v>
      </c>
      <c r="C45" s="87"/>
      <c r="D45" s="184"/>
      <c r="E45" s="192">
        <v>1470</v>
      </c>
      <c r="F45" s="192">
        <v>833</v>
      </c>
      <c r="G45" s="189">
        <v>5927</v>
      </c>
      <c r="H45" s="189">
        <v>5094</v>
      </c>
      <c r="I45" s="192">
        <v>637</v>
      </c>
      <c r="J45" s="189">
        <v>36006</v>
      </c>
      <c r="K45" s="189">
        <v>35369</v>
      </c>
      <c r="L45" s="190">
        <v>0.20464388483700185</v>
      </c>
    </row>
    <row r="46" spans="1:12" s="185" customFormat="1" ht="9.75">
      <c r="A46" s="182"/>
      <c r="B46" s="84"/>
      <c r="C46" s="84" t="s">
        <v>109</v>
      </c>
      <c r="D46" s="184"/>
      <c r="E46" s="192">
        <v>427</v>
      </c>
      <c r="F46" s="192">
        <v>95</v>
      </c>
      <c r="G46" s="189">
        <v>1432</v>
      </c>
      <c r="H46" s="189">
        <v>1337</v>
      </c>
      <c r="I46" s="192">
        <v>332</v>
      </c>
      <c r="J46" s="189">
        <v>8355</v>
      </c>
      <c r="K46" s="189">
        <v>8023</v>
      </c>
      <c r="L46" s="190">
        <v>0.24163063899137602</v>
      </c>
    </row>
    <row r="47" spans="1:12" s="185" customFormat="1" ht="9.75">
      <c r="A47" s="182"/>
      <c r="B47" s="84"/>
      <c r="C47" s="84" t="s">
        <v>112</v>
      </c>
      <c r="D47" s="184"/>
      <c r="E47" s="192">
        <v>399</v>
      </c>
      <c r="F47" s="192">
        <v>354</v>
      </c>
      <c r="G47" s="189">
        <v>2219</v>
      </c>
      <c r="H47" s="189">
        <v>1865</v>
      </c>
      <c r="I47" s="192">
        <v>45</v>
      </c>
      <c r="J47" s="189">
        <v>13096</v>
      </c>
      <c r="K47" s="189">
        <v>13051</v>
      </c>
      <c r="L47" s="190">
        <v>0.14944100076780464</v>
      </c>
    </row>
    <row r="48" spans="1:12" s="185" customFormat="1" ht="9.75" customHeight="1">
      <c r="A48" s="182"/>
      <c r="B48" s="84"/>
      <c r="C48" s="84" t="s">
        <v>114</v>
      </c>
      <c r="D48" s="184"/>
      <c r="E48" s="192">
        <v>644</v>
      </c>
      <c r="F48" s="192">
        <v>384</v>
      </c>
      <c r="G48" s="189">
        <v>2276</v>
      </c>
      <c r="H48" s="189">
        <v>1892</v>
      </c>
      <c r="I48" s="192">
        <v>260</v>
      </c>
      <c r="J48" s="189">
        <v>14555</v>
      </c>
      <c r="K48" s="189">
        <v>14295</v>
      </c>
      <c r="L48" s="190">
        <v>0.23451440224318124</v>
      </c>
    </row>
    <row r="49" spans="1:12" s="185" customFormat="1" ht="9.75" customHeight="1">
      <c r="A49" s="182"/>
      <c r="B49" s="84"/>
      <c r="C49" s="84"/>
      <c r="D49" s="184"/>
      <c r="E49" s="188"/>
      <c r="F49" s="188"/>
      <c r="G49" s="189"/>
      <c r="H49" s="189"/>
      <c r="I49" s="188"/>
      <c r="J49" s="189"/>
      <c r="K49" s="189"/>
      <c r="L49" s="190"/>
    </row>
    <row r="50" spans="1:12" s="185" customFormat="1" ht="9.75" customHeight="1">
      <c r="A50" s="182"/>
      <c r="B50" s="84"/>
      <c r="C50" s="84"/>
      <c r="D50" s="184"/>
      <c r="E50" s="188"/>
      <c r="F50" s="188"/>
      <c r="G50" s="189"/>
      <c r="H50" s="189"/>
      <c r="I50" s="188"/>
      <c r="J50" s="189"/>
      <c r="K50" s="189"/>
      <c r="L50" s="190"/>
    </row>
    <row r="51" spans="1:12" s="185" customFormat="1" ht="9.75" customHeight="1">
      <c r="A51" s="182"/>
      <c r="B51" s="191"/>
      <c r="C51" s="191"/>
      <c r="D51" s="184"/>
      <c r="E51" s="192"/>
      <c r="F51" s="192"/>
      <c r="G51" s="189"/>
      <c r="H51" s="189"/>
      <c r="I51" s="192"/>
      <c r="J51" s="189"/>
      <c r="K51" s="189"/>
      <c r="L51" s="190"/>
    </row>
    <row r="52" spans="1:23" ht="4.5" customHeight="1" thickBot="1">
      <c r="A52" s="193"/>
      <c r="B52" s="194"/>
      <c r="C52" s="194"/>
      <c r="D52" s="195"/>
      <c r="E52" s="196"/>
      <c r="F52" s="196"/>
      <c r="G52" s="196"/>
      <c r="H52" s="196"/>
      <c r="I52" s="196"/>
      <c r="J52" s="196"/>
      <c r="K52" s="196"/>
      <c r="L52" s="197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</row>
    <row r="53" spans="13:23" ht="4.5" customHeight="1" thickTop="1"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</row>
    <row r="54" spans="13:23" ht="9.75"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</row>
  </sheetData>
  <mergeCells count="12">
    <mergeCell ref="B35:C35"/>
    <mergeCell ref="B45:C45"/>
    <mergeCell ref="B51:C51"/>
    <mergeCell ref="I2:K2"/>
    <mergeCell ref="B5:C5"/>
    <mergeCell ref="B7:C7"/>
    <mergeCell ref="B9:C9"/>
    <mergeCell ref="B11:C11"/>
    <mergeCell ref="L2:L3"/>
    <mergeCell ref="B2:C3"/>
    <mergeCell ref="E2:E3"/>
    <mergeCell ref="F2:H2"/>
  </mergeCells>
  <printOptions horizontalCentered="1"/>
  <pageMargins left="0.7874015748031497" right="0.3937007874015748" top="0.9448818897637796" bottom="0.31496062992125984" header="0.5118110236220472" footer="0.2755905511811024"/>
  <pageSetup horizontalDpi="600" verticalDpi="600" orientation="portrait" paperSize="9" scale="110" r:id="rId1"/>
  <headerFooter alignWithMargins="0">
    <oddHeader>&amp;R&amp;F-2　市区町村別の世帯数、男女別人口、1世帯当たり人員、人口密度及び増減数・率－平成23年ー（&amp;A）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="125" zoomScaleNormal="125" workbookViewId="0" topLeftCell="A28">
      <selection activeCell="M51" sqref="M51"/>
    </sheetView>
  </sheetViews>
  <sheetFormatPr defaultColWidth="9.140625" defaultRowHeight="12"/>
  <cols>
    <col min="1" max="1" width="0.9921875" style="155" customWidth="1"/>
    <col min="2" max="2" width="1.8515625" style="198" customWidth="1"/>
    <col min="3" max="3" width="9.28125" style="156" customWidth="1"/>
    <col min="4" max="4" width="0.9921875" style="155" customWidth="1"/>
    <col min="5" max="5" width="9.140625" style="157" customWidth="1"/>
    <col min="6" max="11" width="8.8515625" style="157" customWidth="1"/>
    <col min="12" max="12" width="8.421875" style="158" customWidth="1"/>
    <col min="13" max="13" width="10.00390625" style="155" customWidth="1"/>
    <col min="14" max="16384" width="9.28125" style="155" customWidth="1"/>
  </cols>
  <sheetData>
    <row r="1" ht="4.5" customHeight="1" thickBot="1">
      <c r="L1" s="199"/>
    </row>
    <row r="2" spans="1:12" s="167" customFormat="1" ht="14.25" customHeight="1" thickTop="1">
      <c r="A2" s="159"/>
      <c r="B2" s="160" t="s">
        <v>46</v>
      </c>
      <c r="C2" s="160"/>
      <c r="D2" s="161"/>
      <c r="E2" s="162" t="s">
        <v>165</v>
      </c>
      <c r="F2" s="163" t="s">
        <v>166</v>
      </c>
      <c r="G2" s="164"/>
      <c r="H2" s="165"/>
      <c r="I2" s="163" t="s">
        <v>167</v>
      </c>
      <c r="J2" s="164"/>
      <c r="K2" s="165"/>
      <c r="L2" s="200" t="s">
        <v>168</v>
      </c>
    </row>
    <row r="3" spans="1:12" s="175" customFormat="1" ht="14.25" customHeight="1">
      <c r="A3" s="168"/>
      <c r="B3" s="169"/>
      <c r="C3" s="169"/>
      <c r="D3" s="168"/>
      <c r="E3" s="171"/>
      <c r="F3" s="201" t="s">
        <v>193</v>
      </c>
      <c r="G3" s="201" t="s">
        <v>194</v>
      </c>
      <c r="H3" s="173" t="s">
        <v>195</v>
      </c>
      <c r="I3" s="201" t="s">
        <v>196</v>
      </c>
      <c r="J3" s="201" t="s">
        <v>197</v>
      </c>
      <c r="K3" s="173" t="s">
        <v>198</v>
      </c>
      <c r="L3" s="202"/>
    </row>
    <row r="4" spans="2:12" s="181" customFormat="1" ht="9.75">
      <c r="B4" s="176"/>
      <c r="C4" s="176"/>
      <c r="D4" s="177"/>
      <c r="E4" s="178" t="s">
        <v>1</v>
      </c>
      <c r="F4" s="179" t="s">
        <v>1</v>
      </c>
      <c r="G4" s="179" t="s">
        <v>1</v>
      </c>
      <c r="H4" s="179" t="s">
        <v>1</v>
      </c>
      <c r="I4" s="179" t="s">
        <v>1</v>
      </c>
      <c r="J4" s="179" t="s">
        <v>1</v>
      </c>
      <c r="K4" s="179" t="s">
        <v>1</v>
      </c>
      <c r="L4" s="180" t="s">
        <v>170</v>
      </c>
    </row>
    <row r="5" spans="2:12" s="185" customFormat="1" ht="9.75" customHeight="1">
      <c r="B5" s="191" t="s">
        <v>54</v>
      </c>
      <c r="C5" s="191"/>
      <c r="D5" s="184"/>
      <c r="E5" s="188">
        <v>-2327</v>
      </c>
      <c r="F5" s="188">
        <v>-1304</v>
      </c>
      <c r="G5" s="189">
        <v>3053</v>
      </c>
      <c r="H5" s="189">
        <v>4357</v>
      </c>
      <c r="I5" s="188">
        <v>-1023</v>
      </c>
      <c r="J5" s="189">
        <v>14651</v>
      </c>
      <c r="K5" s="189">
        <v>15674</v>
      </c>
      <c r="L5" s="190">
        <v>-0.5569810525912664</v>
      </c>
    </row>
    <row r="6" spans="2:12" s="185" customFormat="1" ht="9.75" customHeight="1">
      <c r="B6" s="191" t="s">
        <v>56</v>
      </c>
      <c r="C6" s="191"/>
      <c r="D6" s="184"/>
      <c r="E6" s="192">
        <v>-493</v>
      </c>
      <c r="F6" s="192">
        <v>-297</v>
      </c>
      <c r="G6" s="189">
        <v>1990</v>
      </c>
      <c r="H6" s="189">
        <v>2287</v>
      </c>
      <c r="I6" s="192">
        <v>-196</v>
      </c>
      <c r="J6" s="189">
        <v>9080</v>
      </c>
      <c r="K6" s="189">
        <v>9276</v>
      </c>
      <c r="L6" s="190">
        <v>-0.18914833372979029</v>
      </c>
    </row>
    <row r="7" spans="2:12" s="185" customFormat="1" ht="9.75" customHeight="1">
      <c r="B7" s="191" t="s">
        <v>58</v>
      </c>
      <c r="C7" s="191"/>
      <c r="D7" s="184"/>
      <c r="E7" s="192">
        <v>-174</v>
      </c>
      <c r="F7" s="188">
        <v>-629</v>
      </c>
      <c r="G7" s="189">
        <v>1169</v>
      </c>
      <c r="H7" s="189">
        <v>1798</v>
      </c>
      <c r="I7" s="192">
        <v>455</v>
      </c>
      <c r="J7" s="189">
        <v>7866</v>
      </c>
      <c r="K7" s="189">
        <v>7411</v>
      </c>
      <c r="L7" s="190">
        <v>-0.09979353062629043</v>
      </c>
    </row>
    <row r="8" spans="2:12" s="185" customFormat="1" ht="9.75" customHeight="1">
      <c r="B8" s="191" t="s">
        <v>60</v>
      </c>
      <c r="C8" s="191"/>
      <c r="D8" s="184"/>
      <c r="E8" s="192">
        <v>4103</v>
      </c>
      <c r="F8" s="192">
        <v>560</v>
      </c>
      <c r="G8" s="189">
        <v>3728</v>
      </c>
      <c r="H8" s="189">
        <v>3168</v>
      </c>
      <c r="I8" s="192">
        <v>3543</v>
      </c>
      <c r="J8" s="189">
        <v>20253</v>
      </c>
      <c r="K8" s="189">
        <v>16710</v>
      </c>
      <c r="L8" s="190">
        <v>0.9996905661664559</v>
      </c>
    </row>
    <row r="9" spans="2:12" s="185" customFormat="1" ht="9.75" customHeight="1">
      <c r="B9" s="203" t="s">
        <v>62</v>
      </c>
      <c r="C9" s="203"/>
      <c r="D9" s="204"/>
      <c r="E9" s="210">
        <v>-825</v>
      </c>
      <c r="F9" s="211">
        <v>-403</v>
      </c>
      <c r="G9" s="212">
        <v>1468</v>
      </c>
      <c r="H9" s="212">
        <v>1871</v>
      </c>
      <c r="I9" s="210">
        <v>-422</v>
      </c>
      <c r="J9" s="212">
        <v>6560</v>
      </c>
      <c r="K9" s="212">
        <v>6982</v>
      </c>
      <c r="L9" s="213">
        <v>-0.41612864175611336</v>
      </c>
    </row>
    <row r="10" spans="2:12" s="185" customFormat="1" ht="9.75">
      <c r="B10" s="205"/>
      <c r="C10" s="206"/>
      <c r="D10" s="184"/>
      <c r="E10" s="214"/>
      <c r="F10" s="215"/>
      <c r="G10" s="215"/>
      <c r="H10" s="215"/>
      <c r="I10" s="215"/>
      <c r="J10" s="215"/>
      <c r="K10" s="215"/>
      <c r="L10" s="216"/>
    </row>
    <row r="11" spans="2:12" s="185" customFormat="1" ht="9.75" customHeight="1">
      <c r="B11" s="191" t="s">
        <v>64</v>
      </c>
      <c r="C11" s="191"/>
      <c r="D11" s="184"/>
      <c r="E11" s="192">
        <v>797</v>
      </c>
      <c r="F11" s="192">
        <v>109</v>
      </c>
      <c r="G11" s="189">
        <v>2035</v>
      </c>
      <c r="H11" s="189">
        <v>1926</v>
      </c>
      <c r="I11" s="192">
        <v>688</v>
      </c>
      <c r="J11" s="189">
        <v>9398</v>
      </c>
      <c r="K11" s="189">
        <v>8710</v>
      </c>
      <c r="L11" s="190">
        <v>0.3384619304645464</v>
      </c>
    </row>
    <row r="12" spans="2:12" s="185" customFormat="1" ht="9.75" customHeight="1">
      <c r="B12" s="191" t="s">
        <v>66</v>
      </c>
      <c r="C12" s="191"/>
      <c r="D12" s="184"/>
      <c r="E12" s="192">
        <v>13</v>
      </c>
      <c r="F12" s="188">
        <v>-235</v>
      </c>
      <c r="G12" s="189">
        <v>412</v>
      </c>
      <c r="H12" s="189">
        <v>647</v>
      </c>
      <c r="I12" s="192">
        <v>248</v>
      </c>
      <c r="J12" s="189">
        <v>2751</v>
      </c>
      <c r="K12" s="189">
        <v>2503</v>
      </c>
      <c r="L12" s="190">
        <v>0.022290427118876563</v>
      </c>
    </row>
    <row r="13" spans="2:12" s="185" customFormat="1" ht="9.75" customHeight="1">
      <c r="B13" s="191" t="s">
        <v>68</v>
      </c>
      <c r="C13" s="191"/>
      <c r="D13" s="184"/>
      <c r="E13" s="188">
        <v>-601</v>
      </c>
      <c r="F13" s="188">
        <v>-406</v>
      </c>
      <c r="G13" s="189">
        <v>252</v>
      </c>
      <c r="H13" s="189">
        <v>658</v>
      </c>
      <c r="I13" s="188">
        <v>-195</v>
      </c>
      <c r="J13" s="189">
        <v>1297</v>
      </c>
      <c r="K13" s="189">
        <v>1492</v>
      </c>
      <c r="L13" s="190">
        <v>-1.244409474904754</v>
      </c>
    </row>
    <row r="14" spans="2:12" s="185" customFormat="1" ht="9.75" customHeight="1">
      <c r="B14" s="191" t="s">
        <v>70</v>
      </c>
      <c r="C14" s="191"/>
      <c r="D14" s="184"/>
      <c r="E14" s="192">
        <v>16</v>
      </c>
      <c r="F14" s="192">
        <v>-44</v>
      </c>
      <c r="G14" s="189">
        <v>1281</v>
      </c>
      <c r="H14" s="189">
        <v>1325</v>
      </c>
      <c r="I14" s="188">
        <v>60</v>
      </c>
      <c r="J14" s="189">
        <v>6372</v>
      </c>
      <c r="K14" s="189">
        <v>6312</v>
      </c>
      <c r="L14" s="190">
        <v>0.009407946186547814</v>
      </c>
    </row>
    <row r="15" spans="2:12" s="185" customFormat="1" ht="9.75">
      <c r="B15" s="205"/>
      <c r="C15" s="206"/>
      <c r="D15" s="184"/>
      <c r="E15" s="214"/>
      <c r="F15" s="215"/>
      <c r="G15" s="215"/>
      <c r="H15" s="215"/>
      <c r="I15" s="215"/>
      <c r="J15" s="215"/>
      <c r="K15" s="215"/>
      <c r="L15" s="216"/>
    </row>
    <row r="16" spans="2:12" s="185" customFormat="1" ht="9.75" customHeight="1">
      <c r="B16" s="191" t="s">
        <v>73</v>
      </c>
      <c r="C16" s="191"/>
      <c r="D16" s="184"/>
      <c r="E16" s="192">
        <v>3</v>
      </c>
      <c r="F16" s="192">
        <v>233</v>
      </c>
      <c r="G16" s="189">
        <v>1795</v>
      </c>
      <c r="H16" s="189">
        <v>1562</v>
      </c>
      <c r="I16" s="188">
        <v>-230</v>
      </c>
      <c r="J16" s="189">
        <v>10214</v>
      </c>
      <c r="K16" s="189">
        <v>10444</v>
      </c>
      <c r="L16" s="190">
        <v>0.001337333446263713</v>
      </c>
    </row>
    <row r="17" spans="2:12" s="185" customFormat="1" ht="9.75" customHeight="1">
      <c r="B17" s="191" t="s">
        <v>74</v>
      </c>
      <c r="C17" s="191"/>
      <c r="D17" s="184"/>
      <c r="E17" s="192">
        <v>1717</v>
      </c>
      <c r="F17" s="192">
        <v>445</v>
      </c>
      <c r="G17" s="189">
        <v>2194</v>
      </c>
      <c r="H17" s="189">
        <v>1749</v>
      </c>
      <c r="I17" s="192">
        <v>1272</v>
      </c>
      <c r="J17" s="189">
        <v>12626</v>
      </c>
      <c r="K17" s="189">
        <v>11354</v>
      </c>
      <c r="L17" s="190">
        <v>0.7511330428543931</v>
      </c>
    </row>
    <row r="18" spans="2:12" s="185" customFormat="1" ht="9.75">
      <c r="B18" s="191" t="s">
        <v>76</v>
      </c>
      <c r="C18" s="191"/>
      <c r="D18" s="184"/>
      <c r="E18" s="188">
        <v>44</v>
      </c>
      <c r="F18" s="192">
        <v>151</v>
      </c>
      <c r="G18" s="189">
        <v>878</v>
      </c>
      <c r="H18" s="189">
        <v>727</v>
      </c>
      <c r="I18" s="188">
        <v>-107</v>
      </c>
      <c r="J18" s="189">
        <v>4531</v>
      </c>
      <c r="K18" s="189">
        <v>4638</v>
      </c>
      <c r="L18" s="190">
        <v>0.04352341856669469</v>
      </c>
    </row>
    <row r="19" spans="2:12" s="185" customFormat="1" ht="9.75" customHeight="1">
      <c r="B19" s="191" t="s">
        <v>78</v>
      </c>
      <c r="C19" s="191"/>
      <c r="D19" s="184"/>
      <c r="E19" s="192">
        <v>317</v>
      </c>
      <c r="F19" s="192">
        <v>315</v>
      </c>
      <c r="G19" s="189">
        <v>1150</v>
      </c>
      <c r="H19" s="189">
        <v>835</v>
      </c>
      <c r="I19" s="192">
        <v>2</v>
      </c>
      <c r="J19" s="189">
        <v>5989</v>
      </c>
      <c r="K19" s="189">
        <v>5987</v>
      </c>
      <c r="L19" s="190">
        <v>0.2480341144712648</v>
      </c>
    </row>
    <row r="20" spans="2:12" s="185" customFormat="1" ht="9.75">
      <c r="B20" s="191" t="s">
        <v>80</v>
      </c>
      <c r="C20" s="191"/>
      <c r="D20" s="184"/>
      <c r="E20" s="192">
        <v>-66</v>
      </c>
      <c r="F20" s="192">
        <v>82</v>
      </c>
      <c r="G20" s="189">
        <v>1080</v>
      </c>
      <c r="H20" s="189">
        <v>998</v>
      </c>
      <c r="I20" s="192">
        <v>-148</v>
      </c>
      <c r="J20" s="189">
        <v>6571</v>
      </c>
      <c r="K20" s="189">
        <v>6719</v>
      </c>
      <c r="L20" s="190">
        <v>-0.05092946269416857</v>
      </c>
    </row>
    <row r="21" spans="2:12" s="185" customFormat="1" ht="9.75" customHeight="1">
      <c r="B21" s="205"/>
      <c r="C21" s="206"/>
      <c r="D21" s="184"/>
      <c r="E21" s="214"/>
      <c r="F21" s="215"/>
      <c r="G21" s="215"/>
      <c r="H21" s="215"/>
      <c r="I21" s="215"/>
      <c r="J21" s="215"/>
      <c r="K21" s="215"/>
      <c r="L21" s="216"/>
    </row>
    <row r="22" spans="2:12" s="185" customFormat="1" ht="9.75">
      <c r="B22" s="191" t="s">
        <v>83</v>
      </c>
      <c r="C22" s="191"/>
      <c r="D22" s="184"/>
      <c r="E22" s="188">
        <v>-108</v>
      </c>
      <c r="F22" s="192">
        <v>-64</v>
      </c>
      <c r="G22" s="189">
        <v>337</v>
      </c>
      <c r="H22" s="189">
        <v>401</v>
      </c>
      <c r="I22" s="188">
        <v>-44</v>
      </c>
      <c r="J22" s="189">
        <v>1548</v>
      </c>
      <c r="K22" s="189">
        <v>1592</v>
      </c>
      <c r="L22" s="190">
        <v>-0.24535974737033417</v>
      </c>
    </row>
    <row r="23" spans="2:12" s="185" customFormat="1" ht="9.75">
      <c r="B23" s="191" t="s">
        <v>84</v>
      </c>
      <c r="C23" s="191"/>
      <c r="D23" s="184"/>
      <c r="E23" s="192">
        <v>91</v>
      </c>
      <c r="F23" s="192">
        <v>123</v>
      </c>
      <c r="G23" s="189">
        <v>730</v>
      </c>
      <c r="H23" s="189">
        <v>607</v>
      </c>
      <c r="I23" s="192">
        <v>-32</v>
      </c>
      <c r="J23" s="189">
        <v>4257</v>
      </c>
      <c r="K23" s="189">
        <v>4289</v>
      </c>
      <c r="L23" s="190">
        <v>0.10919781604367912</v>
      </c>
    </row>
    <row r="24" spans="2:12" s="185" customFormat="1" ht="9.75">
      <c r="B24" s="205"/>
      <c r="C24" s="206"/>
      <c r="D24" s="184"/>
      <c r="E24" s="217"/>
      <c r="F24" s="217"/>
      <c r="G24" s="189"/>
      <c r="H24" s="189"/>
      <c r="I24" s="217"/>
      <c r="J24" s="189"/>
      <c r="K24" s="189"/>
      <c r="L24" s="190"/>
    </row>
    <row r="25" spans="2:12" s="185" customFormat="1" ht="9.75">
      <c r="B25" s="207" t="s">
        <v>119</v>
      </c>
      <c r="C25" s="207"/>
      <c r="D25" s="184"/>
      <c r="E25" s="192">
        <v>74</v>
      </c>
      <c r="F25" s="188">
        <v>-112</v>
      </c>
      <c r="G25" s="189">
        <v>229</v>
      </c>
      <c r="H25" s="189">
        <v>341</v>
      </c>
      <c r="I25" s="192">
        <v>186</v>
      </c>
      <c r="J25" s="189">
        <v>1601</v>
      </c>
      <c r="K25" s="189">
        <v>1415</v>
      </c>
      <c r="L25" s="190">
        <v>0.22559600024388754</v>
      </c>
    </row>
    <row r="26" spans="2:12" s="185" customFormat="1" ht="9.75">
      <c r="B26" s="206"/>
      <c r="C26" s="206"/>
      <c r="D26" s="184"/>
      <c r="E26" s="217"/>
      <c r="F26" s="217"/>
      <c r="G26" s="189"/>
      <c r="H26" s="189"/>
      <c r="I26" s="217"/>
      <c r="J26" s="189"/>
      <c r="K26" s="189"/>
      <c r="L26" s="190"/>
    </row>
    <row r="27" spans="2:12" s="185" customFormat="1" ht="9.75">
      <c r="B27" s="207" t="s">
        <v>120</v>
      </c>
      <c r="C27" s="207"/>
      <c r="D27" s="184"/>
      <c r="E27" s="192">
        <v>-64</v>
      </c>
      <c r="F27" s="192">
        <v>17</v>
      </c>
      <c r="G27" s="189">
        <v>369</v>
      </c>
      <c r="H27" s="189">
        <v>352</v>
      </c>
      <c r="I27" s="192">
        <v>-81</v>
      </c>
      <c r="J27" s="189">
        <v>1900</v>
      </c>
      <c r="K27" s="189">
        <v>1981</v>
      </c>
      <c r="L27" s="190">
        <v>-0.1345300905976079</v>
      </c>
    </row>
    <row r="28" spans="2:12" s="185" customFormat="1" ht="9.75">
      <c r="B28" s="205"/>
      <c r="C28" s="206"/>
      <c r="D28" s="184"/>
      <c r="E28" s="214"/>
      <c r="F28" s="215"/>
      <c r="G28" s="215"/>
      <c r="H28" s="215"/>
      <c r="I28" s="215"/>
      <c r="J28" s="215"/>
      <c r="K28" s="215"/>
      <c r="L28" s="216"/>
    </row>
    <row r="29" spans="2:12" s="185" customFormat="1" ht="9.75">
      <c r="B29" s="205" t="s">
        <v>199</v>
      </c>
      <c r="C29" s="206"/>
      <c r="D29" s="184"/>
      <c r="E29" s="188">
        <v>-295</v>
      </c>
      <c r="F29" s="188">
        <v>-287</v>
      </c>
      <c r="G29" s="189">
        <v>378</v>
      </c>
      <c r="H29" s="189">
        <v>665</v>
      </c>
      <c r="I29" s="188">
        <v>-8</v>
      </c>
      <c r="J29" s="189">
        <v>2295</v>
      </c>
      <c r="K29" s="189">
        <v>2303</v>
      </c>
      <c r="L29" s="190">
        <v>-0.47143427886536154</v>
      </c>
    </row>
    <row r="30" spans="2:12" s="185" customFormat="1" ht="9.75">
      <c r="B30" s="205"/>
      <c r="C30" s="206"/>
      <c r="D30" s="184"/>
      <c r="E30" s="217"/>
      <c r="F30" s="217"/>
      <c r="G30" s="189"/>
      <c r="H30" s="189"/>
      <c r="I30" s="217"/>
      <c r="J30" s="189"/>
      <c r="K30" s="189"/>
      <c r="L30" s="190"/>
    </row>
    <row r="31" spans="2:12" s="185" customFormat="1" ht="9.75">
      <c r="B31" s="205"/>
      <c r="C31" s="206" t="s">
        <v>90</v>
      </c>
      <c r="D31" s="184"/>
      <c r="E31" s="192">
        <v>-133</v>
      </c>
      <c r="F31" s="188">
        <v>-141</v>
      </c>
      <c r="G31" s="189">
        <v>212</v>
      </c>
      <c r="H31" s="189">
        <v>353</v>
      </c>
      <c r="I31" s="192">
        <v>8</v>
      </c>
      <c r="J31" s="189">
        <v>1238</v>
      </c>
      <c r="K31" s="189">
        <v>1230</v>
      </c>
      <c r="L31" s="190">
        <v>-0.4022015241320914</v>
      </c>
    </row>
    <row r="32" spans="2:12" s="185" customFormat="1" ht="9.75">
      <c r="B32" s="205"/>
      <c r="C32" s="206" t="s">
        <v>92</v>
      </c>
      <c r="D32" s="184"/>
      <c r="E32" s="188">
        <v>-162</v>
      </c>
      <c r="F32" s="188">
        <v>-146</v>
      </c>
      <c r="G32" s="189">
        <v>166</v>
      </c>
      <c r="H32" s="189">
        <v>312</v>
      </c>
      <c r="I32" s="188">
        <v>-16</v>
      </c>
      <c r="J32" s="189">
        <v>1057</v>
      </c>
      <c r="K32" s="189">
        <v>1073</v>
      </c>
      <c r="L32" s="190">
        <v>-0.5490222659030061</v>
      </c>
    </row>
    <row r="33" spans="2:12" s="185" customFormat="1" ht="9.75">
      <c r="B33" s="205"/>
      <c r="C33" s="206"/>
      <c r="D33" s="184"/>
      <c r="E33" s="214"/>
      <c r="F33" s="215"/>
      <c r="G33" s="215"/>
      <c r="H33" s="215"/>
      <c r="I33" s="215"/>
      <c r="J33" s="215"/>
      <c r="K33" s="215"/>
      <c r="L33" s="216"/>
    </row>
    <row r="34" spans="2:12" s="185" customFormat="1" ht="9.75">
      <c r="B34" s="205" t="s">
        <v>200</v>
      </c>
      <c r="C34" s="206"/>
      <c r="D34" s="184"/>
      <c r="E34" s="192">
        <v>-584</v>
      </c>
      <c r="F34" s="192">
        <v>-141</v>
      </c>
      <c r="G34" s="189">
        <v>495</v>
      </c>
      <c r="H34" s="189">
        <v>636</v>
      </c>
      <c r="I34" s="192">
        <v>-443</v>
      </c>
      <c r="J34" s="189">
        <v>2228</v>
      </c>
      <c r="K34" s="189">
        <v>2671</v>
      </c>
      <c r="L34" s="190">
        <v>-0.8622853514846368</v>
      </c>
    </row>
    <row r="35" spans="2:12" s="185" customFormat="1" ht="9.75">
      <c r="B35" s="205"/>
      <c r="C35" s="206"/>
      <c r="D35" s="184"/>
      <c r="E35" s="214"/>
      <c r="F35" s="215"/>
      <c r="G35" s="215"/>
      <c r="H35" s="215"/>
      <c r="I35" s="215"/>
      <c r="J35" s="215"/>
      <c r="K35" s="215"/>
      <c r="L35" s="216"/>
    </row>
    <row r="36" spans="2:12" s="185" customFormat="1" ht="9.75">
      <c r="B36" s="205"/>
      <c r="C36" s="206" t="s">
        <v>94</v>
      </c>
      <c r="D36" s="184"/>
      <c r="E36" s="188">
        <v>-72</v>
      </c>
      <c r="F36" s="188">
        <v>-44</v>
      </c>
      <c r="G36" s="189">
        <v>56</v>
      </c>
      <c r="H36" s="189">
        <v>100</v>
      </c>
      <c r="I36" s="188">
        <v>-28</v>
      </c>
      <c r="J36" s="189">
        <v>332</v>
      </c>
      <c r="K36" s="189">
        <v>360</v>
      </c>
      <c r="L36" s="190">
        <v>-0.7188498402555911</v>
      </c>
    </row>
    <row r="37" spans="2:12" s="185" customFormat="1" ht="9.75" customHeight="1">
      <c r="B37" s="205"/>
      <c r="C37" s="206" t="s">
        <v>97</v>
      </c>
      <c r="D37" s="184"/>
      <c r="E37" s="192">
        <v>-300</v>
      </c>
      <c r="F37" s="192">
        <v>4</v>
      </c>
      <c r="G37" s="189">
        <v>149</v>
      </c>
      <c r="H37" s="189">
        <v>145</v>
      </c>
      <c r="I37" s="192">
        <v>-304</v>
      </c>
      <c r="J37" s="189">
        <v>577</v>
      </c>
      <c r="K37" s="189">
        <v>881</v>
      </c>
      <c r="L37" s="190">
        <v>-1.6742005692281934</v>
      </c>
    </row>
    <row r="38" spans="2:12" s="185" customFormat="1" ht="9.75">
      <c r="B38" s="205"/>
      <c r="C38" s="206" t="s">
        <v>99</v>
      </c>
      <c r="D38" s="184"/>
      <c r="E38" s="188">
        <v>-21</v>
      </c>
      <c r="F38" s="188">
        <v>-55</v>
      </c>
      <c r="G38" s="189">
        <v>66</v>
      </c>
      <c r="H38" s="189">
        <v>121</v>
      </c>
      <c r="I38" s="188">
        <v>34</v>
      </c>
      <c r="J38" s="189">
        <v>468</v>
      </c>
      <c r="K38" s="189">
        <v>434</v>
      </c>
      <c r="L38" s="190">
        <v>-0.17956391620350579</v>
      </c>
    </row>
    <row r="39" spans="2:12" s="185" customFormat="1" ht="9.75">
      <c r="B39" s="205"/>
      <c r="C39" s="206" t="s">
        <v>101</v>
      </c>
      <c r="D39" s="184"/>
      <c r="E39" s="188">
        <v>-200</v>
      </c>
      <c r="F39" s="188">
        <v>-86</v>
      </c>
      <c r="G39" s="189">
        <v>58</v>
      </c>
      <c r="H39" s="189">
        <v>144</v>
      </c>
      <c r="I39" s="188">
        <v>-114</v>
      </c>
      <c r="J39" s="189">
        <v>248</v>
      </c>
      <c r="K39" s="189">
        <v>362</v>
      </c>
      <c r="L39" s="190">
        <v>-1.7101325352714838</v>
      </c>
    </row>
    <row r="40" spans="2:12" s="185" customFormat="1" ht="9.75">
      <c r="B40" s="205"/>
      <c r="C40" s="206" t="s">
        <v>102</v>
      </c>
      <c r="D40" s="184"/>
      <c r="E40" s="192">
        <v>9</v>
      </c>
      <c r="F40" s="192">
        <v>40</v>
      </c>
      <c r="G40" s="189">
        <v>166</v>
      </c>
      <c r="H40" s="189">
        <v>126</v>
      </c>
      <c r="I40" s="192">
        <v>-31</v>
      </c>
      <c r="J40" s="189">
        <v>603</v>
      </c>
      <c r="K40" s="189">
        <v>634</v>
      </c>
      <c r="L40" s="190">
        <v>0.05487135715156688</v>
      </c>
    </row>
    <row r="41" spans="2:12" s="185" customFormat="1" ht="9.75">
      <c r="B41" s="205"/>
      <c r="C41" s="206"/>
      <c r="D41" s="184"/>
      <c r="E41" s="214"/>
      <c r="F41" s="215"/>
      <c r="G41" s="215"/>
      <c r="H41" s="215"/>
      <c r="I41" s="215"/>
      <c r="J41" s="215"/>
      <c r="K41" s="215"/>
      <c r="L41" s="216"/>
    </row>
    <row r="42" spans="2:12" s="185" customFormat="1" ht="9.75">
      <c r="B42" s="205" t="s">
        <v>201</v>
      </c>
      <c r="C42" s="206"/>
      <c r="D42" s="184"/>
      <c r="E42" s="188">
        <v>-665</v>
      </c>
      <c r="F42" s="188">
        <v>-426</v>
      </c>
      <c r="G42" s="189">
        <v>247</v>
      </c>
      <c r="H42" s="189">
        <v>673</v>
      </c>
      <c r="I42" s="188">
        <v>-239</v>
      </c>
      <c r="J42" s="189">
        <v>2342</v>
      </c>
      <c r="K42" s="189">
        <v>2581</v>
      </c>
      <c r="L42" s="190">
        <v>-1.3620350647222679</v>
      </c>
    </row>
    <row r="43" spans="2:12" s="185" customFormat="1" ht="9.75">
      <c r="B43" s="205"/>
      <c r="C43" s="206"/>
      <c r="D43" s="184"/>
      <c r="E43" s="214"/>
      <c r="F43" s="215"/>
      <c r="G43" s="215"/>
      <c r="H43" s="215"/>
      <c r="I43" s="215"/>
      <c r="J43" s="215"/>
      <c r="K43" s="215"/>
      <c r="L43" s="216"/>
    </row>
    <row r="44" spans="2:12" s="185" customFormat="1" ht="9.75">
      <c r="B44" s="205"/>
      <c r="C44" s="206" t="s">
        <v>104</v>
      </c>
      <c r="D44" s="184"/>
      <c r="E44" s="188">
        <v>-285</v>
      </c>
      <c r="F44" s="188">
        <v>-102</v>
      </c>
      <c r="G44" s="189">
        <v>58</v>
      </c>
      <c r="H44" s="189">
        <v>160</v>
      </c>
      <c r="I44" s="188">
        <v>-183</v>
      </c>
      <c r="J44" s="189">
        <v>1029</v>
      </c>
      <c r="K44" s="189">
        <v>1212</v>
      </c>
      <c r="L44" s="190">
        <v>-2.063273727647868</v>
      </c>
    </row>
    <row r="45" spans="2:12" s="185" customFormat="1" ht="9.75">
      <c r="B45" s="205"/>
      <c r="C45" s="206" t="s">
        <v>106</v>
      </c>
      <c r="D45" s="184"/>
      <c r="E45" s="188">
        <v>-159</v>
      </c>
      <c r="F45" s="188">
        <v>-90</v>
      </c>
      <c r="G45" s="189">
        <v>36</v>
      </c>
      <c r="H45" s="189">
        <v>126</v>
      </c>
      <c r="I45" s="188">
        <v>-69</v>
      </c>
      <c r="J45" s="189">
        <v>237</v>
      </c>
      <c r="K45" s="189">
        <v>306</v>
      </c>
      <c r="L45" s="190">
        <v>-1.9430526701698643</v>
      </c>
    </row>
    <row r="46" spans="2:12" s="185" customFormat="1" ht="9.75">
      <c r="B46" s="205"/>
      <c r="C46" s="206" t="s">
        <v>108</v>
      </c>
      <c r="D46" s="184"/>
      <c r="E46" s="188">
        <v>-221</v>
      </c>
      <c r="F46" s="188">
        <v>-234</v>
      </c>
      <c r="G46" s="189">
        <v>153</v>
      </c>
      <c r="H46" s="189">
        <v>387</v>
      </c>
      <c r="I46" s="192">
        <v>13</v>
      </c>
      <c r="J46" s="189">
        <v>1076</v>
      </c>
      <c r="K46" s="189">
        <v>1063</v>
      </c>
      <c r="L46" s="190">
        <v>-0.8237662144028627</v>
      </c>
    </row>
    <row r="47" spans="2:12" s="185" customFormat="1" ht="9.75">
      <c r="B47" s="205"/>
      <c r="C47" s="206"/>
      <c r="D47" s="184"/>
      <c r="E47" s="192"/>
      <c r="F47" s="192"/>
      <c r="G47" s="189"/>
      <c r="H47" s="189"/>
      <c r="I47" s="192"/>
      <c r="J47" s="189"/>
      <c r="K47" s="189"/>
      <c r="L47" s="190"/>
    </row>
    <row r="48" spans="2:12" s="185" customFormat="1" ht="9.75" customHeight="1">
      <c r="B48" s="205" t="s">
        <v>202</v>
      </c>
      <c r="C48" s="206"/>
      <c r="D48" s="184"/>
      <c r="E48" s="188">
        <v>-469</v>
      </c>
      <c r="F48" s="192">
        <v>-116</v>
      </c>
      <c r="G48" s="189">
        <v>316</v>
      </c>
      <c r="H48" s="189">
        <v>432</v>
      </c>
      <c r="I48" s="188">
        <v>-353</v>
      </c>
      <c r="J48" s="189">
        <v>1847</v>
      </c>
      <c r="K48" s="189">
        <v>2200</v>
      </c>
      <c r="L48" s="190">
        <v>-1.0326302347087057</v>
      </c>
    </row>
    <row r="49" spans="2:12" s="185" customFormat="1" ht="9.75" customHeight="1">
      <c r="B49" s="205"/>
      <c r="C49" s="205"/>
      <c r="D49" s="184"/>
      <c r="E49" s="214"/>
      <c r="F49" s="215"/>
      <c r="G49" s="215"/>
      <c r="H49" s="215"/>
      <c r="I49" s="215"/>
      <c r="J49" s="215"/>
      <c r="K49" s="215"/>
      <c r="L49" s="216"/>
    </row>
    <row r="50" spans="2:12" s="185" customFormat="1" ht="9.75" customHeight="1">
      <c r="B50" s="205"/>
      <c r="C50" s="206" t="s">
        <v>111</v>
      </c>
      <c r="D50" s="184"/>
      <c r="E50" s="188">
        <v>-368</v>
      </c>
      <c r="F50" s="192">
        <v>-100</v>
      </c>
      <c r="G50" s="189">
        <v>300</v>
      </c>
      <c r="H50" s="189">
        <v>400</v>
      </c>
      <c r="I50" s="188">
        <v>-268</v>
      </c>
      <c r="J50" s="189">
        <v>1784</v>
      </c>
      <c r="K50" s="189">
        <v>2052</v>
      </c>
      <c r="L50" s="190">
        <v>-0.8768376658962568</v>
      </c>
    </row>
    <row r="51" spans="2:12" s="185" customFormat="1" ht="9.75" customHeight="1">
      <c r="B51" s="205"/>
      <c r="C51" s="206" t="s">
        <v>113</v>
      </c>
      <c r="D51" s="184"/>
      <c r="E51" s="188">
        <v>-101</v>
      </c>
      <c r="F51" s="188">
        <v>-16</v>
      </c>
      <c r="G51" s="189">
        <v>16</v>
      </c>
      <c r="H51" s="189">
        <v>32</v>
      </c>
      <c r="I51" s="188">
        <v>-85</v>
      </c>
      <c r="J51" s="189">
        <v>63</v>
      </c>
      <c r="K51" s="189">
        <v>148</v>
      </c>
      <c r="L51" s="190">
        <v>-2.92838503914178</v>
      </c>
    </row>
    <row r="52" spans="1:12" s="209" customFormat="1" ht="4.5" customHeight="1" thickBot="1">
      <c r="A52" s="235"/>
      <c r="B52" s="208"/>
      <c r="C52" s="194"/>
      <c r="D52" s="195"/>
      <c r="E52" s="196"/>
      <c r="F52" s="196"/>
      <c r="G52" s="196"/>
      <c r="H52" s="196"/>
      <c r="I52" s="196"/>
      <c r="J52" s="196"/>
      <c r="K52" s="196"/>
      <c r="L52" s="197"/>
    </row>
    <row r="53" ht="3.75" customHeight="1" thickTop="1"/>
    <row r="54" ht="4.5" customHeight="1"/>
  </sheetData>
  <mergeCells count="21">
    <mergeCell ref="B23:C23"/>
    <mergeCell ref="B18:C18"/>
    <mergeCell ref="B11:C11"/>
    <mergeCell ref="B16:C16"/>
    <mergeCell ref="B17:C17"/>
    <mergeCell ref="B19:C19"/>
    <mergeCell ref="B20:C20"/>
    <mergeCell ref="B2:C3"/>
    <mergeCell ref="E2:E3"/>
    <mergeCell ref="B14:C14"/>
    <mergeCell ref="B22:C22"/>
    <mergeCell ref="L2:L3"/>
    <mergeCell ref="B12:C12"/>
    <mergeCell ref="B13:C13"/>
    <mergeCell ref="F2:H2"/>
    <mergeCell ref="B5:C5"/>
    <mergeCell ref="B6:C6"/>
    <mergeCell ref="B7:C7"/>
    <mergeCell ref="B8:C8"/>
    <mergeCell ref="B9:C9"/>
    <mergeCell ref="I2:K2"/>
  </mergeCells>
  <printOptions horizontalCentered="1"/>
  <pageMargins left="0.7874015748031497" right="0.3937007874015748" top="0.9448818897637796" bottom="0.31496062992125984" header="0.5118110236220472" footer="0.2755905511811024"/>
  <pageSetup horizontalDpi="600" verticalDpi="600" orientation="portrait" paperSize="9" scale="110" r:id="rId1"/>
  <headerFooter alignWithMargins="0">
    <oddHeader>&amp;R&amp;F-2　市区町村別の世帯数、男女別人口、1世帯当たり人員、人口密度及び増加数・率－平成23年ー（&amp;A）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10">
      <selection activeCell="J35" sqref="J35"/>
    </sheetView>
  </sheetViews>
  <sheetFormatPr defaultColWidth="9.140625" defaultRowHeight="12"/>
  <cols>
    <col min="1" max="1" width="0.9921875" style="236" customWidth="1"/>
    <col min="2" max="2" width="1.421875" style="237" customWidth="1"/>
    <col min="3" max="3" width="10.28125" style="237" bestFit="1" customWidth="1"/>
    <col min="4" max="4" width="0.9921875" style="236" customWidth="1"/>
    <col min="5" max="5" width="11.00390625" style="6" bestFit="1" customWidth="1"/>
    <col min="6" max="6" width="12.140625" style="92" customWidth="1"/>
    <col min="7" max="7" width="11.00390625" style="236" bestFit="1" customWidth="1"/>
    <col min="8" max="9" width="9.8515625" style="236" customWidth="1"/>
    <col min="10" max="12" width="9.00390625" style="236" bestFit="1" customWidth="1"/>
    <col min="13" max="13" width="8.00390625" style="236" bestFit="1" customWidth="1"/>
    <col min="14" max="16384" width="9.28125" style="236" customWidth="1"/>
  </cols>
  <sheetData>
    <row r="1" ht="4.5" customHeight="1" thickBot="1"/>
    <row r="2" spans="1:13" s="246" customFormat="1" ht="17.25" customHeight="1" thickTop="1">
      <c r="A2" s="238"/>
      <c r="B2" s="239" t="s">
        <v>203</v>
      </c>
      <c r="C2" s="239"/>
      <c r="D2" s="240"/>
      <c r="E2" s="241" t="s">
        <v>204</v>
      </c>
      <c r="F2" s="242"/>
      <c r="G2" s="243"/>
      <c r="H2" s="244"/>
      <c r="I2" s="245" t="s">
        <v>205</v>
      </c>
      <c r="J2" s="244"/>
      <c r="K2" s="244"/>
      <c r="L2" s="244" t="s">
        <v>206</v>
      </c>
      <c r="M2" s="245"/>
    </row>
    <row r="3" spans="1:13" s="246" customFormat="1" ht="15" customHeight="1">
      <c r="A3" s="247"/>
      <c r="B3" s="248"/>
      <c r="C3" s="248"/>
      <c r="D3" s="249"/>
      <c r="E3" s="250" t="s">
        <v>116</v>
      </c>
      <c r="F3" s="251" t="s">
        <v>207</v>
      </c>
      <c r="G3" s="252"/>
      <c r="H3" s="253"/>
      <c r="I3" s="253" t="s">
        <v>208</v>
      </c>
      <c r="J3" s="253"/>
      <c r="K3" s="253"/>
      <c r="L3" s="253" t="s">
        <v>209</v>
      </c>
      <c r="M3" s="253"/>
    </row>
    <row r="4" spans="1:13" s="246" customFormat="1" ht="25.5" customHeight="1">
      <c r="A4" s="254"/>
      <c r="B4" s="255"/>
      <c r="C4" s="255"/>
      <c r="D4" s="256"/>
      <c r="E4" s="113"/>
      <c r="F4" s="257"/>
      <c r="G4" s="114" t="s">
        <v>221</v>
      </c>
      <c r="H4" s="258" t="s">
        <v>211</v>
      </c>
      <c r="I4" s="259" t="s">
        <v>222</v>
      </c>
      <c r="J4" s="259" t="s">
        <v>223</v>
      </c>
      <c r="K4" s="259" t="s">
        <v>224</v>
      </c>
      <c r="L4" s="259" t="s">
        <v>225</v>
      </c>
      <c r="M4" s="260" t="s">
        <v>226</v>
      </c>
    </row>
    <row r="5" spans="1:7" s="265" customFormat="1" ht="12.75" customHeight="1">
      <c r="A5" s="261"/>
      <c r="B5" s="261"/>
      <c r="C5" s="261"/>
      <c r="D5" s="262"/>
      <c r="E5" s="263" t="s">
        <v>0</v>
      </c>
      <c r="F5" s="264" t="s">
        <v>1</v>
      </c>
      <c r="G5" s="265" t="s">
        <v>0</v>
      </c>
    </row>
    <row r="6" spans="1:13" s="270" customFormat="1" ht="9.75" customHeight="1">
      <c r="A6" s="266"/>
      <c r="B6" s="267" t="s">
        <v>52</v>
      </c>
      <c r="C6" s="267"/>
      <c r="D6" s="268"/>
      <c r="E6" s="269">
        <v>3844525</v>
      </c>
      <c r="F6" s="269">
        <v>9048331</v>
      </c>
      <c r="G6" s="269">
        <v>3830111</v>
      </c>
      <c r="H6" s="269">
        <v>1294051</v>
      </c>
      <c r="I6" s="269">
        <v>1038181</v>
      </c>
      <c r="J6" s="269">
        <v>722040</v>
      </c>
      <c r="K6" s="269">
        <v>574272</v>
      </c>
      <c r="L6" s="269">
        <v>151582</v>
      </c>
      <c r="M6" s="269">
        <v>37510</v>
      </c>
    </row>
    <row r="7" spans="1:13" s="275" customFormat="1" ht="9.75" customHeight="1">
      <c r="A7" s="271"/>
      <c r="B7" s="272"/>
      <c r="C7" s="272"/>
      <c r="D7" s="273"/>
      <c r="E7" s="269"/>
      <c r="F7" s="269"/>
      <c r="G7" s="274"/>
      <c r="H7" s="274"/>
      <c r="I7" s="274"/>
      <c r="J7" s="274"/>
      <c r="K7" s="274"/>
      <c r="L7" s="274"/>
      <c r="M7" s="274"/>
    </row>
    <row r="8" spans="1:13" s="275" customFormat="1" ht="9.75" customHeight="1">
      <c r="A8" s="271"/>
      <c r="B8" s="276" t="s">
        <v>53</v>
      </c>
      <c r="C8" s="276"/>
      <c r="D8" s="273"/>
      <c r="E8" s="277">
        <v>1583889</v>
      </c>
      <c r="F8" s="277">
        <v>3688773</v>
      </c>
      <c r="G8" s="277">
        <v>1573882</v>
      </c>
      <c r="H8" s="277">
        <v>531213</v>
      </c>
      <c r="I8" s="277">
        <v>432146</v>
      </c>
      <c r="J8" s="277">
        <v>299958</v>
      </c>
      <c r="K8" s="277">
        <v>239274</v>
      </c>
      <c r="L8" s="277">
        <v>56463</v>
      </c>
      <c r="M8" s="277">
        <v>11438</v>
      </c>
    </row>
    <row r="9" spans="1:13" s="275" customFormat="1" ht="9.75" customHeight="1">
      <c r="A9" s="271"/>
      <c r="B9" s="272"/>
      <c r="C9" s="272"/>
      <c r="D9" s="273"/>
      <c r="E9" s="277"/>
      <c r="F9" s="277"/>
      <c r="G9" s="274"/>
      <c r="H9" s="274"/>
      <c r="I9" s="274"/>
      <c r="J9" s="274"/>
      <c r="K9" s="274"/>
      <c r="L9" s="274"/>
      <c r="M9" s="274"/>
    </row>
    <row r="10" spans="1:13" s="275" customFormat="1" ht="9.75" customHeight="1">
      <c r="A10" s="271"/>
      <c r="B10" s="272"/>
      <c r="C10" s="272" t="s">
        <v>55</v>
      </c>
      <c r="D10" s="273"/>
      <c r="E10" s="277">
        <v>124177</v>
      </c>
      <c r="F10" s="277">
        <v>272178</v>
      </c>
      <c r="G10" s="277">
        <v>124102</v>
      </c>
      <c r="H10" s="277">
        <v>50294</v>
      </c>
      <c r="I10" s="277">
        <v>30202</v>
      </c>
      <c r="J10" s="277">
        <v>21554</v>
      </c>
      <c r="K10" s="277">
        <v>16609</v>
      </c>
      <c r="L10" s="277">
        <v>4187</v>
      </c>
      <c r="M10" s="277">
        <v>932</v>
      </c>
    </row>
    <row r="11" spans="1:13" s="275" customFormat="1" ht="9.75" customHeight="1">
      <c r="A11" s="271"/>
      <c r="B11" s="272"/>
      <c r="C11" s="272" t="s">
        <v>57</v>
      </c>
      <c r="D11" s="273"/>
      <c r="E11" s="277">
        <v>113613</v>
      </c>
      <c r="F11" s="277">
        <v>233429</v>
      </c>
      <c r="G11" s="277">
        <v>113317</v>
      </c>
      <c r="H11" s="277">
        <v>51711</v>
      </c>
      <c r="I11" s="277">
        <v>27387</v>
      </c>
      <c r="J11" s="277">
        <v>17567</v>
      </c>
      <c r="K11" s="277">
        <v>12788</v>
      </c>
      <c r="L11" s="277">
        <v>3006</v>
      </c>
      <c r="M11" s="277">
        <v>656</v>
      </c>
    </row>
    <row r="12" spans="1:13" s="275" customFormat="1" ht="9.75" customHeight="1">
      <c r="A12" s="271"/>
      <c r="B12" s="272"/>
      <c r="C12" s="272" t="s">
        <v>59</v>
      </c>
      <c r="D12" s="273"/>
      <c r="E12" s="277">
        <v>49076</v>
      </c>
      <c r="F12" s="277">
        <v>94867</v>
      </c>
      <c r="G12" s="277">
        <v>49036</v>
      </c>
      <c r="H12" s="277">
        <v>24256</v>
      </c>
      <c r="I12" s="277">
        <v>12092</v>
      </c>
      <c r="J12" s="277">
        <v>6780</v>
      </c>
      <c r="K12" s="277">
        <v>4619</v>
      </c>
      <c r="L12" s="277">
        <v>1023</v>
      </c>
      <c r="M12" s="274">
        <v>214</v>
      </c>
    </row>
    <row r="13" spans="1:13" s="275" customFormat="1" ht="9.75" customHeight="1">
      <c r="A13" s="271"/>
      <c r="B13" s="272"/>
      <c r="C13" s="272" t="s">
        <v>61</v>
      </c>
      <c r="D13" s="273"/>
      <c r="E13" s="277">
        <v>75700</v>
      </c>
      <c r="F13" s="277">
        <v>146033</v>
      </c>
      <c r="G13" s="277">
        <v>68559</v>
      </c>
      <c r="H13" s="277">
        <v>30535</v>
      </c>
      <c r="I13" s="277">
        <v>18261</v>
      </c>
      <c r="J13" s="277">
        <v>10740</v>
      </c>
      <c r="K13" s="277">
        <v>7062</v>
      </c>
      <c r="L13" s="277">
        <v>1533</v>
      </c>
      <c r="M13" s="274">
        <v>329</v>
      </c>
    </row>
    <row r="14" spans="1:13" s="275" customFormat="1" ht="9.75" customHeight="1">
      <c r="A14" s="271"/>
      <c r="B14" s="272"/>
      <c r="C14" s="272" t="s">
        <v>63</v>
      </c>
      <c r="D14" s="273"/>
      <c r="E14" s="277">
        <v>92352</v>
      </c>
      <c r="F14" s="277">
        <v>196153</v>
      </c>
      <c r="G14" s="277">
        <v>92226</v>
      </c>
      <c r="H14" s="277">
        <v>38107</v>
      </c>
      <c r="I14" s="277">
        <v>24738</v>
      </c>
      <c r="J14" s="277">
        <v>15078</v>
      </c>
      <c r="K14" s="277">
        <v>10917</v>
      </c>
      <c r="L14" s="277">
        <v>2677</v>
      </c>
      <c r="M14" s="277">
        <v>553</v>
      </c>
    </row>
    <row r="15" spans="1:13" s="275" customFormat="1" ht="9.75" customHeight="1">
      <c r="A15" s="271"/>
      <c r="B15" s="272"/>
      <c r="C15" s="272"/>
      <c r="D15" s="273"/>
      <c r="E15" s="277"/>
      <c r="F15" s="277"/>
      <c r="G15" s="274"/>
      <c r="H15" s="274"/>
      <c r="I15" s="274"/>
      <c r="J15" s="274"/>
      <c r="K15" s="274"/>
      <c r="L15" s="274"/>
      <c r="M15" s="274"/>
    </row>
    <row r="16" spans="1:13" s="275" customFormat="1" ht="9.75" customHeight="1">
      <c r="A16" s="271"/>
      <c r="B16" s="272"/>
      <c r="C16" s="272" t="s">
        <v>65</v>
      </c>
      <c r="D16" s="273"/>
      <c r="E16" s="277">
        <v>90076</v>
      </c>
      <c r="F16" s="277">
        <v>206634</v>
      </c>
      <c r="G16" s="277">
        <v>89943</v>
      </c>
      <c r="H16" s="277">
        <v>32255</v>
      </c>
      <c r="I16" s="277">
        <v>24451</v>
      </c>
      <c r="J16" s="277">
        <v>16351</v>
      </c>
      <c r="K16" s="277">
        <v>12919</v>
      </c>
      <c r="L16" s="277">
        <v>3124</v>
      </c>
      <c r="M16" s="277">
        <v>644</v>
      </c>
    </row>
    <row r="17" spans="1:13" s="275" customFormat="1" ht="9.75" customHeight="1">
      <c r="A17" s="271"/>
      <c r="B17" s="272"/>
      <c r="C17" s="272" t="s">
        <v>67</v>
      </c>
      <c r="D17" s="273"/>
      <c r="E17" s="277">
        <v>71169</v>
      </c>
      <c r="F17" s="277">
        <v>163237</v>
      </c>
      <c r="G17" s="277">
        <v>71115</v>
      </c>
      <c r="H17" s="277">
        <v>23864</v>
      </c>
      <c r="I17" s="277">
        <v>20640</v>
      </c>
      <c r="J17" s="277">
        <v>13600</v>
      </c>
      <c r="K17" s="277">
        <v>10045</v>
      </c>
      <c r="L17" s="277">
        <v>2428</v>
      </c>
      <c r="M17" s="274">
        <v>427</v>
      </c>
    </row>
    <row r="18" spans="1:13" s="275" customFormat="1" ht="9.75" customHeight="1">
      <c r="A18" s="271"/>
      <c r="B18" s="272"/>
      <c r="C18" s="272" t="s">
        <v>69</v>
      </c>
      <c r="D18" s="273"/>
      <c r="E18" s="277">
        <v>86773</v>
      </c>
      <c r="F18" s="277">
        <v>209274</v>
      </c>
      <c r="G18" s="277">
        <v>86716</v>
      </c>
      <c r="H18" s="277">
        <v>25785</v>
      </c>
      <c r="I18" s="277">
        <v>24851</v>
      </c>
      <c r="J18" s="277">
        <v>17680</v>
      </c>
      <c r="K18" s="277">
        <v>14148</v>
      </c>
      <c r="L18" s="277">
        <v>3394</v>
      </c>
      <c r="M18" s="277">
        <v>668</v>
      </c>
    </row>
    <row r="19" spans="1:13" s="275" customFormat="1" ht="9.75" customHeight="1">
      <c r="A19" s="271"/>
      <c r="B19" s="272"/>
      <c r="C19" s="272" t="s">
        <v>71</v>
      </c>
      <c r="D19" s="273"/>
      <c r="E19" s="277">
        <v>154733</v>
      </c>
      <c r="F19" s="277">
        <v>329471</v>
      </c>
      <c r="G19" s="277">
        <v>154401</v>
      </c>
      <c r="H19" s="277">
        <v>65168</v>
      </c>
      <c r="I19" s="277">
        <v>38518</v>
      </c>
      <c r="J19" s="277">
        <v>25738</v>
      </c>
      <c r="K19" s="277">
        <v>19844</v>
      </c>
      <c r="L19" s="277">
        <v>4106</v>
      </c>
      <c r="M19" s="277">
        <v>778</v>
      </c>
    </row>
    <row r="20" spans="1:13" s="275" customFormat="1" ht="9.75" customHeight="1">
      <c r="A20" s="271"/>
      <c r="B20" s="272"/>
      <c r="C20" s="272" t="s">
        <v>72</v>
      </c>
      <c r="D20" s="273"/>
      <c r="E20" s="277">
        <v>109824</v>
      </c>
      <c r="F20" s="277">
        <v>274324</v>
      </c>
      <c r="G20" s="277">
        <v>109678</v>
      </c>
      <c r="H20" s="277">
        <v>29818</v>
      </c>
      <c r="I20" s="277">
        <v>31617</v>
      </c>
      <c r="J20" s="277">
        <v>23385</v>
      </c>
      <c r="K20" s="277">
        <v>19133</v>
      </c>
      <c r="L20" s="277">
        <v>4509</v>
      </c>
      <c r="M20" s="277">
        <v>957</v>
      </c>
    </row>
    <row r="21" spans="1:13" s="275" customFormat="1" ht="9.75" customHeight="1">
      <c r="A21" s="271"/>
      <c r="B21" s="272"/>
      <c r="C21" s="272"/>
      <c r="D21" s="273"/>
      <c r="E21" s="277"/>
      <c r="F21" s="277"/>
      <c r="G21" s="274"/>
      <c r="H21" s="274"/>
      <c r="I21" s="274"/>
      <c r="J21" s="274"/>
      <c r="K21" s="274"/>
      <c r="L21" s="274"/>
      <c r="M21" s="274"/>
    </row>
    <row r="22" spans="1:13" s="275" customFormat="1" ht="9.75" customHeight="1">
      <c r="A22" s="271"/>
      <c r="B22" s="272"/>
      <c r="C22" s="272" t="s">
        <v>75</v>
      </c>
      <c r="D22" s="273"/>
      <c r="E22" s="277">
        <v>90108</v>
      </c>
      <c r="F22" s="277">
        <v>221411</v>
      </c>
      <c r="G22" s="277">
        <v>90043</v>
      </c>
      <c r="H22" s="277">
        <v>24526</v>
      </c>
      <c r="I22" s="277">
        <v>27617</v>
      </c>
      <c r="J22" s="277">
        <v>18872</v>
      </c>
      <c r="K22" s="277">
        <v>14753</v>
      </c>
      <c r="L22" s="277">
        <v>3463</v>
      </c>
      <c r="M22" s="277">
        <v>647</v>
      </c>
    </row>
    <row r="23" spans="1:13" s="275" customFormat="1" ht="9.75" customHeight="1">
      <c r="A23" s="271"/>
      <c r="B23" s="272"/>
      <c r="C23" s="272" t="s">
        <v>77</v>
      </c>
      <c r="D23" s="273"/>
      <c r="E23" s="277">
        <v>100980</v>
      </c>
      <c r="F23" s="277">
        <v>251086</v>
      </c>
      <c r="G23" s="277">
        <v>100673</v>
      </c>
      <c r="H23" s="277">
        <v>27470</v>
      </c>
      <c r="I23" s="277">
        <v>30670</v>
      </c>
      <c r="J23" s="277">
        <v>20596</v>
      </c>
      <c r="K23" s="277">
        <v>16435</v>
      </c>
      <c r="L23" s="277">
        <v>4285</v>
      </c>
      <c r="M23" s="277">
        <v>948</v>
      </c>
    </row>
    <row r="24" spans="1:13" s="275" customFormat="1" ht="9.75" customHeight="1">
      <c r="A24" s="271"/>
      <c r="B24" s="272"/>
      <c r="C24" s="272" t="s">
        <v>79</v>
      </c>
      <c r="D24" s="273"/>
      <c r="E24" s="277">
        <v>71204</v>
      </c>
      <c r="F24" s="277">
        <v>177631</v>
      </c>
      <c r="G24" s="277">
        <v>71014</v>
      </c>
      <c r="H24" s="277">
        <v>19743</v>
      </c>
      <c r="I24" s="277">
        <v>20310</v>
      </c>
      <c r="J24" s="277">
        <v>14952</v>
      </c>
      <c r="K24" s="277">
        <v>12312</v>
      </c>
      <c r="L24" s="277">
        <v>2975</v>
      </c>
      <c r="M24" s="274">
        <v>554</v>
      </c>
    </row>
    <row r="25" spans="1:13" s="275" customFormat="1" ht="9.75" customHeight="1">
      <c r="A25" s="271"/>
      <c r="B25" s="272"/>
      <c r="C25" s="272" t="s">
        <v>81</v>
      </c>
      <c r="D25" s="273"/>
      <c r="E25" s="277">
        <v>49560</v>
      </c>
      <c r="F25" s="277">
        <v>126913</v>
      </c>
      <c r="G25" s="277">
        <v>49426</v>
      </c>
      <c r="H25" s="277">
        <v>12656</v>
      </c>
      <c r="I25" s="277">
        <v>14672</v>
      </c>
      <c r="J25" s="277">
        <v>10385</v>
      </c>
      <c r="K25" s="277">
        <v>8361</v>
      </c>
      <c r="L25" s="277">
        <v>2538</v>
      </c>
      <c r="M25" s="277">
        <v>604</v>
      </c>
    </row>
    <row r="26" spans="1:13" s="275" customFormat="1" ht="9.75" customHeight="1">
      <c r="A26" s="271"/>
      <c r="B26" s="272"/>
      <c r="C26" s="272" t="s">
        <v>82</v>
      </c>
      <c r="D26" s="273"/>
      <c r="E26" s="277">
        <v>50345</v>
      </c>
      <c r="F26" s="277">
        <v>124866</v>
      </c>
      <c r="G26" s="277">
        <v>50157</v>
      </c>
      <c r="H26" s="277">
        <v>12424</v>
      </c>
      <c r="I26" s="277">
        <v>16322</v>
      </c>
      <c r="J26" s="277">
        <v>10674</v>
      </c>
      <c r="K26" s="277">
        <v>8243</v>
      </c>
      <c r="L26" s="277">
        <v>1987</v>
      </c>
      <c r="M26" s="274">
        <v>412</v>
      </c>
    </row>
    <row r="27" spans="1:13" s="275" customFormat="1" ht="9.75" customHeight="1">
      <c r="A27" s="271"/>
      <c r="B27" s="272"/>
      <c r="C27" s="272"/>
      <c r="D27" s="273"/>
      <c r="E27" s="277"/>
      <c r="F27" s="277"/>
      <c r="G27" s="274"/>
      <c r="H27" s="274"/>
      <c r="I27" s="274"/>
      <c r="J27" s="274"/>
      <c r="K27" s="274"/>
      <c r="L27" s="274"/>
      <c r="M27" s="274"/>
    </row>
    <row r="28" spans="1:13" s="275" customFormat="1" ht="9.75" customHeight="1">
      <c r="A28" s="271"/>
      <c r="B28" s="272"/>
      <c r="C28" s="272" t="s">
        <v>85</v>
      </c>
      <c r="D28" s="273"/>
      <c r="E28" s="277">
        <v>58838</v>
      </c>
      <c r="F28" s="277">
        <v>155698</v>
      </c>
      <c r="G28" s="277">
        <v>58664</v>
      </c>
      <c r="H28" s="277">
        <v>12525</v>
      </c>
      <c r="I28" s="277">
        <v>18208</v>
      </c>
      <c r="J28" s="277">
        <v>13234</v>
      </c>
      <c r="K28" s="277">
        <v>11016</v>
      </c>
      <c r="L28" s="277">
        <v>2840</v>
      </c>
      <c r="M28" s="277">
        <v>612</v>
      </c>
    </row>
    <row r="29" spans="1:13" s="275" customFormat="1" ht="9.75" customHeight="1">
      <c r="A29" s="271"/>
      <c r="B29" s="272"/>
      <c r="C29" s="272" t="s">
        <v>86</v>
      </c>
      <c r="D29" s="273"/>
      <c r="E29" s="277">
        <v>120378</v>
      </c>
      <c r="F29" s="277">
        <v>304297</v>
      </c>
      <c r="G29" s="277">
        <v>120020</v>
      </c>
      <c r="H29" s="277">
        <v>32163</v>
      </c>
      <c r="I29" s="277">
        <v>33168</v>
      </c>
      <c r="J29" s="277">
        <v>26198</v>
      </c>
      <c r="K29" s="277">
        <v>22857</v>
      </c>
      <c r="L29" s="277">
        <v>4668</v>
      </c>
      <c r="M29" s="277">
        <v>783</v>
      </c>
    </row>
    <row r="30" spans="1:13" s="275" customFormat="1" ht="9.75" customHeight="1">
      <c r="A30" s="271"/>
      <c r="B30" s="272"/>
      <c r="C30" s="272" t="s">
        <v>88</v>
      </c>
      <c r="D30" s="273"/>
      <c r="E30" s="277">
        <v>74983</v>
      </c>
      <c r="F30" s="277">
        <v>201271</v>
      </c>
      <c r="G30" s="277">
        <v>74792</v>
      </c>
      <c r="H30" s="277">
        <v>17913</v>
      </c>
      <c r="I30" s="277">
        <v>18422</v>
      </c>
      <c r="J30" s="277">
        <v>16574</v>
      </c>
      <c r="K30" s="277">
        <v>17213</v>
      </c>
      <c r="L30" s="277">
        <v>3720</v>
      </c>
      <c r="M30" s="274">
        <v>720</v>
      </c>
    </row>
    <row r="31" spans="1:13" s="275" customFormat="1" ht="9.75" customHeight="1">
      <c r="A31" s="271"/>
      <c r="B31" s="272"/>
      <c r="C31" s="272"/>
      <c r="D31" s="273"/>
      <c r="E31" s="277"/>
      <c r="F31" s="277"/>
      <c r="G31" s="274"/>
      <c r="H31" s="274"/>
      <c r="I31" s="274"/>
      <c r="J31" s="274"/>
      <c r="K31" s="274"/>
      <c r="L31" s="274"/>
      <c r="M31" s="274"/>
    </row>
    <row r="32" spans="1:13" s="275" customFormat="1" ht="9.75" customHeight="1">
      <c r="A32" s="271"/>
      <c r="B32" s="276" t="s">
        <v>91</v>
      </c>
      <c r="C32" s="276"/>
      <c r="D32" s="273"/>
      <c r="E32" s="277">
        <v>662694</v>
      </c>
      <c r="F32" s="277">
        <v>1425512</v>
      </c>
      <c r="G32" s="277">
        <v>660400</v>
      </c>
      <c r="H32" s="277">
        <v>280630</v>
      </c>
      <c r="I32" s="277">
        <v>158205</v>
      </c>
      <c r="J32" s="277">
        <v>109250</v>
      </c>
      <c r="K32" s="277">
        <v>85600</v>
      </c>
      <c r="L32" s="277">
        <v>20769</v>
      </c>
      <c r="M32" s="277">
        <v>4494</v>
      </c>
    </row>
    <row r="33" spans="1:13" s="275" customFormat="1" ht="9.75" customHeight="1">
      <c r="A33" s="271"/>
      <c r="B33" s="272"/>
      <c r="C33" s="272"/>
      <c r="D33" s="273"/>
      <c r="E33" s="277"/>
      <c r="F33" s="277"/>
      <c r="G33" s="274"/>
      <c r="H33" s="274"/>
      <c r="I33" s="274"/>
      <c r="J33" s="274"/>
      <c r="K33" s="274"/>
      <c r="L33" s="274"/>
      <c r="M33" s="274"/>
    </row>
    <row r="34" spans="1:13" s="275" customFormat="1" ht="9.75" customHeight="1">
      <c r="A34" s="271"/>
      <c r="B34" s="272"/>
      <c r="C34" s="272" t="s">
        <v>93</v>
      </c>
      <c r="D34" s="273"/>
      <c r="E34" s="277">
        <v>105586</v>
      </c>
      <c r="F34" s="277">
        <v>217328</v>
      </c>
      <c r="G34" s="278">
        <v>104010</v>
      </c>
      <c r="H34" s="279">
        <v>48890</v>
      </c>
      <c r="I34" s="279">
        <v>23119</v>
      </c>
      <c r="J34" s="279">
        <v>15486</v>
      </c>
      <c r="K34" s="279">
        <v>11736</v>
      </c>
      <c r="L34" s="280">
        <v>3517</v>
      </c>
      <c r="M34" s="280">
        <v>936</v>
      </c>
    </row>
    <row r="35" spans="1:13" s="275" customFormat="1" ht="9.75" customHeight="1">
      <c r="A35" s="271"/>
      <c r="B35" s="272"/>
      <c r="C35" s="272" t="s">
        <v>95</v>
      </c>
      <c r="D35" s="273"/>
      <c r="E35" s="277">
        <v>70680</v>
      </c>
      <c r="F35" s="277">
        <v>154212</v>
      </c>
      <c r="G35" s="278">
        <v>70581</v>
      </c>
      <c r="H35" s="279">
        <v>28153</v>
      </c>
      <c r="I35" s="279">
        <v>18351</v>
      </c>
      <c r="J35" s="279">
        <v>12126</v>
      </c>
      <c r="K35" s="279">
        <v>8980</v>
      </c>
      <c r="L35" s="280">
        <v>2229</v>
      </c>
      <c r="M35" s="280">
        <v>564</v>
      </c>
    </row>
    <row r="36" spans="1:13" s="275" customFormat="1" ht="9.75" customHeight="1">
      <c r="A36" s="271"/>
      <c r="B36" s="272"/>
      <c r="C36" s="272" t="s">
        <v>96</v>
      </c>
      <c r="D36" s="273"/>
      <c r="E36" s="277">
        <v>117190</v>
      </c>
      <c r="F36" s="277">
        <v>233925</v>
      </c>
      <c r="G36" s="278">
        <v>117067</v>
      </c>
      <c r="H36" s="279">
        <v>57255</v>
      </c>
      <c r="I36" s="279">
        <v>25916</v>
      </c>
      <c r="J36" s="279">
        <v>17077</v>
      </c>
      <c r="K36" s="279">
        <v>13118</v>
      </c>
      <c r="L36" s="280">
        <v>2951</v>
      </c>
      <c r="M36" s="280">
        <v>573</v>
      </c>
    </row>
    <row r="37" spans="1:13" s="275" customFormat="1" ht="9.75" customHeight="1">
      <c r="A37" s="271"/>
      <c r="B37" s="272"/>
      <c r="C37" s="272" t="s">
        <v>98</v>
      </c>
      <c r="D37" s="273"/>
      <c r="E37" s="277">
        <v>101753</v>
      </c>
      <c r="F37" s="277">
        <v>217360</v>
      </c>
      <c r="G37" s="278">
        <v>101677</v>
      </c>
      <c r="H37" s="279">
        <v>43818</v>
      </c>
      <c r="I37" s="279">
        <v>23960</v>
      </c>
      <c r="J37" s="279">
        <v>17025</v>
      </c>
      <c r="K37" s="279">
        <v>12981</v>
      </c>
      <c r="L37" s="280">
        <v>3072</v>
      </c>
      <c r="M37" s="280">
        <v>617</v>
      </c>
    </row>
    <row r="38" spans="1:13" s="275" customFormat="1" ht="9.75" customHeight="1">
      <c r="A38" s="271"/>
      <c r="B38" s="272"/>
      <c r="C38" s="272" t="s">
        <v>100</v>
      </c>
      <c r="D38" s="273"/>
      <c r="E38" s="277">
        <v>103595</v>
      </c>
      <c r="F38" s="277">
        <v>213894</v>
      </c>
      <c r="G38" s="278">
        <v>103446</v>
      </c>
      <c r="H38" s="279">
        <v>48597</v>
      </c>
      <c r="I38" s="279">
        <v>23434</v>
      </c>
      <c r="J38" s="279">
        <v>15305</v>
      </c>
      <c r="K38" s="279">
        <v>12179</v>
      </c>
      <c r="L38" s="280">
        <v>3068</v>
      </c>
      <c r="M38" s="280">
        <v>653</v>
      </c>
    </row>
    <row r="39" spans="1:13" s="275" customFormat="1" ht="9.75" customHeight="1">
      <c r="A39" s="271"/>
      <c r="B39" s="272"/>
      <c r="C39" s="272"/>
      <c r="D39" s="273"/>
      <c r="E39" s="277"/>
      <c r="F39" s="277"/>
      <c r="G39" s="277"/>
      <c r="H39" s="277"/>
      <c r="I39" s="277"/>
      <c r="J39" s="277"/>
      <c r="K39" s="277"/>
      <c r="L39" s="277"/>
      <c r="M39" s="277"/>
    </row>
    <row r="40" spans="1:13" s="275" customFormat="1" ht="9.75" customHeight="1">
      <c r="A40" s="271"/>
      <c r="B40" s="272"/>
      <c r="C40" s="272" t="s">
        <v>103</v>
      </c>
      <c r="D40" s="273"/>
      <c r="E40" s="277">
        <v>92164</v>
      </c>
      <c r="F40" s="277">
        <v>218867</v>
      </c>
      <c r="G40" s="277">
        <v>92005</v>
      </c>
      <c r="H40" s="277">
        <v>30189</v>
      </c>
      <c r="I40" s="277">
        <v>24309</v>
      </c>
      <c r="J40" s="277">
        <v>18138</v>
      </c>
      <c r="K40" s="277">
        <v>15136</v>
      </c>
      <c r="L40" s="277">
        <v>3360</v>
      </c>
      <c r="M40" s="274">
        <v>652</v>
      </c>
    </row>
    <row r="41" spans="1:13" s="275" customFormat="1" ht="9.75" customHeight="1">
      <c r="A41" s="271"/>
      <c r="B41" s="272"/>
      <c r="C41" s="272" t="s">
        <v>105</v>
      </c>
      <c r="D41" s="273"/>
      <c r="E41" s="277">
        <v>71726</v>
      </c>
      <c r="F41" s="277">
        <v>169926</v>
      </c>
      <c r="G41" s="277">
        <v>71614</v>
      </c>
      <c r="H41" s="277">
        <v>23728</v>
      </c>
      <c r="I41" s="277">
        <v>19116</v>
      </c>
      <c r="J41" s="277">
        <v>14093</v>
      </c>
      <c r="K41" s="277">
        <v>11470</v>
      </c>
      <c r="L41" s="277">
        <v>2572</v>
      </c>
      <c r="M41" s="274">
        <v>499</v>
      </c>
    </row>
    <row r="42" spans="1:13" s="275" customFormat="1" ht="9.75" customHeight="1">
      <c r="A42" s="271"/>
      <c r="B42" s="272"/>
      <c r="C42" s="272"/>
      <c r="D42" s="273"/>
      <c r="E42" s="277"/>
      <c r="F42" s="277"/>
      <c r="G42" s="274"/>
      <c r="H42" s="274"/>
      <c r="I42" s="274"/>
      <c r="J42" s="274"/>
      <c r="K42" s="274"/>
      <c r="L42" s="274"/>
      <c r="M42" s="274"/>
    </row>
    <row r="43" spans="2:13" s="275" customFormat="1" ht="11.25" customHeight="1">
      <c r="B43" s="281" t="s">
        <v>212</v>
      </c>
      <c r="C43" s="282"/>
      <c r="D43" s="283"/>
      <c r="E43" s="284">
        <v>302815</v>
      </c>
      <c r="F43" s="285">
        <v>717544</v>
      </c>
      <c r="G43" s="154">
        <v>302555</v>
      </c>
      <c r="H43" s="154">
        <v>103377</v>
      </c>
      <c r="I43" s="154">
        <v>79511</v>
      </c>
      <c r="J43" s="154">
        <v>56429</v>
      </c>
      <c r="K43" s="154">
        <v>45898</v>
      </c>
      <c r="L43" s="154">
        <v>12852</v>
      </c>
      <c r="M43" s="154">
        <v>3403</v>
      </c>
    </row>
    <row r="44" spans="3:13" ht="9.75">
      <c r="C44" s="237" t="s">
        <v>213</v>
      </c>
      <c r="D44" s="286"/>
      <c r="E44" s="284">
        <v>70052</v>
      </c>
      <c r="F44" s="92">
        <v>176192</v>
      </c>
      <c r="G44" s="154">
        <v>69989</v>
      </c>
      <c r="H44" s="154">
        <v>20666</v>
      </c>
      <c r="I44" s="154">
        <v>19124</v>
      </c>
      <c r="J44" s="154">
        <v>13829</v>
      </c>
      <c r="K44" s="154">
        <v>11264</v>
      </c>
      <c r="L44" s="154">
        <v>3581</v>
      </c>
      <c r="M44" s="154">
        <v>1097</v>
      </c>
    </row>
    <row r="45" spans="3:13" ht="9.75">
      <c r="C45" s="237" t="s">
        <v>214</v>
      </c>
      <c r="D45" s="286"/>
      <c r="E45" s="284">
        <v>112487</v>
      </c>
      <c r="F45" s="92">
        <v>266988</v>
      </c>
      <c r="G45" s="154">
        <v>112398</v>
      </c>
      <c r="H45" s="154">
        <v>38456</v>
      </c>
      <c r="I45" s="154">
        <v>28819</v>
      </c>
      <c r="J45" s="154">
        <v>21038</v>
      </c>
      <c r="K45" s="154">
        <v>17444</v>
      </c>
      <c r="L45" s="154">
        <v>4943</v>
      </c>
      <c r="M45" s="154">
        <v>1312</v>
      </c>
    </row>
    <row r="46" spans="3:13" ht="9.75">
      <c r="C46" s="237" t="s">
        <v>215</v>
      </c>
      <c r="D46" s="286"/>
      <c r="E46" s="284">
        <v>120276</v>
      </c>
      <c r="F46" s="92">
        <v>274364</v>
      </c>
      <c r="G46" s="154">
        <v>120168</v>
      </c>
      <c r="H46" s="154">
        <v>44255</v>
      </c>
      <c r="I46" s="154">
        <v>31568</v>
      </c>
      <c r="J46" s="154">
        <v>21562</v>
      </c>
      <c r="K46" s="154">
        <v>17190</v>
      </c>
      <c r="L46" s="154">
        <v>4328</v>
      </c>
      <c r="M46" s="154">
        <v>994</v>
      </c>
    </row>
    <row r="47" spans="1:13" ht="4.5" customHeight="1" thickBot="1">
      <c r="A47" s="287"/>
      <c r="B47" s="288"/>
      <c r="C47" s="288"/>
      <c r="D47" s="289"/>
      <c r="E47" s="96"/>
      <c r="F47" s="148"/>
      <c r="G47" s="287"/>
      <c r="H47" s="287"/>
      <c r="I47" s="287"/>
      <c r="J47" s="287"/>
      <c r="K47" s="287"/>
      <c r="L47" s="287"/>
      <c r="M47" s="287"/>
    </row>
    <row r="48" ht="3.75" customHeight="1" thickTop="1"/>
  </sheetData>
  <mergeCells count="8">
    <mergeCell ref="B6:C6"/>
    <mergeCell ref="B8:C8"/>
    <mergeCell ref="B32:C32"/>
    <mergeCell ref="B43:C43"/>
    <mergeCell ref="E2:F2"/>
    <mergeCell ref="E3:E4"/>
    <mergeCell ref="F3:F4"/>
    <mergeCell ref="B2:C4"/>
  </mergeCells>
  <printOptions horizontalCentered="1"/>
  <pageMargins left="0.9055118110236221" right="0.69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&amp;R&amp;10&amp;F 世帯種類別世帯数と世帯人員（&amp;A）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J35" sqref="J35"/>
    </sheetView>
  </sheetViews>
  <sheetFormatPr defaultColWidth="9.140625" defaultRowHeight="12"/>
  <cols>
    <col min="1" max="1" width="8.00390625" style="236" bestFit="1" customWidth="1"/>
    <col min="2" max="2" width="7.00390625" style="236" bestFit="1" customWidth="1"/>
    <col min="3" max="3" width="5.00390625" style="236" customWidth="1"/>
    <col min="4" max="4" width="5.28125" style="236" bestFit="1" customWidth="1"/>
    <col min="5" max="5" width="11.00390625" style="6" bestFit="1" customWidth="1"/>
    <col min="6" max="6" width="7.00390625" style="290" bestFit="1" customWidth="1"/>
    <col min="7" max="7" width="11.00390625" style="6" bestFit="1" customWidth="1"/>
    <col min="8" max="8" width="9.00390625" style="291" bestFit="1" customWidth="1"/>
    <col min="9" max="9" width="9.8515625" style="291" customWidth="1"/>
    <col min="10" max="10" width="9.00390625" style="291" bestFit="1" customWidth="1"/>
    <col min="11" max="11" width="8.00390625" style="6" bestFit="1" customWidth="1"/>
    <col min="12" max="12" width="8.7109375" style="6" bestFit="1" customWidth="1"/>
    <col min="13" max="16384" width="9.28125" style="236" customWidth="1"/>
  </cols>
  <sheetData>
    <row r="1" ht="4.5" customHeight="1" thickBot="1"/>
    <row r="2" spans="1:12" s="246" customFormat="1" ht="18.75" customHeight="1" thickTop="1">
      <c r="A2" s="244"/>
      <c r="B2" s="244"/>
      <c r="C2" s="244"/>
      <c r="D2" s="244"/>
      <c r="E2" s="292" t="s">
        <v>227</v>
      </c>
      <c r="F2" s="74"/>
      <c r="G2" s="74"/>
      <c r="H2" s="293" t="s">
        <v>209</v>
      </c>
      <c r="I2" s="293"/>
      <c r="J2" s="294"/>
      <c r="K2" s="295" t="s">
        <v>216</v>
      </c>
      <c r="L2" s="296"/>
    </row>
    <row r="3" spans="1:12" s="246" customFormat="1" ht="17.25" customHeight="1">
      <c r="A3" s="253"/>
      <c r="B3" s="297" t="s">
        <v>217</v>
      </c>
      <c r="C3" s="253"/>
      <c r="D3" s="298"/>
      <c r="E3" s="250" t="s">
        <v>207</v>
      </c>
      <c r="F3" s="299" t="s">
        <v>218</v>
      </c>
      <c r="G3" s="250" t="s">
        <v>219</v>
      </c>
      <c r="H3" s="300" t="s">
        <v>228</v>
      </c>
      <c r="I3" s="300" t="s">
        <v>229</v>
      </c>
      <c r="J3" s="301" t="s">
        <v>230</v>
      </c>
      <c r="K3" s="250" t="s">
        <v>116</v>
      </c>
      <c r="L3" s="302" t="s">
        <v>207</v>
      </c>
    </row>
    <row r="4" spans="1:12" s="246" customFormat="1" ht="24.75" customHeight="1">
      <c r="A4" s="259" t="s">
        <v>231</v>
      </c>
      <c r="B4" s="259" t="s">
        <v>232</v>
      </c>
      <c r="C4" s="259" t="s">
        <v>233</v>
      </c>
      <c r="D4" s="303" t="s">
        <v>234</v>
      </c>
      <c r="E4" s="113"/>
      <c r="F4" s="304"/>
      <c r="G4" s="113"/>
      <c r="H4" s="305"/>
      <c r="I4" s="305"/>
      <c r="J4" s="306"/>
      <c r="K4" s="113"/>
      <c r="L4" s="307"/>
    </row>
    <row r="5" spans="5:12" s="265" customFormat="1" ht="12.75" customHeight="1">
      <c r="E5" s="263" t="s">
        <v>1</v>
      </c>
      <c r="F5" s="308" t="s">
        <v>1</v>
      </c>
      <c r="G5" s="263" t="s">
        <v>0</v>
      </c>
      <c r="H5" s="309" t="s">
        <v>0</v>
      </c>
      <c r="I5" s="309" t="s">
        <v>0</v>
      </c>
      <c r="J5" s="309" t="s">
        <v>0</v>
      </c>
      <c r="K5" s="263" t="s">
        <v>0</v>
      </c>
      <c r="L5" s="263" t="s">
        <v>1</v>
      </c>
    </row>
    <row r="6" spans="1:15" s="275" customFormat="1" ht="9.75" customHeight="1">
      <c r="A6" s="269">
        <v>9740</v>
      </c>
      <c r="B6" s="269">
        <v>2143</v>
      </c>
      <c r="C6" s="269">
        <v>396</v>
      </c>
      <c r="D6" s="269">
        <v>196</v>
      </c>
      <c r="E6" s="269">
        <v>8907559</v>
      </c>
      <c r="F6" s="310">
        <v>2.3256660186</v>
      </c>
      <c r="G6" s="269">
        <v>2269363</v>
      </c>
      <c r="H6" s="311">
        <v>871253</v>
      </c>
      <c r="I6" s="311">
        <v>1209217</v>
      </c>
      <c r="J6" s="311">
        <v>308463</v>
      </c>
      <c r="K6" s="269">
        <v>14414</v>
      </c>
      <c r="L6" s="269">
        <v>140772</v>
      </c>
      <c r="N6" s="267" t="s">
        <v>52</v>
      </c>
      <c r="O6" s="267"/>
    </row>
    <row r="7" spans="1:15" s="275" customFormat="1" ht="9.75" customHeight="1">
      <c r="A7" s="274"/>
      <c r="B7" s="274"/>
      <c r="C7" s="274"/>
      <c r="D7" s="274"/>
      <c r="E7" s="274"/>
      <c r="F7" s="312"/>
      <c r="G7" s="269"/>
      <c r="H7" s="311"/>
      <c r="I7" s="311"/>
      <c r="J7" s="311"/>
      <c r="K7" s="269"/>
      <c r="L7" s="269"/>
      <c r="N7" s="272"/>
      <c r="O7" s="272"/>
    </row>
    <row r="8" spans="1:15" s="275" customFormat="1" ht="9.75" customHeight="1">
      <c r="A8" s="277">
        <v>2676</v>
      </c>
      <c r="B8" s="277">
        <v>564</v>
      </c>
      <c r="C8" s="277">
        <v>96</v>
      </c>
      <c r="D8" s="277">
        <v>54</v>
      </c>
      <c r="E8" s="277">
        <v>3628089</v>
      </c>
      <c r="F8" s="312">
        <v>2.3051848868</v>
      </c>
      <c r="G8" s="277">
        <v>947693</v>
      </c>
      <c r="H8" s="313">
        <v>359819</v>
      </c>
      <c r="I8" s="313">
        <v>487666</v>
      </c>
      <c r="J8" s="313">
        <v>132016</v>
      </c>
      <c r="K8" s="313">
        <v>10007</v>
      </c>
      <c r="L8" s="313">
        <v>60684</v>
      </c>
      <c r="N8" s="276" t="s">
        <v>53</v>
      </c>
      <c r="O8" s="276"/>
    </row>
    <row r="9" spans="1:15" s="275" customFormat="1" ht="9.75" customHeight="1">
      <c r="A9" s="274"/>
      <c r="B9" s="274"/>
      <c r="C9" s="274"/>
      <c r="D9" s="274"/>
      <c r="E9" s="274"/>
      <c r="F9" s="312"/>
      <c r="G9" s="277"/>
      <c r="H9" s="313"/>
      <c r="I9" s="313"/>
      <c r="J9" s="313"/>
      <c r="K9" s="313"/>
      <c r="L9" s="313"/>
      <c r="N9" s="272"/>
      <c r="O9" s="272"/>
    </row>
    <row r="10" spans="1:15" s="275" customFormat="1" ht="9.75" customHeight="1">
      <c r="A10" s="274">
        <v>249</v>
      </c>
      <c r="B10" s="274">
        <v>62</v>
      </c>
      <c r="C10" s="274">
        <v>8</v>
      </c>
      <c r="D10" s="274">
        <v>5</v>
      </c>
      <c r="E10" s="277">
        <v>270687</v>
      </c>
      <c r="F10" s="312">
        <v>2.1811654929</v>
      </c>
      <c r="G10" s="277">
        <v>65955</v>
      </c>
      <c r="H10" s="313">
        <v>25966</v>
      </c>
      <c r="I10" s="313">
        <v>35050</v>
      </c>
      <c r="J10" s="313">
        <v>10846</v>
      </c>
      <c r="K10" s="313">
        <v>75</v>
      </c>
      <c r="L10" s="313">
        <v>1491</v>
      </c>
      <c r="N10" s="272"/>
      <c r="O10" s="272" t="s">
        <v>55</v>
      </c>
    </row>
    <row r="11" spans="1:15" s="275" customFormat="1" ht="9.75" customHeight="1">
      <c r="A11" s="274">
        <v>148</v>
      </c>
      <c r="B11" s="274">
        <v>42</v>
      </c>
      <c r="C11" s="274">
        <v>6</v>
      </c>
      <c r="D11" s="274">
        <v>6</v>
      </c>
      <c r="E11" s="277">
        <v>230792</v>
      </c>
      <c r="F11" s="312">
        <v>2.0366935235</v>
      </c>
      <c r="G11" s="277">
        <v>55548</v>
      </c>
      <c r="H11" s="313">
        <v>20167</v>
      </c>
      <c r="I11" s="313">
        <v>30487</v>
      </c>
      <c r="J11" s="313">
        <v>9796</v>
      </c>
      <c r="K11" s="313">
        <v>296</v>
      </c>
      <c r="L11" s="313">
        <v>2637</v>
      </c>
      <c r="N11" s="272"/>
      <c r="O11" s="272" t="s">
        <v>57</v>
      </c>
    </row>
    <row r="12" spans="1:15" s="275" customFormat="1" ht="9.75" customHeight="1">
      <c r="A12" s="274">
        <v>42</v>
      </c>
      <c r="B12" s="274">
        <v>6</v>
      </c>
      <c r="C12" s="274">
        <v>2</v>
      </c>
      <c r="D12" s="274">
        <v>2</v>
      </c>
      <c r="E12" s="277">
        <v>94035</v>
      </c>
      <c r="F12" s="312">
        <v>1.9176727302</v>
      </c>
      <c r="G12" s="277">
        <v>22112</v>
      </c>
      <c r="H12" s="313">
        <v>7592</v>
      </c>
      <c r="I12" s="313">
        <v>12424</v>
      </c>
      <c r="J12" s="313">
        <v>4328</v>
      </c>
      <c r="K12" s="313">
        <v>40</v>
      </c>
      <c r="L12" s="313">
        <v>832</v>
      </c>
      <c r="N12" s="272"/>
      <c r="O12" s="272" t="s">
        <v>59</v>
      </c>
    </row>
    <row r="13" spans="1:15" s="275" customFormat="1" ht="9.75" customHeight="1">
      <c r="A13" s="274">
        <v>76</v>
      </c>
      <c r="B13" s="274">
        <v>15</v>
      </c>
      <c r="C13" s="274">
        <v>6</v>
      </c>
      <c r="D13" s="274">
        <v>2</v>
      </c>
      <c r="E13" s="277">
        <v>137890</v>
      </c>
      <c r="F13" s="312">
        <v>2.0112603743</v>
      </c>
      <c r="G13" s="277">
        <v>31759</v>
      </c>
      <c r="H13" s="313">
        <v>11653</v>
      </c>
      <c r="I13" s="313">
        <v>19016</v>
      </c>
      <c r="J13" s="313">
        <v>7092</v>
      </c>
      <c r="K13" s="313">
        <v>7141</v>
      </c>
      <c r="L13" s="313">
        <v>8143</v>
      </c>
      <c r="N13" s="272"/>
      <c r="O13" s="272" t="s">
        <v>61</v>
      </c>
    </row>
    <row r="14" spans="1:15" s="275" customFormat="1" ht="9.75" customHeight="1">
      <c r="A14" s="274">
        <v>126</v>
      </c>
      <c r="B14" s="274">
        <v>23</v>
      </c>
      <c r="C14" s="274">
        <v>5</v>
      </c>
      <c r="D14" s="274">
        <v>2</v>
      </c>
      <c r="E14" s="277">
        <v>194320</v>
      </c>
      <c r="F14" s="312">
        <v>2.1069980266</v>
      </c>
      <c r="G14" s="277">
        <v>48069</v>
      </c>
      <c r="H14" s="313">
        <v>16323</v>
      </c>
      <c r="I14" s="313">
        <v>31701</v>
      </c>
      <c r="J14" s="313">
        <v>10866</v>
      </c>
      <c r="K14" s="313">
        <v>126</v>
      </c>
      <c r="L14" s="313">
        <v>1833</v>
      </c>
      <c r="N14" s="272"/>
      <c r="O14" s="272" t="s">
        <v>63</v>
      </c>
    </row>
    <row r="15" spans="1:15" s="275" customFormat="1" ht="9.75" customHeight="1">
      <c r="A15" s="274"/>
      <c r="B15" s="274"/>
      <c r="C15" s="274"/>
      <c r="D15" s="274"/>
      <c r="E15" s="277"/>
      <c r="F15" s="312"/>
      <c r="G15" s="277"/>
      <c r="H15" s="313"/>
      <c r="I15" s="313"/>
      <c r="J15" s="313"/>
      <c r="K15" s="313"/>
      <c r="L15" s="313"/>
      <c r="N15" s="272"/>
      <c r="O15" s="272"/>
    </row>
    <row r="16" spans="1:15" s="275" customFormat="1" ht="9.75" customHeight="1">
      <c r="A16" s="274">
        <v>157</v>
      </c>
      <c r="B16" s="274">
        <v>31</v>
      </c>
      <c r="C16" s="274">
        <v>5</v>
      </c>
      <c r="D16" s="314">
        <v>6</v>
      </c>
      <c r="E16" s="277">
        <v>202826</v>
      </c>
      <c r="F16" s="312">
        <v>2.2550504208</v>
      </c>
      <c r="G16" s="277">
        <v>52282</v>
      </c>
      <c r="H16" s="313">
        <v>18730</v>
      </c>
      <c r="I16" s="313">
        <v>30131</v>
      </c>
      <c r="J16" s="313">
        <v>8495</v>
      </c>
      <c r="K16" s="313">
        <v>133</v>
      </c>
      <c r="L16" s="313">
        <v>3808</v>
      </c>
      <c r="N16" s="272"/>
      <c r="O16" s="272" t="s">
        <v>65</v>
      </c>
    </row>
    <row r="17" spans="1:15" s="275" customFormat="1" ht="9.75" customHeight="1">
      <c r="A17" s="274">
        <v>86</v>
      </c>
      <c r="B17" s="274">
        <v>20</v>
      </c>
      <c r="C17" s="274">
        <v>4</v>
      </c>
      <c r="D17" s="314">
        <v>1</v>
      </c>
      <c r="E17" s="277">
        <v>161634</v>
      </c>
      <c r="F17" s="312">
        <v>2.2728538283</v>
      </c>
      <c r="G17" s="277">
        <v>43210</v>
      </c>
      <c r="H17" s="313">
        <v>14710</v>
      </c>
      <c r="I17" s="313">
        <v>25709</v>
      </c>
      <c r="J17" s="313">
        <v>7823</v>
      </c>
      <c r="K17" s="313">
        <v>54</v>
      </c>
      <c r="L17" s="313">
        <v>1603</v>
      </c>
      <c r="N17" s="272"/>
      <c r="O17" s="272" t="s">
        <v>67</v>
      </c>
    </row>
    <row r="18" spans="1:15" s="275" customFormat="1" ht="9.75" customHeight="1">
      <c r="A18" s="274">
        <v>155</v>
      </c>
      <c r="B18" s="274">
        <v>29</v>
      </c>
      <c r="C18" s="274">
        <v>2</v>
      </c>
      <c r="D18" s="274">
        <v>4</v>
      </c>
      <c r="E18" s="277">
        <v>207472</v>
      </c>
      <c r="F18" s="312">
        <v>2.3925457816</v>
      </c>
      <c r="G18" s="277">
        <v>55706</v>
      </c>
      <c r="H18" s="313">
        <v>19629</v>
      </c>
      <c r="I18" s="313">
        <v>30501</v>
      </c>
      <c r="J18" s="313">
        <v>7451</v>
      </c>
      <c r="K18" s="313">
        <v>57</v>
      </c>
      <c r="L18" s="313">
        <v>1802</v>
      </c>
      <c r="N18" s="272"/>
      <c r="O18" s="272" t="s">
        <v>69</v>
      </c>
    </row>
    <row r="19" spans="1:15" s="275" customFormat="1" ht="9.75" customHeight="1">
      <c r="A19" s="274">
        <v>193</v>
      </c>
      <c r="B19" s="274">
        <v>48</v>
      </c>
      <c r="C19" s="274">
        <v>7</v>
      </c>
      <c r="D19" s="274">
        <v>1</v>
      </c>
      <c r="E19" s="277">
        <v>325800</v>
      </c>
      <c r="F19" s="312">
        <v>2.1100899606</v>
      </c>
      <c r="G19" s="277">
        <v>81210</v>
      </c>
      <c r="H19" s="313">
        <v>31166</v>
      </c>
      <c r="I19" s="313">
        <v>36830</v>
      </c>
      <c r="J19" s="313">
        <v>10326</v>
      </c>
      <c r="K19" s="313">
        <v>332</v>
      </c>
      <c r="L19" s="313">
        <v>3671</v>
      </c>
      <c r="N19" s="272"/>
      <c r="O19" s="272" t="s">
        <v>71</v>
      </c>
    </row>
    <row r="20" spans="1:15" s="275" customFormat="1" ht="9.75" customHeight="1">
      <c r="A20" s="274">
        <v>202</v>
      </c>
      <c r="B20" s="274">
        <v>46</v>
      </c>
      <c r="C20" s="274">
        <v>9</v>
      </c>
      <c r="D20" s="274">
        <v>2</v>
      </c>
      <c r="E20" s="277">
        <v>269911</v>
      </c>
      <c r="F20" s="312">
        <v>2.4609402068</v>
      </c>
      <c r="G20" s="277">
        <v>73219</v>
      </c>
      <c r="H20" s="313">
        <v>28388</v>
      </c>
      <c r="I20" s="313">
        <v>35566</v>
      </c>
      <c r="J20" s="313">
        <v>8190</v>
      </c>
      <c r="K20" s="313">
        <v>146</v>
      </c>
      <c r="L20" s="313">
        <v>4413</v>
      </c>
      <c r="N20" s="272"/>
      <c r="O20" s="272" t="s">
        <v>72</v>
      </c>
    </row>
    <row r="21" spans="1:15" s="275" customFormat="1" ht="9.75" customHeight="1">
      <c r="A21" s="274"/>
      <c r="B21" s="274"/>
      <c r="C21" s="274"/>
      <c r="D21" s="274"/>
      <c r="E21" s="277"/>
      <c r="F21" s="312"/>
      <c r="G21" s="277"/>
      <c r="H21" s="313"/>
      <c r="I21" s="313"/>
      <c r="J21" s="313"/>
      <c r="K21" s="313"/>
      <c r="L21" s="313"/>
      <c r="N21" s="272"/>
      <c r="O21" s="272"/>
    </row>
    <row r="22" spans="1:15" s="275" customFormat="1" ht="9.75" customHeight="1">
      <c r="A22" s="274">
        <v>132</v>
      </c>
      <c r="B22" s="274">
        <v>28</v>
      </c>
      <c r="C22" s="274">
        <v>4</v>
      </c>
      <c r="D22" s="274">
        <v>1</v>
      </c>
      <c r="E22" s="277">
        <v>217781</v>
      </c>
      <c r="F22" s="312">
        <v>2.4186333196</v>
      </c>
      <c r="G22" s="277">
        <v>60424</v>
      </c>
      <c r="H22" s="313">
        <v>21243</v>
      </c>
      <c r="I22" s="313">
        <v>32607</v>
      </c>
      <c r="J22" s="313">
        <v>7993</v>
      </c>
      <c r="K22" s="313">
        <v>65</v>
      </c>
      <c r="L22" s="313">
        <v>3630</v>
      </c>
      <c r="N22" s="272"/>
      <c r="O22" s="272" t="s">
        <v>75</v>
      </c>
    </row>
    <row r="23" spans="1:15" s="275" customFormat="1" ht="9.75" customHeight="1">
      <c r="A23" s="274">
        <v>215</v>
      </c>
      <c r="B23" s="274">
        <v>42</v>
      </c>
      <c r="C23" s="274">
        <v>7</v>
      </c>
      <c r="D23" s="274">
        <v>5</v>
      </c>
      <c r="E23" s="277">
        <v>245407</v>
      </c>
      <c r="F23" s="312">
        <v>2.4376645178</v>
      </c>
      <c r="G23" s="277">
        <v>66830</v>
      </c>
      <c r="H23" s="313">
        <v>23392</v>
      </c>
      <c r="I23" s="313">
        <v>38889</v>
      </c>
      <c r="J23" s="313">
        <v>9828</v>
      </c>
      <c r="K23" s="313">
        <v>307</v>
      </c>
      <c r="L23" s="313">
        <v>5679</v>
      </c>
      <c r="N23" s="272"/>
      <c r="O23" s="272" t="s">
        <v>77</v>
      </c>
    </row>
    <row r="24" spans="1:15" s="275" customFormat="1" ht="9.75" customHeight="1">
      <c r="A24" s="274">
        <v>133</v>
      </c>
      <c r="B24" s="274">
        <v>27</v>
      </c>
      <c r="C24" s="274">
        <v>1</v>
      </c>
      <c r="D24" s="274">
        <v>7</v>
      </c>
      <c r="E24" s="277">
        <v>173894</v>
      </c>
      <c r="F24" s="312">
        <v>2.4487284197</v>
      </c>
      <c r="G24" s="277">
        <v>47093</v>
      </c>
      <c r="H24" s="313">
        <v>18745</v>
      </c>
      <c r="I24" s="313">
        <v>21702</v>
      </c>
      <c r="J24" s="313">
        <v>5008</v>
      </c>
      <c r="K24" s="313">
        <v>190</v>
      </c>
      <c r="L24" s="313">
        <v>3737</v>
      </c>
      <c r="N24" s="272"/>
      <c r="O24" s="272" t="s">
        <v>79</v>
      </c>
    </row>
    <row r="25" spans="1:15" s="275" customFormat="1" ht="9.75" customHeight="1">
      <c r="A25" s="274">
        <v>164</v>
      </c>
      <c r="B25" s="274">
        <v>34</v>
      </c>
      <c r="C25" s="274">
        <v>7</v>
      </c>
      <c r="D25" s="274">
        <v>5</v>
      </c>
      <c r="E25" s="277">
        <v>124450</v>
      </c>
      <c r="F25" s="312">
        <v>2.5179055558</v>
      </c>
      <c r="G25" s="277">
        <v>33110</v>
      </c>
      <c r="H25" s="313">
        <v>12877</v>
      </c>
      <c r="I25" s="313">
        <v>18516</v>
      </c>
      <c r="J25" s="313">
        <v>4337</v>
      </c>
      <c r="K25" s="313">
        <v>134</v>
      </c>
      <c r="L25" s="313">
        <v>2463</v>
      </c>
      <c r="N25" s="272"/>
      <c r="O25" s="272" t="s">
        <v>81</v>
      </c>
    </row>
    <row r="26" spans="1:15" s="275" customFormat="1" ht="9.75" customHeight="1">
      <c r="A26" s="274">
        <v>80</v>
      </c>
      <c r="B26" s="274">
        <v>12</v>
      </c>
      <c r="C26" s="274">
        <v>2</v>
      </c>
      <c r="D26" s="274">
        <v>1</v>
      </c>
      <c r="E26" s="277">
        <v>123153</v>
      </c>
      <c r="F26" s="312">
        <v>2.4553502004</v>
      </c>
      <c r="G26" s="277">
        <v>34965</v>
      </c>
      <c r="H26" s="313">
        <v>11852</v>
      </c>
      <c r="I26" s="313">
        <v>19507</v>
      </c>
      <c r="J26" s="313">
        <v>4328</v>
      </c>
      <c r="K26" s="313">
        <v>188</v>
      </c>
      <c r="L26" s="313">
        <v>1713</v>
      </c>
      <c r="N26" s="272"/>
      <c r="O26" s="272" t="s">
        <v>82</v>
      </c>
    </row>
    <row r="27" spans="1:15" s="275" customFormat="1" ht="9.75" customHeight="1">
      <c r="A27" s="274"/>
      <c r="B27" s="274"/>
      <c r="C27" s="274"/>
      <c r="D27" s="274"/>
      <c r="E27" s="277"/>
      <c r="F27" s="312"/>
      <c r="G27" s="277"/>
      <c r="H27" s="313"/>
      <c r="I27" s="313"/>
      <c r="J27" s="313"/>
      <c r="K27" s="313"/>
      <c r="L27" s="313"/>
      <c r="N27" s="272"/>
      <c r="O27" s="272"/>
    </row>
    <row r="28" spans="1:15" s="275" customFormat="1" ht="9.75" customHeight="1">
      <c r="A28" s="274">
        <v>190</v>
      </c>
      <c r="B28" s="274">
        <v>28</v>
      </c>
      <c r="C28" s="274">
        <v>10</v>
      </c>
      <c r="D28" s="274">
        <v>1</v>
      </c>
      <c r="E28" s="277">
        <v>152233</v>
      </c>
      <c r="F28" s="312">
        <v>2.5949986363</v>
      </c>
      <c r="G28" s="277">
        <v>41854</v>
      </c>
      <c r="H28" s="313">
        <v>15882</v>
      </c>
      <c r="I28" s="313">
        <v>21814</v>
      </c>
      <c r="J28" s="313">
        <v>4602</v>
      </c>
      <c r="K28" s="313">
        <v>174</v>
      </c>
      <c r="L28" s="313">
        <v>3465</v>
      </c>
      <c r="N28" s="272"/>
      <c r="O28" s="272" t="s">
        <v>85</v>
      </c>
    </row>
    <row r="29" spans="1:15" s="275" customFormat="1" ht="9.75" customHeight="1">
      <c r="A29" s="274">
        <v>152</v>
      </c>
      <c r="B29" s="274">
        <v>25</v>
      </c>
      <c r="C29" s="274">
        <v>5</v>
      </c>
      <c r="D29" s="274">
        <v>1</v>
      </c>
      <c r="E29" s="277">
        <v>297878</v>
      </c>
      <c r="F29" s="312">
        <v>2.4819030162</v>
      </c>
      <c r="G29" s="277">
        <v>82077</v>
      </c>
      <c r="H29" s="313">
        <v>34954</v>
      </c>
      <c r="I29" s="313">
        <v>30690</v>
      </c>
      <c r="J29" s="313">
        <v>6971</v>
      </c>
      <c r="K29" s="313">
        <v>358</v>
      </c>
      <c r="L29" s="313">
        <v>6419</v>
      </c>
      <c r="N29" s="272"/>
      <c r="O29" s="272" t="s">
        <v>86</v>
      </c>
    </row>
    <row r="30" spans="1:15" s="275" customFormat="1" ht="9.75" customHeight="1">
      <c r="A30" s="274">
        <v>176</v>
      </c>
      <c r="B30" s="274">
        <v>46</v>
      </c>
      <c r="C30" s="274">
        <v>6</v>
      </c>
      <c r="D30" s="274">
        <v>2</v>
      </c>
      <c r="E30" s="277">
        <v>197926</v>
      </c>
      <c r="F30" s="312">
        <v>2.6463525511</v>
      </c>
      <c r="G30" s="277">
        <v>52270</v>
      </c>
      <c r="H30" s="313">
        <v>26550</v>
      </c>
      <c r="I30" s="313">
        <v>16526</v>
      </c>
      <c r="J30" s="313">
        <v>3736</v>
      </c>
      <c r="K30" s="313">
        <v>191</v>
      </c>
      <c r="L30" s="313">
        <v>3345</v>
      </c>
      <c r="N30" s="272"/>
      <c r="O30" s="272" t="s">
        <v>88</v>
      </c>
    </row>
    <row r="31" spans="1:15" s="275" customFormat="1" ht="9.75" customHeight="1">
      <c r="A31" s="274"/>
      <c r="B31" s="274"/>
      <c r="C31" s="274"/>
      <c r="D31" s="274"/>
      <c r="E31" s="277"/>
      <c r="F31" s="312"/>
      <c r="G31" s="277"/>
      <c r="H31" s="313"/>
      <c r="I31" s="313"/>
      <c r="J31" s="313"/>
      <c r="K31" s="313"/>
      <c r="L31" s="313"/>
      <c r="N31" s="272"/>
      <c r="O31" s="272"/>
    </row>
    <row r="32" spans="1:15" s="275" customFormat="1" ht="9.75" customHeight="1">
      <c r="A32" s="277">
        <v>1123</v>
      </c>
      <c r="B32" s="277">
        <v>263</v>
      </c>
      <c r="C32" s="277">
        <v>38</v>
      </c>
      <c r="D32" s="277">
        <v>28</v>
      </c>
      <c r="E32" s="277">
        <v>1408632</v>
      </c>
      <c r="F32" s="312">
        <v>2.1329981829</v>
      </c>
      <c r="G32" s="277">
        <v>341516</v>
      </c>
      <c r="H32" s="313">
        <v>137808</v>
      </c>
      <c r="I32" s="313">
        <v>161549</v>
      </c>
      <c r="J32" s="313">
        <v>47206</v>
      </c>
      <c r="K32" s="313">
        <v>2294</v>
      </c>
      <c r="L32" s="313">
        <v>16880</v>
      </c>
      <c r="N32" s="276" t="s">
        <v>91</v>
      </c>
      <c r="O32" s="276"/>
    </row>
    <row r="33" spans="1:15" s="275" customFormat="1" ht="9.75" customHeight="1">
      <c r="A33" s="274"/>
      <c r="B33" s="274"/>
      <c r="C33" s="274"/>
      <c r="D33" s="274"/>
      <c r="E33" s="277"/>
      <c r="F33" s="312"/>
      <c r="G33" s="277"/>
      <c r="H33" s="313"/>
      <c r="I33" s="313"/>
      <c r="J33" s="313"/>
      <c r="K33" s="313"/>
      <c r="L33" s="313"/>
      <c r="N33" s="272"/>
      <c r="O33" s="272"/>
    </row>
    <row r="34" spans="1:15" s="275" customFormat="1" ht="9.75" customHeight="1">
      <c r="A34" s="315">
        <v>254</v>
      </c>
      <c r="B34" s="315">
        <v>54</v>
      </c>
      <c r="C34" s="315">
        <v>7</v>
      </c>
      <c r="D34" s="315">
        <v>11</v>
      </c>
      <c r="E34" s="277">
        <v>214138</v>
      </c>
      <c r="F34" s="312">
        <v>2.0588212672</v>
      </c>
      <c r="G34" s="277">
        <v>47634</v>
      </c>
      <c r="H34" s="313">
        <v>18587</v>
      </c>
      <c r="I34" s="313">
        <v>30621</v>
      </c>
      <c r="J34" s="313">
        <v>10573</v>
      </c>
      <c r="K34" s="313">
        <v>1576</v>
      </c>
      <c r="L34" s="313">
        <v>3190</v>
      </c>
      <c r="N34" s="272"/>
      <c r="O34" s="272" t="s">
        <v>93</v>
      </c>
    </row>
    <row r="35" spans="1:15" s="275" customFormat="1" ht="9.75" customHeight="1">
      <c r="A35" s="315">
        <v>132</v>
      </c>
      <c r="B35" s="315">
        <v>36</v>
      </c>
      <c r="C35" s="315">
        <v>7</v>
      </c>
      <c r="D35" s="315">
        <v>3</v>
      </c>
      <c r="E35" s="277">
        <v>152987</v>
      </c>
      <c r="F35" s="312">
        <v>2.167538006</v>
      </c>
      <c r="G35" s="277">
        <v>38090</v>
      </c>
      <c r="H35" s="313">
        <v>14211</v>
      </c>
      <c r="I35" s="313">
        <v>20832</v>
      </c>
      <c r="J35" s="313">
        <v>6413</v>
      </c>
      <c r="K35" s="313">
        <v>99</v>
      </c>
      <c r="L35" s="313">
        <v>1225</v>
      </c>
      <c r="N35" s="272"/>
      <c r="O35" s="272" t="s">
        <v>95</v>
      </c>
    </row>
    <row r="36" spans="1:15" s="275" customFormat="1" ht="9.75" customHeight="1">
      <c r="A36" s="315">
        <v>147</v>
      </c>
      <c r="B36" s="315">
        <v>25</v>
      </c>
      <c r="C36" s="315">
        <v>4</v>
      </c>
      <c r="D36" s="315">
        <v>1</v>
      </c>
      <c r="E36" s="277">
        <v>232258</v>
      </c>
      <c r="F36" s="312">
        <v>1.9839749887</v>
      </c>
      <c r="G36" s="277">
        <v>53389</v>
      </c>
      <c r="H36" s="313">
        <v>22276</v>
      </c>
      <c r="I36" s="313">
        <v>22287</v>
      </c>
      <c r="J36" s="313">
        <v>6683</v>
      </c>
      <c r="K36" s="313">
        <v>123</v>
      </c>
      <c r="L36" s="313">
        <v>1667</v>
      </c>
      <c r="N36" s="272"/>
      <c r="O36" s="272" t="s">
        <v>96</v>
      </c>
    </row>
    <row r="37" spans="1:15" s="275" customFormat="1" ht="9.75" customHeight="1">
      <c r="A37" s="315">
        <v>163</v>
      </c>
      <c r="B37" s="315">
        <v>33</v>
      </c>
      <c r="C37" s="315">
        <v>5</v>
      </c>
      <c r="D37" s="315">
        <v>3</v>
      </c>
      <c r="E37" s="277">
        <v>215286</v>
      </c>
      <c r="F37" s="312">
        <v>2.1173520068</v>
      </c>
      <c r="G37" s="277">
        <v>52398</v>
      </c>
      <c r="H37" s="313">
        <v>21793</v>
      </c>
      <c r="I37" s="313">
        <v>21912</v>
      </c>
      <c r="J37" s="313">
        <v>6337</v>
      </c>
      <c r="K37" s="313">
        <v>76</v>
      </c>
      <c r="L37" s="313">
        <v>2074</v>
      </c>
      <c r="N37" s="272"/>
      <c r="O37" s="272" t="s">
        <v>98</v>
      </c>
    </row>
    <row r="38" spans="1:15" s="275" customFormat="1" ht="9.75" customHeight="1">
      <c r="A38" s="315">
        <v>149</v>
      </c>
      <c r="B38" s="315">
        <v>47</v>
      </c>
      <c r="C38" s="315">
        <v>9</v>
      </c>
      <c r="D38" s="315">
        <v>5</v>
      </c>
      <c r="E38" s="277">
        <v>210907</v>
      </c>
      <c r="F38" s="312">
        <v>2.0388125205</v>
      </c>
      <c r="G38" s="277">
        <v>48624</v>
      </c>
      <c r="H38" s="313">
        <v>19257</v>
      </c>
      <c r="I38" s="313">
        <v>22383</v>
      </c>
      <c r="J38" s="313">
        <v>6249</v>
      </c>
      <c r="K38" s="313">
        <v>149</v>
      </c>
      <c r="L38" s="313">
        <v>2987</v>
      </c>
      <c r="N38" s="272"/>
      <c r="O38" s="272" t="s">
        <v>100</v>
      </c>
    </row>
    <row r="39" spans="1:15" s="275" customFormat="1" ht="9.75" customHeight="1">
      <c r="A39" s="274"/>
      <c r="B39" s="274"/>
      <c r="C39" s="274"/>
      <c r="D39" s="274"/>
      <c r="E39" s="277"/>
      <c r="F39" s="312"/>
      <c r="G39" s="277"/>
      <c r="H39" s="313"/>
      <c r="I39" s="313"/>
      <c r="J39" s="313"/>
      <c r="K39" s="313"/>
      <c r="L39" s="313"/>
      <c r="N39" s="272"/>
      <c r="O39" s="272"/>
    </row>
    <row r="40" spans="1:15" s="275" customFormat="1" ht="9.75" customHeight="1">
      <c r="A40" s="274">
        <v>164</v>
      </c>
      <c r="B40" s="274">
        <v>51</v>
      </c>
      <c r="C40" s="274">
        <v>2</v>
      </c>
      <c r="D40" s="274">
        <v>4</v>
      </c>
      <c r="E40" s="277">
        <v>216101</v>
      </c>
      <c r="F40" s="312">
        <v>2.3487962611</v>
      </c>
      <c r="G40" s="277">
        <v>57143</v>
      </c>
      <c r="H40" s="313">
        <v>24286</v>
      </c>
      <c r="I40" s="313">
        <v>23064</v>
      </c>
      <c r="J40" s="313">
        <v>5781</v>
      </c>
      <c r="K40" s="313">
        <v>159</v>
      </c>
      <c r="L40" s="313">
        <v>2766</v>
      </c>
      <c r="N40" s="272"/>
      <c r="O40" s="272" t="s">
        <v>103</v>
      </c>
    </row>
    <row r="41" spans="1:15" s="275" customFormat="1" ht="9.75" customHeight="1">
      <c r="A41" s="274">
        <v>114</v>
      </c>
      <c r="B41" s="274">
        <v>17</v>
      </c>
      <c r="C41" s="274">
        <v>4</v>
      </c>
      <c r="D41" s="274">
        <v>1</v>
      </c>
      <c r="E41" s="277">
        <v>166955</v>
      </c>
      <c r="F41" s="312">
        <v>2.3313178987</v>
      </c>
      <c r="G41" s="277">
        <v>44238</v>
      </c>
      <c r="H41" s="313">
        <v>17398</v>
      </c>
      <c r="I41" s="313">
        <v>20450</v>
      </c>
      <c r="J41" s="313">
        <v>5170</v>
      </c>
      <c r="K41" s="313">
        <v>112</v>
      </c>
      <c r="L41" s="313">
        <v>2971</v>
      </c>
      <c r="N41" s="272"/>
      <c r="O41" s="272" t="s">
        <v>105</v>
      </c>
    </row>
    <row r="42" spans="1:15" ht="9.75" customHeight="1">
      <c r="A42" s="274"/>
      <c r="B42" s="274"/>
      <c r="C42" s="274"/>
      <c r="D42" s="274"/>
      <c r="E42" s="277"/>
      <c r="F42" s="312"/>
      <c r="G42" s="277"/>
      <c r="H42" s="313"/>
      <c r="I42" s="313"/>
      <c r="J42" s="313"/>
      <c r="K42" s="313"/>
      <c r="L42" s="313"/>
      <c r="N42" s="272"/>
      <c r="O42" s="272"/>
    </row>
    <row r="43" spans="1:14" s="275" customFormat="1" ht="11.25" customHeight="1">
      <c r="A43" s="6">
        <v>870</v>
      </c>
      <c r="B43" s="6">
        <v>179</v>
      </c>
      <c r="C43" s="6">
        <v>20</v>
      </c>
      <c r="D43" s="6">
        <v>16</v>
      </c>
      <c r="E43" s="154">
        <v>707821</v>
      </c>
      <c r="F43" s="290">
        <v>2.3394787725</v>
      </c>
      <c r="G43" s="284">
        <v>177256</v>
      </c>
      <c r="H43" s="313">
        <v>69045</v>
      </c>
      <c r="I43" s="316">
        <v>91566</v>
      </c>
      <c r="J43" s="316">
        <v>21133</v>
      </c>
      <c r="K43" s="284">
        <v>260</v>
      </c>
      <c r="L43" s="284">
        <v>9723</v>
      </c>
      <c r="N43" s="317" t="s">
        <v>212</v>
      </c>
    </row>
    <row r="44" spans="1:15" ht="9.75" customHeight="1">
      <c r="A44" s="274">
        <v>344</v>
      </c>
      <c r="B44" s="274">
        <v>69</v>
      </c>
      <c r="C44" s="274">
        <v>9</v>
      </c>
      <c r="D44" s="274">
        <v>6</v>
      </c>
      <c r="E44" s="277">
        <v>173046</v>
      </c>
      <c r="F44" s="312">
        <v>2.472474246</v>
      </c>
      <c r="G44" s="277">
        <v>43146</v>
      </c>
      <c r="H44" s="313">
        <v>16749</v>
      </c>
      <c r="I44" s="313">
        <v>22324</v>
      </c>
      <c r="J44" s="313">
        <v>4397</v>
      </c>
      <c r="K44" s="313">
        <v>63</v>
      </c>
      <c r="L44" s="313">
        <v>3146</v>
      </c>
      <c r="N44" s="318"/>
      <c r="O44" s="237" t="s">
        <v>213</v>
      </c>
    </row>
    <row r="45" spans="1:15" ht="9.75" customHeight="1">
      <c r="A45" s="274">
        <v>306</v>
      </c>
      <c r="B45" s="274">
        <v>64</v>
      </c>
      <c r="C45" s="274">
        <v>9</v>
      </c>
      <c r="D45" s="274">
        <v>7</v>
      </c>
      <c r="E45" s="277">
        <v>264377</v>
      </c>
      <c r="F45" s="312">
        <v>2.3521503941</v>
      </c>
      <c r="G45" s="277">
        <v>65814</v>
      </c>
      <c r="H45" s="313">
        <v>26937</v>
      </c>
      <c r="I45" s="313">
        <v>32895</v>
      </c>
      <c r="J45" s="313">
        <v>7565</v>
      </c>
      <c r="K45" s="313">
        <v>89</v>
      </c>
      <c r="L45" s="313">
        <v>2611</v>
      </c>
      <c r="N45" s="318"/>
      <c r="O45" s="237" t="s">
        <v>214</v>
      </c>
    </row>
    <row r="46" spans="1:15" ht="9.75" customHeight="1">
      <c r="A46" s="274">
        <v>220</v>
      </c>
      <c r="B46" s="274">
        <v>46</v>
      </c>
      <c r="C46" s="274">
        <v>2</v>
      </c>
      <c r="D46" s="274">
        <v>3</v>
      </c>
      <c r="E46" s="277">
        <v>270398</v>
      </c>
      <c r="F46" s="312">
        <v>2.2501664337</v>
      </c>
      <c r="G46" s="277">
        <v>68296</v>
      </c>
      <c r="H46" s="313">
        <v>25359</v>
      </c>
      <c r="I46" s="313">
        <v>36347</v>
      </c>
      <c r="J46" s="313">
        <v>9171</v>
      </c>
      <c r="K46" s="313">
        <v>108</v>
      </c>
      <c r="L46" s="313">
        <v>3966</v>
      </c>
      <c r="N46" s="318"/>
      <c r="O46" s="237" t="s">
        <v>215</v>
      </c>
    </row>
    <row r="47" spans="1:12" ht="4.5" customHeight="1" thickBot="1">
      <c r="A47" s="287"/>
      <c r="B47" s="287"/>
      <c r="C47" s="287"/>
      <c r="D47" s="287"/>
      <c r="E47" s="96"/>
      <c r="F47" s="96"/>
      <c r="G47" s="96"/>
      <c r="H47" s="319"/>
      <c r="I47" s="319"/>
      <c r="J47" s="319"/>
      <c r="K47" s="96"/>
      <c r="L47" s="96"/>
    </row>
    <row r="48" ht="9.75" customHeight="1" thickTop="1">
      <c r="F48" s="6"/>
    </row>
    <row r="49" ht="9.75" customHeight="1">
      <c r="F49" s="6"/>
    </row>
    <row r="50" ht="9.75" customHeight="1">
      <c r="F50" s="6"/>
    </row>
    <row r="51" ht="9.75" customHeight="1">
      <c r="F51" s="6"/>
    </row>
    <row r="52" ht="9.75" customHeight="1">
      <c r="F52" s="6"/>
    </row>
    <row r="53" ht="9.75" customHeight="1">
      <c r="F53" s="6"/>
    </row>
    <row r="54" spans="5:6" ht="9.75" customHeight="1">
      <c r="E54" s="83"/>
      <c r="F54" s="320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</sheetData>
  <mergeCells count="12">
    <mergeCell ref="K2:L2"/>
    <mergeCell ref="E3:E4"/>
    <mergeCell ref="F3:F4"/>
    <mergeCell ref="G3:G4"/>
    <mergeCell ref="H3:H4"/>
    <mergeCell ref="I3:I4"/>
    <mergeCell ref="J3:J4"/>
    <mergeCell ref="N6:O6"/>
    <mergeCell ref="N8:O8"/>
    <mergeCell ref="N32:O32"/>
    <mergeCell ref="K3:K4"/>
    <mergeCell ref="L3:L4"/>
  </mergeCells>
  <printOptions horizontalCentered="1"/>
  <pageMargins left="0.5118110236220472" right="0.4330708661417323" top="0.984251968503937" bottom="0.984251968503937" header="0.5118110236220472" footer="0.5118110236220472"/>
  <pageSetup horizontalDpi="600" verticalDpi="600" orientation="portrait" paperSize="9" scale="110" r:id="rId2"/>
  <headerFooter alignWithMargins="0">
    <oddHeader>&amp;R&amp;10&amp;F世帯種類別世帯数と世帯人員（&amp;A）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35" sqref="J35"/>
    </sheetView>
  </sheetViews>
  <sheetFormatPr defaultColWidth="9.140625" defaultRowHeight="12"/>
  <cols>
    <col min="1" max="1" width="0.9921875" style="236" customWidth="1"/>
    <col min="2" max="2" width="10.00390625" style="237" customWidth="1"/>
    <col min="3" max="3" width="0.9921875" style="236" customWidth="1"/>
    <col min="4" max="4" width="8.8515625" style="6" customWidth="1"/>
    <col min="5" max="5" width="11.140625" style="6" customWidth="1"/>
    <col min="6" max="6" width="8.8515625" style="6" customWidth="1"/>
    <col min="7" max="11" width="7.8515625" style="236" customWidth="1"/>
    <col min="12" max="12" width="6.8515625" style="236" customWidth="1"/>
    <col min="13" max="16384" width="9.28125" style="236" customWidth="1"/>
  </cols>
  <sheetData>
    <row r="1" ht="4.5" customHeight="1" thickBot="1">
      <c r="F1" s="236"/>
    </row>
    <row r="2" spans="1:12" s="246" customFormat="1" ht="18.75" customHeight="1" thickTop="1">
      <c r="A2" s="238"/>
      <c r="B2" s="239" t="s">
        <v>203</v>
      </c>
      <c r="C2" s="240"/>
      <c r="D2" s="321" t="s">
        <v>204</v>
      </c>
      <c r="E2" s="106"/>
      <c r="F2" s="243"/>
      <c r="G2" s="244"/>
      <c r="H2" s="245" t="s">
        <v>205</v>
      </c>
      <c r="I2" s="244"/>
      <c r="J2" s="244"/>
      <c r="K2" s="244" t="s">
        <v>206</v>
      </c>
      <c r="L2" s="245"/>
    </row>
    <row r="3" spans="1:12" s="246" customFormat="1" ht="17.25" customHeight="1">
      <c r="A3" s="247"/>
      <c r="B3" s="248"/>
      <c r="C3" s="249"/>
      <c r="D3" s="250" t="s">
        <v>116</v>
      </c>
      <c r="E3" s="250" t="s">
        <v>207</v>
      </c>
      <c r="F3" s="252"/>
      <c r="G3" s="253"/>
      <c r="H3" s="253" t="s">
        <v>208</v>
      </c>
      <c r="I3" s="253"/>
      <c r="J3" s="253"/>
      <c r="K3" s="253" t="s">
        <v>209</v>
      </c>
      <c r="L3" s="253"/>
    </row>
    <row r="4" spans="1:12" s="246" customFormat="1" ht="24.75" customHeight="1">
      <c r="A4" s="254"/>
      <c r="B4" s="255"/>
      <c r="C4" s="256"/>
      <c r="D4" s="113"/>
      <c r="E4" s="113"/>
      <c r="F4" s="114" t="s">
        <v>221</v>
      </c>
      <c r="G4" s="258" t="s">
        <v>211</v>
      </c>
      <c r="H4" s="259" t="s">
        <v>235</v>
      </c>
      <c r="I4" s="259" t="s">
        <v>236</v>
      </c>
      <c r="J4" s="259" t="s">
        <v>237</v>
      </c>
      <c r="K4" s="259" t="s">
        <v>238</v>
      </c>
      <c r="L4" s="260" t="s">
        <v>239</v>
      </c>
    </row>
    <row r="5" spans="1:6" s="265" customFormat="1" ht="12.75" customHeight="1">
      <c r="A5" s="261"/>
      <c r="B5" s="261"/>
      <c r="C5" s="262"/>
      <c r="D5" s="263" t="s">
        <v>0</v>
      </c>
      <c r="E5" s="263" t="s">
        <v>1</v>
      </c>
      <c r="F5" s="263" t="s">
        <v>0</v>
      </c>
    </row>
    <row r="6" spans="1:12" s="275" customFormat="1" ht="9.75" customHeight="1">
      <c r="A6" s="271"/>
      <c r="B6" s="276" t="s">
        <v>54</v>
      </c>
      <c r="C6" s="322"/>
      <c r="D6" s="277">
        <v>164362</v>
      </c>
      <c r="E6" s="277">
        <v>418325</v>
      </c>
      <c r="F6" s="277">
        <v>164059</v>
      </c>
      <c r="G6" s="277">
        <v>43800</v>
      </c>
      <c r="H6" s="277">
        <v>50749</v>
      </c>
      <c r="I6" s="277">
        <v>33468</v>
      </c>
      <c r="J6" s="277">
        <v>25363</v>
      </c>
      <c r="K6" s="277">
        <v>7915</v>
      </c>
      <c r="L6" s="277">
        <v>2085</v>
      </c>
    </row>
    <row r="7" spans="1:12" s="275" customFormat="1" ht="9.75" customHeight="1">
      <c r="A7" s="271"/>
      <c r="B7" s="276" t="s">
        <v>56</v>
      </c>
      <c r="C7" s="322"/>
      <c r="D7" s="277">
        <v>104369</v>
      </c>
      <c r="E7" s="277">
        <v>260780</v>
      </c>
      <c r="F7" s="277">
        <v>104261</v>
      </c>
      <c r="G7" s="277">
        <v>31135</v>
      </c>
      <c r="H7" s="277">
        <v>28219</v>
      </c>
      <c r="I7" s="277">
        <v>20702</v>
      </c>
      <c r="J7" s="277">
        <v>16915</v>
      </c>
      <c r="K7" s="277">
        <v>5134</v>
      </c>
      <c r="L7" s="277">
        <v>1612</v>
      </c>
    </row>
    <row r="8" spans="1:12" s="275" customFormat="1" ht="9.75" customHeight="1">
      <c r="A8" s="271"/>
      <c r="B8" s="276" t="s">
        <v>58</v>
      </c>
      <c r="C8" s="322"/>
      <c r="D8" s="277">
        <v>72463</v>
      </c>
      <c r="E8" s="277">
        <v>174314</v>
      </c>
      <c r="F8" s="277">
        <v>72361</v>
      </c>
      <c r="G8" s="277">
        <v>20141</v>
      </c>
      <c r="H8" s="277">
        <v>23547</v>
      </c>
      <c r="I8" s="277">
        <v>14536</v>
      </c>
      <c r="J8" s="277">
        <v>10742</v>
      </c>
      <c r="K8" s="277">
        <v>2650</v>
      </c>
      <c r="L8" s="277">
        <v>582</v>
      </c>
    </row>
    <row r="9" spans="1:12" s="275" customFormat="1" ht="9.75" customHeight="1">
      <c r="A9" s="271"/>
      <c r="B9" s="276" t="s">
        <v>60</v>
      </c>
      <c r="C9" s="322"/>
      <c r="D9" s="277">
        <v>171981</v>
      </c>
      <c r="E9" s="277">
        <v>409657</v>
      </c>
      <c r="F9" s="277">
        <v>171818</v>
      </c>
      <c r="G9" s="277">
        <v>55610</v>
      </c>
      <c r="H9" s="277">
        <v>46779</v>
      </c>
      <c r="I9" s="277">
        <v>33357</v>
      </c>
      <c r="J9" s="277">
        <v>27105</v>
      </c>
      <c r="K9" s="277">
        <v>6906</v>
      </c>
      <c r="L9" s="277">
        <v>1538</v>
      </c>
    </row>
    <row r="10" spans="1:12" s="275" customFormat="1" ht="9.75" customHeight="1">
      <c r="A10" s="271"/>
      <c r="B10" s="276" t="s">
        <v>62</v>
      </c>
      <c r="C10" s="322"/>
      <c r="D10" s="277">
        <v>77793</v>
      </c>
      <c r="E10" s="277">
        <v>198327</v>
      </c>
      <c r="F10" s="323">
        <v>77532</v>
      </c>
      <c r="G10" s="323">
        <v>22295</v>
      </c>
      <c r="H10" s="323">
        <v>21519</v>
      </c>
      <c r="I10" s="323">
        <v>15068</v>
      </c>
      <c r="J10" s="323">
        <v>11950</v>
      </c>
      <c r="K10" s="323">
        <v>4375</v>
      </c>
      <c r="L10" s="323">
        <v>1633</v>
      </c>
    </row>
    <row r="11" spans="1:12" s="275" customFormat="1" ht="9.75" customHeight="1">
      <c r="A11" s="271"/>
      <c r="B11" s="272"/>
      <c r="C11" s="324"/>
      <c r="D11" s="277"/>
      <c r="E11" s="277"/>
      <c r="F11" s="323"/>
      <c r="G11" s="323"/>
      <c r="H11" s="323"/>
      <c r="I11" s="323"/>
      <c r="J11" s="323"/>
      <c r="K11" s="323"/>
      <c r="L11" s="323"/>
    </row>
    <row r="12" spans="2:12" s="275" customFormat="1" ht="11.25" customHeight="1">
      <c r="B12" s="317" t="s">
        <v>64</v>
      </c>
      <c r="C12" s="273"/>
      <c r="D12" s="284">
        <v>93445</v>
      </c>
      <c r="E12" s="285">
        <v>235081</v>
      </c>
      <c r="F12" s="154">
        <v>93356</v>
      </c>
      <c r="G12" s="154">
        <v>24205</v>
      </c>
      <c r="H12" s="154">
        <v>27786</v>
      </c>
      <c r="I12" s="154">
        <v>19579</v>
      </c>
      <c r="J12" s="154">
        <v>16245</v>
      </c>
      <c r="K12" s="154">
        <v>4300</v>
      </c>
      <c r="L12" s="154">
        <v>978</v>
      </c>
    </row>
    <row r="13" spans="2:12" s="275" customFormat="1" ht="11.25" customHeight="1">
      <c r="B13" s="317" t="s">
        <v>66</v>
      </c>
      <c r="C13" s="273"/>
      <c r="D13" s="284">
        <v>23844</v>
      </c>
      <c r="E13" s="285">
        <v>58302</v>
      </c>
      <c r="F13" s="154">
        <v>23830</v>
      </c>
      <c r="G13" s="154">
        <v>5908</v>
      </c>
      <c r="H13" s="154">
        <v>8101</v>
      </c>
      <c r="I13" s="154">
        <v>4986</v>
      </c>
      <c r="J13" s="154">
        <v>3659</v>
      </c>
      <c r="K13" s="154">
        <v>967</v>
      </c>
      <c r="L13" s="6">
        <v>168</v>
      </c>
    </row>
    <row r="14" spans="2:12" s="275" customFormat="1" ht="11.25" customHeight="1">
      <c r="B14" s="317" t="s">
        <v>68</v>
      </c>
      <c r="C14" s="273"/>
      <c r="D14" s="284">
        <v>17884</v>
      </c>
      <c r="E14" s="285">
        <v>48352</v>
      </c>
      <c r="F14" s="154">
        <v>17835</v>
      </c>
      <c r="G14" s="154">
        <v>4135</v>
      </c>
      <c r="H14" s="154">
        <v>5709</v>
      </c>
      <c r="I14" s="154">
        <v>3631</v>
      </c>
      <c r="J14" s="154">
        <v>2556</v>
      </c>
      <c r="K14" s="154">
        <v>1077</v>
      </c>
      <c r="L14" s="6">
        <v>431</v>
      </c>
    </row>
    <row r="15" spans="2:12" s="275" customFormat="1" ht="11.25" customHeight="1">
      <c r="B15" s="317" t="s">
        <v>70</v>
      </c>
      <c r="C15" s="273"/>
      <c r="D15" s="284">
        <v>69373</v>
      </c>
      <c r="E15" s="285">
        <v>170145</v>
      </c>
      <c r="F15" s="154">
        <v>69247</v>
      </c>
      <c r="G15" s="154">
        <v>23175</v>
      </c>
      <c r="H15" s="154">
        <v>17613</v>
      </c>
      <c r="I15" s="154">
        <v>12933</v>
      </c>
      <c r="J15" s="154">
        <v>10499</v>
      </c>
      <c r="K15" s="154">
        <v>3435</v>
      </c>
      <c r="L15" s="154">
        <v>1166</v>
      </c>
    </row>
    <row r="16" spans="2:12" s="275" customFormat="1" ht="11.25" customHeight="1">
      <c r="B16" s="317"/>
      <c r="C16" s="273"/>
      <c r="D16" s="284"/>
      <c r="E16" s="285"/>
      <c r="F16" s="6"/>
      <c r="G16" s="6"/>
      <c r="H16" s="6"/>
      <c r="I16" s="6"/>
      <c r="J16" s="6"/>
      <c r="K16" s="6"/>
      <c r="L16" s="6"/>
    </row>
    <row r="17" spans="2:12" s="275" customFormat="1" ht="11.25" customHeight="1">
      <c r="B17" s="317" t="s">
        <v>73</v>
      </c>
      <c r="C17" s="273"/>
      <c r="D17" s="284">
        <v>92476</v>
      </c>
      <c r="E17" s="325">
        <v>224420</v>
      </c>
      <c r="F17" s="154">
        <v>92282</v>
      </c>
      <c r="G17" s="154">
        <v>31340</v>
      </c>
      <c r="H17" s="154">
        <v>23056</v>
      </c>
      <c r="I17" s="154">
        <v>17321</v>
      </c>
      <c r="J17" s="154">
        <v>14145</v>
      </c>
      <c r="K17" s="154">
        <v>4417</v>
      </c>
      <c r="L17" s="154">
        <v>1455</v>
      </c>
    </row>
    <row r="18" spans="2:12" s="275" customFormat="1" ht="11.25" customHeight="1">
      <c r="B18" s="317" t="s">
        <v>74</v>
      </c>
      <c r="C18" s="273"/>
      <c r="D18" s="284">
        <v>97244</v>
      </c>
      <c r="E18" s="285">
        <v>228186</v>
      </c>
      <c r="F18" s="154">
        <v>97187</v>
      </c>
      <c r="G18" s="154">
        <v>32378</v>
      </c>
      <c r="H18" s="154">
        <v>27073</v>
      </c>
      <c r="I18" s="154">
        <v>18485</v>
      </c>
      <c r="J18" s="154">
        <v>14029</v>
      </c>
      <c r="K18" s="154">
        <v>3893</v>
      </c>
      <c r="L18" s="154">
        <v>1027</v>
      </c>
    </row>
    <row r="19" spans="2:12" s="275" customFormat="1" ht="11.25" customHeight="1">
      <c r="B19" s="317" t="s">
        <v>76</v>
      </c>
      <c r="C19" s="273"/>
      <c r="D19" s="284">
        <v>41184</v>
      </c>
      <c r="E19" s="285">
        <v>101039</v>
      </c>
      <c r="F19" s="154">
        <v>41122</v>
      </c>
      <c r="G19" s="154">
        <v>13297</v>
      </c>
      <c r="H19" s="154">
        <v>10727</v>
      </c>
      <c r="I19" s="154">
        <v>7692</v>
      </c>
      <c r="J19" s="154">
        <v>6496</v>
      </c>
      <c r="K19" s="154">
        <v>1986</v>
      </c>
      <c r="L19" s="6">
        <v>659</v>
      </c>
    </row>
    <row r="20" spans="2:12" s="275" customFormat="1" ht="11.25" customHeight="1">
      <c r="B20" s="317" t="s">
        <v>78</v>
      </c>
      <c r="C20" s="273"/>
      <c r="D20" s="284">
        <v>50405</v>
      </c>
      <c r="E20" s="285">
        <v>127707</v>
      </c>
      <c r="F20" s="154">
        <v>50365</v>
      </c>
      <c r="G20" s="154">
        <v>13677</v>
      </c>
      <c r="H20" s="154">
        <v>14141</v>
      </c>
      <c r="I20" s="154">
        <v>10432</v>
      </c>
      <c r="J20" s="154">
        <v>8711</v>
      </c>
      <c r="K20" s="154">
        <v>2509</v>
      </c>
      <c r="L20" s="6">
        <v>656</v>
      </c>
    </row>
    <row r="21" spans="2:12" s="275" customFormat="1" ht="11.25" customHeight="1">
      <c r="B21" s="317" t="s">
        <v>80</v>
      </c>
      <c r="C21" s="273"/>
      <c r="D21" s="284">
        <v>53977</v>
      </c>
      <c r="E21" s="285">
        <v>129436</v>
      </c>
      <c r="F21" s="154">
        <v>53945</v>
      </c>
      <c r="G21" s="154">
        <v>17169</v>
      </c>
      <c r="H21" s="154">
        <v>14753</v>
      </c>
      <c r="I21" s="154">
        <v>10593</v>
      </c>
      <c r="J21" s="154">
        <v>8421</v>
      </c>
      <c r="K21" s="154">
        <v>2281</v>
      </c>
      <c r="L21" s="6">
        <v>564</v>
      </c>
    </row>
    <row r="22" spans="2:12" s="275" customFormat="1" ht="11.25" customHeight="1">
      <c r="B22" s="317"/>
      <c r="C22" s="273"/>
      <c r="D22" s="284"/>
      <c r="E22" s="285"/>
      <c r="F22" s="6"/>
      <c r="G22" s="6"/>
      <c r="H22" s="6"/>
      <c r="I22" s="6"/>
      <c r="J22" s="6"/>
      <c r="K22" s="6"/>
      <c r="L22" s="6"/>
    </row>
    <row r="23" spans="2:12" s="275" customFormat="1" ht="11.25" customHeight="1">
      <c r="B23" s="317" t="s">
        <v>83</v>
      </c>
      <c r="C23" s="273"/>
      <c r="D23" s="284">
        <v>15873</v>
      </c>
      <c r="E23" s="285">
        <v>44020</v>
      </c>
      <c r="F23" s="154">
        <v>15834</v>
      </c>
      <c r="G23" s="154">
        <v>3386</v>
      </c>
      <c r="H23" s="154">
        <v>4649</v>
      </c>
      <c r="I23" s="154">
        <v>3273</v>
      </c>
      <c r="J23" s="154">
        <v>2704</v>
      </c>
      <c r="K23" s="154">
        <v>1118</v>
      </c>
      <c r="L23" s="6">
        <v>480</v>
      </c>
    </row>
    <row r="24" spans="2:12" s="275" customFormat="1" ht="11.25" customHeight="1">
      <c r="B24" s="317" t="s">
        <v>84</v>
      </c>
      <c r="C24" s="273"/>
      <c r="D24" s="284">
        <v>31519</v>
      </c>
      <c r="E24" s="325">
        <v>83167</v>
      </c>
      <c r="F24" s="154">
        <v>31477</v>
      </c>
      <c r="G24" s="154">
        <v>7240</v>
      </c>
      <c r="H24" s="154">
        <v>9341</v>
      </c>
      <c r="I24" s="154">
        <v>6892</v>
      </c>
      <c r="J24" s="154">
        <v>5483</v>
      </c>
      <c r="K24" s="154">
        <v>1780</v>
      </c>
      <c r="L24" s="6">
        <v>551</v>
      </c>
    </row>
    <row r="25" spans="2:12" s="275" customFormat="1" ht="11.25" customHeight="1">
      <c r="B25" s="317"/>
      <c r="C25" s="273"/>
      <c r="D25" s="284"/>
      <c r="E25" s="325"/>
      <c r="F25" s="6"/>
      <c r="G25" s="6"/>
      <c r="H25" s="6"/>
      <c r="I25" s="6"/>
      <c r="J25" s="6"/>
      <c r="K25" s="6"/>
      <c r="L25" s="6"/>
    </row>
    <row r="26" spans="2:12" s="275" customFormat="1" ht="11.25" customHeight="1">
      <c r="B26" s="317" t="s">
        <v>87</v>
      </c>
      <c r="C26" s="273"/>
      <c r="D26" s="284">
        <v>12539</v>
      </c>
      <c r="E26" s="285">
        <v>32766</v>
      </c>
      <c r="F26" s="154">
        <v>12519</v>
      </c>
      <c r="G26" s="154">
        <v>2527</v>
      </c>
      <c r="H26" s="154">
        <v>4289</v>
      </c>
      <c r="I26" s="154">
        <v>2811</v>
      </c>
      <c r="J26" s="154">
        <v>2052</v>
      </c>
      <c r="K26" s="6">
        <v>636</v>
      </c>
      <c r="L26" s="6">
        <v>159</v>
      </c>
    </row>
    <row r="27" spans="2:12" s="275" customFormat="1" ht="11.25" customHeight="1">
      <c r="B27" s="317" t="s">
        <v>89</v>
      </c>
      <c r="C27" s="273"/>
      <c r="D27" s="284">
        <v>18033</v>
      </c>
      <c r="E27" s="285">
        <v>47672</v>
      </c>
      <c r="F27" s="154">
        <v>18012</v>
      </c>
      <c r="G27" s="154">
        <v>4411</v>
      </c>
      <c r="H27" s="154">
        <v>4988</v>
      </c>
      <c r="I27" s="154">
        <v>3866</v>
      </c>
      <c r="J27" s="154">
        <v>3238</v>
      </c>
      <c r="K27" s="154">
        <v>1056</v>
      </c>
      <c r="L27" s="6">
        <v>328</v>
      </c>
    </row>
    <row r="28" spans="2:12" s="275" customFormat="1" ht="11.25" customHeight="1">
      <c r="B28" s="317" t="s">
        <v>90</v>
      </c>
      <c r="C28" s="273"/>
      <c r="D28" s="284">
        <v>12416</v>
      </c>
      <c r="E28" s="325">
        <v>33032</v>
      </c>
      <c r="F28" s="154">
        <v>12392</v>
      </c>
      <c r="G28" s="154">
        <v>2684</v>
      </c>
      <c r="H28" s="154">
        <v>3940</v>
      </c>
      <c r="I28" s="154">
        <v>2677</v>
      </c>
      <c r="J28" s="154">
        <v>2045</v>
      </c>
      <c r="K28" s="6">
        <v>732</v>
      </c>
      <c r="L28" s="6">
        <v>242</v>
      </c>
    </row>
    <row r="29" spans="2:12" s="275" customFormat="1" ht="11.25" customHeight="1">
      <c r="B29" s="317" t="s">
        <v>92</v>
      </c>
      <c r="C29" s="273"/>
      <c r="D29" s="284">
        <v>11338</v>
      </c>
      <c r="E29" s="285">
        <v>29522</v>
      </c>
      <c r="F29" s="154">
        <v>11325</v>
      </c>
      <c r="G29" s="154">
        <v>2470</v>
      </c>
      <c r="H29" s="154">
        <v>3712</v>
      </c>
      <c r="I29" s="154">
        <v>2475</v>
      </c>
      <c r="J29" s="154">
        <v>1843</v>
      </c>
      <c r="K29" s="6">
        <v>594</v>
      </c>
      <c r="L29" s="6">
        <v>174</v>
      </c>
    </row>
    <row r="30" spans="2:12" s="275" customFormat="1" ht="11.25" customHeight="1">
      <c r="B30" s="317"/>
      <c r="C30" s="273"/>
      <c r="D30" s="284"/>
      <c r="E30" s="285"/>
      <c r="F30" s="6"/>
      <c r="G30" s="6"/>
      <c r="H30" s="6"/>
      <c r="I30" s="6"/>
      <c r="J30" s="6"/>
      <c r="K30" s="6"/>
      <c r="L30" s="6"/>
    </row>
    <row r="31" spans="2:12" s="275" customFormat="1" ht="11.25" customHeight="1">
      <c r="B31" s="317" t="s">
        <v>94</v>
      </c>
      <c r="C31" s="273"/>
      <c r="D31" s="284">
        <v>3339</v>
      </c>
      <c r="E31" s="285">
        <v>10010</v>
      </c>
      <c r="F31" s="154">
        <v>3333</v>
      </c>
      <c r="G31" s="6">
        <v>626</v>
      </c>
      <c r="H31" s="6">
        <v>935</v>
      </c>
      <c r="I31" s="6">
        <v>709</v>
      </c>
      <c r="J31" s="6">
        <v>582</v>
      </c>
      <c r="K31" s="6">
        <v>270</v>
      </c>
      <c r="L31" s="6">
        <v>146</v>
      </c>
    </row>
    <row r="32" spans="2:12" s="275" customFormat="1" ht="11.25" customHeight="1">
      <c r="B32" s="317" t="s">
        <v>97</v>
      </c>
      <c r="C32" s="273"/>
      <c r="D32" s="284">
        <v>6350</v>
      </c>
      <c r="E32" s="285">
        <v>17972</v>
      </c>
      <c r="F32" s="154">
        <v>6346</v>
      </c>
      <c r="G32" s="284">
        <v>1303</v>
      </c>
      <c r="H32" s="284">
        <v>1730</v>
      </c>
      <c r="I32" s="284">
        <v>1333</v>
      </c>
      <c r="J32" s="154">
        <v>1183</v>
      </c>
      <c r="K32" s="6">
        <v>506</v>
      </c>
      <c r="L32" s="6">
        <v>203</v>
      </c>
    </row>
    <row r="33" spans="2:12" s="275" customFormat="1" ht="11.25" customHeight="1">
      <c r="B33" s="317" t="s">
        <v>99</v>
      </c>
      <c r="C33" s="273"/>
      <c r="D33" s="284">
        <v>4433</v>
      </c>
      <c r="E33" s="285">
        <v>11676</v>
      </c>
      <c r="F33" s="154">
        <v>4422</v>
      </c>
      <c r="G33" s="284">
        <v>1185</v>
      </c>
      <c r="H33" s="284">
        <v>1221</v>
      </c>
      <c r="I33" s="284">
        <v>831</v>
      </c>
      <c r="J33" s="6">
        <v>717</v>
      </c>
      <c r="K33" s="6">
        <v>270</v>
      </c>
      <c r="L33" s="6">
        <v>142</v>
      </c>
    </row>
    <row r="34" spans="2:12" s="275" customFormat="1" ht="11.25" customHeight="1">
      <c r="B34" s="317" t="s">
        <v>101</v>
      </c>
      <c r="C34" s="273"/>
      <c r="D34" s="284">
        <v>3954</v>
      </c>
      <c r="E34" s="285">
        <v>11764</v>
      </c>
      <c r="F34" s="154">
        <v>3949</v>
      </c>
      <c r="G34" s="284">
        <v>713</v>
      </c>
      <c r="H34" s="284">
        <v>1112</v>
      </c>
      <c r="I34" s="284">
        <v>836</v>
      </c>
      <c r="J34" s="6">
        <v>661</v>
      </c>
      <c r="K34" s="6">
        <v>321</v>
      </c>
      <c r="L34" s="6">
        <v>198</v>
      </c>
    </row>
    <row r="35" spans="2:12" s="275" customFormat="1" ht="11.25" customHeight="1">
      <c r="B35" s="317" t="s">
        <v>102</v>
      </c>
      <c r="C35" s="273"/>
      <c r="D35" s="284">
        <v>5749</v>
      </c>
      <c r="E35" s="325">
        <v>16369</v>
      </c>
      <c r="F35" s="154">
        <v>5741</v>
      </c>
      <c r="G35" s="284">
        <v>1160</v>
      </c>
      <c r="H35" s="284">
        <v>1618</v>
      </c>
      <c r="I35" s="284">
        <v>1216</v>
      </c>
      <c r="J35" s="284">
        <v>1117</v>
      </c>
      <c r="K35" s="6">
        <v>415</v>
      </c>
      <c r="L35" s="6">
        <v>158</v>
      </c>
    </row>
    <row r="36" spans="2:12" s="275" customFormat="1" ht="11.25" customHeight="1">
      <c r="B36" s="317"/>
      <c r="C36" s="273"/>
      <c r="D36" s="284"/>
      <c r="E36" s="285"/>
      <c r="F36" s="6"/>
      <c r="G36" s="284"/>
      <c r="H36" s="284"/>
      <c r="I36" s="284"/>
      <c r="J36" s="6"/>
      <c r="K36" s="6"/>
      <c r="L36" s="6"/>
    </row>
    <row r="37" spans="2:12" s="275" customFormat="1" ht="11.25" customHeight="1">
      <c r="B37" s="317" t="s">
        <v>104</v>
      </c>
      <c r="C37" s="273"/>
      <c r="D37" s="284">
        <v>7266</v>
      </c>
      <c r="E37" s="285">
        <v>13853</v>
      </c>
      <c r="F37" s="154">
        <v>7257</v>
      </c>
      <c r="G37" s="284">
        <v>4081</v>
      </c>
      <c r="H37" s="284">
        <v>1623</v>
      </c>
      <c r="I37" s="284">
        <v>751</v>
      </c>
      <c r="J37" s="6">
        <v>480</v>
      </c>
      <c r="K37" s="6">
        <v>190</v>
      </c>
      <c r="L37" s="6">
        <v>94</v>
      </c>
    </row>
    <row r="38" spans="2:12" s="275" customFormat="1" ht="11.25" customHeight="1">
      <c r="B38" s="317" t="s">
        <v>106</v>
      </c>
      <c r="C38" s="273"/>
      <c r="D38" s="284">
        <v>3252</v>
      </c>
      <c r="E38" s="285">
        <v>8212</v>
      </c>
      <c r="F38" s="154">
        <v>3251</v>
      </c>
      <c r="G38" s="284">
        <v>814</v>
      </c>
      <c r="H38" s="284">
        <v>1044</v>
      </c>
      <c r="I38" s="284">
        <v>692</v>
      </c>
      <c r="J38" s="6">
        <v>433</v>
      </c>
      <c r="K38" s="6">
        <v>173</v>
      </c>
      <c r="L38" s="6">
        <v>73</v>
      </c>
    </row>
    <row r="39" spans="2:12" s="275" customFormat="1" ht="11.25" customHeight="1">
      <c r="B39" s="317" t="s">
        <v>108</v>
      </c>
      <c r="C39" s="273"/>
      <c r="D39" s="284">
        <v>11002</v>
      </c>
      <c r="E39" s="285">
        <v>26848</v>
      </c>
      <c r="F39" s="154">
        <v>10972</v>
      </c>
      <c r="G39" s="284">
        <v>3539</v>
      </c>
      <c r="H39" s="284">
        <v>3432</v>
      </c>
      <c r="I39" s="284">
        <v>1857</v>
      </c>
      <c r="J39" s="154">
        <v>1305</v>
      </c>
      <c r="K39" s="6">
        <v>510</v>
      </c>
      <c r="L39" s="6">
        <v>235</v>
      </c>
    </row>
    <row r="40" spans="2:12" s="275" customFormat="1" ht="11.25" customHeight="1">
      <c r="B40" s="317" t="s">
        <v>111</v>
      </c>
      <c r="C40" s="273"/>
      <c r="D40" s="284">
        <v>16063</v>
      </c>
      <c r="E40" s="285">
        <v>42089</v>
      </c>
      <c r="F40" s="154">
        <v>16045</v>
      </c>
      <c r="G40" s="284">
        <v>4125</v>
      </c>
      <c r="H40" s="284">
        <v>4559</v>
      </c>
      <c r="I40" s="284">
        <v>3168</v>
      </c>
      <c r="J40" s="154">
        <v>2628</v>
      </c>
      <c r="K40" s="154">
        <v>1012</v>
      </c>
      <c r="L40" s="6">
        <v>404</v>
      </c>
    </row>
    <row r="41" spans="2:12" s="275" customFormat="1" ht="11.25" customHeight="1">
      <c r="B41" s="317" t="s">
        <v>113</v>
      </c>
      <c r="C41" s="273"/>
      <c r="D41" s="284">
        <v>1201</v>
      </c>
      <c r="E41" s="285">
        <v>3459</v>
      </c>
      <c r="F41" s="154">
        <v>1199</v>
      </c>
      <c r="G41" s="284">
        <v>302</v>
      </c>
      <c r="H41" s="284">
        <v>354</v>
      </c>
      <c r="I41" s="284">
        <v>233</v>
      </c>
      <c r="J41" s="6">
        <v>193</v>
      </c>
      <c r="K41" s="6">
        <v>70</v>
      </c>
      <c r="L41" s="6">
        <v>34</v>
      </c>
    </row>
    <row r="42" spans="1:12" ht="4.5" customHeight="1" thickBot="1">
      <c r="A42" s="287"/>
      <c r="B42" s="288"/>
      <c r="C42" s="289"/>
      <c r="D42" s="125"/>
      <c r="E42" s="96"/>
      <c r="F42" s="96"/>
      <c r="G42" s="287"/>
      <c r="H42" s="287"/>
      <c r="I42" s="287"/>
      <c r="J42" s="287"/>
      <c r="K42" s="287"/>
      <c r="L42" s="287"/>
    </row>
    <row r="43" ht="5.25" customHeight="1" thickTop="1"/>
  </sheetData>
  <mergeCells count="9">
    <mergeCell ref="B10:C10"/>
    <mergeCell ref="D2:E2"/>
    <mergeCell ref="B2:B4"/>
    <mergeCell ref="D3:D4"/>
    <mergeCell ref="E3:E4"/>
    <mergeCell ref="B6:C6"/>
    <mergeCell ref="B7:C7"/>
    <mergeCell ref="B8:C8"/>
    <mergeCell ref="B9:C9"/>
  </mergeCells>
  <printOptions horizontalCentered="1"/>
  <pageMargins left="0.9055118110236221" right="0.98425196850393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&amp;R&amp;10&amp;F世帯種類別世帯数と世帯人員（つづき）&amp;A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A1">
      <selection activeCell="J35" sqref="J35"/>
    </sheetView>
  </sheetViews>
  <sheetFormatPr defaultColWidth="9.140625" defaultRowHeight="12"/>
  <cols>
    <col min="1" max="1" width="6.7109375" style="236" customWidth="1"/>
    <col min="2" max="2" width="5.8515625" style="236" customWidth="1"/>
    <col min="3" max="4" width="5.28125" style="236" customWidth="1"/>
    <col min="5" max="5" width="8.7109375" style="6" bestFit="1" customWidth="1"/>
    <col min="6" max="6" width="6.421875" style="290" customWidth="1"/>
    <col min="7" max="7" width="7.8515625" style="6" bestFit="1" customWidth="1"/>
    <col min="8" max="10" width="8.28125" style="291" customWidth="1"/>
    <col min="11" max="11" width="7.00390625" style="6" customWidth="1"/>
    <col min="12" max="12" width="8.7109375" style="6" bestFit="1" customWidth="1"/>
    <col min="13" max="16384" width="9.28125" style="236" customWidth="1"/>
  </cols>
  <sheetData>
    <row r="1" ht="4.5" customHeight="1" thickBot="1"/>
    <row r="2" spans="1:12" s="246" customFormat="1" ht="18.75" customHeight="1" thickTop="1">
      <c r="A2" s="244"/>
      <c r="B2" s="244"/>
      <c r="C2" s="244"/>
      <c r="D2" s="244"/>
      <c r="E2" s="292" t="s">
        <v>227</v>
      </c>
      <c r="F2" s="74"/>
      <c r="G2" s="74"/>
      <c r="H2" s="293" t="s">
        <v>209</v>
      </c>
      <c r="I2" s="293"/>
      <c r="J2" s="294"/>
      <c r="K2" s="295" t="s">
        <v>216</v>
      </c>
      <c r="L2" s="296"/>
    </row>
    <row r="3" spans="1:12" s="246" customFormat="1" ht="17.25" customHeight="1">
      <c r="A3" s="253"/>
      <c r="B3" s="297" t="s">
        <v>217</v>
      </c>
      <c r="C3" s="253"/>
      <c r="D3" s="298"/>
      <c r="E3" s="250" t="s">
        <v>207</v>
      </c>
      <c r="F3" s="299" t="s">
        <v>218</v>
      </c>
      <c r="G3" s="250" t="s">
        <v>219</v>
      </c>
      <c r="H3" s="300" t="s">
        <v>228</v>
      </c>
      <c r="I3" s="300" t="s">
        <v>229</v>
      </c>
      <c r="J3" s="301" t="s">
        <v>230</v>
      </c>
      <c r="K3" s="250" t="s">
        <v>116</v>
      </c>
      <c r="L3" s="302" t="s">
        <v>207</v>
      </c>
    </row>
    <row r="4" spans="1:12" s="246" customFormat="1" ht="24.75" customHeight="1">
      <c r="A4" s="259" t="s">
        <v>231</v>
      </c>
      <c r="B4" s="259" t="s">
        <v>232</v>
      </c>
      <c r="C4" s="259" t="s">
        <v>233</v>
      </c>
      <c r="D4" s="303" t="s">
        <v>234</v>
      </c>
      <c r="E4" s="113"/>
      <c r="F4" s="304"/>
      <c r="G4" s="113"/>
      <c r="H4" s="305"/>
      <c r="I4" s="305"/>
      <c r="J4" s="306"/>
      <c r="K4" s="113"/>
      <c r="L4" s="307"/>
    </row>
    <row r="5" spans="5:12" s="265" customFormat="1" ht="12.75" customHeight="1">
      <c r="E5" s="263" t="s">
        <v>1</v>
      </c>
      <c r="F5" s="308" t="s">
        <v>1</v>
      </c>
      <c r="G5" s="263" t="s">
        <v>0</v>
      </c>
      <c r="H5" s="309" t="s">
        <v>0</v>
      </c>
      <c r="I5" s="309" t="s">
        <v>0</v>
      </c>
      <c r="J5" s="309" t="s">
        <v>0</v>
      </c>
      <c r="K5" s="263" t="s">
        <v>0</v>
      </c>
      <c r="L5" s="263" t="s">
        <v>1</v>
      </c>
    </row>
    <row r="6" spans="1:15" ht="9.75" customHeight="1">
      <c r="A6" s="277">
        <v>501</v>
      </c>
      <c r="B6" s="274">
        <v>132</v>
      </c>
      <c r="C6" s="274">
        <v>33</v>
      </c>
      <c r="D6" s="274">
        <v>13</v>
      </c>
      <c r="E6" s="277">
        <v>404235</v>
      </c>
      <c r="F6" s="312">
        <v>2.4639611359</v>
      </c>
      <c r="G6" s="277">
        <v>105790</v>
      </c>
      <c r="H6" s="313">
        <v>37046</v>
      </c>
      <c r="I6" s="313">
        <v>70067</v>
      </c>
      <c r="J6" s="313">
        <v>17374</v>
      </c>
      <c r="K6" s="313">
        <v>303</v>
      </c>
      <c r="L6" s="313">
        <v>14090</v>
      </c>
      <c r="N6" s="276" t="s">
        <v>54</v>
      </c>
      <c r="O6" s="276"/>
    </row>
    <row r="7" spans="1:15" ht="9.75" customHeight="1">
      <c r="A7" s="274">
        <v>429</v>
      </c>
      <c r="B7" s="274">
        <v>88</v>
      </c>
      <c r="C7" s="274">
        <v>17</v>
      </c>
      <c r="D7" s="274">
        <v>10</v>
      </c>
      <c r="E7" s="277">
        <v>256652</v>
      </c>
      <c r="F7" s="312">
        <v>2.4616299479</v>
      </c>
      <c r="G7" s="277">
        <v>63871</v>
      </c>
      <c r="H7" s="313">
        <v>24864</v>
      </c>
      <c r="I7" s="313">
        <v>36463</v>
      </c>
      <c r="J7" s="313">
        <v>8270</v>
      </c>
      <c r="K7" s="313">
        <v>108</v>
      </c>
      <c r="L7" s="313">
        <v>4128</v>
      </c>
      <c r="N7" s="276" t="s">
        <v>56</v>
      </c>
      <c r="O7" s="276"/>
    </row>
    <row r="8" spans="1:15" ht="9.75" customHeight="1">
      <c r="A8" s="274">
        <v>133</v>
      </c>
      <c r="B8" s="274">
        <v>25</v>
      </c>
      <c r="C8" s="274">
        <v>5</v>
      </c>
      <c r="D8" s="314" t="s">
        <v>220</v>
      </c>
      <c r="E8" s="277">
        <v>171729</v>
      </c>
      <c r="F8" s="312">
        <v>2.373225909</v>
      </c>
      <c r="G8" s="277">
        <v>47259</v>
      </c>
      <c r="H8" s="313">
        <v>15383</v>
      </c>
      <c r="I8" s="313">
        <v>31397</v>
      </c>
      <c r="J8" s="313">
        <v>8201</v>
      </c>
      <c r="K8" s="313">
        <v>102</v>
      </c>
      <c r="L8" s="313">
        <v>2585</v>
      </c>
      <c r="N8" s="276" t="s">
        <v>58</v>
      </c>
      <c r="O8" s="276"/>
    </row>
    <row r="9" spans="1:15" ht="9.75" customHeight="1">
      <c r="A9" s="274">
        <v>408</v>
      </c>
      <c r="B9" s="274">
        <v>87</v>
      </c>
      <c r="C9" s="274">
        <v>20</v>
      </c>
      <c r="D9" s="274">
        <v>8</v>
      </c>
      <c r="E9" s="277">
        <v>405238</v>
      </c>
      <c r="F9" s="312">
        <v>2.3585305381</v>
      </c>
      <c r="G9" s="277">
        <v>105314</v>
      </c>
      <c r="H9" s="313">
        <v>41209</v>
      </c>
      <c r="I9" s="313">
        <v>54245</v>
      </c>
      <c r="J9" s="313">
        <v>13511</v>
      </c>
      <c r="K9" s="313">
        <v>163</v>
      </c>
      <c r="L9" s="313">
        <v>4419</v>
      </c>
      <c r="N9" s="276" t="s">
        <v>60</v>
      </c>
      <c r="O9" s="276"/>
    </row>
    <row r="10" spans="1:15" ht="9.75" customHeight="1">
      <c r="A10" s="323">
        <v>529</v>
      </c>
      <c r="B10" s="326">
        <v>129</v>
      </c>
      <c r="C10" s="326">
        <v>27</v>
      </c>
      <c r="D10" s="326">
        <v>7</v>
      </c>
      <c r="E10" s="277">
        <v>195059</v>
      </c>
      <c r="F10" s="312">
        <v>2.5158515194</v>
      </c>
      <c r="G10" s="277">
        <v>45721</v>
      </c>
      <c r="H10" s="313">
        <v>18351</v>
      </c>
      <c r="I10" s="313">
        <v>30951</v>
      </c>
      <c r="J10" s="313">
        <v>7109</v>
      </c>
      <c r="K10" s="313">
        <v>261</v>
      </c>
      <c r="L10" s="313">
        <v>3268</v>
      </c>
      <c r="N10" s="276" t="s">
        <v>62</v>
      </c>
      <c r="O10" s="276"/>
    </row>
    <row r="11" spans="1:15" ht="9.75" customHeight="1">
      <c r="A11" s="323"/>
      <c r="B11" s="326"/>
      <c r="C11" s="326"/>
      <c r="D11" s="326"/>
      <c r="E11" s="277"/>
      <c r="F11" s="312"/>
      <c r="G11" s="277"/>
      <c r="H11" s="313"/>
      <c r="I11" s="313"/>
      <c r="J11" s="313"/>
      <c r="K11" s="313"/>
      <c r="L11" s="313"/>
      <c r="N11" s="272"/>
      <c r="O11" s="272"/>
    </row>
    <row r="12" spans="1:14" s="275" customFormat="1" ht="11.25" customHeight="1">
      <c r="A12" s="6">
        <v>210</v>
      </c>
      <c r="B12" s="6">
        <v>43</v>
      </c>
      <c r="C12" s="6">
        <v>6</v>
      </c>
      <c r="D12" s="6">
        <v>4</v>
      </c>
      <c r="E12" s="154">
        <v>232770</v>
      </c>
      <c r="F12" s="290">
        <v>2.4933587557</v>
      </c>
      <c r="G12" s="284">
        <v>62661</v>
      </c>
      <c r="H12" s="313">
        <v>23670</v>
      </c>
      <c r="I12" s="316">
        <v>33291</v>
      </c>
      <c r="J12" s="316">
        <v>7843</v>
      </c>
      <c r="K12" s="284">
        <v>89</v>
      </c>
      <c r="L12" s="284">
        <v>2311</v>
      </c>
      <c r="N12" s="317" t="s">
        <v>64</v>
      </c>
    </row>
    <row r="13" spans="1:14" s="275" customFormat="1" ht="11.25" customHeight="1">
      <c r="A13" s="6">
        <v>38</v>
      </c>
      <c r="B13" s="6">
        <v>3</v>
      </c>
      <c r="C13" s="2" t="s">
        <v>220</v>
      </c>
      <c r="D13" s="2" t="s">
        <v>220</v>
      </c>
      <c r="E13" s="154">
        <v>57837</v>
      </c>
      <c r="F13" s="290">
        <v>2.4270667226</v>
      </c>
      <c r="G13" s="284">
        <v>16252</v>
      </c>
      <c r="H13" s="313">
        <v>5299</v>
      </c>
      <c r="I13" s="316">
        <v>10919</v>
      </c>
      <c r="J13" s="316">
        <v>2985</v>
      </c>
      <c r="K13" s="284">
        <v>14</v>
      </c>
      <c r="L13" s="284">
        <v>465</v>
      </c>
      <c r="N13" s="317" t="s">
        <v>66</v>
      </c>
    </row>
    <row r="14" spans="1:14" s="275" customFormat="1" ht="11.25" customHeight="1">
      <c r="A14" s="6">
        <v>197</v>
      </c>
      <c r="B14" s="6">
        <v>79</v>
      </c>
      <c r="C14" s="6">
        <v>16</v>
      </c>
      <c r="D14" s="6">
        <v>4</v>
      </c>
      <c r="E14" s="154">
        <v>46836</v>
      </c>
      <c r="F14" s="290">
        <v>2.6260723297</v>
      </c>
      <c r="G14" s="284">
        <v>11216</v>
      </c>
      <c r="H14" s="313">
        <v>3739</v>
      </c>
      <c r="I14" s="316">
        <v>9018</v>
      </c>
      <c r="J14" s="316">
        <v>2034</v>
      </c>
      <c r="K14" s="284">
        <v>49</v>
      </c>
      <c r="L14" s="284">
        <v>1516</v>
      </c>
      <c r="N14" s="317" t="s">
        <v>68</v>
      </c>
    </row>
    <row r="15" spans="1:14" s="275" customFormat="1" ht="11.25" customHeight="1">
      <c r="A15" s="6">
        <v>319</v>
      </c>
      <c r="B15" s="6">
        <v>77</v>
      </c>
      <c r="C15" s="6">
        <v>22</v>
      </c>
      <c r="D15" s="6">
        <v>8</v>
      </c>
      <c r="E15" s="154">
        <v>166496</v>
      </c>
      <c r="F15" s="290">
        <v>2.404378529</v>
      </c>
      <c r="G15" s="284">
        <v>39910</v>
      </c>
      <c r="H15" s="313">
        <v>15395</v>
      </c>
      <c r="I15" s="316">
        <v>22761</v>
      </c>
      <c r="J15" s="316">
        <v>4888</v>
      </c>
      <c r="K15" s="284">
        <v>126</v>
      </c>
      <c r="L15" s="284">
        <v>3649</v>
      </c>
      <c r="N15" s="317" t="s">
        <v>70</v>
      </c>
    </row>
    <row r="16" spans="1:14" s="275" customFormat="1" ht="11.25" customHeight="1">
      <c r="A16" s="6"/>
      <c r="B16" s="6"/>
      <c r="C16" s="6"/>
      <c r="D16" s="6"/>
      <c r="E16" s="154"/>
      <c r="F16" s="290"/>
      <c r="G16" s="284"/>
      <c r="H16" s="313"/>
      <c r="I16" s="316"/>
      <c r="J16" s="316"/>
      <c r="K16" s="284"/>
      <c r="L16" s="284"/>
      <c r="N16" s="317"/>
    </row>
    <row r="17" spans="1:14" s="275" customFormat="1" ht="11.25" customHeight="1">
      <c r="A17" s="6">
        <v>413</v>
      </c>
      <c r="B17" s="6">
        <v>100</v>
      </c>
      <c r="C17" s="6">
        <v>22</v>
      </c>
      <c r="D17" s="6">
        <v>13</v>
      </c>
      <c r="E17" s="154">
        <v>220834</v>
      </c>
      <c r="F17" s="290">
        <v>2.3930343946</v>
      </c>
      <c r="G17" s="284">
        <v>53405</v>
      </c>
      <c r="H17" s="313">
        <v>21847</v>
      </c>
      <c r="I17" s="316">
        <v>26736</v>
      </c>
      <c r="J17" s="316">
        <v>5300</v>
      </c>
      <c r="K17" s="284">
        <v>194</v>
      </c>
      <c r="L17" s="284">
        <v>3586</v>
      </c>
      <c r="N17" s="317" t="s">
        <v>73</v>
      </c>
    </row>
    <row r="18" spans="1:14" s="275" customFormat="1" ht="11.25" customHeight="1">
      <c r="A18" s="6">
        <v>238</v>
      </c>
      <c r="B18" s="6">
        <v>51</v>
      </c>
      <c r="C18" s="6">
        <v>7</v>
      </c>
      <c r="D18" s="6">
        <v>6</v>
      </c>
      <c r="E18" s="154">
        <v>225920</v>
      </c>
      <c r="F18" s="290">
        <v>2.3245907374</v>
      </c>
      <c r="G18" s="284">
        <v>57066</v>
      </c>
      <c r="H18" s="313">
        <v>22438</v>
      </c>
      <c r="I18" s="316">
        <v>29385</v>
      </c>
      <c r="J18" s="316">
        <v>7242</v>
      </c>
      <c r="K18" s="284">
        <v>57</v>
      </c>
      <c r="L18" s="284">
        <v>2266</v>
      </c>
      <c r="N18" s="317" t="s">
        <v>74</v>
      </c>
    </row>
    <row r="19" spans="1:14" s="275" customFormat="1" ht="11.25" customHeight="1">
      <c r="A19" s="6">
        <v>210</v>
      </c>
      <c r="B19" s="6">
        <v>43</v>
      </c>
      <c r="C19" s="6">
        <v>10</v>
      </c>
      <c r="D19" s="6">
        <v>2</v>
      </c>
      <c r="E19" s="154">
        <v>99620</v>
      </c>
      <c r="F19" s="290">
        <v>2.4225475415</v>
      </c>
      <c r="G19" s="284">
        <v>24384</v>
      </c>
      <c r="H19" s="313">
        <v>9910</v>
      </c>
      <c r="I19" s="316">
        <v>12961</v>
      </c>
      <c r="J19" s="316">
        <v>2654</v>
      </c>
      <c r="K19" s="284">
        <v>62</v>
      </c>
      <c r="L19" s="284">
        <v>1419</v>
      </c>
      <c r="N19" s="317" t="s">
        <v>76</v>
      </c>
    </row>
    <row r="20" spans="1:14" s="275" customFormat="1" ht="11.25" customHeight="1">
      <c r="A20" s="6">
        <v>188</v>
      </c>
      <c r="B20" s="6">
        <v>41</v>
      </c>
      <c r="C20" s="6">
        <v>7</v>
      </c>
      <c r="D20" s="2">
        <v>3</v>
      </c>
      <c r="E20" s="154">
        <v>126317</v>
      </c>
      <c r="F20" s="290">
        <v>2.508031371</v>
      </c>
      <c r="G20" s="284">
        <v>32843</v>
      </c>
      <c r="H20" s="313">
        <v>12959</v>
      </c>
      <c r="I20" s="316">
        <v>15676</v>
      </c>
      <c r="J20" s="316">
        <v>3039</v>
      </c>
      <c r="K20" s="284">
        <v>40</v>
      </c>
      <c r="L20" s="284">
        <v>1390</v>
      </c>
      <c r="N20" s="317" t="s">
        <v>78</v>
      </c>
    </row>
    <row r="21" spans="1:14" s="275" customFormat="1" ht="11.25" customHeight="1">
      <c r="A21" s="6">
        <v>128</v>
      </c>
      <c r="B21" s="6">
        <v>26</v>
      </c>
      <c r="C21" s="6">
        <v>6</v>
      </c>
      <c r="D21" s="2">
        <v>4</v>
      </c>
      <c r="E21" s="154">
        <v>128131</v>
      </c>
      <c r="F21" s="290">
        <v>2.3752154973</v>
      </c>
      <c r="G21" s="284">
        <v>33098</v>
      </c>
      <c r="H21" s="313">
        <v>12669</v>
      </c>
      <c r="I21" s="316">
        <v>16737</v>
      </c>
      <c r="J21" s="316">
        <v>3999</v>
      </c>
      <c r="K21" s="284">
        <v>32</v>
      </c>
      <c r="L21" s="284">
        <v>1305</v>
      </c>
      <c r="N21" s="317" t="s">
        <v>80</v>
      </c>
    </row>
    <row r="22" spans="1:14" s="275" customFormat="1" ht="11.25" customHeight="1">
      <c r="A22" s="6"/>
      <c r="B22" s="6"/>
      <c r="C22" s="6"/>
      <c r="D22" s="6"/>
      <c r="E22" s="154"/>
      <c r="F22" s="290"/>
      <c r="G22" s="284"/>
      <c r="H22" s="313"/>
      <c r="I22" s="316"/>
      <c r="J22" s="316"/>
      <c r="K22" s="284"/>
      <c r="L22" s="284"/>
      <c r="N22" s="317"/>
    </row>
    <row r="23" spans="1:14" s="275" customFormat="1" ht="11.25" customHeight="1">
      <c r="A23" s="6">
        <v>173</v>
      </c>
      <c r="B23" s="6">
        <v>43</v>
      </c>
      <c r="C23" s="6">
        <v>5</v>
      </c>
      <c r="D23" s="6">
        <v>3</v>
      </c>
      <c r="E23" s="154">
        <v>43419</v>
      </c>
      <c r="F23" s="290">
        <v>2.7421371732</v>
      </c>
      <c r="G23" s="284">
        <v>9993</v>
      </c>
      <c r="H23" s="313">
        <v>4244</v>
      </c>
      <c r="I23" s="316">
        <v>6911</v>
      </c>
      <c r="J23" s="316">
        <v>1108</v>
      </c>
      <c r="K23" s="284">
        <v>39</v>
      </c>
      <c r="L23" s="284">
        <v>601</v>
      </c>
      <c r="N23" s="317" t="s">
        <v>83</v>
      </c>
    </row>
    <row r="24" spans="1:14" s="275" customFormat="1" ht="11.25" customHeight="1">
      <c r="A24" s="6">
        <v>157</v>
      </c>
      <c r="B24" s="6">
        <v>22</v>
      </c>
      <c r="C24" s="6">
        <v>9</v>
      </c>
      <c r="D24" s="6">
        <v>2</v>
      </c>
      <c r="E24" s="154">
        <v>82112</v>
      </c>
      <c r="F24" s="290">
        <v>2.6086348763</v>
      </c>
      <c r="G24" s="284">
        <v>21225</v>
      </c>
      <c r="H24" s="313">
        <v>8307</v>
      </c>
      <c r="I24" s="316">
        <v>11410</v>
      </c>
      <c r="J24" s="316">
        <v>2050</v>
      </c>
      <c r="K24" s="284">
        <v>42</v>
      </c>
      <c r="L24" s="284">
        <v>1055</v>
      </c>
      <c r="N24" s="317" t="s">
        <v>84</v>
      </c>
    </row>
    <row r="25" spans="1:14" s="275" customFormat="1" ht="11.25" customHeight="1">
      <c r="A25" s="6"/>
      <c r="B25" s="6"/>
      <c r="C25" s="6"/>
      <c r="D25" s="6"/>
      <c r="E25" s="154"/>
      <c r="F25" s="290"/>
      <c r="G25" s="284"/>
      <c r="H25" s="313"/>
      <c r="I25" s="316"/>
      <c r="J25" s="316"/>
      <c r="K25" s="284"/>
      <c r="L25" s="284"/>
      <c r="N25" s="317"/>
    </row>
    <row r="26" spans="1:14" s="275" customFormat="1" ht="11.25" customHeight="1">
      <c r="A26" s="6">
        <v>35</v>
      </c>
      <c r="B26" s="6">
        <v>7</v>
      </c>
      <c r="C26" s="2">
        <v>1</v>
      </c>
      <c r="D26" s="2">
        <v>2</v>
      </c>
      <c r="E26" s="154">
        <v>32212</v>
      </c>
      <c r="F26" s="290">
        <v>2.5730489656</v>
      </c>
      <c r="G26" s="284">
        <v>8827</v>
      </c>
      <c r="H26" s="313">
        <v>3146</v>
      </c>
      <c r="I26" s="316">
        <v>5741</v>
      </c>
      <c r="J26" s="316">
        <v>1213</v>
      </c>
      <c r="K26" s="284">
        <v>20</v>
      </c>
      <c r="L26" s="284">
        <v>554</v>
      </c>
      <c r="N26" s="317" t="s">
        <v>87</v>
      </c>
    </row>
    <row r="27" spans="1:14" s="275" customFormat="1" ht="11.25" customHeight="1">
      <c r="A27" s="6">
        <v>106</v>
      </c>
      <c r="B27" s="6">
        <v>18</v>
      </c>
      <c r="C27" s="6">
        <v>1</v>
      </c>
      <c r="D27" s="2" t="s">
        <v>220</v>
      </c>
      <c r="E27" s="154">
        <v>47080</v>
      </c>
      <c r="F27" s="290">
        <v>2.6138130135</v>
      </c>
      <c r="G27" s="284">
        <v>11858</v>
      </c>
      <c r="H27" s="313">
        <v>4677</v>
      </c>
      <c r="I27" s="316">
        <v>6227</v>
      </c>
      <c r="J27" s="316">
        <v>1166</v>
      </c>
      <c r="K27" s="284">
        <v>21</v>
      </c>
      <c r="L27" s="284">
        <v>592</v>
      </c>
      <c r="N27" s="317" t="s">
        <v>89</v>
      </c>
    </row>
    <row r="28" spans="1:14" s="275" customFormat="1" ht="11.25" customHeight="1">
      <c r="A28" s="6">
        <v>57</v>
      </c>
      <c r="B28" s="6">
        <v>12</v>
      </c>
      <c r="C28" s="6">
        <v>3</v>
      </c>
      <c r="D28" s="2" t="s">
        <v>220</v>
      </c>
      <c r="E28" s="154">
        <v>32409</v>
      </c>
      <c r="F28" s="290">
        <v>2.6153163331</v>
      </c>
      <c r="G28" s="284">
        <v>8322</v>
      </c>
      <c r="H28" s="313">
        <v>2852</v>
      </c>
      <c r="I28" s="316">
        <v>5772</v>
      </c>
      <c r="J28" s="316">
        <v>1182</v>
      </c>
      <c r="K28" s="284">
        <v>24</v>
      </c>
      <c r="L28" s="284">
        <v>623</v>
      </c>
      <c r="N28" s="317" t="s">
        <v>90</v>
      </c>
    </row>
    <row r="29" spans="1:14" s="275" customFormat="1" ht="11.25" customHeight="1">
      <c r="A29" s="6">
        <v>44</v>
      </c>
      <c r="B29" s="6">
        <v>9</v>
      </c>
      <c r="C29" s="6">
        <v>3</v>
      </c>
      <c r="D29" s="2">
        <v>1</v>
      </c>
      <c r="E29" s="154">
        <v>29123</v>
      </c>
      <c r="F29" s="290">
        <v>2.5715673289</v>
      </c>
      <c r="G29" s="284">
        <v>7772</v>
      </c>
      <c r="H29" s="313">
        <v>2586</v>
      </c>
      <c r="I29" s="316">
        <v>5203</v>
      </c>
      <c r="J29" s="316">
        <v>1123</v>
      </c>
      <c r="K29" s="284">
        <v>13</v>
      </c>
      <c r="L29" s="284">
        <v>399</v>
      </c>
      <c r="N29" s="317" t="s">
        <v>92</v>
      </c>
    </row>
    <row r="30" spans="1:14" s="275" customFormat="1" ht="11.25" customHeight="1">
      <c r="A30" s="6"/>
      <c r="B30" s="6"/>
      <c r="C30" s="6"/>
      <c r="D30" s="6"/>
      <c r="E30" s="154"/>
      <c r="F30" s="290"/>
      <c r="G30" s="284"/>
      <c r="H30" s="313"/>
      <c r="I30" s="316"/>
      <c r="J30" s="316"/>
      <c r="K30" s="284"/>
      <c r="L30" s="284"/>
      <c r="N30" s="317"/>
    </row>
    <row r="31" spans="1:14" s="275" customFormat="1" ht="11.25" customHeight="1">
      <c r="A31" s="6">
        <v>52</v>
      </c>
      <c r="B31" s="6">
        <v>11</v>
      </c>
      <c r="C31" s="6">
        <v>1</v>
      </c>
      <c r="D31" s="6">
        <v>1</v>
      </c>
      <c r="E31" s="154">
        <v>9648</v>
      </c>
      <c r="F31" s="290">
        <v>2.8946894689</v>
      </c>
      <c r="G31" s="284">
        <v>2099</v>
      </c>
      <c r="H31" s="313">
        <v>850</v>
      </c>
      <c r="I31" s="316">
        <v>1477</v>
      </c>
      <c r="J31" s="316">
        <v>188</v>
      </c>
      <c r="K31" s="284">
        <v>6</v>
      </c>
      <c r="L31" s="284">
        <v>362</v>
      </c>
      <c r="N31" s="317" t="s">
        <v>94</v>
      </c>
    </row>
    <row r="32" spans="1:14" s="275" customFormat="1" ht="11.25" customHeight="1">
      <c r="A32" s="6">
        <v>68</v>
      </c>
      <c r="B32" s="6">
        <v>14</v>
      </c>
      <c r="C32" s="2">
        <v>4</v>
      </c>
      <c r="D32" s="2">
        <v>2</v>
      </c>
      <c r="E32" s="154">
        <v>17888</v>
      </c>
      <c r="F32" s="290">
        <v>2.8187834857</v>
      </c>
      <c r="G32" s="284">
        <v>4082</v>
      </c>
      <c r="H32" s="313">
        <v>1955</v>
      </c>
      <c r="I32" s="316">
        <v>2354</v>
      </c>
      <c r="J32" s="316">
        <v>314</v>
      </c>
      <c r="K32" s="284">
        <v>4</v>
      </c>
      <c r="L32" s="284">
        <v>84</v>
      </c>
      <c r="N32" s="317" t="s">
        <v>97</v>
      </c>
    </row>
    <row r="33" spans="1:14" s="275" customFormat="1" ht="11.25" customHeight="1">
      <c r="A33" s="6">
        <v>51</v>
      </c>
      <c r="B33" s="6">
        <v>5</v>
      </c>
      <c r="C33" s="2" t="s">
        <v>220</v>
      </c>
      <c r="D33" s="2" t="s">
        <v>220</v>
      </c>
      <c r="E33" s="154">
        <v>11587</v>
      </c>
      <c r="F33" s="290">
        <v>2.6203075531</v>
      </c>
      <c r="G33" s="284">
        <v>2529</v>
      </c>
      <c r="H33" s="313">
        <v>922</v>
      </c>
      <c r="I33" s="316">
        <v>2126</v>
      </c>
      <c r="J33" s="316">
        <v>460</v>
      </c>
      <c r="K33" s="284">
        <v>11</v>
      </c>
      <c r="L33" s="284">
        <v>89</v>
      </c>
      <c r="N33" s="317" t="s">
        <v>99</v>
      </c>
    </row>
    <row r="34" spans="1:14" s="275" customFormat="1" ht="11.25" customHeight="1">
      <c r="A34" s="6">
        <v>95</v>
      </c>
      <c r="B34" s="6">
        <v>10</v>
      </c>
      <c r="C34" s="2">
        <v>3</v>
      </c>
      <c r="D34" s="2" t="s">
        <v>220</v>
      </c>
      <c r="E34" s="154">
        <v>11654</v>
      </c>
      <c r="F34" s="290">
        <v>2.9511268676</v>
      </c>
      <c r="G34" s="284">
        <v>2319</v>
      </c>
      <c r="H34" s="313">
        <v>905</v>
      </c>
      <c r="I34" s="316">
        <v>2231</v>
      </c>
      <c r="J34" s="316">
        <v>340</v>
      </c>
      <c r="K34" s="284">
        <v>5</v>
      </c>
      <c r="L34" s="284">
        <v>110</v>
      </c>
      <c r="N34" s="317" t="s">
        <v>101</v>
      </c>
    </row>
    <row r="35" spans="1:14" s="275" customFormat="1" ht="11.25" customHeight="1">
      <c r="A35" s="6">
        <v>47</v>
      </c>
      <c r="B35" s="6">
        <v>7</v>
      </c>
      <c r="C35" s="2">
        <v>3</v>
      </c>
      <c r="D35" s="2" t="s">
        <v>220</v>
      </c>
      <c r="E35" s="154">
        <v>15947</v>
      </c>
      <c r="F35" s="290">
        <v>2.7777390698</v>
      </c>
      <c r="G35" s="284">
        <v>3818</v>
      </c>
      <c r="H35" s="313">
        <v>1810</v>
      </c>
      <c r="I35" s="316">
        <v>2109</v>
      </c>
      <c r="J35" s="316">
        <v>329</v>
      </c>
      <c r="K35" s="284">
        <v>8</v>
      </c>
      <c r="L35" s="284">
        <v>422</v>
      </c>
      <c r="N35" s="317" t="s">
        <v>102</v>
      </c>
    </row>
    <row r="36" spans="1:14" s="275" customFormat="1" ht="11.25" customHeight="1">
      <c r="A36" s="6"/>
      <c r="B36" s="6"/>
      <c r="C36" s="2"/>
      <c r="D36" s="2"/>
      <c r="E36" s="154"/>
      <c r="F36" s="290"/>
      <c r="G36" s="284"/>
      <c r="H36" s="313"/>
      <c r="I36" s="316"/>
      <c r="J36" s="316"/>
      <c r="K36" s="284"/>
      <c r="L36" s="284"/>
      <c r="N36" s="317"/>
    </row>
    <row r="37" spans="1:14" s="275" customFormat="1" ht="11.25" customHeight="1">
      <c r="A37" s="6">
        <v>29</v>
      </c>
      <c r="B37" s="6">
        <v>6</v>
      </c>
      <c r="C37" s="2">
        <v>1</v>
      </c>
      <c r="D37" s="2">
        <v>2</v>
      </c>
      <c r="E37" s="154">
        <v>13294</v>
      </c>
      <c r="F37" s="290">
        <v>1.8318864545</v>
      </c>
      <c r="G37" s="284">
        <v>2543</v>
      </c>
      <c r="H37" s="313">
        <v>791</v>
      </c>
      <c r="I37" s="316">
        <v>2593</v>
      </c>
      <c r="J37" s="316">
        <v>907</v>
      </c>
      <c r="K37" s="284">
        <v>9</v>
      </c>
      <c r="L37" s="284">
        <v>559</v>
      </c>
      <c r="N37" s="317" t="s">
        <v>104</v>
      </c>
    </row>
    <row r="38" spans="1:14" s="275" customFormat="1" ht="11.25" customHeight="1">
      <c r="A38" s="6">
        <v>16</v>
      </c>
      <c r="B38" s="6">
        <v>6</v>
      </c>
      <c r="C38" s="2" t="s">
        <v>220</v>
      </c>
      <c r="D38" s="2" t="s">
        <v>220</v>
      </c>
      <c r="E38" s="154">
        <v>8173</v>
      </c>
      <c r="F38" s="290">
        <v>2.5139956936</v>
      </c>
      <c r="G38" s="284">
        <v>1939</v>
      </c>
      <c r="H38" s="313">
        <v>558</v>
      </c>
      <c r="I38" s="316">
        <v>1880</v>
      </c>
      <c r="J38" s="316">
        <v>463</v>
      </c>
      <c r="K38" s="284">
        <v>1</v>
      </c>
      <c r="L38" s="284">
        <v>39</v>
      </c>
      <c r="N38" s="317" t="s">
        <v>106</v>
      </c>
    </row>
    <row r="39" spans="1:14" s="275" customFormat="1" ht="11.25" customHeight="1">
      <c r="A39" s="6">
        <v>75</v>
      </c>
      <c r="B39" s="6">
        <v>14</v>
      </c>
      <c r="C39" s="2">
        <v>4</v>
      </c>
      <c r="D39" s="2">
        <v>1</v>
      </c>
      <c r="E39" s="154">
        <v>25838</v>
      </c>
      <c r="F39" s="290">
        <v>2.3549033904</v>
      </c>
      <c r="G39" s="284">
        <v>6035</v>
      </c>
      <c r="H39" s="313">
        <v>2031</v>
      </c>
      <c r="I39" s="316">
        <v>5647</v>
      </c>
      <c r="J39" s="316">
        <v>1716</v>
      </c>
      <c r="K39" s="284">
        <v>30</v>
      </c>
      <c r="L39" s="284">
        <v>1010</v>
      </c>
      <c r="N39" s="317" t="s">
        <v>108</v>
      </c>
    </row>
    <row r="40" spans="1:14" s="275" customFormat="1" ht="11.25" customHeight="1">
      <c r="A40" s="6">
        <v>119</v>
      </c>
      <c r="B40" s="6">
        <v>24</v>
      </c>
      <c r="C40" s="2">
        <v>5</v>
      </c>
      <c r="D40" s="2">
        <v>1</v>
      </c>
      <c r="E40" s="154">
        <v>41823</v>
      </c>
      <c r="F40" s="290">
        <v>2.6066064194</v>
      </c>
      <c r="G40" s="284">
        <v>10005</v>
      </c>
      <c r="H40" s="313">
        <v>3934</v>
      </c>
      <c r="I40" s="316">
        <v>5629</v>
      </c>
      <c r="J40" s="316">
        <v>998</v>
      </c>
      <c r="K40" s="284">
        <v>18</v>
      </c>
      <c r="L40" s="284">
        <v>266</v>
      </c>
      <c r="N40" s="317" t="s">
        <v>111</v>
      </c>
    </row>
    <row r="41" spans="1:14" s="275" customFormat="1" ht="11.25" customHeight="1">
      <c r="A41" s="6">
        <v>6</v>
      </c>
      <c r="B41" s="6">
        <v>5</v>
      </c>
      <c r="C41" s="2">
        <v>1</v>
      </c>
      <c r="D41" s="2">
        <v>1</v>
      </c>
      <c r="E41" s="154">
        <v>3136</v>
      </c>
      <c r="F41" s="290">
        <v>2.6155129274</v>
      </c>
      <c r="G41" s="284">
        <v>742</v>
      </c>
      <c r="H41" s="313">
        <v>234</v>
      </c>
      <c r="I41" s="316">
        <v>519</v>
      </c>
      <c r="J41" s="316">
        <v>102</v>
      </c>
      <c r="K41" s="284">
        <v>2</v>
      </c>
      <c r="L41" s="284">
        <v>323</v>
      </c>
      <c r="N41" s="317" t="s">
        <v>113</v>
      </c>
    </row>
    <row r="42" spans="1:12" ht="6.75" customHeight="1" thickBot="1">
      <c r="A42" s="287"/>
      <c r="B42" s="287"/>
      <c r="C42" s="287"/>
      <c r="D42" s="287"/>
      <c r="E42" s="96"/>
      <c r="F42" s="327"/>
      <c r="G42" s="96"/>
      <c r="H42" s="319"/>
      <c r="I42" s="319"/>
      <c r="J42" s="319"/>
      <c r="K42" s="96"/>
      <c r="L42" s="96"/>
    </row>
    <row r="43" ht="5.25" customHeight="1" thickTop="1"/>
  </sheetData>
  <mergeCells count="14">
    <mergeCell ref="I3:I4"/>
    <mergeCell ref="E3:E4"/>
    <mergeCell ref="F3:F4"/>
    <mergeCell ref="G3:G4"/>
    <mergeCell ref="H3:H4"/>
    <mergeCell ref="J3:J4"/>
    <mergeCell ref="K3:K4"/>
    <mergeCell ref="L3:L4"/>
    <mergeCell ref="K2:L2"/>
    <mergeCell ref="N10:O10"/>
    <mergeCell ref="N6:O6"/>
    <mergeCell ref="N7:O7"/>
    <mergeCell ref="N8:O8"/>
    <mergeCell ref="N9:O9"/>
  </mergeCells>
  <printOptions horizontalCentered="1"/>
  <pageMargins left="0.9055118110236221" right="0.984251968503937" top="0.984251968503937" bottom="0.984251968503937" header="0.5118110236220472" footer="0.5118110236220472"/>
  <pageSetup horizontalDpi="600" verticalDpi="600" orientation="portrait" paperSize="9" scale="110" r:id="rId2"/>
  <headerFooter alignWithMargins="0">
    <oddHeader>&amp;R&amp;10&amp;F世帯種類別世帯数と世帯人員（つづき）&amp;A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="125" zoomScaleNormal="125" workbookViewId="0" topLeftCell="A1">
      <selection activeCell="E4" sqref="E4:O65"/>
    </sheetView>
  </sheetViews>
  <sheetFormatPr defaultColWidth="9.140625" defaultRowHeight="12"/>
  <cols>
    <col min="1" max="1" width="1.8515625" style="1" customWidth="1"/>
    <col min="2" max="2" width="1.7109375" style="6" customWidth="1"/>
    <col min="3" max="3" width="4.00390625" style="6" customWidth="1"/>
    <col min="4" max="4" width="1.8515625" style="1" customWidth="1"/>
    <col min="5" max="7" width="11.00390625" style="6" bestFit="1" customWidth="1"/>
    <col min="8" max="8" width="2.00390625" style="6" customWidth="1"/>
    <col min="9" max="9" width="1.8515625" style="6" customWidth="1"/>
    <col min="10" max="10" width="1.7109375" style="6" customWidth="1"/>
    <col min="11" max="11" width="4.00390625" style="6" customWidth="1"/>
    <col min="12" max="12" width="1.8515625" style="6" customWidth="1"/>
    <col min="13" max="15" width="9.140625" style="6" customWidth="1"/>
    <col min="16" max="16384" width="9.28125" style="6" customWidth="1"/>
  </cols>
  <sheetData>
    <row r="1" ht="3" customHeight="1" thickBot="1">
      <c r="O1" s="2"/>
    </row>
    <row r="2" spans="1:15" s="334" customFormat="1" ht="12.75" customHeight="1" thickTop="1">
      <c r="A2" s="328"/>
      <c r="B2" s="329" t="s">
        <v>242</v>
      </c>
      <c r="C2" s="329"/>
      <c r="D2" s="330"/>
      <c r="E2" s="331" t="s">
        <v>139</v>
      </c>
      <c r="F2" s="331" t="s">
        <v>140</v>
      </c>
      <c r="G2" s="332" t="s">
        <v>141</v>
      </c>
      <c r="H2" s="333"/>
      <c r="I2" s="328"/>
      <c r="J2" s="329" t="s">
        <v>242</v>
      </c>
      <c r="K2" s="329"/>
      <c r="L2" s="330"/>
      <c r="M2" s="331" t="s">
        <v>139</v>
      </c>
      <c r="N2" s="331" t="s">
        <v>140</v>
      </c>
      <c r="O2" s="332" t="s">
        <v>141</v>
      </c>
    </row>
    <row r="3" spans="1:15" s="334" customFormat="1" ht="7.5" customHeight="1">
      <c r="A3" s="335"/>
      <c r="B3" s="335"/>
      <c r="C3" s="335"/>
      <c r="D3" s="336"/>
      <c r="E3" s="335"/>
      <c r="F3" s="335"/>
      <c r="G3" s="335"/>
      <c r="H3" s="337"/>
      <c r="I3" s="335"/>
      <c r="J3" s="335"/>
      <c r="K3" s="335"/>
      <c r="L3" s="336"/>
      <c r="M3" s="335"/>
      <c r="N3" s="335"/>
      <c r="O3" s="335"/>
    </row>
    <row r="4" spans="1:15" s="1" customFormat="1" ht="11.25" customHeight="1">
      <c r="A4" s="338"/>
      <c r="B4" s="339" t="s">
        <v>240</v>
      </c>
      <c r="C4" s="339"/>
      <c r="D4" s="340"/>
      <c r="E4" s="341">
        <v>9051028</v>
      </c>
      <c r="F4" s="341">
        <v>4544151</v>
      </c>
      <c r="G4" s="341">
        <v>4506877</v>
      </c>
      <c r="H4" s="342"/>
      <c r="I4" s="343"/>
      <c r="J4" s="344" t="s">
        <v>243</v>
      </c>
      <c r="K4" s="345"/>
      <c r="L4" s="346"/>
      <c r="M4" s="347">
        <v>514326</v>
      </c>
      <c r="N4" s="347">
        <v>264490</v>
      </c>
      <c r="O4" s="347">
        <v>249836</v>
      </c>
    </row>
    <row r="5" spans="1:15" ht="9.75">
      <c r="A5" s="344"/>
      <c r="B5" s="348"/>
      <c r="C5" s="348"/>
      <c r="D5" s="349"/>
      <c r="E5" s="341"/>
      <c r="F5" s="341"/>
      <c r="G5" s="341"/>
      <c r="H5" s="350"/>
      <c r="I5" s="344"/>
      <c r="J5" s="344"/>
      <c r="K5" s="348">
        <v>50</v>
      </c>
      <c r="L5" s="349"/>
      <c r="M5" s="347">
        <v>108742</v>
      </c>
      <c r="N5" s="347">
        <v>56049</v>
      </c>
      <c r="O5" s="347">
        <v>52693</v>
      </c>
    </row>
    <row r="6" spans="1:15" ht="9.75">
      <c r="A6" s="344"/>
      <c r="B6" s="348" t="s">
        <v>244</v>
      </c>
      <c r="C6" s="348"/>
      <c r="D6" s="349"/>
      <c r="E6" s="351">
        <v>387752</v>
      </c>
      <c r="F6" s="351">
        <v>198654</v>
      </c>
      <c r="G6" s="351">
        <v>189098</v>
      </c>
      <c r="H6" s="352"/>
      <c r="I6" s="347"/>
      <c r="J6" s="344"/>
      <c r="K6" s="348">
        <v>51</v>
      </c>
      <c r="L6" s="349"/>
      <c r="M6" s="347">
        <v>105463</v>
      </c>
      <c r="N6" s="347">
        <v>54960</v>
      </c>
      <c r="O6" s="347">
        <v>50503</v>
      </c>
    </row>
    <row r="7" spans="1:15" ht="9.75">
      <c r="A7" s="344"/>
      <c r="B7" s="348"/>
      <c r="C7" s="353" t="s">
        <v>245</v>
      </c>
      <c r="D7" s="349"/>
      <c r="E7" s="347">
        <v>77446</v>
      </c>
      <c r="F7" s="347">
        <v>39540</v>
      </c>
      <c r="G7" s="347">
        <v>37906</v>
      </c>
      <c r="H7" s="352"/>
      <c r="I7" s="347"/>
      <c r="J7" s="344"/>
      <c r="K7" s="348">
        <v>52</v>
      </c>
      <c r="L7" s="349"/>
      <c r="M7" s="347">
        <v>104124</v>
      </c>
      <c r="N7" s="347">
        <v>53624</v>
      </c>
      <c r="O7" s="347">
        <v>50500</v>
      </c>
    </row>
    <row r="8" spans="1:15" ht="9.75">
      <c r="A8" s="344"/>
      <c r="B8" s="348"/>
      <c r="C8" s="353" t="s">
        <v>246</v>
      </c>
      <c r="D8" s="349"/>
      <c r="E8" s="347">
        <v>76931</v>
      </c>
      <c r="F8" s="347">
        <v>39285</v>
      </c>
      <c r="G8" s="347">
        <v>37646</v>
      </c>
      <c r="H8" s="352"/>
      <c r="I8" s="347"/>
      <c r="J8" s="344"/>
      <c r="K8" s="348">
        <v>53</v>
      </c>
      <c r="L8" s="349"/>
      <c r="M8" s="347">
        <v>96504</v>
      </c>
      <c r="N8" s="347">
        <v>49107</v>
      </c>
      <c r="O8" s="347">
        <v>47397</v>
      </c>
    </row>
    <row r="9" spans="1:15" ht="9.75">
      <c r="A9" s="344"/>
      <c r="B9" s="348"/>
      <c r="C9" s="353" t="s">
        <v>247</v>
      </c>
      <c r="D9" s="349"/>
      <c r="E9" s="347">
        <v>78273</v>
      </c>
      <c r="F9" s="347">
        <v>40213</v>
      </c>
      <c r="G9" s="347">
        <v>38060</v>
      </c>
      <c r="H9" s="352"/>
      <c r="I9" s="347"/>
      <c r="J9" s="344"/>
      <c r="K9" s="348">
        <v>54</v>
      </c>
      <c r="L9" s="349"/>
      <c r="M9" s="347">
        <v>99493</v>
      </c>
      <c r="N9" s="347">
        <v>50750</v>
      </c>
      <c r="O9" s="347">
        <v>48743</v>
      </c>
    </row>
    <row r="10" spans="1:15" ht="9.75">
      <c r="A10" s="344"/>
      <c r="B10" s="348"/>
      <c r="C10" s="353" t="s">
        <v>248</v>
      </c>
      <c r="D10" s="349"/>
      <c r="E10" s="347">
        <v>77461</v>
      </c>
      <c r="F10" s="347">
        <v>39721</v>
      </c>
      <c r="G10" s="347">
        <v>37740</v>
      </c>
      <c r="H10" s="352"/>
      <c r="I10" s="347"/>
      <c r="J10" s="344" t="s">
        <v>249</v>
      </c>
      <c r="K10" s="348"/>
      <c r="L10" s="349"/>
      <c r="M10" s="347">
        <v>548445</v>
      </c>
      <c r="N10" s="347">
        <v>275852</v>
      </c>
      <c r="O10" s="347">
        <v>272593</v>
      </c>
    </row>
    <row r="11" spans="1:15" ht="9.75">
      <c r="A11" s="344"/>
      <c r="B11" s="348"/>
      <c r="C11" s="353" t="s">
        <v>250</v>
      </c>
      <c r="D11" s="349"/>
      <c r="E11" s="347">
        <v>77641</v>
      </c>
      <c r="F11" s="347">
        <v>39895</v>
      </c>
      <c r="G11" s="347">
        <v>37746</v>
      </c>
      <c r="H11" s="352"/>
      <c r="I11" s="347"/>
      <c r="J11" s="344"/>
      <c r="K11" s="348">
        <v>55</v>
      </c>
      <c r="L11" s="349"/>
      <c r="M11" s="347">
        <v>102569</v>
      </c>
      <c r="N11" s="347">
        <v>52202</v>
      </c>
      <c r="O11" s="347">
        <v>50367</v>
      </c>
    </row>
    <row r="12" spans="1:15" ht="9.75">
      <c r="A12" s="344"/>
      <c r="B12" s="348" t="s">
        <v>251</v>
      </c>
      <c r="C12" s="353"/>
      <c r="D12" s="349"/>
      <c r="E12" s="347">
        <v>392259</v>
      </c>
      <c r="F12" s="347">
        <v>200379</v>
      </c>
      <c r="G12" s="347">
        <v>191880</v>
      </c>
      <c r="H12" s="352"/>
      <c r="I12" s="347"/>
      <c r="J12" s="344"/>
      <c r="K12" s="348">
        <v>56</v>
      </c>
      <c r="L12" s="349"/>
      <c r="M12" s="347">
        <v>102028</v>
      </c>
      <c r="N12" s="347">
        <v>51302</v>
      </c>
      <c r="O12" s="347">
        <v>50726</v>
      </c>
    </row>
    <row r="13" spans="1:15" ht="9.75">
      <c r="A13" s="344"/>
      <c r="B13" s="348"/>
      <c r="C13" s="353" t="s">
        <v>252</v>
      </c>
      <c r="D13" s="349"/>
      <c r="E13" s="347">
        <v>74894</v>
      </c>
      <c r="F13" s="347">
        <v>38292</v>
      </c>
      <c r="G13" s="347">
        <v>36602</v>
      </c>
      <c r="H13" s="352"/>
      <c r="I13" s="347"/>
      <c r="J13" s="344"/>
      <c r="K13" s="348">
        <v>57</v>
      </c>
      <c r="L13" s="349"/>
      <c r="M13" s="347">
        <v>106883</v>
      </c>
      <c r="N13" s="347">
        <v>53954</v>
      </c>
      <c r="O13" s="347">
        <v>52929</v>
      </c>
    </row>
    <row r="14" spans="1:15" ht="9.75">
      <c r="A14" s="344"/>
      <c r="B14" s="348"/>
      <c r="C14" s="353" t="s">
        <v>253</v>
      </c>
      <c r="D14" s="349"/>
      <c r="E14" s="347">
        <v>77430</v>
      </c>
      <c r="F14" s="347">
        <v>39651</v>
      </c>
      <c r="G14" s="347">
        <v>37779</v>
      </c>
      <c r="H14" s="352"/>
      <c r="I14" s="347"/>
      <c r="J14" s="344"/>
      <c r="K14" s="348">
        <v>58</v>
      </c>
      <c r="L14" s="349"/>
      <c r="M14" s="347">
        <v>115674</v>
      </c>
      <c r="N14" s="347">
        <v>57726</v>
      </c>
      <c r="O14" s="347">
        <v>57948</v>
      </c>
    </row>
    <row r="15" spans="1:15" ht="9.75">
      <c r="A15" s="344"/>
      <c r="B15" s="348"/>
      <c r="C15" s="353" t="s">
        <v>254</v>
      </c>
      <c r="D15" s="349"/>
      <c r="E15" s="347">
        <v>79255</v>
      </c>
      <c r="F15" s="347">
        <v>40711</v>
      </c>
      <c r="G15" s="347">
        <v>38544</v>
      </c>
      <c r="H15" s="352"/>
      <c r="I15" s="347"/>
      <c r="J15" s="344"/>
      <c r="K15" s="348">
        <v>59</v>
      </c>
      <c r="L15" s="349"/>
      <c r="M15" s="347">
        <v>121291</v>
      </c>
      <c r="N15" s="347">
        <v>60668</v>
      </c>
      <c r="O15" s="347">
        <v>60623</v>
      </c>
    </row>
    <row r="16" spans="1:15" ht="9.75">
      <c r="A16" s="344"/>
      <c r="B16" s="348"/>
      <c r="C16" s="353" t="s">
        <v>255</v>
      </c>
      <c r="D16" s="349"/>
      <c r="E16" s="347">
        <v>79680</v>
      </c>
      <c r="F16" s="347">
        <v>40314</v>
      </c>
      <c r="G16" s="347">
        <v>39366</v>
      </c>
      <c r="H16" s="352"/>
      <c r="I16" s="347"/>
      <c r="J16" s="344" t="s">
        <v>256</v>
      </c>
      <c r="K16" s="348"/>
      <c r="L16" s="349"/>
      <c r="M16" s="347">
        <v>678447</v>
      </c>
      <c r="N16" s="347">
        <v>334447</v>
      </c>
      <c r="O16" s="347">
        <v>344000</v>
      </c>
    </row>
    <row r="17" spans="1:15" ht="9.75">
      <c r="A17" s="344"/>
      <c r="B17" s="348"/>
      <c r="C17" s="353" t="s">
        <v>257</v>
      </c>
      <c r="D17" s="349"/>
      <c r="E17" s="347">
        <v>81000</v>
      </c>
      <c r="F17" s="347">
        <v>41411</v>
      </c>
      <c r="G17" s="347">
        <v>39589</v>
      </c>
      <c r="H17" s="352"/>
      <c r="I17" s="347"/>
      <c r="J17" s="344"/>
      <c r="K17" s="348">
        <v>60</v>
      </c>
      <c r="L17" s="349"/>
      <c r="M17" s="347">
        <v>131155</v>
      </c>
      <c r="N17" s="347">
        <v>65676</v>
      </c>
      <c r="O17" s="347">
        <v>65479</v>
      </c>
    </row>
    <row r="18" spans="1:15" ht="9.75">
      <c r="A18" s="344"/>
      <c r="B18" s="348" t="s">
        <v>258</v>
      </c>
      <c r="C18" s="348"/>
      <c r="D18" s="349"/>
      <c r="E18" s="347">
        <v>407919</v>
      </c>
      <c r="F18" s="347">
        <v>208593</v>
      </c>
      <c r="G18" s="347">
        <v>199326</v>
      </c>
      <c r="H18" s="352"/>
      <c r="I18" s="347"/>
      <c r="J18" s="344"/>
      <c r="K18" s="348">
        <v>61</v>
      </c>
      <c r="L18" s="349"/>
      <c r="M18" s="347">
        <v>149395</v>
      </c>
      <c r="N18" s="347">
        <v>73517</v>
      </c>
      <c r="O18" s="347">
        <v>75878</v>
      </c>
    </row>
    <row r="19" spans="1:15" ht="9.75">
      <c r="A19" s="344"/>
      <c r="B19" s="348"/>
      <c r="C19" s="348">
        <v>10</v>
      </c>
      <c r="D19" s="349"/>
      <c r="E19" s="347">
        <v>82731</v>
      </c>
      <c r="F19" s="347">
        <v>42116</v>
      </c>
      <c r="G19" s="347">
        <v>40615</v>
      </c>
      <c r="H19" s="352"/>
      <c r="I19" s="347"/>
      <c r="J19" s="344"/>
      <c r="K19" s="348">
        <v>62</v>
      </c>
      <c r="L19" s="349"/>
      <c r="M19" s="347">
        <v>147813</v>
      </c>
      <c r="N19" s="347">
        <v>72978</v>
      </c>
      <c r="O19" s="347">
        <v>74835</v>
      </c>
    </row>
    <row r="20" spans="1:15" ht="9.75">
      <c r="A20" s="344"/>
      <c r="B20" s="348"/>
      <c r="C20" s="348">
        <v>11</v>
      </c>
      <c r="D20" s="349"/>
      <c r="E20" s="347">
        <v>81188</v>
      </c>
      <c r="F20" s="347">
        <v>41304</v>
      </c>
      <c r="G20" s="347">
        <v>39884</v>
      </c>
      <c r="H20" s="352"/>
      <c r="I20" s="347"/>
      <c r="J20" s="344"/>
      <c r="K20" s="348">
        <v>63</v>
      </c>
      <c r="L20" s="349"/>
      <c r="M20" s="347">
        <v>147373</v>
      </c>
      <c r="N20" s="347">
        <v>72083</v>
      </c>
      <c r="O20" s="347">
        <v>75290</v>
      </c>
    </row>
    <row r="21" spans="1:15" ht="9.75">
      <c r="A21" s="344"/>
      <c r="B21" s="348"/>
      <c r="C21" s="348">
        <v>12</v>
      </c>
      <c r="D21" s="349"/>
      <c r="E21" s="347">
        <v>82328</v>
      </c>
      <c r="F21" s="347">
        <v>42271</v>
      </c>
      <c r="G21" s="347">
        <v>40057</v>
      </c>
      <c r="H21" s="352"/>
      <c r="I21" s="347"/>
      <c r="J21" s="344"/>
      <c r="K21" s="348">
        <v>64</v>
      </c>
      <c r="L21" s="349"/>
      <c r="M21" s="347">
        <v>102711</v>
      </c>
      <c r="N21" s="347">
        <v>50193</v>
      </c>
      <c r="O21" s="347">
        <v>52518</v>
      </c>
    </row>
    <row r="22" spans="1:15" ht="9.75">
      <c r="A22" s="344"/>
      <c r="B22" s="348"/>
      <c r="C22" s="348">
        <v>13</v>
      </c>
      <c r="D22" s="349"/>
      <c r="E22" s="347">
        <v>81387</v>
      </c>
      <c r="F22" s="347">
        <v>41743</v>
      </c>
      <c r="G22" s="347">
        <v>39644</v>
      </c>
      <c r="H22" s="352"/>
      <c r="I22" s="347"/>
      <c r="J22" s="344" t="s">
        <v>259</v>
      </c>
      <c r="K22" s="348"/>
      <c r="L22" s="349"/>
      <c r="M22" s="347">
        <v>564461</v>
      </c>
      <c r="N22" s="347">
        <v>273719</v>
      </c>
      <c r="O22" s="347">
        <v>290742</v>
      </c>
    </row>
    <row r="23" spans="1:15" ht="9.75">
      <c r="A23" s="344"/>
      <c r="B23" s="348"/>
      <c r="C23" s="348">
        <v>14</v>
      </c>
      <c r="D23" s="349"/>
      <c r="E23" s="347">
        <v>80285</v>
      </c>
      <c r="F23" s="347">
        <v>41159</v>
      </c>
      <c r="G23" s="347">
        <v>39126</v>
      </c>
      <c r="H23" s="352"/>
      <c r="I23" s="347"/>
      <c r="J23" s="344"/>
      <c r="K23" s="348">
        <v>65</v>
      </c>
      <c r="L23" s="349"/>
      <c r="M23" s="347">
        <v>94398</v>
      </c>
      <c r="N23" s="347">
        <v>46128</v>
      </c>
      <c r="O23" s="347">
        <v>48270</v>
      </c>
    </row>
    <row r="24" spans="1:15" ht="9.75">
      <c r="A24" s="344"/>
      <c r="B24" s="348" t="s">
        <v>260</v>
      </c>
      <c r="C24" s="348"/>
      <c r="D24" s="349"/>
      <c r="E24" s="347">
        <v>417048</v>
      </c>
      <c r="F24" s="347">
        <v>215850</v>
      </c>
      <c r="G24" s="347">
        <v>201198</v>
      </c>
      <c r="H24" s="352"/>
      <c r="I24" s="347"/>
      <c r="J24" s="344"/>
      <c r="K24" s="348">
        <v>66</v>
      </c>
      <c r="L24" s="349"/>
      <c r="M24" s="347">
        <v>115298</v>
      </c>
      <c r="N24" s="347">
        <v>56020</v>
      </c>
      <c r="O24" s="347">
        <v>59278</v>
      </c>
    </row>
    <row r="25" spans="1:15" ht="9.75">
      <c r="A25" s="344"/>
      <c r="B25" s="348"/>
      <c r="C25" s="348">
        <v>15</v>
      </c>
      <c r="D25" s="349"/>
      <c r="E25" s="347">
        <v>79445</v>
      </c>
      <c r="F25" s="347">
        <v>40550</v>
      </c>
      <c r="G25" s="347">
        <v>38895</v>
      </c>
      <c r="H25" s="352"/>
      <c r="I25" s="347"/>
      <c r="J25" s="344"/>
      <c r="K25" s="348">
        <v>67</v>
      </c>
      <c r="L25" s="349"/>
      <c r="M25" s="347">
        <v>122188</v>
      </c>
      <c r="N25" s="347">
        <v>59308</v>
      </c>
      <c r="O25" s="347">
        <v>62880</v>
      </c>
    </row>
    <row r="26" spans="1:15" ht="9.75">
      <c r="A26" s="344"/>
      <c r="B26" s="348"/>
      <c r="C26" s="348">
        <v>16</v>
      </c>
      <c r="D26" s="349"/>
      <c r="E26" s="347">
        <v>82392</v>
      </c>
      <c r="F26" s="347">
        <v>42176</v>
      </c>
      <c r="G26" s="347">
        <v>40216</v>
      </c>
      <c r="H26" s="352"/>
      <c r="I26" s="347"/>
      <c r="J26" s="344"/>
      <c r="K26" s="348">
        <v>68</v>
      </c>
      <c r="L26" s="349"/>
      <c r="M26" s="347">
        <v>116602</v>
      </c>
      <c r="N26" s="347">
        <v>56368</v>
      </c>
      <c r="O26" s="347">
        <v>60234</v>
      </c>
    </row>
    <row r="27" spans="1:15" ht="9.75">
      <c r="A27" s="344"/>
      <c r="B27" s="348"/>
      <c r="C27" s="348">
        <v>17</v>
      </c>
      <c r="D27" s="349"/>
      <c r="E27" s="347">
        <v>77792</v>
      </c>
      <c r="F27" s="347">
        <v>39772</v>
      </c>
      <c r="G27" s="347">
        <v>38020</v>
      </c>
      <c r="H27" s="352"/>
      <c r="I27" s="347"/>
      <c r="J27" s="344"/>
      <c r="K27" s="348">
        <v>69</v>
      </c>
      <c r="L27" s="349"/>
      <c r="M27" s="347">
        <v>115975</v>
      </c>
      <c r="N27" s="347">
        <v>55895</v>
      </c>
      <c r="O27" s="347">
        <v>60080</v>
      </c>
    </row>
    <row r="28" spans="1:15" ht="9.75">
      <c r="A28" s="344"/>
      <c r="B28" s="348"/>
      <c r="C28" s="348">
        <v>18</v>
      </c>
      <c r="D28" s="349"/>
      <c r="E28" s="347">
        <v>81855</v>
      </c>
      <c r="F28" s="347">
        <v>42591</v>
      </c>
      <c r="G28" s="347">
        <v>39264</v>
      </c>
      <c r="H28" s="352"/>
      <c r="I28" s="347"/>
      <c r="J28" s="344" t="s">
        <v>261</v>
      </c>
      <c r="K28" s="348"/>
      <c r="L28" s="349"/>
      <c r="M28" s="347">
        <v>461566</v>
      </c>
      <c r="N28" s="347">
        <v>221525</v>
      </c>
      <c r="O28" s="347">
        <v>240041</v>
      </c>
    </row>
    <row r="29" spans="1:15" ht="9.75">
      <c r="A29" s="344"/>
      <c r="B29" s="348"/>
      <c r="C29" s="348">
        <v>19</v>
      </c>
      <c r="D29" s="349"/>
      <c r="E29" s="347">
        <v>95564</v>
      </c>
      <c r="F29" s="347">
        <v>50761</v>
      </c>
      <c r="G29" s="347">
        <v>44803</v>
      </c>
      <c r="H29" s="352"/>
      <c r="I29" s="347"/>
      <c r="J29" s="344"/>
      <c r="K29" s="348">
        <v>70</v>
      </c>
      <c r="L29" s="349"/>
      <c r="M29" s="347">
        <v>104567</v>
      </c>
      <c r="N29" s="347">
        <v>49974</v>
      </c>
      <c r="O29" s="347">
        <v>54593</v>
      </c>
    </row>
    <row r="30" spans="1:15" ht="9.75">
      <c r="A30" s="344"/>
      <c r="B30" s="348" t="s">
        <v>262</v>
      </c>
      <c r="C30" s="348"/>
      <c r="D30" s="349"/>
      <c r="E30" s="347">
        <v>495224</v>
      </c>
      <c r="F30" s="347">
        <v>263402</v>
      </c>
      <c r="G30" s="347">
        <v>231822</v>
      </c>
      <c r="H30" s="352"/>
      <c r="I30" s="347"/>
      <c r="J30" s="344"/>
      <c r="K30" s="348">
        <v>71</v>
      </c>
      <c r="L30" s="349"/>
      <c r="M30" s="347">
        <v>90681</v>
      </c>
      <c r="N30" s="347">
        <v>44014</v>
      </c>
      <c r="O30" s="347">
        <v>46667</v>
      </c>
    </row>
    <row r="31" spans="1:15" ht="9.75">
      <c r="A31" s="344"/>
      <c r="B31" s="348"/>
      <c r="C31" s="348">
        <v>20</v>
      </c>
      <c r="D31" s="349"/>
      <c r="E31" s="347">
        <v>95826</v>
      </c>
      <c r="F31" s="347">
        <v>51121</v>
      </c>
      <c r="G31" s="347">
        <v>44705</v>
      </c>
      <c r="H31" s="352"/>
      <c r="I31" s="347"/>
      <c r="J31" s="344"/>
      <c r="K31" s="348">
        <v>72</v>
      </c>
      <c r="L31" s="349"/>
      <c r="M31" s="347">
        <v>86897</v>
      </c>
      <c r="N31" s="347">
        <v>42103</v>
      </c>
      <c r="O31" s="347">
        <v>44794</v>
      </c>
    </row>
    <row r="32" spans="1:15" ht="9.75">
      <c r="A32" s="344"/>
      <c r="B32" s="348"/>
      <c r="C32" s="348">
        <v>21</v>
      </c>
      <c r="D32" s="349"/>
      <c r="E32" s="347">
        <v>97541</v>
      </c>
      <c r="F32" s="347">
        <v>52275</v>
      </c>
      <c r="G32" s="347">
        <v>45266</v>
      </c>
      <c r="H32" s="352"/>
      <c r="I32" s="347"/>
      <c r="J32" s="344"/>
      <c r="K32" s="348">
        <v>73</v>
      </c>
      <c r="L32" s="349"/>
      <c r="M32" s="347">
        <v>93257</v>
      </c>
      <c r="N32" s="347">
        <v>44491</v>
      </c>
      <c r="O32" s="347">
        <v>48766</v>
      </c>
    </row>
    <row r="33" spans="1:15" ht="9.75">
      <c r="A33" s="344"/>
      <c r="B33" s="348"/>
      <c r="C33" s="348">
        <v>22</v>
      </c>
      <c r="D33" s="349"/>
      <c r="E33" s="347">
        <v>101235</v>
      </c>
      <c r="F33" s="347">
        <v>53868</v>
      </c>
      <c r="G33" s="347">
        <v>47367</v>
      </c>
      <c r="H33" s="352"/>
      <c r="I33" s="347"/>
      <c r="J33" s="344"/>
      <c r="K33" s="348">
        <v>74</v>
      </c>
      <c r="L33" s="349"/>
      <c r="M33" s="347">
        <v>86164</v>
      </c>
      <c r="N33" s="347">
        <v>40943</v>
      </c>
      <c r="O33" s="347">
        <v>45221</v>
      </c>
    </row>
    <row r="34" spans="1:15" ht="9.75">
      <c r="A34" s="344"/>
      <c r="B34" s="348"/>
      <c r="C34" s="348">
        <v>23</v>
      </c>
      <c r="D34" s="349"/>
      <c r="E34" s="347">
        <v>99332</v>
      </c>
      <c r="F34" s="347">
        <v>52522</v>
      </c>
      <c r="G34" s="347">
        <v>46810</v>
      </c>
      <c r="H34" s="352"/>
      <c r="I34" s="347"/>
      <c r="J34" s="344" t="s">
        <v>263</v>
      </c>
      <c r="K34" s="348"/>
      <c r="L34" s="349"/>
      <c r="M34" s="347">
        <v>360195</v>
      </c>
      <c r="N34" s="347">
        <v>163348</v>
      </c>
      <c r="O34" s="347">
        <v>196847</v>
      </c>
    </row>
    <row r="35" spans="1:15" ht="9.75">
      <c r="A35" s="344"/>
      <c r="B35" s="348"/>
      <c r="C35" s="348">
        <v>24</v>
      </c>
      <c r="D35" s="349"/>
      <c r="E35" s="347">
        <v>101290</v>
      </c>
      <c r="F35" s="347">
        <v>53616</v>
      </c>
      <c r="G35" s="347">
        <v>47674</v>
      </c>
      <c r="H35" s="352"/>
      <c r="I35" s="347"/>
      <c r="J35" s="344"/>
      <c r="K35" s="348">
        <v>75</v>
      </c>
      <c r="L35" s="349"/>
      <c r="M35" s="347">
        <v>85741</v>
      </c>
      <c r="N35" s="347">
        <v>40417</v>
      </c>
      <c r="O35" s="347">
        <v>45324</v>
      </c>
    </row>
    <row r="36" spans="1:15" ht="9.75">
      <c r="A36" s="344"/>
      <c r="B36" s="348" t="s">
        <v>264</v>
      </c>
      <c r="C36" s="348"/>
      <c r="D36" s="349"/>
      <c r="E36" s="347">
        <v>558351</v>
      </c>
      <c r="F36" s="347">
        <v>291960</v>
      </c>
      <c r="G36" s="347">
        <v>266391</v>
      </c>
      <c r="H36" s="352"/>
      <c r="I36" s="347"/>
      <c r="J36" s="344"/>
      <c r="K36" s="348">
        <v>76</v>
      </c>
      <c r="L36" s="349"/>
      <c r="M36" s="347">
        <v>73927</v>
      </c>
      <c r="N36" s="347">
        <v>33946</v>
      </c>
      <c r="O36" s="347">
        <v>39981</v>
      </c>
    </row>
    <row r="37" spans="1:15" ht="9.75">
      <c r="A37" s="344"/>
      <c r="B37" s="348"/>
      <c r="C37" s="348">
        <v>25</v>
      </c>
      <c r="D37" s="349"/>
      <c r="E37" s="347">
        <v>106319</v>
      </c>
      <c r="F37" s="347">
        <v>55834</v>
      </c>
      <c r="G37" s="347">
        <v>50485</v>
      </c>
      <c r="H37" s="352"/>
      <c r="I37" s="347"/>
      <c r="J37" s="344"/>
      <c r="K37" s="348">
        <v>77</v>
      </c>
      <c r="L37" s="349"/>
      <c r="M37" s="347">
        <v>71369</v>
      </c>
      <c r="N37" s="347">
        <v>32447</v>
      </c>
      <c r="O37" s="347">
        <v>38922</v>
      </c>
    </row>
    <row r="38" spans="1:15" ht="9.75">
      <c r="A38" s="344"/>
      <c r="B38" s="348"/>
      <c r="C38" s="348">
        <v>26</v>
      </c>
      <c r="D38" s="349"/>
      <c r="E38" s="347">
        <v>111050</v>
      </c>
      <c r="F38" s="347">
        <v>58441</v>
      </c>
      <c r="G38" s="347">
        <v>52609</v>
      </c>
      <c r="H38" s="352"/>
      <c r="I38" s="347"/>
      <c r="J38" s="344"/>
      <c r="K38" s="348">
        <v>78</v>
      </c>
      <c r="L38" s="349"/>
      <c r="M38" s="347">
        <v>67782</v>
      </c>
      <c r="N38" s="347">
        <v>30087</v>
      </c>
      <c r="O38" s="347">
        <v>37695</v>
      </c>
    </row>
    <row r="39" spans="1:15" ht="9.75">
      <c r="A39" s="344"/>
      <c r="B39" s="348"/>
      <c r="C39" s="348">
        <v>27</v>
      </c>
      <c r="D39" s="349"/>
      <c r="E39" s="347">
        <v>112673</v>
      </c>
      <c r="F39" s="347">
        <v>58627</v>
      </c>
      <c r="G39" s="347">
        <v>54046</v>
      </c>
      <c r="H39" s="352"/>
      <c r="I39" s="347"/>
      <c r="J39" s="344"/>
      <c r="K39" s="348">
        <v>79</v>
      </c>
      <c r="L39" s="349"/>
      <c r="M39" s="347">
        <v>61376</v>
      </c>
      <c r="N39" s="347">
        <v>26451</v>
      </c>
      <c r="O39" s="347">
        <v>34925</v>
      </c>
    </row>
    <row r="40" spans="1:15" ht="9.75">
      <c r="A40" s="344"/>
      <c r="B40" s="348"/>
      <c r="C40" s="348">
        <v>28</v>
      </c>
      <c r="D40" s="349"/>
      <c r="E40" s="347">
        <v>113512</v>
      </c>
      <c r="F40" s="347">
        <v>59483</v>
      </c>
      <c r="G40" s="347">
        <v>54029</v>
      </c>
      <c r="H40" s="352"/>
      <c r="I40" s="347"/>
      <c r="J40" s="344" t="s">
        <v>265</v>
      </c>
      <c r="K40" s="348"/>
      <c r="L40" s="349"/>
      <c r="M40" s="347">
        <v>237141</v>
      </c>
      <c r="N40" s="347">
        <v>97205</v>
      </c>
      <c r="O40" s="347">
        <v>139936</v>
      </c>
    </row>
    <row r="41" spans="1:15" ht="9.75">
      <c r="A41" s="344"/>
      <c r="B41" s="348"/>
      <c r="C41" s="348">
        <v>29</v>
      </c>
      <c r="D41" s="349"/>
      <c r="E41" s="347">
        <v>114797</v>
      </c>
      <c r="F41" s="347">
        <v>59575</v>
      </c>
      <c r="G41" s="347">
        <v>55222</v>
      </c>
      <c r="H41" s="352"/>
      <c r="I41" s="347"/>
      <c r="J41" s="344"/>
      <c r="K41" s="348">
        <v>80</v>
      </c>
      <c r="L41" s="349"/>
      <c r="M41" s="347">
        <v>56287</v>
      </c>
      <c r="N41" s="347">
        <v>24442</v>
      </c>
      <c r="O41" s="347">
        <v>31845</v>
      </c>
    </row>
    <row r="42" spans="1:15" ht="9.75">
      <c r="A42" s="344"/>
      <c r="B42" s="348" t="s">
        <v>266</v>
      </c>
      <c r="C42" s="348"/>
      <c r="D42" s="349"/>
      <c r="E42" s="347">
        <v>643603</v>
      </c>
      <c r="F42" s="347">
        <v>333512</v>
      </c>
      <c r="G42" s="347">
        <v>310091</v>
      </c>
      <c r="H42" s="352"/>
      <c r="I42" s="347"/>
      <c r="J42" s="344"/>
      <c r="K42" s="348">
        <v>81</v>
      </c>
      <c r="L42" s="349"/>
      <c r="M42" s="347">
        <v>50812</v>
      </c>
      <c r="N42" s="347">
        <v>20992</v>
      </c>
      <c r="O42" s="347">
        <v>29820</v>
      </c>
    </row>
    <row r="43" spans="1:15" ht="9.75">
      <c r="A43" s="344"/>
      <c r="B43" s="348"/>
      <c r="C43" s="348">
        <v>30</v>
      </c>
      <c r="D43" s="349"/>
      <c r="E43" s="347">
        <v>119118</v>
      </c>
      <c r="F43" s="347">
        <v>61654</v>
      </c>
      <c r="G43" s="347">
        <v>57464</v>
      </c>
      <c r="H43" s="352"/>
      <c r="I43" s="347"/>
      <c r="J43" s="344"/>
      <c r="K43" s="348">
        <v>82</v>
      </c>
      <c r="L43" s="349"/>
      <c r="M43" s="347">
        <v>48085</v>
      </c>
      <c r="N43" s="347">
        <v>19543</v>
      </c>
      <c r="O43" s="347">
        <v>28542</v>
      </c>
    </row>
    <row r="44" spans="1:15" ht="9.75">
      <c r="A44" s="344"/>
      <c r="B44" s="348"/>
      <c r="C44" s="348">
        <v>31</v>
      </c>
      <c r="D44" s="349"/>
      <c r="E44" s="347">
        <v>124189</v>
      </c>
      <c r="F44" s="347">
        <v>64713</v>
      </c>
      <c r="G44" s="347">
        <v>59476</v>
      </c>
      <c r="H44" s="352"/>
      <c r="I44" s="347"/>
      <c r="J44" s="344"/>
      <c r="K44" s="348">
        <v>83</v>
      </c>
      <c r="L44" s="349"/>
      <c r="M44" s="347">
        <v>42574</v>
      </c>
      <c r="N44" s="347">
        <v>16847</v>
      </c>
      <c r="O44" s="347">
        <v>25727</v>
      </c>
    </row>
    <row r="45" spans="1:15" ht="9.75">
      <c r="A45" s="344"/>
      <c r="B45" s="348"/>
      <c r="C45" s="348">
        <v>32</v>
      </c>
      <c r="D45" s="349"/>
      <c r="E45" s="347">
        <v>129650</v>
      </c>
      <c r="F45" s="347">
        <v>67198</v>
      </c>
      <c r="G45" s="347">
        <v>62452</v>
      </c>
      <c r="H45" s="352"/>
      <c r="I45" s="347"/>
      <c r="J45" s="344"/>
      <c r="K45" s="348">
        <v>84</v>
      </c>
      <c r="L45" s="349"/>
      <c r="M45" s="347">
        <v>39383</v>
      </c>
      <c r="N45" s="347">
        <v>15381</v>
      </c>
      <c r="O45" s="347">
        <v>24002</v>
      </c>
    </row>
    <row r="46" spans="1:15" ht="9.75">
      <c r="A46" s="344"/>
      <c r="B46" s="348"/>
      <c r="C46" s="348">
        <v>33</v>
      </c>
      <c r="D46" s="349"/>
      <c r="E46" s="347">
        <v>132505</v>
      </c>
      <c r="F46" s="347">
        <v>68405</v>
      </c>
      <c r="G46" s="347">
        <v>64100</v>
      </c>
      <c r="H46" s="352"/>
      <c r="I46" s="344"/>
      <c r="J46" s="344" t="s">
        <v>267</v>
      </c>
      <c r="K46" s="348"/>
      <c r="L46" s="349"/>
      <c r="M46" s="347">
        <v>128664</v>
      </c>
      <c r="N46" s="347">
        <v>41922</v>
      </c>
      <c r="O46" s="347">
        <v>86742</v>
      </c>
    </row>
    <row r="47" spans="1:15" ht="9.75">
      <c r="A47" s="344"/>
      <c r="B47" s="348"/>
      <c r="C47" s="348">
        <v>34</v>
      </c>
      <c r="D47" s="349"/>
      <c r="E47" s="347">
        <v>138141</v>
      </c>
      <c r="F47" s="347">
        <v>71542</v>
      </c>
      <c r="G47" s="347">
        <v>66599</v>
      </c>
      <c r="H47" s="352"/>
      <c r="I47" s="347"/>
      <c r="J47" s="344"/>
      <c r="K47" s="348">
        <v>85</v>
      </c>
      <c r="L47" s="349"/>
      <c r="M47" s="347">
        <v>35417</v>
      </c>
      <c r="N47" s="347">
        <v>12921</v>
      </c>
      <c r="O47" s="347">
        <v>22496</v>
      </c>
    </row>
    <row r="48" spans="1:15" ht="9.75">
      <c r="A48" s="344"/>
      <c r="B48" s="348" t="s">
        <v>268</v>
      </c>
      <c r="C48" s="348"/>
      <c r="D48" s="349"/>
      <c r="E48" s="347">
        <v>777566</v>
      </c>
      <c r="F48" s="347">
        <v>401399</v>
      </c>
      <c r="G48" s="347">
        <v>376167</v>
      </c>
      <c r="H48" s="352"/>
      <c r="I48" s="347"/>
      <c r="J48" s="344"/>
      <c r="K48" s="348">
        <v>86</v>
      </c>
      <c r="L48" s="349"/>
      <c r="M48" s="347">
        <v>28462</v>
      </c>
      <c r="N48" s="347">
        <v>9888</v>
      </c>
      <c r="O48" s="347">
        <v>18574</v>
      </c>
    </row>
    <row r="49" spans="1:15" ht="9.75">
      <c r="A49" s="344"/>
      <c r="B49" s="348"/>
      <c r="C49" s="348">
        <v>35</v>
      </c>
      <c r="D49" s="349"/>
      <c r="E49" s="347">
        <v>143110</v>
      </c>
      <c r="F49" s="347">
        <v>74429</v>
      </c>
      <c r="G49" s="347">
        <v>68681</v>
      </c>
      <c r="H49" s="352"/>
      <c r="I49" s="347"/>
      <c r="J49" s="344"/>
      <c r="K49" s="348">
        <v>87</v>
      </c>
      <c r="L49" s="349"/>
      <c r="M49" s="347">
        <v>24737</v>
      </c>
      <c r="N49" s="347">
        <v>7866</v>
      </c>
      <c r="O49" s="347">
        <v>16871</v>
      </c>
    </row>
    <row r="50" spans="1:15" ht="9.75">
      <c r="A50" s="344"/>
      <c r="B50" s="348"/>
      <c r="C50" s="348">
        <v>36</v>
      </c>
      <c r="D50" s="349"/>
      <c r="E50" s="347">
        <v>154933</v>
      </c>
      <c r="F50" s="347">
        <v>80110</v>
      </c>
      <c r="G50" s="347">
        <v>74823</v>
      </c>
      <c r="H50" s="352"/>
      <c r="I50" s="344"/>
      <c r="J50" s="344"/>
      <c r="K50" s="348">
        <v>88</v>
      </c>
      <c r="L50" s="349"/>
      <c r="M50" s="347">
        <v>21270</v>
      </c>
      <c r="N50" s="347">
        <v>6224</v>
      </c>
      <c r="O50" s="347">
        <v>15046</v>
      </c>
    </row>
    <row r="51" spans="1:15" ht="9.75">
      <c r="A51" s="344"/>
      <c r="B51" s="348"/>
      <c r="C51" s="348">
        <v>37</v>
      </c>
      <c r="D51" s="349"/>
      <c r="E51" s="347">
        <v>160855</v>
      </c>
      <c r="F51" s="347">
        <v>82876</v>
      </c>
      <c r="G51" s="347">
        <v>77979</v>
      </c>
      <c r="H51" s="352"/>
      <c r="I51" s="347"/>
      <c r="J51" s="344"/>
      <c r="K51" s="348">
        <v>89</v>
      </c>
      <c r="L51" s="349"/>
      <c r="M51" s="347">
        <v>18778</v>
      </c>
      <c r="N51" s="347">
        <v>5023</v>
      </c>
      <c r="O51" s="347">
        <v>13755</v>
      </c>
    </row>
    <row r="52" spans="1:15" ht="9.75">
      <c r="A52" s="344"/>
      <c r="B52" s="348"/>
      <c r="C52" s="348">
        <v>38</v>
      </c>
      <c r="D52" s="349"/>
      <c r="E52" s="347">
        <v>159666</v>
      </c>
      <c r="F52" s="347">
        <v>82566</v>
      </c>
      <c r="G52" s="347">
        <v>77100</v>
      </c>
      <c r="H52" s="352"/>
      <c r="I52" s="347"/>
      <c r="J52" s="344" t="s">
        <v>269</v>
      </c>
      <c r="K52" s="348"/>
      <c r="L52" s="349"/>
      <c r="M52" s="347">
        <v>54354</v>
      </c>
      <c r="N52" s="347">
        <v>13449</v>
      </c>
      <c r="O52" s="347">
        <v>40905</v>
      </c>
    </row>
    <row r="53" spans="1:15" ht="9.75">
      <c r="A53" s="344"/>
      <c r="B53" s="348"/>
      <c r="C53" s="348">
        <v>39</v>
      </c>
      <c r="D53" s="349"/>
      <c r="E53" s="347">
        <v>159002</v>
      </c>
      <c r="F53" s="347">
        <v>81418</v>
      </c>
      <c r="G53" s="347">
        <v>77584</v>
      </c>
      <c r="H53" s="352"/>
      <c r="I53" s="347"/>
      <c r="J53" s="344"/>
      <c r="K53" s="348">
        <v>90</v>
      </c>
      <c r="L53" s="349"/>
      <c r="M53" s="347">
        <v>16076</v>
      </c>
      <c r="N53" s="347">
        <v>4234</v>
      </c>
      <c r="O53" s="347">
        <v>11842</v>
      </c>
    </row>
    <row r="54" spans="1:15" ht="9.75">
      <c r="A54" s="344"/>
      <c r="B54" s="348" t="s">
        <v>270</v>
      </c>
      <c r="C54" s="348"/>
      <c r="D54" s="349"/>
      <c r="E54" s="347">
        <v>727603</v>
      </c>
      <c r="F54" s="347">
        <v>379714</v>
      </c>
      <c r="G54" s="347">
        <v>347889</v>
      </c>
      <c r="H54" s="352"/>
      <c r="I54" s="347"/>
      <c r="J54" s="344"/>
      <c r="K54" s="348">
        <v>91</v>
      </c>
      <c r="L54" s="349"/>
      <c r="M54" s="347">
        <v>12493</v>
      </c>
      <c r="N54" s="347">
        <v>3114</v>
      </c>
      <c r="O54" s="347">
        <v>9379</v>
      </c>
    </row>
    <row r="55" spans="1:15" ht="9.75">
      <c r="A55" s="344"/>
      <c r="B55" s="348"/>
      <c r="C55" s="348">
        <v>40</v>
      </c>
      <c r="D55" s="349"/>
      <c r="E55" s="347">
        <v>157038</v>
      </c>
      <c r="F55" s="347">
        <v>81182</v>
      </c>
      <c r="G55" s="347">
        <v>75856</v>
      </c>
      <c r="H55" s="352"/>
      <c r="I55" s="347"/>
      <c r="J55" s="344"/>
      <c r="K55" s="348">
        <v>92</v>
      </c>
      <c r="L55" s="349"/>
      <c r="M55" s="347">
        <v>10165</v>
      </c>
      <c r="N55" s="347">
        <v>2447</v>
      </c>
      <c r="O55" s="347">
        <v>7718</v>
      </c>
    </row>
    <row r="56" spans="1:15" ht="9.75">
      <c r="A56" s="344"/>
      <c r="B56" s="348"/>
      <c r="C56" s="348">
        <v>41</v>
      </c>
      <c r="D56" s="349"/>
      <c r="E56" s="347">
        <v>153492</v>
      </c>
      <c r="F56" s="347">
        <v>80070</v>
      </c>
      <c r="G56" s="347">
        <v>73422</v>
      </c>
      <c r="H56" s="352"/>
      <c r="I56" s="347"/>
      <c r="J56" s="344"/>
      <c r="K56" s="348">
        <v>93</v>
      </c>
      <c r="L56" s="349"/>
      <c r="M56" s="347">
        <v>8652</v>
      </c>
      <c r="N56" s="347">
        <v>2061</v>
      </c>
      <c r="O56" s="347">
        <v>6591</v>
      </c>
    </row>
    <row r="57" spans="1:15" ht="9.75">
      <c r="A57" s="344"/>
      <c r="B57" s="348"/>
      <c r="C57" s="348">
        <v>42</v>
      </c>
      <c r="D57" s="349"/>
      <c r="E57" s="347">
        <v>150598</v>
      </c>
      <c r="F57" s="347">
        <v>78720</v>
      </c>
      <c r="G57" s="347">
        <v>71878</v>
      </c>
      <c r="H57" s="352"/>
      <c r="I57" s="347"/>
      <c r="J57" s="344"/>
      <c r="K57" s="348">
        <v>94</v>
      </c>
      <c r="L57" s="349"/>
      <c r="M57" s="347">
        <v>6968</v>
      </c>
      <c r="N57" s="347">
        <v>1593</v>
      </c>
      <c r="O57" s="347">
        <v>5375</v>
      </c>
    </row>
    <row r="58" spans="1:15" ht="9.75">
      <c r="A58" s="344"/>
      <c r="B58" s="348"/>
      <c r="C58" s="348">
        <v>43</v>
      </c>
      <c r="D58" s="349"/>
      <c r="E58" s="347">
        <v>155548</v>
      </c>
      <c r="F58" s="347">
        <v>81545</v>
      </c>
      <c r="G58" s="347">
        <v>74003</v>
      </c>
      <c r="H58" s="352"/>
      <c r="I58" s="347"/>
      <c r="J58" s="344" t="s">
        <v>271</v>
      </c>
      <c r="K58" s="348"/>
      <c r="L58" s="349"/>
      <c r="M58" s="347">
        <v>15958</v>
      </c>
      <c r="N58" s="347">
        <v>3265</v>
      </c>
      <c r="O58" s="347">
        <v>12693</v>
      </c>
    </row>
    <row r="59" spans="1:15" ht="9.75">
      <c r="A59" s="344"/>
      <c r="B59" s="348"/>
      <c r="C59" s="348">
        <v>44</v>
      </c>
      <c r="D59" s="349"/>
      <c r="E59" s="347">
        <v>110927</v>
      </c>
      <c r="F59" s="347">
        <v>58197</v>
      </c>
      <c r="G59" s="347">
        <v>52730</v>
      </c>
      <c r="H59" s="352"/>
      <c r="I59" s="347"/>
      <c r="J59" s="344"/>
      <c r="K59" s="348">
        <v>95</v>
      </c>
      <c r="L59" s="349"/>
      <c r="M59" s="347">
        <v>5249</v>
      </c>
      <c r="N59" s="351">
        <v>1172</v>
      </c>
      <c r="O59" s="347">
        <v>4077</v>
      </c>
    </row>
    <row r="60" spans="1:15" ht="9.75">
      <c r="A60" s="344"/>
      <c r="B60" s="348" t="s">
        <v>272</v>
      </c>
      <c r="C60" s="348"/>
      <c r="D60" s="349"/>
      <c r="E60" s="347">
        <v>625602</v>
      </c>
      <c r="F60" s="347">
        <v>328560</v>
      </c>
      <c r="G60" s="347">
        <v>297042</v>
      </c>
      <c r="H60" s="352"/>
      <c r="I60" s="347"/>
      <c r="J60" s="344"/>
      <c r="K60" s="348">
        <v>96</v>
      </c>
      <c r="L60" s="349"/>
      <c r="M60" s="347">
        <v>4166</v>
      </c>
      <c r="N60" s="344">
        <v>901</v>
      </c>
      <c r="O60" s="347">
        <v>3265</v>
      </c>
    </row>
    <row r="61" spans="1:15" ht="9.75">
      <c r="A61" s="344"/>
      <c r="B61" s="348"/>
      <c r="C61" s="348">
        <v>45</v>
      </c>
      <c r="D61" s="349"/>
      <c r="E61" s="347">
        <v>143265</v>
      </c>
      <c r="F61" s="347">
        <v>75214</v>
      </c>
      <c r="G61" s="347">
        <v>68051</v>
      </c>
      <c r="H61" s="352"/>
      <c r="I61" s="347"/>
      <c r="J61" s="344"/>
      <c r="K61" s="348">
        <v>97</v>
      </c>
      <c r="L61" s="349"/>
      <c r="M61" s="347">
        <v>2992</v>
      </c>
      <c r="N61" s="344">
        <v>584</v>
      </c>
      <c r="O61" s="351">
        <v>2408</v>
      </c>
    </row>
    <row r="62" spans="1:15" ht="9.75">
      <c r="A62" s="344"/>
      <c r="B62" s="348"/>
      <c r="C62" s="348">
        <v>46</v>
      </c>
      <c r="D62" s="349"/>
      <c r="E62" s="347">
        <v>130733</v>
      </c>
      <c r="F62" s="347">
        <v>68749</v>
      </c>
      <c r="G62" s="347">
        <v>61984</v>
      </c>
      <c r="H62" s="352"/>
      <c r="I62" s="347"/>
      <c r="J62" s="344"/>
      <c r="K62" s="348">
        <v>98</v>
      </c>
      <c r="L62" s="349"/>
      <c r="M62" s="347">
        <v>2125</v>
      </c>
      <c r="N62" s="344">
        <v>359</v>
      </c>
      <c r="O62" s="351">
        <v>1766</v>
      </c>
    </row>
    <row r="63" spans="1:15" ht="9.75">
      <c r="A63" s="344"/>
      <c r="B63" s="348"/>
      <c r="C63" s="348">
        <v>47</v>
      </c>
      <c r="D63" s="349"/>
      <c r="E63" s="347">
        <v>123958</v>
      </c>
      <c r="F63" s="347">
        <v>65566</v>
      </c>
      <c r="G63" s="347">
        <v>58392</v>
      </c>
      <c r="H63" s="352"/>
      <c r="I63" s="347"/>
      <c r="J63" s="344"/>
      <c r="K63" s="348">
        <v>99</v>
      </c>
      <c r="L63" s="349"/>
      <c r="M63" s="347">
        <v>1426</v>
      </c>
      <c r="N63" s="344">
        <v>249</v>
      </c>
      <c r="O63" s="351">
        <v>1177</v>
      </c>
    </row>
    <row r="64" spans="1:15" ht="9.75" customHeight="1">
      <c r="A64" s="344"/>
      <c r="B64" s="348"/>
      <c r="C64" s="348">
        <v>48</v>
      </c>
      <c r="D64" s="349"/>
      <c r="E64" s="347">
        <v>116341</v>
      </c>
      <c r="F64" s="347">
        <v>60962</v>
      </c>
      <c r="G64" s="347">
        <v>55379</v>
      </c>
      <c r="H64" s="352"/>
      <c r="I64" s="354" t="s">
        <v>273</v>
      </c>
      <c r="J64" s="354"/>
      <c r="K64" s="354"/>
      <c r="L64" s="355"/>
      <c r="M64" s="347">
        <v>2316</v>
      </c>
      <c r="N64" s="344">
        <v>345</v>
      </c>
      <c r="O64" s="351">
        <v>1971</v>
      </c>
    </row>
    <row r="65" spans="1:15" s="359" customFormat="1" ht="9.75" customHeight="1">
      <c r="A65" s="344"/>
      <c r="B65" s="348"/>
      <c r="C65" s="348">
        <v>49</v>
      </c>
      <c r="D65" s="349"/>
      <c r="E65" s="347">
        <v>111305</v>
      </c>
      <c r="F65" s="347">
        <v>58069</v>
      </c>
      <c r="G65" s="347">
        <v>53236</v>
      </c>
      <c r="H65" s="352"/>
      <c r="I65" s="356" t="s">
        <v>241</v>
      </c>
      <c r="J65" s="356"/>
      <c r="K65" s="356"/>
      <c r="L65" s="357"/>
      <c r="M65" s="358">
        <v>52228</v>
      </c>
      <c r="N65" s="347">
        <v>32561</v>
      </c>
      <c r="O65" s="347">
        <v>19667</v>
      </c>
    </row>
    <row r="66" spans="1:15" ht="4.5" customHeight="1" thickBot="1">
      <c r="A66" s="146"/>
      <c r="B66" s="96"/>
      <c r="C66" s="96"/>
      <c r="D66" s="360"/>
      <c r="E66" s="96"/>
      <c r="F66" s="96"/>
      <c r="G66" s="96"/>
      <c r="H66" s="97"/>
      <c r="I66" s="96"/>
      <c r="J66" s="96"/>
      <c r="K66" s="96"/>
      <c r="L66" s="95"/>
      <c r="M66" s="96"/>
      <c r="N66" s="96"/>
      <c r="O66" s="96"/>
    </row>
    <row r="67" ht="5.25" customHeight="1" thickTop="1"/>
  </sheetData>
  <mergeCells count="5">
    <mergeCell ref="I64:L64"/>
    <mergeCell ref="I65:L65"/>
    <mergeCell ref="B2:C2"/>
    <mergeCell ref="J2:K2"/>
    <mergeCell ref="B4:C4"/>
  </mergeCells>
  <printOptions horizontalCentered="1"/>
  <pageMargins left="0.5905511811023623" right="1.0236220472440944" top="0.984251968503937" bottom="0.65" header="0.5118110236220472" footer="0.5118110236220472"/>
  <pageSetup horizontalDpi="600" verticalDpi="600" orientation="portrait" paperSize="9" scale="125" r:id="rId1"/>
  <headerFooter alignWithMargins="0">
    <oddHeader>&amp;R&amp;F　年齢（各歳・５歳階級）別人口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zoomScale="125" zoomScaleNormal="125" workbookViewId="0" topLeftCell="A1">
      <selection activeCell="G15" sqref="G15"/>
    </sheetView>
  </sheetViews>
  <sheetFormatPr defaultColWidth="9.140625" defaultRowHeight="12"/>
  <cols>
    <col min="1" max="1" width="9.8515625" style="361" customWidth="1"/>
    <col min="2" max="2" width="3.8515625" style="362" customWidth="1"/>
    <col min="3" max="3" width="11.28125" style="236" customWidth="1"/>
    <col min="4" max="4" width="11.00390625" style="236" bestFit="1" customWidth="1"/>
    <col min="5" max="6" width="11.00390625" style="236" customWidth="1"/>
    <col min="7" max="8" width="11.00390625" style="386" customWidth="1"/>
    <col min="10" max="10" width="8.7109375" style="236" customWidth="1"/>
    <col min="11" max="16384" width="9.28125" style="236" customWidth="1"/>
  </cols>
  <sheetData>
    <row r="1" spans="7:8" ht="2.25" customHeight="1" thickBot="1">
      <c r="G1" s="363"/>
      <c r="H1" s="363"/>
    </row>
    <row r="2" spans="1:8" s="371" customFormat="1" ht="12" customHeight="1" thickTop="1">
      <c r="A2" s="239" t="s">
        <v>280</v>
      </c>
      <c r="B2" s="364"/>
      <c r="C2" s="365" t="s">
        <v>281</v>
      </c>
      <c r="D2" s="366" t="s">
        <v>282</v>
      </c>
      <c r="E2" s="367"/>
      <c r="F2" s="368"/>
      <c r="G2" s="369"/>
      <c r="H2" s="370"/>
    </row>
    <row r="3" spans="1:8" s="371" customFormat="1" ht="13.5" customHeight="1">
      <c r="A3" s="255"/>
      <c r="B3" s="372"/>
      <c r="C3" s="373"/>
      <c r="D3" s="374" t="s">
        <v>274</v>
      </c>
      <c r="E3" s="375" t="s">
        <v>283</v>
      </c>
      <c r="F3" s="252" t="s">
        <v>284</v>
      </c>
      <c r="G3" s="376" t="s">
        <v>275</v>
      </c>
      <c r="H3" s="376" t="s">
        <v>276</v>
      </c>
    </row>
    <row r="4" spans="1:8" s="371" customFormat="1" ht="3" customHeight="1">
      <c r="A4" s="247"/>
      <c r="B4" s="249"/>
      <c r="C4" s="247"/>
      <c r="D4" s="247"/>
      <c r="E4" s="247"/>
      <c r="F4" s="247"/>
      <c r="G4" s="377"/>
      <c r="H4" s="377"/>
    </row>
    <row r="5" spans="1:8" ht="12" customHeight="1">
      <c r="A5" s="378" t="s">
        <v>210</v>
      </c>
      <c r="B5" s="379"/>
      <c r="C5" s="380">
        <f aca="true" t="shared" si="0" ref="C5:H5">SUM(C6:C20)</f>
        <v>7808360</v>
      </c>
      <c r="D5" s="380">
        <f t="shared" si="0"/>
        <v>3904378</v>
      </c>
      <c r="E5" s="380">
        <f t="shared" si="0"/>
        <v>1353806</v>
      </c>
      <c r="F5" s="380">
        <f t="shared" si="0"/>
        <v>2238261</v>
      </c>
      <c r="G5" s="381">
        <f t="shared" si="0"/>
        <v>95352</v>
      </c>
      <c r="H5" s="381">
        <f t="shared" si="0"/>
        <v>125727</v>
      </c>
    </row>
    <row r="6" spans="1:8" ht="15" customHeight="1">
      <c r="A6" s="378" t="s">
        <v>285</v>
      </c>
      <c r="B6" s="379" t="s">
        <v>277</v>
      </c>
      <c r="C6" s="86">
        <v>421017</v>
      </c>
      <c r="D6" s="86">
        <v>218310</v>
      </c>
      <c r="E6" s="86">
        <v>216087</v>
      </c>
      <c r="F6" s="382">
        <v>668</v>
      </c>
      <c r="G6" s="89">
        <v>17</v>
      </c>
      <c r="H6" s="89">
        <v>35</v>
      </c>
    </row>
    <row r="7" spans="1:8" ht="12" customHeight="1">
      <c r="A7" s="378" t="s">
        <v>286</v>
      </c>
      <c r="B7" s="383"/>
      <c r="C7" s="86">
        <v>497253</v>
      </c>
      <c r="D7" s="86">
        <v>264378</v>
      </c>
      <c r="E7" s="86">
        <v>245810</v>
      </c>
      <c r="F7" s="86">
        <v>10108</v>
      </c>
      <c r="G7" s="89">
        <v>53</v>
      </c>
      <c r="H7" s="89">
        <v>445</v>
      </c>
    </row>
    <row r="8" spans="1:8" ht="12" customHeight="1">
      <c r="A8" s="378" t="s">
        <v>287</v>
      </c>
      <c r="B8" s="383"/>
      <c r="C8" s="86">
        <v>560556</v>
      </c>
      <c r="D8" s="86">
        <v>293164</v>
      </c>
      <c r="E8" s="86">
        <v>213309</v>
      </c>
      <c r="F8" s="86">
        <v>65380</v>
      </c>
      <c r="G8" s="89">
        <v>67</v>
      </c>
      <c r="H8" s="89">
        <v>1892</v>
      </c>
    </row>
    <row r="9" spans="1:8" ht="12" customHeight="1">
      <c r="A9" s="378" t="s">
        <v>288</v>
      </c>
      <c r="B9" s="383"/>
      <c r="C9" s="86">
        <v>649305</v>
      </c>
      <c r="D9" s="86">
        <v>336592</v>
      </c>
      <c r="E9" s="86">
        <v>162680</v>
      </c>
      <c r="F9" s="86">
        <v>157298</v>
      </c>
      <c r="G9" s="89">
        <v>140</v>
      </c>
      <c r="H9" s="89">
        <v>5046</v>
      </c>
    </row>
    <row r="10" spans="1:8" ht="12" customHeight="1">
      <c r="A10" s="378" t="s">
        <v>289</v>
      </c>
      <c r="B10" s="383"/>
      <c r="C10" s="86">
        <v>781964</v>
      </c>
      <c r="D10" s="86">
        <v>403749</v>
      </c>
      <c r="E10" s="86">
        <v>149804</v>
      </c>
      <c r="F10" s="86">
        <v>232178</v>
      </c>
      <c r="G10" s="89">
        <v>414</v>
      </c>
      <c r="H10" s="89">
        <v>10489</v>
      </c>
    </row>
    <row r="11" spans="1:8" ht="12" customHeight="1">
      <c r="A11" s="378" t="s">
        <v>290</v>
      </c>
      <c r="B11" s="383"/>
      <c r="C11" s="86">
        <v>725746</v>
      </c>
      <c r="D11" s="86">
        <v>379015</v>
      </c>
      <c r="E11" s="86">
        <v>112702</v>
      </c>
      <c r="F11" s="86">
        <v>243064</v>
      </c>
      <c r="G11" s="89">
        <v>770</v>
      </c>
      <c r="H11" s="89">
        <v>13604</v>
      </c>
    </row>
    <row r="12" spans="1:8" ht="12" customHeight="1">
      <c r="A12" s="378" t="s">
        <v>291</v>
      </c>
      <c r="B12" s="383"/>
      <c r="C12" s="86">
        <v>615874</v>
      </c>
      <c r="D12" s="86">
        <v>323490</v>
      </c>
      <c r="E12" s="86">
        <v>77486</v>
      </c>
      <c r="F12" s="86">
        <v>222711</v>
      </c>
      <c r="G12" s="89">
        <v>1266</v>
      </c>
      <c r="H12" s="89">
        <v>15010</v>
      </c>
    </row>
    <row r="13" spans="1:8" ht="12" customHeight="1">
      <c r="A13" s="378" t="s">
        <v>292</v>
      </c>
      <c r="B13" s="383"/>
      <c r="C13" s="86">
        <v>513356</v>
      </c>
      <c r="D13" s="86">
        <v>263940</v>
      </c>
      <c r="E13" s="86">
        <v>50418</v>
      </c>
      <c r="F13" s="86">
        <v>192607</v>
      </c>
      <c r="G13" s="89">
        <v>2101</v>
      </c>
      <c r="H13" s="89">
        <v>13896</v>
      </c>
    </row>
    <row r="14" spans="1:8" ht="12" customHeight="1">
      <c r="A14" s="378" t="s">
        <v>293</v>
      </c>
      <c r="B14" s="383"/>
      <c r="C14" s="86">
        <v>555978</v>
      </c>
      <c r="D14" s="86">
        <v>279828</v>
      </c>
      <c r="E14" s="86">
        <v>46410</v>
      </c>
      <c r="F14" s="86">
        <v>207955</v>
      </c>
      <c r="G14" s="89">
        <v>4179</v>
      </c>
      <c r="H14" s="89">
        <v>15717</v>
      </c>
    </row>
    <row r="15" spans="1:8" ht="12" customHeight="1">
      <c r="A15" s="378" t="s">
        <v>294</v>
      </c>
      <c r="B15" s="383"/>
      <c r="C15" s="86">
        <v>667808</v>
      </c>
      <c r="D15" s="86">
        <v>328946</v>
      </c>
      <c r="E15" s="86">
        <v>39940</v>
      </c>
      <c r="F15" s="86">
        <v>255677</v>
      </c>
      <c r="G15" s="89">
        <v>8705</v>
      </c>
      <c r="H15" s="89">
        <v>18995</v>
      </c>
    </row>
    <row r="16" spans="1:8" ht="12" customHeight="1">
      <c r="A16" s="378" t="s">
        <v>295</v>
      </c>
      <c r="B16" s="383"/>
      <c r="C16" s="86">
        <v>572060</v>
      </c>
      <c r="D16" s="86">
        <v>277639</v>
      </c>
      <c r="E16" s="86">
        <v>21296</v>
      </c>
      <c r="F16" s="86">
        <v>225023</v>
      </c>
      <c r="G16" s="89">
        <v>12133</v>
      </c>
      <c r="H16" s="89">
        <v>14218</v>
      </c>
    </row>
    <row r="17" spans="1:8" ht="12" customHeight="1">
      <c r="A17" s="378" t="s">
        <v>296</v>
      </c>
      <c r="B17" s="383"/>
      <c r="C17" s="86">
        <v>458921</v>
      </c>
      <c r="D17" s="86">
        <v>220443</v>
      </c>
      <c r="E17" s="86">
        <v>10208</v>
      </c>
      <c r="F17" s="86">
        <v>182888</v>
      </c>
      <c r="G17" s="89">
        <v>14869</v>
      </c>
      <c r="H17" s="89">
        <v>9040</v>
      </c>
    </row>
    <row r="18" spans="1:8" ht="12" customHeight="1">
      <c r="A18" s="378" t="s">
        <v>297</v>
      </c>
      <c r="B18" s="383"/>
      <c r="C18" s="86">
        <v>354820</v>
      </c>
      <c r="D18" s="86">
        <v>160794</v>
      </c>
      <c r="E18" s="382">
        <v>4861</v>
      </c>
      <c r="F18" s="86">
        <v>131397</v>
      </c>
      <c r="G18" s="89">
        <v>16869</v>
      </c>
      <c r="H18" s="89">
        <v>4855</v>
      </c>
    </row>
    <row r="19" spans="1:8" ht="12" customHeight="1">
      <c r="A19" s="378" t="s">
        <v>298</v>
      </c>
      <c r="B19" s="383"/>
      <c r="C19" s="86">
        <v>235284</v>
      </c>
      <c r="D19" s="86">
        <v>96130</v>
      </c>
      <c r="E19" s="382">
        <v>2065</v>
      </c>
      <c r="F19" s="86">
        <v>74291</v>
      </c>
      <c r="G19" s="89">
        <v>16093</v>
      </c>
      <c r="H19" s="89">
        <v>1815</v>
      </c>
    </row>
    <row r="20" spans="1:8" ht="12" customHeight="1">
      <c r="A20" s="378" t="s">
        <v>299</v>
      </c>
      <c r="B20" s="383"/>
      <c r="C20" s="86">
        <v>198418</v>
      </c>
      <c r="D20" s="86">
        <v>57960</v>
      </c>
      <c r="E20" s="83">
        <v>730</v>
      </c>
      <c r="F20" s="86">
        <v>37016</v>
      </c>
      <c r="G20" s="89">
        <v>17676</v>
      </c>
      <c r="H20" s="89">
        <v>670</v>
      </c>
    </row>
    <row r="21" spans="1:8" ht="3" customHeight="1" thickBot="1">
      <c r="A21" s="384"/>
      <c r="B21" s="385"/>
      <c r="C21" s="287"/>
      <c r="D21" s="287"/>
      <c r="E21" s="287">
        <v>730</v>
      </c>
      <c r="F21" s="287">
        <v>37016</v>
      </c>
      <c r="G21" s="363">
        <v>17676</v>
      </c>
      <c r="H21" s="363">
        <v>670</v>
      </c>
    </row>
    <row r="22" ht="5.25" customHeight="1" thickTop="1"/>
  </sheetData>
  <mergeCells count="2">
    <mergeCell ref="A2:B3"/>
    <mergeCell ref="C2:C3"/>
  </mergeCells>
  <printOptions horizontalCentered="1"/>
  <pageMargins left="0.5905511811023623" right="1.0236220472440944" top="0.984251968503937" bottom="0.984251968503937" header="0.5118110236220472" footer="0.5118110236220472"/>
  <pageSetup horizontalDpi="600" verticalDpi="600" orientation="portrait" paperSize="9" scale="120" r:id="rId1"/>
  <headerFooter alignWithMargins="0">
    <oddHeader>&amp;R&amp;10&amp;F 15歳以上年齢（５歳階級）別人口ー配偶関係別ー（&amp;A）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="125" zoomScaleNormal="125" workbookViewId="0" topLeftCell="A1">
      <selection activeCell="G15" sqref="G15"/>
    </sheetView>
  </sheetViews>
  <sheetFormatPr defaultColWidth="9.140625" defaultRowHeight="12"/>
  <cols>
    <col min="1" max="1" width="9.8515625" style="361" customWidth="1"/>
    <col min="2" max="2" width="3.8515625" style="362" customWidth="1"/>
    <col min="3" max="3" width="11.00390625" style="388" bestFit="1" customWidth="1"/>
    <col min="4" max="4" width="11.00390625" style="397" customWidth="1"/>
    <col min="5" max="7" width="11.00390625" style="386" customWidth="1"/>
    <col min="8" max="16384" width="9.28125" style="236" customWidth="1"/>
  </cols>
  <sheetData>
    <row r="1" spans="1:7" ht="2.25" customHeight="1" thickBot="1">
      <c r="A1" s="384"/>
      <c r="B1" s="387"/>
      <c r="D1" s="389"/>
      <c r="E1" s="363"/>
      <c r="F1" s="363"/>
      <c r="G1" s="363"/>
    </row>
    <row r="2" spans="1:7" s="371" customFormat="1" ht="12" customHeight="1" thickTop="1">
      <c r="A2" s="248" t="s">
        <v>280</v>
      </c>
      <c r="B2" s="390"/>
      <c r="C2" s="391" t="s">
        <v>300</v>
      </c>
      <c r="D2" s="369"/>
      <c r="E2" s="392"/>
      <c r="F2" s="392"/>
      <c r="G2" s="392"/>
    </row>
    <row r="3" spans="1:7" s="371" customFormat="1" ht="13.5" customHeight="1">
      <c r="A3" s="255"/>
      <c r="B3" s="372"/>
      <c r="C3" s="375" t="s">
        <v>274</v>
      </c>
      <c r="D3" s="376" t="s">
        <v>278</v>
      </c>
      <c r="E3" s="376" t="s">
        <v>279</v>
      </c>
      <c r="F3" s="393" t="s">
        <v>275</v>
      </c>
      <c r="G3" s="394" t="s">
        <v>276</v>
      </c>
    </row>
    <row r="4" spans="1:7" s="371" customFormat="1" ht="3" customHeight="1">
      <c r="A4" s="247"/>
      <c r="B4" s="249"/>
      <c r="C4" s="247"/>
      <c r="D4" s="377"/>
      <c r="E4" s="377"/>
      <c r="F4" s="377"/>
      <c r="G4" s="395"/>
    </row>
    <row r="5" spans="1:7" ht="12" customHeight="1">
      <c r="A5" s="378" t="s">
        <v>210</v>
      </c>
      <c r="B5" s="379"/>
      <c r="C5" s="380">
        <f>SUM(C6:C20)</f>
        <v>3903982</v>
      </c>
      <c r="D5" s="381">
        <v>961152</v>
      </c>
      <c r="E5" s="381">
        <v>2250321</v>
      </c>
      <c r="F5" s="381">
        <v>422534</v>
      </c>
      <c r="G5" s="381">
        <v>195563</v>
      </c>
    </row>
    <row r="6" spans="1:7" ht="15" customHeight="1">
      <c r="A6" s="378" t="s">
        <v>285</v>
      </c>
      <c r="B6" s="379" t="s">
        <v>277</v>
      </c>
      <c r="C6" s="86">
        <v>202707</v>
      </c>
      <c r="D6" s="89">
        <v>200621</v>
      </c>
      <c r="E6" s="89">
        <v>1080</v>
      </c>
      <c r="F6" s="89">
        <v>14</v>
      </c>
      <c r="G6" s="89">
        <v>85</v>
      </c>
    </row>
    <row r="7" spans="1:7" ht="12" customHeight="1">
      <c r="A7" s="378" t="s">
        <v>301</v>
      </c>
      <c r="B7" s="383"/>
      <c r="C7" s="86">
        <v>232875</v>
      </c>
      <c r="D7" s="89">
        <v>209725</v>
      </c>
      <c r="E7" s="89">
        <v>17380</v>
      </c>
      <c r="F7" s="89">
        <v>95</v>
      </c>
      <c r="G7" s="89">
        <v>1262</v>
      </c>
    </row>
    <row r="8" spans="1:7" ht="12" customHeight="1">
      <c r="A8" s="378" t="s">
        <v>302</v>
      </c>
      <c r="B8" s="383"/>
      <c r="C8" s="86">
        <v>267392</v>
      </c>
      <c r="D8" s="89">
        <v>164568</v>
      </c>
      <c r="E8" s="89">
        <v>91979</v>
      </c>
      <c r="F8" s="89">
        <v>191</v>
      </c>
      <c r="G8" s="89">
        <v>4415</v>
      </c>
    </row>
    <row r="9" spans="1:7" ht="12" customHeight="1">
      <c r="A9" s="378" t="s">
        <v>303</v>
      </c>
      <c r="B9" s="383"/>
      <c r="C9" s="86">
        <v>312713</v>
      </c>
      <c r="D9" s="89">
        <v>106685</v>
      </c>
      <c r="E9" s="89">
        <v>190709</v>
      </c>
      <c r="F9" s="89">
        <v>365</v>
      </c>
      <c r="G9" s="89">
        <v>9519</v>
      </c>
    </row>
    <row r="10" spans="1:7" ht="12" customHeight="1">
      <c r="A10" s="378" t="s">
        <v>304</v>
      </c>
      <c r="B10" s="383"/>
      <c r="C10" s="86">
        <v>378215</v>
      </c>
      <c r="D10" s="89">
        <v>85489</v>
      </c>
      <c r="E10" s="89">
        <v>267450</v>
      </c>
      <c r="F10" s="89">
        <v>1086</v>
      </c>
      <c r="G10" s="89">
        <v>18479</v>
      </c>
    </row>
    <row r="11" spans="1:7" ht="12" customHeight="1">
      <c r="A11" s="378" t="s">
        <v>305</v>
      </c>
      <c r="B11" s="383"/>
      <c r="C11" s="86">
        <v>346731</v>
      </c>
      <c r="D11" s="89">
        <v>57745</v>
      </c>
      <c r="E11" s="89">
        <v>258618</v>
      </c>
      <c r="F11" s="89">
        <v>2143</v>
      </c>
      <c r="G11" s="89">
        <v>22595</v>
      </c>
    </row>
    <row r="12" spans="1:7" ht="12" customHeight="1">
      <c r="A12" s="378" t="s">
        <v>306</v>
      </c>
      <c r="B12" s="383"/>
      <c r="C12" s="86">
        <v>292384</v>
      </c>
      <c r="D12" s="89">
        <v>35763</v>
      </c>
      <c r="E12" s="89">
        <v>225983</v>
      </c>
      <c r="F12" s="89">
        <v>3843</v>
      </c>
      <c r="G12" s="89">
        <v>22655</v>
      </c>
    </row>
    <row r="13" spans="1:7" ht="12" customHeight="1">
      <c r="A13" s="378" t="s">
        <v>307</v>
      </c>
      <c r="B13" s="383"/>
      <c r="C13" s="86">
        <v>249416</v>
      </c>
      <c r="D13" s="89">
        <v>22277</v>
      </c>
      <c r="E13" s="89">
        <v>197428</v>
      </c>
      <c r="F13" s="89">
        <v>6442</v>
      </c>
      <c r="G13" s="89">
        <v>19986</v>
      </c>
    </row>
    <row r="14" spans="1:7" ht="12" customHeight="1">
      <c r="A14" s="378" t="s">
        <v>308</v>
      </c>
      <c r="B14" s="383"/>
      <c r="C14" s="86">
        <v>276150</v>
      </c>
      <c r="D14" s="89">
        <v>18843</v>
      </c>
      <c r="E14" s="89">
        <v>218278</v>
      </c>
      <c r="F14" s="89">
        <v>13395</v>
      </c>
      <c r="G14" s="89">
        <v>21838</v>
      </c>
    </row>
    <row r="15" spans="1:7" ht="12" customHeight="1">
      <c r="A15" s="378" t="s">
        <v>309</v>
      </c>
      <c r="B15" s="383"/>
      <c r="C15" s="86">
        <v>338862</v>
      </c>
      <c r="D15" s="89">
        <v>18587</v>
      </c>
      <c r="E15" s="89">
        <v>261335</v>
      </c>
      <c r="F15" s="89">
        <v>28532</v>
      </c>
      <c r="G15" s="89">
        <v>25852</v>
      </c>
    </row>
    <row r="16" spans="1:7" ht="12" customHeight="1">
      <c r="A16" s="378" t="s">
        <v>310</v>
      </c>
      <c r="B16" s="383"/>
      <c r="C16" s="86">
        <v>294421</v>
      </c>
      <c r="D16" s="89">
        <v>12590</v>
      </c>
      <c r="E16" s="89">
        <v>212874</v>
      </c>
      <c r="F16" s="89">
        <v>45315</v>
      </c>
      <c r="G16" s="89">
        <v>18912</v>
      </c>
    </row>
    <row r="17" spans="1:7" ht="12" customHeight="1">
      <c r="A17" s="378" t="s">
        <v>311</v>
      </c>
      <c r="B17" s="383"/>
      <c r="C17" s="86">
        <v>238478</v>
      </c>
      <c r="D17" s="89">
        <v>9315</v>
      </c>
      <c r="E17" s="89">
        <v>150915</v>
      </c>
      <c r="F17" s="89">
        <v>60722</v>
      </c>
      <c r="G17" s="89">
        <v>12645</v>
      </c>
    </row>
    <row r="18" spans="1:7" ht="12" customHeight="1">
      <c r="A18" s="378" t="s">
        <v>312</v>
      </c>
      <c r="B18" s="383"/>
      <c r="C18" s="86">
        <v>194026</v>
      </c>
      <c r="D18" s="89">
        <v>8373</v>
      </c>
      <c r="E18" s="89">
        <v>95845</v>
      </c>
      <c r="F18" s="89">
        <v>76318</v>
      </c>
      <c r="G18" s="89">
        <v>8042</v>
      </c>
    </row>
    <row r="19" spans="1:7" ht="12" customHeight="1">
      <c r="A19" s="378" t="s">
        <v>313</v>
      </c>
      <c r="B19" s="383"/>
      <c r="C19" s="86">
        <v>139154</v>
      </c>
      <c r="D19" s="89">
        <v>6158</v>
      </c>
      <c r="E19" s="89">
        <v>44614</v>
      </c>
      <c r="F19" s="89">
        <v>77726</v>
      </c>
      <c r="G19" s="89">
        <v>5328</v>
      </c>
    </row>
    <row r="20" spans="1:7" ht="12" customHeight="1">
      <c r="A20" s="378" t="s">
        <v>314</v>
      </c>
      <c r="B20" s="383"/>
      <c r="C20" s="86">
        <v>140458</v>
      </c>
      <c r="D20" s="89">
        <v>4413</v>
      </c>
      <c r="E20" s="89">
        <v>15833</v>
      </c>
      <c r="F20" s="89">
        <v>106347</v>
      </c>
      <c r="G20" s="89">
        <v>3950</v>
      </c>
    </row>
    <row r="21" spans="1:7" ht="3" customHeight="1" thickBot="1">
      <c r="A21" s="384"/>
      <c r="B21" s="385"/>
      <c r="C21" s="396"/>
      <c r="D21" s="389"/>
      <c r="E21" s="363"/>
      <c r="F21" s="363"/>
      <c r="G21" s="363"/>
    </row>
    <row r="22" ht="5.25" customHeight="1" thickTop="1"/>
  </sheetData>
  <mergeCells count="1">
    <mergeCell ref="A2:B3"/>
  </mergeCells>
  <printOptions horizontalCentered="1"/>
  <pageMargins left="0.5905511811023623" right="1.0236220472440944" top="0.984251968503937" bottom="0.984251968503937" header="0.5118110236220472" footer="0.5118110236220472"/>
  <pageSetup horizontalDpi="600" verticalDpi="600" orientation="portrait" paperSize="9" scale="120" r:id="rId1"/>
  <headerFooter alignWithMargins="0">
    <oddHeader>&amp;R&amp;10&amp;F 15歳以上年齢（５歳階級）別人口ー配偶関係別ー（&amp;A）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J37"/>
  <sheetViews>
    <sheetView zoomScale="125" zoomScaleNormal="125" workbookViewId="0" topLeftCell="A22">
      <selection activeCell="J29" sqref="J29"/>
    </sheetView>
  </sheetViews>
  <sheetFormatPr defaultColWidth="9.140625" defaultRowHeight="12"/>
  <cols>
    <col min="1" max="1" width="1.8515625" style="236" customWidth="1"/>
    <col min="2" max="2" width="4.00390625" style="388" customWidth="1"/>
    <col min="3" max="3" width="2.140625" style="236" customWidth="1"/>
    <col min="4" max="4" width="2.28125" style="388" customWidth="1"/>
    <col min="5" max="5" width="6.8515625" style="398" customWidth="1"/>
    <col min="6" max="6" width="1.8515625" style="388" customWidth="1"/>
    <col min="7" max="10" width="13.00390625" style="386" customWidth="1"/>
    <col min="11" max="11" width="9.140625" style="236" customWidth="1"/>
    <col min="12" max="16384" width="9.28125" style="236" customWidth="1"/>
  </cols>
  <sheetData>
    <row r="1" ht="4.5" customHeight="1" thickBot="1"/>
    <row r="2" spans="1:10" s="246" customFormat="1" ht="12" customHeight="1" thickTop="1">
      <c r="A2" s="238"/>
      <c r="B2" s="239" t="s">
        <v>335</v>
      </c>
      <c r="C2" s="239"/>
      <c r="D2" s="239"/>
      <c r="E2" s="239"/>
      <c r="F2" s="399"/>
      <c r="G2" s="400" t="s">
        <v>336</v>
      </c>
      <c r="H2" s="401"/>
      <c r="I2" s="401"/>
      <c r="J2" s="401"/>
    </row>
    <row r="3" spans="1:10" s="246" customFormat="1" ht="12" customHeight="1">
      <c r="A3" s="254"/>
      <c r="B3" s="255"/>
      <c r="C3" s="255"/>
      <c r="D3" s="255"/>
      <c r="E3" s="255"/>
      <c r="F3" s="256"/>
      <c r="G3" s="402" t="s">
        <v>337</v>
      </c>
      <c r="H3" s="403" t="s">
        <v>338</v>
      </c>
      <c r="I3" s="403" t="s">
        <v>339</v>
      </c>
      <c r="J3" s="404" t="s">
        <v>340</v>
      </c>
    </row>
    <row r="4" spans="1:10" s="246" customFormat="1" ht="5.25" customHeight="1">
      <c r="A4" s="247"/>
      <c r="B4" s="247"/>
      <c r="C4" s="247"/>
      <c r="D4" s="247"/>
      <c r="E4" s="247"/>
      <c r="F4" s="249"/>
      <c r="G4" s="405"/>
      <c r="H4" s="406"/>
      <c r="I4" s="406"/>
      <c r="J4" s="406"/>
    </row>
    <row r="5" spans="1:10" s="246" customFormat="1" ht="10.5" customHeight="1">
      <c r="A5" s="247"/>
      <c r="B5" s="407" t="s">
        <v>315</v>
      </c>
      <c r="C5" s="408" t="s">
        <v>341</v>
      </c>
      <c r="D5" s="409" t="s">
        <v>9</v>
      </c>
      <c r="E5" s="247"/>
      <c r="F5" s="249"/>
      <c r="G5" s="410">
        <v>1323390</v>
      </c>
      <c r="H5" s="410">
        <v>463999</v>
      </c>
      <c r="I5" s="410">
        <v>802505</v>
      </c>
      <c r="J5" s="410">
        <v>56886</v>
      </c>
    </row>
    <row r="6" spans="1:10" ht="10.5" customHeight="1">
      <c r="A6" s="411"/>
      <c r="B6" s="407" t="s">
        <v>315</v>
      </c>
      <c r="C6" s="408" t="s">
        <v>316</v>
      </c>
      <c r="D6" s="409" t="s">
        <v>9</v>
      </c>
      <c r="E6" s="412"/>
      <c r="F6" s="413"/>
      <c r="G6" s="414">
        <v>1416792</v>
      </c>
      <c r="H6" s="414">
        <v>506536</v>
      </c>
      <c r="I6" s="414">
        <v>853669</v>
      </c>
      <c r="J6" s="414">
        <v>56587</v>
      </c>
    </row>
    <row r="7" spans="1:10" ht="10.5" customHeight="1">
      <c r="A7" s="411"/>
      <c r="B7" s="407" t="s">
        <v>10</v>
      </c>
      <c r="C7" s="408" t="s">
        <v>317</v>
      </c>
      <c r="D7" s="409" t="s">
        <v>9</v>
      </c>
      <c r="E7" s="415" t="s">
        <v>342</v>
      </c>
      <c r="F7" s="416"/>
      <c r="G7" s="414">
        <v>1619606</v>
      </c>
      <c r="H7" s="414">
        <v>581428</v>
      </c>
      <c r="I7" s="414">
        <v>977460</v>
      </c>
      <c r="J7" s="414">
        <v>60718</v>
      </c>
    </row>
    <row r="8" spans="1:10" ht="10.5" customHeight="1">
      <c r="A8" s="411"/>
      <c r="B8" s="407"/>
      <c r="C8" s="408" t="s">
        <v>318</v>
      </c>
      <c r="D8" s="409" t="s">
        <v>9</v>
      </c>
      <c r="E8" s="417" t="s">
        <v>319</v>
      </c>
      <c r="F8" s="416"/>
      <c r="G8" s="414">
        <v>1840005</v>
      </c>
      <c r="H8" s="414">
        <v>658408</v>
      </c>
      <c r="I8" s="414">
        <v>1115825</v>
      </c>
      <c r="J8" s="414">
        <v>65772</v>
      </c>
    </row>
    <row r="9" spans="1:10" ht="10.5" customHeight="1">
      <c r="A9" s="411"/>
      <c r="B9" s="407"/>
      <c r="C9" s="408" t="s">
        <v>320</v>
      </c>
      <c r="D9" s="409" t="s">
        <v>9</v>
      </c>
      <c r="E9" s="417" t="s">
        <v>319</v>
      </c>
      <c r="F9" s="416"/>
      <c r="G9" s="414">
        <v>2183019</v>
      </c>
      <c r="H9" s="414">
        <v>749959</v>
      </c>
      <c r="I9" s="414">
        <v>1358407</v>
      </c>
      <c r="J9" s="414">
        <v>74630</v>
      </c>
    </row>
    <row r="10" spans="1:10" ht="10.5" customHeight="1">
      <c r="A10" s="411"/>
      <c r="B10" s="407"/>
      <c r="C10" s="408" t="s">
        <v>321</v>
      </c>
      <c r="D10" s="409" t="s">
        <v>9</v>
      </c>
      <c r="E10" s="415" t="s">
        <v>343</v>
      </c>
      <c r="F10" s="416"/>
      <c r="G10" s="414">
        <v>1865667</v>
      </c>
      <c r="H10" s="414">
        <v>633543</v>
      </c>
      <c r="I10" s="414">
        <v>1155464</v>
      </c>
      <c r="J10" s="414">
        <v>76660</v>
      </c>
    </row>
    <row r="11" spans="1:10" ht="10.5" customHeight="1">
      <c r="A11" s="411"/>
      <c r="B11" s="407"/>
      <c r="C11" s="408" t="s">
        <v>322</v>
      </c>
      <c r="D11" s="409" t="s">
        <v>9</v>
      </c>
      <c r="E11" s="415" t="s">
        <v>342</v>
      </c>
      <c r="F11" s="416"/>
      <c r="G11" s="414">
        <v>2487665</v>
      </c>
      <c r="H11" s="414">
        <v>851783</v>
      </c>
      <c r="I11" s="414">
        <v>1539478</v>
      </c>
      <c r="J11" s="414">
        <v>96291</v>
      </c>
    </row>
    <row r="12" spans="1:10" ht="10.5" customHeight="1">
      <c r="A12" s="411"/>
      <c r="B12" s="407"/>
      <c r="C12" s="408" t="s">
        <v>323</v>
      </c>
      <c r="D12" s="409" t="s">
        <v>9</v>
      </c>
      <c r="E12" s="417" t="s">
        <v>319</v>
      </c>
      <c r="F12" s="416"/>
      <c r="G12" s="414">
        <v>2919497</v>
      </c>
      <c r="H12" s="414">
        <v>927520</v>
      </c>
      <c r="I12" s="414">
        <v>1870173</v>
      </c>
      <c r="J12" s="414">
        <v>121767</v>
      </c>
    </row>
    <row r="13" spans="1:10" ht="10.5" customHeight="1">
      <c r="A13" s="411"/>
      <c r="B13" s="407"/>
      <c r="C13" s="408" t="s">
        <v>324</v>
      </c>
      <c r="D13" s="409" t="s">
        <v>9</v>
      </c>
      <c r="E13" s="417" t="s">
        <v>319</v>
      </c>
      <c r="F13" s="416"/>
      <c r="G13" s="414">
        <v>3443176</v>
      </c>
      <c r="H13" s="414">
        <v>940719</v>
      </c>
      <c r="I13" s="414">
        <v>2351581</v>
      </c>
      <c r="J13" s="414">
        <v>150876</v>
      </c>
    </row>
    <row r="14" spans="1:10" ht="10.5" customHeight="1">
      <c r="A14" s="411"/>
      <c r="B14" s="407"/>
      <c r="C14" s="408" t="s">
        <v>325</v>
      </c>
      <c r="D14" s="409" t="s">
        <v>9</v>
      </c>
      <c r="E14" s="417" t="s">
        <v>319</v>
      </c>
      <c r="F14" s="416"/>
      <c r="G14" s="414">
        <v>4430743</v>
      </c>
      <c r="H14" s="414">
        <v>1035303</v>
      </c>
      <c r="I14" s="414">
        <v>3201686</v>
      </c>
      <c r="J14" s="414">
        <v>193754</v>
      </c>
    </row>
    <row r="15" spans="1:10" ht="10.5" customHeight="1">
      <c r="A15" s="411"/>
      <c r="B15" s="407"/>
      <c r="C15" s="408" t="s">
        <v>326</v>
      </c>
      <c r="D15" s="409" t="s">
        <v>9</v>
      </c>
      <c r="E15" s="417" t="s">
        <v>319</v>
      </c>
      <c r="F15" s="416"/>
      <c r="G15" s="414">
        <v>5472247</v>
      </c>
      <c r="H15" s="414">
        <v>1301772</v>
      </c>
      <c r="I15" s="414">
        <v>3914556</v>
      </c>
      <c r="J15" s="414">
        <v>255919</v>
      </c>
    </row>
    <row r="16" spans="1:10" ht="10.5" customHeight="1">
      <c r="A16" s="411"/>
      <c r="B16" s="407"/>
      <c r="C16" s="408" t="s">
        <v>327</v>
      </c>
      <c r="D16" s="409" t="s">
        <v>9</v>
      </c>
      <c r="E16" s="417" t="s">
        <v>319</v>
      </c>
      <c r="F16" s="416"/>
      <c r="G16" s="414">
        <v>6397748</v>
      </c>
      <c r="H16" s="414">
        <v>1632021</v>
      </c>
      <c r="I16" s="414">
        <v>4424772</v>
      </c>
      <c r="J16" s="414">
        <v>337305</v>
      </c>
    </row>
    <row r="17" spans="1:10" ht="10.5" customHeight="1">
      <c r="A17" s="411"/>
      <c r="B17" s="407"/>
      <c r="C17" s="408" t="s">
        <v>328</v>
      </c>
      <c r="D17" s="409" t="s">
        <v>9</v>
      </c>
      <c r="E17" s="417" t="s">
        <v>319</v>
      </c>
      <c r="F17" s="416"/>
      <c r="G17" s="414">
        <v>6924348</v>
      </c>
      <c r="H17" s="414">
        <v>1703063</v>
      </c>
      <c r="I17" s="414">
        <v>4772542</v>
      </c>
      <c r="J17" s="414">
        <v>443048</v>
      </c>
    </row>
    <row r="18" spans="1:10" ht="10.5" customHeight="1">
      <c r="A18" s="411"/>
      <c r="B18" s="407"/>
      <c r="C18" s="408" t="s">
        <v>329</v>
      </c>
      <c r="D18" s="409" t="s">
        <v>9</v>
      </c>
      <c r="E18" s="417" t="s">
        <v>319</v>
      </c>
      <c r="F18" s="416"/>
      <c r="G18" s="414">
        <v>7431974</v>
      </c>
      <c r="H18" s="414">
        <v>1595127</v>
      </c>
      <c r="I18" s="414">
        <v>5277568</v>
      </c>
      <c r="J18" s="414">
        <v>555885</v>
      </c>
    </row>
    <row r="19" spans="1:10" ht="10.5" customHeight="1">
      <c r="A19" s="411"/>
      <c r="B19" s="407" t="s">
        <v>11</v>
      </c>
      <c r="C19" s="408" t="s">
        <v>12</v>
      </c>
      <c r="D19" s="409" t="s">
        <v>9</v>
      </c>
      <c r="E19" s="417" t="s">
        <v>319</v>
      </c>
      <c r="F19" s="416"/>
      <c r="G19" s="414">
        <v>7980391</v>
      </c>
      <c r="H19" s="414">
        <v>1375769</v>
      </c>
      <c r="I19" s="414">
        <v>5874445</v>
      </c>
      <c r="J19" s="414">
        <v>704596</v>
      </c>
    </row>
    <row r="20" spans="1:10" ht="10.5" customHeight="1">
      <c r="A20" s="411"/>
      <c r="B20" s="407"/>
      <c r="C20" s="408" t="s">
        <v>13</v>
      </c>
      <c r="D20" s="409" t="s">
        <v>9</v>
      </c>
      <c r="E20" s="417" t="s">
        <v>319</v>
      </c>
      <c r="F20" s="416"/>
      <c r="G20" s="414">
        <v>8245900</v>
      </c>
      <c r="H20" s="414">
        <v>1231943</v>
      </c>
      <c r="I20" s="414">
        <v>6098448</v>
      </c>
      <c r="J20" s="414">
        <v>908467</v>
      </c>
    </row>
    <row r="21" spans="1:10" ht="10.5" customHeight="1">
      <c r="A21" s="411"/>
      <c r="B21" s="407"/>
      <c r="C21" s="408" t="s">
        <v>330</v>
      </c>
      <c r="D21" s="409" t="s">
        <v>9</v>
      </c>
      <c r="E21" s="415" t="s">
        <v>344</v>
      </c>
      <c r="F21" s="416"/>
      <c r="G21" s="414">
        <v>8252665</v>
      </c>
      <c r="H21" s="414">
        <v>1227976</v>
      </c>
      <c r="I21" s="414">
        <v>6099672</v>
      </c>
      <c r="J21" s="414">
        <v>917975</v>
      </c>
    </row>
    <row r="22" spans="1:10" ht="10.5" customHeight="1">
      <c r="A22" s="411"/>
      <c r="B22" s="407"/>
      <c r="C22" s="408" t="s">
        <v>331</v>
      </c>
      <c r="D22" s="409" t="s">
        <v>9</v>
      </c>
      <c r="E22" s="417" t="s">
        <v>319</v>
      </c>
      <c r="F22" s="416"/>
      <c r="G22" s="414">
        <v>8295504</v>
      </c>
      <c r="H22" s="414">
        <v>1215470</v>
      </c>
      <c r="I22" s="414">
        <v>6106788</v>
      </c>
      <c r="J22" s="414">
        <v>966204</v>
      </c>
    </row>
    <row r="23" spans="1:10" ht="10.5" customHeight="1">
      <c r="A23" s="411"/>
      <c r="B23" s="407"/>
      <c r="C23" s="408" t="s">
        <v>318</v>
      </c>
      <c r="D23" s="409" t="s">
        <v>9</v>
      </c>
      <c r="E23" s="417" t="s">
        <v>319</v>
      </c>
      <c r="F23" s="416"/>
      <c r="G23" s="414">
        <v>8340837</v>
      </c>
      <c r="H23" s="414">
        <v>1205308</v>
      </c>
      <c r="I23" s="414">
        <v>6111478</v>
      </c>
      <c r="J23" s="414">
        <v>1017009</v>
      </c>
    </row>
    <row r="24" spans="1:10" ht="10.5" customHeight="1">
      <c r="A24" s="411"/>
      <c r="B24" s="407"/>
      <c r="C24" s="408" t="s">
        <v>332</v>
      </c>
      <c r="D24" s="409" t="s">
        <v>9</v>
      </c>
      <c r="E24" s="417" t="s">
        <v>319</v>
      </c>
      <c r="F24" s="416"/>
      <c r="G24" s="414">
        <v>8398336</v>
      </c>
      <c r="H24" s="414">
        <v>1198051</v>
      </c>
      <c r="I24" s="414">
        <v>6124566</v>
      </c>
      <c r="J24" s="414">
        <v>1068677</v>
      </c>
    </row>
    <row r="25" spans="1:10" ht="10.5" customHeight="1">
      <c r="A25" s="411"/>
      <c r="B25" s="407"/>
      <c r="C25" s="408" t="s">
        <v>333</v>
      </c>
      <c r="D25" s="409" t="s">
        <v>9</v>
      </c>
      <c r="E25" s="417" t="s">
        <v>319</v>
      </c>
      <c r="F25" s="416"/>
      <c r="G25" s="414">
        <v>8446174</v>
      </c>
      <c r="H25" s="414">
        <v>1191311</v>
      </c>
      <c r="I25" s="414">
        <v>6130079</v>
      </c>
      <c r="J25" s="414">
        <v>1117742</v>
      </c>
    </row>
    <row r="26" spans="1:10" ht="10.5" customHeight="1">
      <c r="A26" s="411"/>
      <c r="B26" s="407"/>
      <c r="C26" s="408" t="s">
        <v>345</v>
      </c>
      <c r="D26" s="409" t="s">
        <v>9</v>
      </c>
      <c r="E26" s="417" t="s">
        <v>319</v>
      </c>
      <c r="F26" s="416"/>
      <c r="G26" s="414">
        <v>8503498</v>
      </c>
      <c r="H26" s="414">
        <v>1184493</v>
      </c>
      <c r="I26" s="414">
        <v>6119673</v>
      </c>
      <c r="J26" s="414">
        <v>1184587</v>
      </c>
    </row>
    <row r="27" spans="1:10" ht="10.5" customHeight="1">
      <c r="A27" s="411"/>
      <c r="B27" s="407"/>
      <c r="C27" s="408" t="s">
        <v>346</v>
      </c>
      <c r="D27" s="409" t="s">
        <v>9</v>
      </c>
      <c r="E27" s="417" t="s">
        <v>319</v>
      </c>
      <c r="F27" s="416"/>
      <c r="G27" s="414">
        <v>8575372</v>
      </c>
      <c r="H27" s="414">
        <v>1187725</v>
      </c>
      <c r="I27" s="414">
        <v>6129534</v>
      </c>
      <c r="J27" s="414">
        <v>1243368</v>
      </c>
    </row>
    <row r="28" spans="1:10" ht="10.5" customHeight="1">
      <c r="A28" s="411"/>
      <c r="B28" s="407"/>
      <c r="C28" s="408" t="s">
        <v>320</v>
      </c>
      <c r="D28" s="409" t="s">
        <v>9</v>
      </c>
      <c r="E28" s="417" t="s">
        <v>319</v>
      </c>
      <c r="F28" s="416"/>
      <c r="G28" s="414">
        <v>8639665</v>
      </c>
      <c r="H28" s="414">
        <v>1191320</v>
      </c>
      <c r="I28" s="414">
        <v>6125757</v>
      </c>
      <c r="J28" s="414">
        <v>1307843</v>
      </c>
    </row>
    <row r="29" spans="1:10" ht="10.5" customHeight="1">
      <c r="A29" s="411"/>
      <c r="B29" s="407"/>
      <c r="C29" s="408" t="s">
        <v>334</v>
      </c>
      <c r="D29" s="409" t="s">
        <v>9</v>
      </c>
      <c r="E29" s="417" t="s">
        <v>319</v>
      </c>
      <c r="F29" s="416"/>
      <c r="G29" s="414">
        <v>8697720</v>
      </c>
      <c r="H29" s="414">
        <v>1191489</v>
      </c>
      <c r="I29" s="414">
        <v>6130022</v>
      </c>
      <c r="J29" s="414">
        <v>1361464</v>
      </c>
    </row>
    <row r="30" spans="1:10" ht="10.5" customHeight="1">
      <c r="A30" s="411"/>
      <c r="B30" s="407"/>
      <c r="C30" s="408" t="s">
        <v>347</v>
      </c>
      <c r="D30" s="409" t="s">
        <v>348</v>
      </c>
      <c r="E30" s="417" t="s">
        <v>319</v>
      </c>
      <c r="F30" s="416"/>
      <c r="G30" s="414">
        <v>8748731</v>
      </c>
      <c r="H30" s="414">
        <v>1195834</v>
      </c>
      <c r="I30" s="414">
        <v>6121210</v>
      </c>
      <c r="J30" s="414">
        <v>1416942</v>
      </c>
    </row>
    <row r="31" spans="1:10" ht="10.5" customHeight="1">
      <c r="A31" s="411"/>
      <c r="B31" s="407"/>
      <c r="C31" s="408" t="s">
        <v>349</v>
      </c>
      <c r="D31" s="409" t="s">
        <v>348</v>
      </c>
      <c r="E31" s="417" t="s">
        <v>319</v>
      </c>
      <c r="F31" s="416"/>
      <c r="G31" s="414">
        <v>8801632</v>
      </c>
      <c r="H31" s="414">
        <v>1185286</v>
      </c>
      <c r="I31" s="414">
        <v>6081313</v>
      </c>
      <c r="J31" s="414">
        <v>1496470</v>
      </c>
    </row>
    <row r="32" spans="1:10" ht="10.5" customHeight="1">
      <c r="A32" s="411"/>
      <c r="B32" s="407"/>
      <c r="C32" s="408" t="s">
        <v>350</v>
      </c>
      <c r="D32" s="409" t="s">
        <v>348</v>
      </c>
      <c r="E32" s="417" t="s">
        <v>319</v>
      </c>
      <c r="F32" s="416"/>
      <c r="G32" s="89">
        <v>8848166</v>
      </c>
      <c r="H32" s="89">
        <v>1188349</v>
      </c>
      <c r="I32" s="89">
        <v>6048689</v>
      </c>
      <c r="J32" s="89">
        <v>1572565</v>
      </c>
    </row>
    <row r="33" spans="1:10" ht="10.5" customHeight="1">
      <c r="A33" s="411"/>
      <c r="B33" s="407"/>
      <c r="C33" s="408" t="s">
        <v>351</v>
      </c>
      <c r="D33" s="409" t="s">
        <v>348</v>
      </c>
      <c r="E33" s="417" t="s">
        <v>319</v>
      </c>
      <c r="F33" s="416"/>
      <c r="G33" s="89">
        <v>8910256</v>
      </c>
      <c r="H33" s="89">
        <v>1194630</v>
      </c>
      <c r="I33" s="89">
        <v>6030983</v>
      </c>
      <c r="J33" s="89">
        <v>1646080</v>
      </c>
    </row>
    <row r="34" spans="1:10" ht="10.5" customHeight="1">
      <c r="A34" s="411"/>
      <c r="B34" s="407"/>
      <c r="C34" s="408" t="s">
        <v>352</v>
      </c>
      <c r="D34" s="409" t="s">
        <v>348</v>
      </c>
      <c r="E34" s="417" t="s">
        <v>319</v>
      </c>
      <c r="F34" s="416"/>
      <c r="G34" s="89">
        <v>8965352</v>
      </c>
      <c r="H34" s="89">
        <v>1198718</v>
      </c>
      <c r="I34" s="89">
        <v>6007853</v>
      </c>
      <c r="J34" s="89">
        <v>1720218</v>
      </c>
    </row>
    <row r="35" spans="1:10" ht="9.75" customHeight="1">
      <c r="A35" s="411"/>
      <c r="B35" s="407"/>
      <c r="C35" s="408" t="s">
        <v>353</v>
      </c>
      <c r="D35" s="409" t="s">
        <v>348</v>
      </c>
      <c r="E35" s="417" t="s">
        <v>319</v>
      </c>
      <c r="F35" s="413"/>
      <c r="G35" s="89">
        <v>9008132</v>
      </c>
      <c r="H35" s="89">
        <v>1198085</v>
      </c>
      <c r="I35" s="89">
        <v>5986690</v>
      </c>
      <c r="J35" s="89">
        <v>1784794</v>
      </c>
    </row>
    <row r="36" spans="1:10" ht="9.75" customHeight="1">
      <c r="A36" s="411"/>
      <c r="B36" s="407"/>
      <c r="C36" s="408" t="s">
        <v>354</v>
      </c>
      <c r="D36" s="409" t="s">
        <v>348</v>
      </c>
      <c r="E36" s="417" t="s">
        <v>319</v>
      </c>
      <c r="F36" s="407"/>
      <c r="G36" s="418">
        <v>9051028</v>
      </c>
      <c r="H36" s="89">
        <v>1187930</v>
      </c>
      <c r="I36" s="89">
        <v>5986215</v>
      </c>
      <c r="J36" s="89">
        <v>1824655</v>
      </c>
    </row>
    <row r="37" spans="1:10" ht="4.5" customHeight="1" thickBot="1">
      <c r="A37" s="287"/>
      <c r="B37" s="396"/>
      <c r="C37" s="287"/>
      <c r="D37" s="396"/>
      <c r="E37" s="419"/>
      <c r="F37" s="396"/>
      <c r="G37" s="420"/>
      <c r="H37" s="363"/>
      <c r="I37" s="363"/>
      <c r="J37" s="363"/>
    </row>
    <row r="38" ht="10.5" thickTop="1"/>
  </sheetData>
  <mergeCells count="2">
    <mergeCell ref="B2:E3"/>
    <mergeCell ref="G2:J2"/>
  </mergeCells>
  <printOptions horizontalCentered="1"/>
  <pageMargins left="0.5905511811023623" right="1.0236220472440944" top="0.984251968503937" bottom="0.984251968503937" header="0.5118110236220472" footer="0.5118110236220472"/>
  <pageSetup horizontalDpi="600" verticalDpi="600" orientation="portrait" paperSize="9" scale="125" r:id="rId1"/>
  <headerFooter alignWithMargins="0">
    <oddHeader>&amp;R&amp;F　年齢３区分別人口の推移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zoomScale="125" zoomScaleNormal="125" workbookViewId="0" topLeftCell="A1">
      <selection activeCell="H4" sqref="H4"/>
    </sheetView>
  </sheetViews>
  <sheetFormatPr defaultColWidth="9.140625" defaultRowHeight="12"/>
  <cols>
    <col min="1" max="1" width="3.7109375" style="37" customWidth="1"/>
    <col min="2" max="2" width="2.421875" style="38" customWidth="1"/>
    <col min="3" max="3" width="2.140625" style="37" customWidth="1"/>
    <col min="4" max="4" width="8.8515625" style="39" customWidth="1"/>
    <col min="5" max="5" width="8.7109375" style="40" customWidth="1"/>
    <col min="6" max="10" width="8.7109375" style="39" customWidth="1"/>
    <col min="11" max="11" width="7.8515625" style="41" customWidth="1"/>
    <col min="12" max="12" width="8.00390625" style="41" customWidth="1"/>
    <col min="13" max="16384" width="9.28125" style="38" customWidth="1"/>
  </cols>
  <sheetData>
    <row r="1" ht="1.5" customHeight="1" thickBot="1"/>
    <row r="2" spans="1:12" s="45" customFormat="1" ht="12" customHeight="1" thickTop="1">
      <c r="A2" s="29" t="s">
        <v>36</v>
      </c>
      <c r="B2" s="29"/>
      <c r="C2" s="30"/>
      <c r="D2" s="42" t="s">
        <v>21</v>
      </c>
      <c r="E2" s="42" t="s">
        <v>22</v>
      </c>
      <c r="F2" s="42"/>
      <c r="G2" s="42"/>
      <c r="H2" s="42" t="s">
        <v>23</v>
      </c>
      <c r="I2" s="42"/>
      <c r="J2" s="42"/>
      <c r="K2" s="43" t="s">
        <v>37</v>
      </c>
      <c r="L2" s="44"/>
    </row>
    <row r="3" spans="1:12" s="45" customFormat="1" ht="10.5" customHeight="1">
      <c r="A3" s="31"/>
      <c r="B3" s="31"/>
      <c r="C3" s="32"/>
      <c r="D3" s="46"/>
      <c r="E3" s="47" t="s">
        <v>38</v>
      </c>
      <c r="F3" s="47" t="s">
        <v>39</v>
      </c>
      <c r="G3" s="47" t="s">
        <v>40</v>
      </c>
      <c r="H3" s="47" t="s">
        <v>38</v>
      </c>
      <c r="I3" s="47" t="s">
        <v>41</v>
      </c>
      <c r="J3" s="47" t="s">
        <v>42</v>
      </c>
      <c r="K3" s="48" t="s">
        <v>24</v>
      </c>
      <c r="L3" s="49" t="s">
        <v>25</v>
      </c>
    </row>
    <row r="4" spans="1:12" s="53" customFormat="1" ht="7.5" customHeight="1">
      <c r="A4" s="10"/>
      <c r="B4" s="10"/>
      <c r="C4" s="50"/>
      <c r="D4" s="51" t="s">
        <v>43</v>
      </c>
      <c r="E4" s="51" t="s">
        <v>1</v>
      </c>
      <c r="F4" s="51" t="s">
        <v>1</v>
      </c>
      <c r="G4" s="51" t="s">
        <v>1</v>
      </c>
      <c r="H4" s="51" t="s">
        <v>1</v>
      </c>
      <c r="I4" s="51" t="s">
        <v>1</v>
      </c>
      <c r="J4" s="51" t="s">
        <v>1</v>
      </c>
      <c r="K4" s="52" t="s">
        <v>44</v>
      </c>
      <c r="L4" s="52" t="s">
        <v>44</v>
      </c>
    </row>
    <row r="5" spans="1:12" ht="9" customHeight="1">
      <c r="A5" s="54" t="s">
        <v>26</v>
      </c>
      <c r="B5" s="55">
        <v>57</v>
      </c>
      <c r="C5" s="56" t="s">
        <v>16</v>
      </c>
      <c r="D5" s="57">
        <v>103483</v>
      </c>
      <c r="E5" s="57">
        <v>60339</v>
      </c>
      <c r="F5" s="57">
        <v>90554</v>
      </c>
      <c r="G5" s="57">
        <v>30215</v>
      </c>
      <c r="H5" s="57">
        <v>43144</v>
      </c>
      <c r="I5" s="57">
        <v>542446</v>
      </c>
      <c r="J5" s="57">
        <v>499302</v>
      </c>
      <c r="K5" s="58">
        <v>58.3</v>
      </c>
      <c r="L5" s="58">
        <v>41.7</v>
      </c>
    </row>
    <row r="6" spans="1:12" ht="9" customHeight="1">
      <c r="A6" s="54"/>
      <c r="B6" s="55">
        <v>58</v>
      </c>
      <c r="C6" s="56" t="s">
        <v>16</v>
      </c>
      <c r="D6" s="57">
        <v>100535</v>
      </c>
      <c r="E6" s="57">
        <v>58352</v>
      </c>
      <c r="F6" s="57">
        <v>90597</v>
      </c>
      <c r="G6" s="57">
        <v>32245</v>
      </c>
      <c r="H6" s="57">
        <v>42183</v>
      </c>
      <c r="I6" s="57">
        <v>530510</v>
      </c>
      <c r="J6" s="57">
        <v>488327</v>
      </c>
      <c r="K6" s="58">
        <v>58</v>
      </c>
      <c r="L6" s="58">
        <v>42</v>
      </c>
    </row>
    <row r="7" spans="1:12" ht="9" customHeight="1">
      <c r="A7" s="54"/>
      <c r="B7" s="55">
        <v>59</v>
      </c>
      <c r="C7" s="56" t="s">
        <v>16</v>
      </c>
      <c r="D7" s="57">
        <v>101415</v>
      </c>
      <c r="E7" s="57">
        <v>55972</v>
      </c>
      <c r="F7" s="57">
        <v>88786</v>
      </c>
      <c r="G7" s="57">
        <v>32814</v>
      </c>
      <c r="H7" s="57">
        <v>45443</v>
      </c>
      <c r="I7" s="57">
        <v>529376</v>
      </c>
      <c r="J7" s="57">
        <v>483933</v>
      </c>
      <c r="K7" s="58">
        <v>55.2</v>
      </c>
      <c r="L7" s="58">
        <v>44.8</v>
      </c>
    </row>
    <row r="8" spans="1:12" ht="9" customHeight="1">
      <c r="A8" s="54"/>
      <c r="B8" s="55">
        <v>60</v>
      </c>
      <c r="C8" s="56" t="s">
        <v>16</v>
      </c>
      <c r="D8" s="57">
        <v>102260</v>
      </c>
      <c r="E8" s="57">
        <v>52583</v>
      </c>
      <c r="F8" s="57">
        <v>86202</v>
      </c>
      <c r="G8" s="57">
        <v>33619</v>
      </c>
      <c r="H8" s="57">
        <v>49677</v>
      </c>
      <c r="I8" s="57">
        <v>545369</v>
      </c>
      <c r="J8" s="57">
        <v>495692</v>
      </c>
      <c r="K8" s="58">
        <v>51.4</v>
      </c>
      <c r="L8" s="58">
        <v>48.6</v>
      </c>
    </row>
    <row r="9" spans="1:12" ht="9" customHeight="1">
      <c r="A9" s="54"/>
      <c r="B9" s="55">
        <v>61</v>
      </c>
      <c r="C9" s="56" t="s">
        <v>16</v>
      </c>
      <c r="D9" s="57">
        <v>119944</v>
      </c>
      <c r="E9" s="57">
        <v>49040</v>
      </c>
      <c r="F9" s="57">
        <v>83036</v>
      </c>
      <c r="G9" s="57">
        <v>33996</v>
      </c>
      <c r="H9" s="57">
        <v>70904</v>
      </c>
      <c r="I9" s="57">
        <v>559606</v>
      </c>
      <c r="J9" s="57">
        <v>488702</v>
      </c>
      <c r="K9" s="58">
        <v>40.9</v>
      </c>
      <c r="L9" s="58">
        <v>59.1</v>
      </c>
    </row>
    <row r="10" spans="1:12" ht="9" customHeight="1">
      <c r="A10" s="54"/>
      <c r="B10" s="55">
        <v>62</v>
      </c>
      <c r="C10" s="56" t="s">
        <v>16</v>
      </c>
      <c r="D10" s="57">
        <v>128890</v>
      </c>
      <c r="E10" s="57">
        <v>48655</v>
      </c>
      <c r="F10" s="57">
        <v>83506</v>
      </c>
      <c r="G10" s="57">
        <v>34851</v>
      </c>
      <c r="H10" s="57">
        <v>80235</v>
      </c>
      <c r="I10" s="57">
        <v>579558</v>
      </c>
      <c r="J10" s="57">
        <v>499323</v>
      </c>
      <c r="K10" s="58">
        <v>37.7</v>
      </c>
      <c r="L10" s="58">
        <v>62.3</v>
      </c>
    </row>
    <row r="11" spans="1:12" ht="9" customHeight="1">
      <c r="A11" s="54"/>
      <c r="B11" s="55">
        <v>63</v>
      </c>
      <c r="C11" s="56" t="s">
        <v>16</v>
      </c>
      <c r="D11" s="57">
        <v>109017</v>
      </c>
      <c r="E11" s="57">
        <v>47324</v>
      </c>
      <c r="F11" s="57">
        <v>84328</v>
      </c>
      <c r="G11" s="57">
        <v>37004</v>
      </c>
      <c r="H11" s="57">
        <v>61693</v>
      </c>
      <c r="I11" s="57">
        <v>568062</v>
      </c>
      <c r="J11" s="57">
        <v>506369</v>
      </c>
      <c r="K11" s="58">
        <v>43.4</v>
      </c>
      <c r="L11" s="58">
        <v>56.6</v>
      </c>
    </row>
    <row r="12" spans="1:12" ht="9" customHeight="1">
      <c r="A12" s="54" t="s">
        <v>45</v>
      </c>
      <c r="B12" s="59" t="s">
        <v>27</v>
      </c>
      <c r="C12" s="56" t="s">
        <v>16</v>
      </c>
      <c r="D12" s="57">
        <v>100278</v>
      </c>
      <c r="E12" s="57">
        <v>42342</v>
      </c>
      <c r="F12" s="57">
        <v>79173</v>
      </c>
      <c r="G12" s="57">
        <v>36831</v>
      </c>
      <c r="H12" s="57">
        <v>57936</v>
      </c>
      <c r="I12" s="57">
        <v>585529</v>
      </c>
      <c r="J12" s="57">
        <v>527593</v>
      </c>
      <c r="K12" s="58">
        <v>42.2</v>
      </c>
      <c r="L12" s="58">
        <v>57.8</v>
      </c>
    </row>
    <row r="13" spans="1:12" ht="9" customHeight="1">
      <c r="A13" s="54"/>
      <c r="B13" s="60" t="s">
        <v>28</v>
      </c>
      <c r="C13" s="56" t="s">
        <v>16</v>
      </c>
      <c r="D13" s="57">
        <v>88365</v>
      </c>
      <c r="E13" s="57">
        <v>39966</v>
      </c>
      <c r="F13" s="57">
        <v>79435</v>
      </c>
      <c r="G13" s="57">
        <v>39469</v>
      </c>
      <c r="H13" s="57">
        <v>48399</v>
      </c>
      <c r="I13" s="57">
        <v>611876</v>
      </c>
      <c r="J13" s="57">
        <v>563477</v>
      </c>
      <c r="K13" s="58">
        <v>45.2</v>
      </c>
      <c r="L13" s="58">
        <v>54.8</v>
      </c>
    </row>
    <row r="14" spans="1:12" ht="9" customHeight="1">
      <c r="A14" s="54"/>
      <c r="B14" s="60" t="s">
        <v>29</v>
      </c>
      <c r="C14" s="56" t="s">
        <v>16</v>
      </c>
      <c r="D14" s="57">
        <v>86102</v>
      </c>
      <c r="E14" s="57">
        <v>40921</v>
      </c>
      <c r="F14" s="57">
        <v>81652</v>
      </c>
      <c r="G14" s="57">
        <v>40731</v>
      </c>
      <c r="H14" s="57">
        <v>45181</v>
      </c>
      <c r="I14" s="57">
        <v>596314</v>
      </c>
      <c r="J14" s="57">
        <v>551133</v>
      </c>
      <c r="K14" s="58">
        <v>47.5</v>
      </c>
      <c r="L14" s="58">
        <v>52.5</v>
      </c>
    </row>
    <row r="15" spans="1:12" ht="9" customHeight="1">
      <c r="A15" s="54"/>
      <c r="B15" s="60" t="s">
        <v>30</v>
      </c>
      <c r="C15" s="56" t="s">
        <v>16</v>
      </c>
      <c r="D15" s="57">
        <v>63663</v>
      </c>
      <c r="E15" s="57">
        <v>38388</v>
      </c>
      <c r="F15" s="57">
        <v>80794</v>
      </c>
      <c r="G15" s="57">
        <v>42406</v>
      </c>
      <c r="H15" s="57">
        <v>25275</v>
      </c>
      <c r="I15" s="57">
        <v>593602</v>
      </c>
      <c r="J15" s="57">
        <v>568327</v>
      </c>
      <c r="K15" s="58">
        <v>60.3</v>
      </c>
      <c r="L15" s="58">
        <v>39.7</v>
      </c>
    </row>
    <row r="16" spans="1:12" ht="9" customHeight="1">
      <c r="A16" s="54"/>
      <c r="B16" s="60" t="s">
        <v>31</v>
      </c>
      <c r="C16" s="56" t="s">
        <v>16</v>
      </c>
      <c r="D16" s="57">
        <v>48360</v>
      </c>
      <c r="E16" s="57">
        <v>36360</v>
      </c>
      <c r="F16" s="57">
        <v>80550</v>
      </c>
      <c r="G16" s="57">
        <v>44190</v>
      </c>
      <c r="H16" s="57">
        <v>12000</v>
      </c>
      <c r="I16" s="57">
        <v>597641</v>
      </c>
      <c r="J16" s="57">
        <v>585641</v>
      </c>
      <c r="K16" s="58">
        <v>75.2</v>
      </c>
      <c r="L16" s="58">
        <v>24.8</v>
      </c>
    </row>
    <row r="17" spans="1:12" ht="9" customHeight="1">
      <c r="A17" s="54"/>
      <c r="B17" s="60" t="s">
        <v>32</v>
      </c>
      <c r="C17" s="56" t="s">
        <v>16</v>
      </c>
      <c r="D17" s="57">
        <v>41968</v>
      </c>
      <c r="E17" s="57">
        <v>40246</v>
      </c>
      <c r="F17" s="57">
        <v>85015</v>
      </c>
      <c r="G17" s="57">
        <v>44769</v>
      </c>
      <c r="H17" s="57">
        <v>1722</v>
      </c>
      <c r="I17" s="57">
        <v>599910</v>
      </c>
      <c r="J17" s="57">
        <v>598188</v>
      </c>
      <c r="K17" s="58">
        <v>95.9</v>
      </c>
      <c r="L17" s="58">
        <v>4.1</v>
      </c>
    </row>
    <row r="18" spans="1:12" ht="9" customHeight="1">
      <c r="A18" s="54"/>
      <c r="B18" s="60" t="s">
        <v>33</v>
      </c>
      <c r="C18" s="56" t="s">
        <v>16</v>
      </c>
      <c r="D18" s="57">
        <v>13825</v>
      </c>
      <c r="E18" s="57">
        <v>35304</v>
      </c>
      <c r="F18" s="57">
        <v>82204</v>
      </c>
      <c r="G18" s="57">
        <v>46900</v>
      </c>
      <c r="H18" s="57">
        <v>-21479</v>
      </c>
      <c r="I18" s="57">
        <v>598915</v>
      </c>
      <c r="J18" s="57">
        <v>620394</v>
      </c>
      <c r="K18" s="58">
        <v>255.4</v>
      </c>
      <c r="L18" s="58">
        <v>-155.4</v>
      </c>
    </row>
    <row r="19" spans="1:12" ht="9" customHeight="1">
      <c r="A19" s="54"/>
      <c r="B19" s="60" t="s">
        <v>34</v>
      </c>
      <c r="C19" s="56" t="s">
        <v>16</v>
      </c>
      <c r="D19" s="57">
        <v>42839</v>
      </c>
      <c r="E19" s="57">
        <v>36959</v>
      </c>
      <c r="F19" s="57">
        <v>83046</v>
      </c>
      <c r="G19" s="57">
        <v>46087</v>
      </c>
      <c r="H19" s="57">
        <v>5880</v>
      </c>
      <c r="I19" s="57">
        <v>590290</v>
      </c>
      <c r="J19" s="57">
        <v>584410</v>
      </c>
      <c r="K19" s="58">
        <v>86.3</v>
      </c>
      <c r="L19" s="58">
        <v>13.7</v>
      </c>
    </row>
    <row r="20" spans="1:12" ht="9" customHeight="1">
      <c r="A20" s="54"/>
      <c r="B20" s="60" t="s">
        <v>35</v>
      </c>
      <c r="C20" s="56" t="s">
        <v>16</v>
      </c>
      <c r="D20" s="57">
        <v>45333</v>
      </c>
      <c r="E20" s="57">
        <v>35197</v>
      </c>
      <c r="F20" s="57">
        <v>82961</v>
      </c>
      <c r="G20" s="57">
        <v>47764</v>
      </c>
      <c r="H20" s="57">
        <v>10136</v>
      </c>
      <c r="I20" s="57">
        <v>579491</v>
      </c>
      <c r="J20" s="57">
        <v>569355</v>
      </c>
      <c r="K20" s="58">
        <v>77.6</v>
      </c>
      <c r="L20" s="58">
        <v>22.4</v>
      </c>
    </row>
    <row r="21" spans="1:12" ht="9" customHeight="1">
      <c r="A21" s="54"/>
      <c r="B21" s="55">
        <v>10</v>
      </c>
      <c r="C21" s="56" t="s">
        <v>16</v>
      </c>
      <c r="D21" s="57">
        <v>57499</v>
      </c>
      <c r="E21" s="57">
        <v>34626</v>
      </c>
      <c r="F21" s="57">
        <v>84711</v>
      </c>
      <c r="G21" s="57">
        <v>50085</v>
      </c>
      <c r="H21" s="57">
        <v>22873</v>
      </c>
      <c r="I21" s="57">
        <v>574061</v>
      </c>
      <c r="J21" s="57">
        <v>551188</v>
      </c>
      <c r="K21" s="58">
        <v>60.2</v>
      </c>
      <c r="L21" s="58">
        <v>39.8</v>
      </c>
    </row>
    <row r="22" spans="1:12" ht="9" customHeight="1">
      <c r="A22" s="54"/>
      <c r="B22" s="55">
        <v>11</v>
      </c>
      <c r="C22" s="56" t="s">
        <v>16</v>
      </c>
      <c r="D22" s="57">
        <v>47838</v>
      </c>
      <c r="E22" s="57">
        <v>31408</v>
      </c>
      <c r="F22" s="57">
        <v>83308</v>
      </c>
      <c r="G22" s="57">
        <v>51900</v>
      </c>
      <c r="H22" s="57">
        <v>16430</v>
      </c>
      <c r="I22" s="57">
        <v>572124</v>
      </c>
      <c r="J22" s="57">
        <v>555694</v>
      </c>
      <c r="K22" s="58">
        <v>65.7</v>
      </c>
      <c r="L22" s="58">
        <v>34.3</v>
      </c>
    </row>
    <row r="23" spans="1:12" ht="9" customHeight="1">
      <c r="A23" s="54"/>
      <c r="B23" s="55">
        <v>12</v>
      </c>
      <c r="C23" s="56" t="s">
        <v>16</v>
      </c>
      <c r="D23" s="57">
        <v>57324</v>
      </c>
      <c r="E23" s="57">
        <v>33217</v>
      </c>
      <c r="F23" s="57">
        <v>84411</v>
      </c>
      <c r="G23" s="57">
        <v>51194</v>
      </c>
      <c r="H23" s="57">
        <v>24107</v>
      </c>
      <c r="I23" s="57">
        <v>591245</v>
      </c>
      <c r="J23" s="57">
        <v>567138</v>
      </c>
      <c r="K23" s="58">
        <v>57.9</v>
      </c>
      <c r="L23" s="58">
        <v>42.1</v>
      </c>
    </row>
    <row r="24" spans="1:12" ht="9" customHeight="1">
      <c r="A24" s="54"/>
      <c r="B24" s="55">
        <v>13</v>
      </c>
      <c r="C24" s="56" t="s">
        <v>16</v>
      </c>
      <c r="D24" s="57">
        <v>71874</v>
      </c>
      <c r="E24" s="57">
        <v>30898</v>
      </c>
      <c r="F24" s="57">
        <v>83163</v>
      </c>
      <c r="G24" s="57">
        <v>52265</v>
      </c>
      <c r="H24" s="57">
        <v>40976</v>
      </c>
      <c r="I24" s="57">
        <v>583135</v>
      </c>
      <c r="J24" s="57">
        <v>542159</v>
      </c>
      <c r="K24" s="58">
        <v>43</v>
      </c>
      <c r="L24" s="58">
        <v>57</v>
      </c>
    </row>
    <row r="25" spans="1:12" ht="9" customHeight="1">
      <c r="A25" s="54"/>
      <c r="B25" s="55">
        <v>14</v>
      </c>
      <c r="C25" s="56" t="s">
        <v>16</v>
      </c>
      <c r="D25" s="57">
        <v>64293</v>
      </c>
      <c r="E25" s="57">
        <v>29182</v>
      </c>
      <c r="F25" s="57">
        <v>82685</v>
      </c>
      <c r="G25" s="57">
        <v>53503</v>
      </c>
      <c r="H25" s="57">
        <v>35111</v>
      </c>
      <c r="I25" s="57">
        <v>571871</v>
      </c>
      <c r="J25" s="57">
        <v>536760</v>
      </c>
      <c r="K25" s="58">
        <v>45.4</v>
      </c>
      <c r="L25" s="58">
        <v>54.6</v>
      </c>
    </row>
    <row r="26" spans="1:12" ht="9" customHeight="1">
      <c r="A26" s="54"/>
      <c r="B26" s="55">
        <v>15</v>
      </c>
      <c r="C26" s="56" t="s">
        <v>16</v>
      </c>
      <c r="D26" s="57">
        <v>58055</v>
      </c>
      <c r="E26" s="57">
        <v>26314</v>
      </c>
      <c r="F26" s="57">
        <v>81271</v>
      </c>
      <c r="G26" s="57">
        <v>54957</v>
      </c>
      <c r="H26" s="57">
        <v>31741</v>
      </c>
      <c r="I26" s="57">
        <v>574857</v>
      </c>
      <c r="J26" s="57">
        <v>543116</v>
      </c>
      <c r="K26" s="58">
        <v>45.3</v>
      </c>
      <c r="L26" s="58">
        <v>54.7</v>
      </c>
    </row>
    <row r="27" spans="1:12" ht="9" customHeight="1">
      <c r="A27" s="54"/>
      <c r="B27" s="55">
        <v>16</v>
      </c>
      <c r="C27" s="56" t="s">
        <v>16</v>
      </c>
      <c r="D27" s="57">
        <v>51011</v>
      </c>
      <c r="E27" s="57">
        <v>25047</v>
      </c>
      <c r="F27" s="57">
        <v>81067</v>
      </c>
      <c r="G27" s="57">
        <v>56020</v>
      </c>
      <c r="H27" s="57">
        <v>25964</v>
      </c>
      <c r="I27" s="57">
        <v>558651</v>
      </c>
      <c r="J27" s="57">
        <v>532687</v>
      </c>
      <c r="K27" s="58">
        <v>49.1</v>
      </c>
      <c r="L27" s="58">
        <v>50.9</v>
      </c>
    </row>
    <row r="28" spans="1:12" ht="9" customHeight="1">
      <c r="A28" s="54"/>
      <c r="B28" s="55">
        <v>17</v>
      </c>
      <c r="C28" s="56" t="s">
        <v>16</v>
      </c>
      <c r="D28" s="57">
        <v>52901</v>
      </c>
      <c r="E28" s="57">
        <v>18418</v>
      </c>
      <c r="F28" s="57">
        <v>77579</v>
      </c>
      <c r="G28" s="57">
        <v>59161</v>
      </c>
      <c r="H28" s="57">
        <v>34483</v>
      </c>
      <c r="I28" s="57">
        <v>568091</v>
      </c>
      <c r="J28" s="57">
        <v>533608</v>
      </c>
      <c r="K28" s="58">
        <v>34.8</v>
      </c>
      <c r="L28" s="58">
        <v>65.2</v>
      </c>
    </row>
    <row r="29" spans="1:12" ht="9" customHeight="1">
      <c r="A29" s="54"/>
      <c r="B29" s="55">
        <v>18</v>
      </c>
      <c r="C29" s="56" t="s">
        <v>16</v>
      </c>
      <c r="D29" s="57">
        <v>46534</v>
      </c>
      <c r="E29" s="57">
        <v>20836</v>
      </c>
      <c r="F29" s="57">
        <v>80256</v>
      </c>
      <c r="G29" s="57">
        <v>59420</v>
      </c>
      <c r="H29" s="57">
        <v>25698</v>
      </c>
      <c r="I29" s="57">
        <v>543598</v>
      </c>
      <c r="J29" s="57">
        <v>517900</v>
      </c>
      <c r="K29" s="58">
        <v>44.8</v>
      </c>
      <c r="L29" s="58">
        <v>55.2</v>
      </c>
    </row>
    <row r="30" spans="1:12" ht="9" customHeight="1">
      <c r="A30" s="54"/>
      <c r="B30" s="55">
        <v>19</v>
      </c>
      <c r="C30" s="56" t="s">
        <v>16</v>
      </c>
      <c r="D30" s="57">
        <v>62090</v>
      </c>
      <c r="E30" s="57">
        <v>19192</v>
      </c>
      <c r="F30" s="57">
        <v>80674</v>
      </c>
      <c r="G30" s="57">
        <v>61482</v>
      </c>
      <c r="H30" s="57">
        <v>42898</v>
      </c>
      <c r="I30" s="57">
        <v>549582</v>
      </c>
      <c r="J30" s="57">
        <v>506684</v>
      </c>
      <c r="K30" s="58">
        <v>30.9</v>
      </c>
      <c r="L30" s="58">
        <v>69.1</v>
      </c>
    </row>
    <row r="31" spans="1:12" ht="8.25" customHeight="1">
      <c r="A31" s="54"/>
      <c r="B31" s="55">
        <v>20</v>
      </c>
      <c r="C31" s="56" t="s">
        <v>16</v>
      </c>
      <c r="D31" s="57">
        <v>55096</v>
      </c>
      <c r="E31" s="57">
        <v>16427</v>
      </c>
      <c r="F31" s="57">
        <v>80276</v>
      </c>
      <c r="G31" s="57">
        <v>63849</v>
      </c>
      <c r="H31" s="57">
        <v>38669</v>
      </c>
      <c r="I31" s="57">
        <v>530261</v>
      </c>
      <c r="J31" s="57">
        <v>491592</v>
      </c>
      <c r="K31" s="58">
        <v>29.8</v>
      </c>
      <c r="L31" s="58">
        <v>70.2</v>
      </c>
    </row>
    <row r="32" spans="1:12" ht="8.25" customHeight="1">
      <c r="A32" s="54"/>
      <c r="B32" s="55">
        <v>21</v>
      </c>
      <c r="C32" s="56" t="s">
        <v>16</v>
      </c>
      <c r="D32" s="57">
        <v>42780</v>
      </c>
      <c r="E32" s="57">
        <v>15296</v>
      </c>
      <c r="F32" s="57">
        <v>79738</v>
      </c>
      <c r="G32" s="57">
        <v>64442</v>
      </c>
      <c r="H32" s="57">
        <v>27484</v>
      </c>
      <c r="I32" s="57">
        <v>520485</v>
      </c>
      <c r="J32" s="57">
        <v>493001</v>
      </c>
      <c r="K32" s="58">
        <v>35.8</v>
      </c>
      <c r="L32" s="58">
        <v>64.2</v>
      </c>
    </row>
    <row r="33" spans="1:12" ht="8.25" customHeight="1">
      <c r="A33" s="54"/>
      <c r="B33" s="55">
        <v>22</v>
      </c>
      <c r="C33" s="56" t="s">
        <v>16</v>
      </c>
      <c r="D33" s="57">
        <v>42896</v>
      </c>
      <c r="E33" s="57">
        <v>11519</v>
      </c>
      <c r="F33" s="57">
        <v>79870</v>
      </c>
      <c r="G33" s="57">
        <v>68351</v>
      </c>
      <c r="H33" s="57">
        <v>31377</v>
      </c>
      <c r="I33" s="57">
        <v>530727</v>
      </c>
      <c r="J33" s="57">
        <v>499350</v>
      </c>
      <c r="K33" s="58">
        <v>26.9</v>
      </c>
      <c r="L33" s="58">
        <v>73.1</v>
      </c>
    </row>
    <row r="34" spans="1:12" ht="8.25" customHeight="1">
      <c r="A34" s="54"/>
      <c r="B34" s="55">
        <v>23</v>
      </c>
      <c r="C34" s="56" t="s">
        <v>16</v>
      </c>
      <c r="D34" s="57">
        <v>9229</v>
      </c>
      <c r="E34" s="57">
        <v>5970</v>
      </c>
      <c r="F34" s="57">
        <v>77353</v>
      </c>
      <c r="G34" s="57">
        <v>71383</v>
      </c>
      <c r="H34" s="57">
        <v>3259</v>
      </c>
      <c r="I34" s="57">
        <v>484175</v>
      </c>
      <c r="J34" s="57">
        <v>480916</v>
      </c>
      <c r="K34" s="58">
        <v>64.68739841803011</v>
      </c>
      <c r="L34" s="58">
        <v>35.31260158196988</v>
      </c>
    </row>
    <row r="35" spans="1:12" ht="2.25" customHeight="1" thickBot="1">
      <c r="A35" s="61"/>
      <c r="B35" s="62" t="s">
        <v>16</v>
      </c>
      <c r="C35" s="63"/>
      <c r="D35" s="64"/>
      <c r="E35" s="65"/>
      <c r="F35" s="64"/>
      <c r="G35" s="64"/>
      <c r="H35" s="64"/>
      <c r="I35" s="64"/>
      <c r="J35" s="64"/>
      <c r="K35" s="66"/>
      <c r="L35" s="66"/>
    </row>
    <row r="36" ht="1.5" customHeight="1" thickTop="1"/>
    <row r="37" ht="1.5" customHeight="1"/>
    <row r="38" spans="11:12" ht="9.75">
      <c r="K38" s="67"/>
      <c r="L38" s="67"/>
    </row>
  </sheetData>
  <mergeCells count="5">
    <mergeCell ref="K2:L2"/>
    <mergeCell ref="A2:C3"/>
    <mergeCell ref="D2:D3"/>
    <mergeCell ref="E2:G2"/>
    <mergeCell ref="H2:J2"/>
  </mergeCells>
  <printOptions horizontalCentered="1"/>
  <pageMargins left="0.5905511811023623" right="1.0236220472440944" top="0.984251968503937" bottom="0.984251968503937" header="0.5118110236220472" footer="0.5118110236220472"/>
  <pageSetup horizontalDpi="600" verticalDpi="600" orientation="portrait" paperSize="9" scale="125" r:id="rId1"/>
  <headerFooter alignWithMargins="0">
    <oddHeader>&amp;R&amp;F　人口増減の推移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H10"/>
  <sheetViews>
    <sheetView zoomScale="125" zoomScaleNormal="125" workbookViewId="0" topLeftCell="A1">
      <selection activeCell="D10" sqref="D10"/>
    </sheetView>
  </sheetViews>
  <sheetFormatPr defaultColWidth="9.140625" defaultRowHeight="12"/>
  <cols>
    <col min="1" max="1" width="5.28125" style="421" customWidth="1"/>
    <col min="2" max="2" width="2.28125" style="422" customWidth="1"/>
    <col min="3" max="3" width="3.8515625" style="423" customWidth="1"/>
    <col min="4" max="8" width="12.421875" style="0" customWidth="1"/>
  </cols>
  <sheetData>
    <row r="1" ht="6" customHeight="1" thickBot="1"/>
    <row r="2" spans="1:8" s="427" customFormat="1" ht="3.75" customHeight="1" thickTop="1">
      <c r="A2" s="239" t="s">
        <v>368</v>
      </c>
      <c r="B2" s="239"/>
      <c r="C2" s="364"/>
      <c r="D2" s="365" t="s">
        <v>369</v>
      </c>
      <c r="E2" s="424" t="s">
        <v>355</v>
      </c>
      <c r="F2" s="425" t="s">
        <v>356</v>
      </c>
      <c r="G2" s="426"/>
      <c r="H2" s="426"/>
    </row>
    <row r="3" spans="1:8" s="430" customFormat="1" ht="10.5">
      <c r="A3" s="255"/>
      <c r="B3" s="255"/>
      <c r="C3" s="372"/>
      <c r="D3" s="373"/>
      <c r="E3" s="428"/>
      <c r="F3" s="429"/>
      <c r="G3" s="375" t="s">
        <v>370</v>
      </c>
      <c r="H3" s="253" t="s">
        <v>371</v>
      </c>
    </row>
    <row r="4" spans="1:8" s="430" customFormat="1" ht="4.5" customHeight="1">
      <c r="A4" s="247"/>
      <c r="B4" s="247"/>
      <c r="C4" s="249"/>
      <c r="D4" s="247"/>
      <c r="E4" s="431"/>
      <c r="F4" s="431"/>
      <c r="G4" s="247"/>
      <c r="H4" s="247"/>
    </row>
    <row r="5" spans="1:8" ht="12" customHeight="1">
      <c r="A5" s="432" t="s">
        <v>11</v>
      </c>
      <c r="B5" s="415" t="s">
        <v>12</v>
      </c>
      <c r="C5" s="413" t="s">
        <v>9</v>
      </c>
      <c r="D5" s="433">
        <f>E5+F5</f>
        <v>4033686</v>
      </c>
      <c r="E5" s="433">
        <v>1691047</v>
      </c>
      <c r="F5" s="433">
        <f>G5+H5</f>
        <v>2342639</v>
      </c>
      <c r="G5" s="433">
        <v>1402611</v>
      </c>
      <c r="H5" s="433">
        <v>940028</v>
      </c>
    </row>
    <row r="6" spans="1:8" ht="12" customHeight="1">
      <c r="A6" s="432"/>
      <c r="B6" s="415" t="s">
        <v>13</v>
      </c>
      <c r="C6" s="413" t="s">
        <v>9</v>
      </c>
      <c r="D6" s="433">
        <f>E6+F6</f>
        <v>4273200</v>
      </c>
      <c r="E6" s="433">
        <v>1750000</v>
      </c>
      <c r="F6" s="433">
        <f>G6+H6</f>
        <v>2523200</v>
      </c>
      <c r="G6" s="433">
        <v>1533093</v>
      </c>
      <c r="H6" s="433">
        <v>990107</v>
      </c>
    </row>
    <row r="7" spans="1:8" ht="12" customHeight="1">
      <c r="A7" s="432"/>
      <c r="B7" s="415" t="s">
        <v>372</v>
      </c>
      <c r="C7" s="413" t="s">
        <v>9</v>
      </c>
      <c r="D7" s="433">
        <f>E7+F7</f>
        <v>4245271</v>
      </c>
      <c r="E7" s="433">
        <v>1749157</v>
      </c>
      <c r="F7" s="433">
        <f>G7+H7</f>
        <v>2496114</v>
      </c>
      <c r="G7" s="433">
        <v>1515857</v>
      </c>
      <c r="H7" s="433">
        <v>980257</v>
      </c>
    </row>
    <row r="8" spans="1:8" ht="12" customHeight="1">
      <c r="A8" s="432"/>
      <c r="B8" s="415" t="s">
        <v>373</v>
      </c>
      <c r="C8" s="413" t="s">
        <v>9</v>
      </c>
      <c r="D8" s="433">
        <f>E8+F8</f>
        <v>4314535</v>
      </c>
      <c r="E8" s="433">
        <v>1786413</v>
      </c>
      <c r="F8" s="433">
        <f>G8+H8</f>
        <v>2528122</v>
      </c>
      <c r="G8" s="433">
        <v>1525670</v>
      </c>
      <c r="H8" s="433">
        <v>1002452</v>
      </c>
    </row>
    <row r="9" spans="1:8" ht="3" customHeight="1" thickBot="1">
      <c r="A9" s="434"/>
      <c r="B9" s="435"/>
      <c r="C9" s="436"/>
      <c r="D9" s="437"/>
      <c r="E9" s="437"/>
      <c r="F9" s="437"/>
      <c r="G9" s="437"/>
      <c r="H9" s="437"/>
    </row>
    <row r="10" spans="1:8" ht="9.75" customHeight="1" thickTop="1">
      <c r="A10" s="438"/>
      <c r="B10" s="439"/>
      <c r="C10" s="440"/>
      <c r="D10" s="441"/>
      <c r="E10" s="441"/>
      <c r="F10" s="441"/>
      <c r="G10" s="441"/>
      <c r="H10" s="441"/>
    </row>
  </sheetData>
  <mergeCells count="4">
    <mergeCell ref="D2:D3"/>
    <mergeCell ref="E2:E3"/>
    <mergeCell ref="F2:F3"/>
    <mergeCell ref="A2:C3"/>
  </mergeCells>
  <printOptions horizontalCentered="1"/>
  <pageMargins left="0.5905511811023623" right="1.0236220472440944" top="0.984251968503937" bottom="0.984251968503937" header="0.5118110236220472" footer="0.5118110236220472"/>
  <pageSetup horizontalDpi="600" verticalDpi="600" orientation="portrait" paperSize="9" scale="135" r:id="rId1"/>
  <headerFooter alignWithMargins="0">
    <oddHeader>&amp;R&amp;F-1　就業・通学者数（&amp;A）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H10"/>
  <sheetViews>
    <sheetView zoomScale="125" zoomScaleNormal="125" workbookViewId="0" topLeftCell="A1">
      <selection activeCell="D10" sqref="D10"/>
    </sheetView>
  </sheetViews>
  <sheetFormatPr defaultColWidth="9.140625" defaultRowHeight="12"/>
  <cols>
    <col min="1" max="1" width="5.28125" style="421" customWidth="1"/>
    <col min="2" max="2" width="2.28125" style="422" customWidth="1"/>
    <col min="3" max="3" width="3.8515625" style="423" customWidth="1"/>
    <col min="4" max="8" width="12.421875" style="0" customWidth="1"/>
  </cols>
  <sheetData>
    <row r="1" ht="6.75" customHeight="1" thickBot="1"/>
    <row r="2" spans="1:8" s="443" customFormat="1" ht="3.75" customHeight="1" thickTop="1">
      <c r="A2" s="239" t="s">
        <v>368</v>
      </c>
      <c r="B2" s="239"/>
      <c r="C2" s="364"/>
      <c r="D2" s="364" t="s">
        <v>369</v>
      </c>
      <c r="E2" s="424" t="s">
        <v>357</v>
      </c>
      <c r="F2" s="425" t="s">
        <v>358</v>
      </c>
      <c r="G2" s="442"/>
      <c r="H2" s="442"/>
    </row>
    <row r="3" spans="1:8" s="430" customFormat="1" ht="10.5">
      <c r="A3" s="255"/>
      <c r="B3" s="255"/>
      <c r="C3" s="372"/>
      <c r="D3" s="372"/>
      <c r="E3" s="428"/>
      <c r="F3" s="429"/>
      <c r="G3" s="375" t="s">
        <v>359</v>
      </c>
      <c r="H3" s="253" t="s">
        <v>360</v>
      </c>
    </row>
    <row r="4" spans="1:8" s="430" customFormat="1" ht="4.5" customHeight="1">
      <c r="A4" s="247"/>
      <c r="B4" s="247"/>
      <c r="C4" s="249"/>
      <c r="D4" s="247"/>
      <c r="E4" s="431"/>
      <c r="F4" s="431"/>
      <c r="G4" s="247"/>
      <c r="H4" s="247"/>
    </row>
    <row r="5" spans="1:8" ht="12" customHeight="1">
      <c r="A5" s="432" t="s">
        <v>11</v>
      </c>
      <c r="B5" s="415" t="s">
        <v>12</v>
      </c>
      <c r="C5" s="413" t="s">
        <v>9</v>
      </c>
      <c r="D5" s="444">
        <f>E5+F5</f>
        <v>3315368</v>
      </c>
      <c r="E5" s="444">
        <v>1691047</v>
      </c>
      <c r="F5" s="444">
        <f>G5+H5</f>
        <v>1624321</v>
      </c>
      <c r="G5" s="444">
        <v>1402611</v>
      </c>
      <c r="H5" s="444">
        <v>221710</v>
      </c>
    </row>
    <row r="6" spans="1:8" ht="12" customHeight="1">
      <c r="A6" s="432"/>
      <c r="B6" s="415" t="s">
        <v>13</v>
      </c>
      <c r="C6" s="413" t="s">
        <v>9</v>
      </c>
      <c r="D6" s="433">
        <f>E6+F6</f>
        <v>3524474</v>
      </c>
      <c r="E6" s="433">
        <v>1750000</v>
      </c>
      <c r="F6" s="433">
        <f>G6+H6</f>
        <v>1774474</v>
      </c>
      <c r="G6" s="433">
        <v>1533093</v>
      </c>
      <c r="H6" s="433">
        <v>241381</v>
      </c>
    </row>
    <row r="7" spans="1:8" ht="12" customHeight="1">
      <c r="A7" s="432"/>
      <c r="B7" s="415" t="s">
        <v>361</v>
      </c>
      <c r="C7" s="413" t="s">
        <v>9</v>
      </c>
      <c r="D7" s="433">
        <f>E7+F7</f>
        <v>3503357</v>
      </c>
      <c r="E7" s="433">
        <v>1749157</v>
      </c>
      <c r="F7" s="433">
        <f>G7+H7</f>
        <v>1754200</v>
      </c>
      <c r="G7" s="433">
        <v>1515857</v>
      </c>
      <c r="H7" s="433">
        <v>238343</v>
      </c>
    </row>
    <row r="8" spans="1:8" ht="12" customHeight="1">
      <c r="A8" s="432"/>
      <c r="B8" s="415" t="s">
        <v>362</v>
      </c>
      <c r="C8" s="413" t="s">
        <v>9</v>
      </c>
      <c r="D8" s="433">
        <f>E8+F8</f>
        <v>3557439</v>
      </c>
      <c r="E8" s="433">
        <v>1786413</v>
      </c>
      <c r="F8" s="433">
        <f>G8+H8</f>
        <v>1771026</v>
      </c>
      <c r="G8" s="433">
        <v>1525670</v>
      </c>
      <c r="H8" s="433">
        <v>245356</v>
      </c>
    </row>
    <row r="9" spans="1:8" ht="3" customHeight="1" thickBot="1">
      <c r="A9" s="445"/>
      <c r="B9" s="446"/>
      <c r="C9" s="447"/>
      <c r="D9" s="448"/>
      <c r="E9" s="448"/>
      <c r="F9" s="448"/>
      <c r="G9" s="448"/>
      <c r="H9" s="448"/>
    </row>
    <row r="10" spans="1:8" ht="9.75" customHeight="1" thickTop="1">
      <c r="A10" s="438"/>
      <c r="B10" s="439"/>
      <c r="C10" s="440"/>
      <c r="D10" s="441"/>
      <c r="E10" s="441"/>
      <c r="F10" s="441"/>
      <c r="G10" s="441"/>
      <c r="H10" s="441"/>
    </row>
  </sheetData>
  <mergeCells count="4">
    <mergeCell ref="D2:D3"/>
    <mergeCell ref="E2:E3"/>
    <mergeCell ref="F2:F3"/>
    <mergeCell ref="A2:C3"/>
  </mergeCells>
  <printOptions horizontalCentered="1"/>
  <pageMargins left="0.5905511811023623" right="1.0236220472440944" top="0.984251968503937" bottom="0.984251968503937" header="0.5118110236220472" footer="0.5118110236220472"/>
  <pageSetup horizontalDpi="600" verticalDpi="600" orientation="portrait" paperSize="9" scale="135" r:id="rId1"/>
  <headerFooter alignWithMargins="0">
    <oddHeader>&amp;R&amp;F-2　就業・通学者数（&amp;A）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H9"/>
  <sheetViews>
    <sheetView zoomScale="125" zoomScaleNormal="125" workbookViewId="0" topLeftCell="A1">
      <selection activeCell="D10" sqref="D10"/>
    </sheetView>
  </sheetViews>
  <sheetFormatPr defaultColWidth="9.140625" defaultRowHeight="12"/>
  <cols>
    <col min="1" max="1" width="5.28125" style="421" customWidth="1"/>
    <col min="2" max="2" width="2.28125" style="422" customWidth="1"/>
    <col min="3" max="3" width="3.8515625" style="423" customWidth="1"/>
    <col min="4" max="8" width="12.421875" style="0" customWidth="1"/>
  </cols>
  <sheetData>
    <row r="1" ht="6.75" customHeight="1" thickBot="1"/>
    <row r="2" spans="1:8" s="443" customFormat="1" ht="3.75" customHeight="1" thickTop="1">
      <c r="A2" s="239" t="s">
        <v>374</v>
      </c>
      <c r="B2" s="239"/>
      <c r="C2" s="364"/>
      <c r="D2" s="364" t="s">
        <v>375</v>
      </c>
      <c r="E2" s="424" t="s">
        <v>363</v>
      </c>
      <c r="F2" s="425" t="s">
        <v>364</v>
      </c>
      <c r="G2" s="442"/>
      <c r="H2" s="442"/>
    </row>
    <row r="3" spans="1:8" s="430" customFormat="1" ht="10.5">
      <c r="A3" s="255"/>
      <c r="B3" s="255"/>
      <c r="C3" s="372"/>
      <c r="D3" s="372"/>
      <c r="E3" s="428"/>
      <c r="F3" s="429"/>
      <c r="G3" s="375" t="s">
        <v>365</v>
      </c>
      <c r="H3" s="253" t="s">
        <v>366</v>
      </c>
    </row>
    <row r="4" spans="1:8" s="430" customFormat="1" ht="4.5" customHeight="1">
      <c r="A4" s="247"/>
      <c r="B4" s="247"/>
      <c r="C4" s="249"/>
      <c r="D4" s="247"/>
      <c r="E4" s="431"/>
      <c r="F4" s="431"/>
      <c r="G4" s="247"/>
      <c r="H4" s="247"/>
    </row>
    <row r="5" spans="1:8" ht="12" customHeight="1">
      <c r="A5" s="432" t="s">
        <v>11</v>
      </c>
      <c r="B5" s="415" t="s">
        <v>12</v>
      </c>
      <c r="C5" s="413" t="s">
        <v>9</v>
      </c>
      <c r="D5" s="444">
        <f>E5+F5</f>
        <v>706030</v>
      </c>
      <c r="E5" s="444">
        <v>247288</v>
      </c>
      <c r="F5" s="444">
        <f>G5+H5</f>
        <v>458742</v>
      </c>
      <c r="G5" s="444">
        <v>279228</v>
      </c>
      <c r="H5" s="444">
        <v>179514</v>
      </c>
    </row>
    <row r="6" spans="1:8" ht="12" customHeight="1">
      <c r="A6" s="432"/>
      <c r="B6" s="415" t="s">
        <v>13</v>
      </c>
      <c r="C6" s="413" t="s">
        <v>9</v>
      </c>
      <c r="D6" s="433">
        <f>E6+F6</f>
        <v>633073</v>
      </c>
      <c r="E6" s="433">
        <v>208417</v>
      </c>
      <c r="F6" s="433">
        <f>G6+H6</f>
        <v>424656</v>
      </c>
      <c r="G6" s="433">
        <v>248461</v>
      </c>
      <c r="H6" s="433">
        <v>176195</v>
      </c>
    </row>
    <row r="7" spans="1:8" ht="12" customHeight="1">
      <c r="A7" s="432"/>
      <c r="B7" s="415" t="s">
        <v>367</v>
      </c>
      <c r="C7" s="413" t="s">
        <v>9</v>
      </c>
      <c r="D7" s="433">
        <f>E7+F7</f>
        <v>552339</v>
      </c>
      <c r="E7" s="433">
        <v>199802</v>
      </c>
      <c r="F7" s="433">
        <f>G7+H7</f>
        <v>352537</v>
      </c>
      <c r="G7" s="433">
        <v>208519</v>
      </c>
      <c r="H7" s="433">
        <v>144018</v>
      </c>
    </row>
    <row r="8" spans="1:8" ht="12" customHeight="1">
      <c r="A8" s="432"/>
      <c r="B8" s="415" t="s">
        <v>347</v>
      </c>
      <c r="C8" s="413" t="s">
        <v>9</v>
      </c>
      <c r="D8" s="433">
        <f>E8+F8</f>
        <v>484179</v>
      </c>
      <c r="E8" s="433">
        <v>169743</v>
      </c>
      <c r="F8" s="433">
        <f>G8+H8</f>
        <v>314436</v>
      </c>
      <c r="G8" s="433">
        <v>185543</v>
      </c>
      <c r="H8" s="433">
        <v>128893</v>
      </c>
    </row>
    <row r="9" spans="1:8" ht="3.75" customHeight="1" thickBot="1">
      <c r="A9" s="445"/>
      <c r="B9" s="446"/>
      <c r="C9" s="447"/>
      <c r="D9" s="448"/>
      <c r="E9" s="448"/>
      <c r="F9" s="448"/>
      <c r="G9" s="448"/>
      <c r="H9" s="448"/>
    </row>
    <row r="10" ht="10.5" customHeight="1" thickTop="1"/>
  </sheetData>
  <mergeCells count="4">
    <mergeCell ref="D2:D3"/>
    <mergeCell ref="E2:E3"/>
    <mergeCell ref="F2:F3"/>
    <mergeCell ref="A2:C3"/>
  </mergeCells>
  <printOptions horizontalCentered="1"/>
  <pageMargins left="0.5905511811023623" right="1.0236220472440944" top="0.984251968503937" bottom="0.984251968503937" header="0.5118110236220472" footer="0.5118110236220472"/>
  <pageSetup horizontalDpi="600" verticalDpi="600" orientation="portrait" paperSize="9" scale="135" r:id="rId1"/>
  <headerFooter alignWithMargins="0">
    <oddHeader>&amp;R&amp;F-3　就業・通学者数（&amp;A）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H9"/>
  <sheetViews>
    <sheetView zoomScale="125" zoomScaleNormal="125" workbookViewId="0" topLeftCell="A1">
      <selection activeCell="D10" sqref="D10"/>
    </sheetView>
  </sheetViews>
  <sheetFormatPr defaultColWidth="9.140625" defaultRowHeight="12"/>
  <cols>
    <col min="1" max="1" width="5.28125" style="421" customWidth="1"/>
    <col min="2" max="2" width="2.28125" style="422" customWidth="1"/>
    <col min="3" max="3" width="3.8515625" style="423" customWidth="1"/>
    <col min="4" max="8" width="12.421875" style="0" customWidth="1"/>
  </cols>
  <sheetData>
    <row r="1" ht="6.75" customHeight="1" thickBot="1"/>
    <row r="2" spans="1:8" s="449" customFormat="1" ht="3.75" customHeight="1" thickTop="1">
      <c r="A2" s="239" t="s">
        <v>376</v>
      </c>
      <c r="B2" s="239"/>
      <c r="C2" s="364"/>
      <c r="D2" s="365" t="s">
        <v>377</v>
      </c>
      <c r="E2" s="424" t="s">
        <v>357</v>
      </c>
      <c r="F2" s="425" t="s">
        <v>358</v>
      </c>
      <c r="G2" s="426"/>
      <c r="H2" s="426"/>
    </row>
    <row r="3" spans="1:8" s="371" customFormat="1" ht="11.25" customHeight="1">
      <c r="A3" s="255"/>
      <c r="B3" s="255"/>
      <c r="C3" s="372"/>
      <c r="D3" s="373"/>
      <c r="E3" s="428"/>
      <c r="F3" s="429"/>
      <c r="G3" s="375" t="s">
        <v>359</v>
      </c>
      <c r="H3" s="253" t="s">
        <v>360</v>
      </c>
    </row>
    <row r="4" spans="1:8" s="371" customFormat="1" ht="5.25" customHeight="1">
      <c r="A4" s="247"/>
      <c r="B4" s="247"/>
      <c r="C4" s="249"/>
      <c r="D4" s="247"/>
      <c r="E4" s="431"/>
      <c r="F4" s="431"/>
      <c r="G4" s="247"/>
      <c r="H4" s="247"/>
    </row>
    <row r="5" spans="1:8" s="236" customFormat="1" ht="12" customHeight="1">
      <c r="A5" s="450" t="s">
        <v>11</v>
      </c>
      <c r="B5" s="451" t="s">
        <v>12</v>
      </c>
      <c r="C5" s="413" t="s">
        <v>9</v>
      </c>
      <c r="D5" s="444">
        <f>E5+F5</f>
        <v>586528</v>
      </c>
      <c r="E5" s="444">
        <v>247288</v>
      </c>
      <c r="F5" s="444">
        <f>G5+H5</f>
        <v>339240</v>
      </c>
      <c r="G5" s="444">
        <v>279228</v>
      </c>
      <c r="H5" s="444">
        <v>60012</v>
      </c>
    </row>
    <row r="6" spans="1:8" s="236" customFormat="1" ht="12" customHeight="1">
      <c r="A6" s="432"/>
      <c r="B6" s="415" t="s">
        <v>13</v>
      </c>
      <c r="C6" s="413" t="s">
        <v>9</v>
      </c>
      <c r="D6" s="433">
        <f>E6+F6</f>
        <v>517822</v>
      </c>
      <c r="E6" s="433">
        <v>208417</v>
      </c>
      <c r="F6" s="433">
        <f>G6+H6</f>
        <v>309405</v>
      </c>
      <c r="G6" s="433">
        <v>248461</v>
      </c>
      <c r="H6" s="433">
        <v>60944</v>
      </c>
    </row>
    <row r="7" spans="1:8" s="236" customFormat="1" ht="12" customHeight="1">
      <c r="A7" s="432"/>
      <c r="B7" s="415" t="s">
        <v>361</v>
      </c>
      <c r="C7" s="413" t="s">
        <v>9</v>
      </c>
      <c r="D7" s="433">
        <f>E7+F7</f>
        <v>459901</v>
      </c>
      <c r="E7" s="433">
        <v>199802</v>
      </c>
      <c r="F7" s="433">
        <f>G7+H7</f>
        <v>260099</v>
      </c>
      <c r="G7" s="433">
        <v>208519</v>
      </c>
      <c r="H7" s="433">
        <v>51580</v>
      </c>
    </row>
    <row r="8" spans="1:8" s="236" customFormat="1" ht="12" customHeight="1">
      <c r="A8" s="432"/>
      <c r="B8" s="415" t="s">
        <v>362</v>
      </c>
      <c r="C8" s="413" t="s">
        <v>9</v>
      </c>
      <c r="D8" s="433">
        <f>E8+F8</f>
        <v>400981</v>
      </c>
      <c r="E8" s="433">
        <v>169743</v>
      </c>
      <c r="F8" s="433">
        <f>G8+H8</f>
        <v>231238</v>
      </c>
      <c r="G8" s="433">
        <v>185543</v>
      </c>
      <c r="H8" s="433">
        <v>45695</v>
      </c>
    </row>
    <row r="9" spans="1:8" ht="3" customHeight="1" thickBot="1">
      <c r="A9" s="434"/>
      <c r="B9" s="435"/>
      <c r="C9" s="436"/>
      <c r="D9" s="437"/>
      <c r="E9" s="437"/>
      <c r="F9" s="437"/>
      <c r="G9" s="437"/>
      <c r="H9" s="437"/>
    </row>
    <row r="10" ht="4.5" customHeight="1" thickTop="1"/>
  </sheetData>
  <mergeCells count="4">
    <mergeCell ref="D2:D3"/>
    <mergeCell ref="E2:E3"/>
    <mergeCell ref="F2:F3"/>
    <mergeCell ref="A2:C3"/>
  </mergeCells>
  <printOptions horizontalCentered="1"/>
  <pageMargins left="0.5905511811023623" right="1.0236220472440944" top="0.984251968503937" bottom="0.984251968503937" header="0.5118110236220472" footer="0.5118110236220472"/>
  <pageSetup horizontalDpi="600" verticalDpi="600" orientation="portrait" paperSize="9" scale="135" r:id="rId1"/>
  <headerFooter alignWithMargins="0">
    <oddHeader>&amp;R&amp;F-4　就業・通学者数（&amp;A）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125" zoomScaleNormal="12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6" sqref="H46"/>
    </sheetView>
  </sheetViews>
  <sheetFormatPr defaultColWidth="9.140625" defaultRowHeight="12"/>
  <cols>
    <col min="1" max="1" width="1.421875" style="68" customWidth="1"/>
    <col min="2" max="2" width="10.00390625" style="68" customWidth="1"/>
    <col min="3" max="3" width="0.71875" style="6" customWidth="1"/>
    <col min="4" max="4" width="12.00390625" style="92" bestFit="1" customWidth="1"/>
    <col min="5" max="5" width="9.7109375" style="452" bestFit="1" customWidth="1"/>
    <col min="6" max="6" width="12.00390625" style="92" bestFit="1" customWidth="1"/>
    <col min="7" max="7" width="6.8515625" style="452" customWidth="1"/>
    <col min="8" max="8" width="11.00390625" style="92" bestFit="1" customWidth="1"/>
    <col min="9" max="9" width="6.8515625" style="452" customWidth="1"/>
    <col min="10" max="10" width="12.00390625" style="92" bestFit="1" customWidth="1"/>
    <col min="11" max="11" width="8.00390625" style="452" bestFit="1" customWidth="1"/>
    <col min="12" max="12" width="12.00390625" style="92" bestFit="1" customWidth="1"/>
    <col min="13" max="13" width="8.00390625" style="131" bestFit="1" customWidth="1"/>
    <col min="14" max="14" width="9.8515625" style="6" customWidth="1"/>
    <col min="15" max="16384" width="9.28125" style="6" customWidth="1"/>
  </cols>
  <sheetData>
    <row r="1" spans="12:13" ht="3" customHeight="1" thickBot="1">
      <c r="L1" s="453"/>
      <c r="M1" s="454"/>
    </row>
    <row r="2" spans="1:13" s="1" customFormat="1" ht="10.5" customHeight="1" thickTop="1">
      <c r="A2" s="103" t="s">
        <v>378</v>
      </c>
      <c r="B2" s="103"/>
      <c r="C2" s="455"/>
      <c r="D2" s="456" t="s">
        <v>384</v>
      </c>
      <c r="E2" s="456"/>
      <c r="F2" s="456" t="s">
        <v>385</v>
      </c>
      <c r="G2" s="456"/>
      <c r="H2" s="456" t="s">
        <v>386</v>
      </c>
      <c r="I2" s="456"/>
      <c r="J2" s="456" t="s">
        <v>387</v>
      </c>
      <c r="K2" s="456"/>
      <c r="L2" s="457" t="s">
        <v>388</v>
      </c>
      <c r="M2" s="458"/>
    </row>
    <row r="3" spans="1:13" s="7" customFormat="1" ht="32.25" customHeight="1">
      <c r="A3" s="111"/>
      <c r="B3" s="111"/>
      <c r="C3" s="112"/>
      <c r="D3" s="459" t="s">
        <v>389</v>
      </c>
      <c r="E3" s="460" t="s">
        <v>390</v>
      </c>
      <c r="F3" s="459" t="s">
        <v>389</v>
      </c>
      <c r="G3" s="460" t="s">
        <v>390</v>
      </c>
      <c r="H3" s="459" t="s">
        <v>389</v>
      </c>
      <c r="I3" s="460" t="s">
        <v>391</v>
      </c>
      <c r="J3" s="459" t="s">
        <v>392</v>
      </c>
      <c r="K3" s="460" t="s">
        <v>393</v>
      </c>
      <c r="L3" s="459" t="s">
        <v>392</v>
      </c>
      <c r="M3" s="461" t="s">
        <v>393</v>
      </c>
    </row>
    <row r="4" spans="1:13" s="467" customFormat="1" ht="9.75" customHeight="1">
      <c r="A4" s="462"/>
      <c r="B4" s="462"/>
      <c r="C4" s="463"/>
      <c r="D4" s="464" t="s">
        <v>379</v>
      </c>
      <c r="E4" s="465"/>
      <c r="F4" s="464" t="s">
        <v>379</v>
      </c>
      <c r="G4" s="465"/>
      <c r="H4" s="464" t="s">
        <v>379</v>
      </c>
      <c r="I4" s="465"/>
      <c r="J4" s="464" t="s">
        <v>379</v>
      </c>
      <c r="K4" s="465"/>
      <c r="L4" s="464" t="s">
        <v>379</v>
      </c>
      <c r="M4" s="466"/>
    </row>
    <row r="5" spans="1:13" s="473" customFormat="1" ht="9" customHeight="1">
      <c r="A5" s="468" t="s">
        <v>394</v>
      </c>
      <c r="B5" s="468"/>
      <c r="C5" s="469"/>
      <c r="D5" s="470">
        <v>79179</v>
      </c>
      <c r="E5" s="471">
        <v>8.840095194669885</v>
      </c>
      <c r="F5" s="472">
        <v>63771</v>
      </c>
      <c r="G5" s="471">
        <v>7.119838728189206</v>
      </c>
      <c r="H5" s="472">
        <v>1696</v>
      </c>
      <c r="I5" s="471">
        <v>20.970633693972182</v>
      </c>
      <c r="J5" s="472">
        <v>56822</v>
      </c>
      <c r="K5" s="471">
        <v>6.344003954982156</v>
      </c>
      <c r="L5" s="472">
        <v>18227</v>
      </c>
      <c r="M5" s="471">
        <v>2.0349892662605993</v>
      </c>
    </row>
    <row r="6" spans="1:13" s="473" customFormat="1" ht="9" customHeight="1">
      <c r="A6" s="468" t="s">
        <v>395</v>
      </c>
      <c r="B6" s="468"/>
      <c r="C6" s="469"/>
      <c r="D6" s="470">
        <v>78057</v>
      </c>
      <c r="E6" s="471">
        <v>8.668014928303455</v>
      </c>
      <c r="F6" s="472">
        <v>63745</v>
      </c>
      <c r="G6" s="471">
        <v>7.0787067348822506</v>
      </c>
      <c r="H6" s="472">
        <v>1758</v>
      </c>
      <c r="I6" s="471">
        <v>22.02593497462883</v>
      </c>
      <c r="J6" s="472">
        <v>54983</v>
      </c>
      <c r="K6" s="471">
        <v>6.105710760122845</v>
      </c>
      <c r="L6" s="472">
        <v>17763</v>
      </c>
      <c r="M6" s="471">
        <v>1.9725322414575797</v>
      </c>
    </row>
    <row r="7" spans="1:13" s="473" customFormat="1" ht="9" customHeight="1">
      <c r="A7" s="468" t="s">
        <v>396</v>
      </c>
      <c r="B7" s="468"/>
      <c r="C7" s="469"/>
      <c r="D7" s="474">
        <v>78077</v>
      </c>
      <c r="E7" s="475">
        <v>8.628884155542055</v>
      </c>
      <c r="F7" s="476">
        <v>67760</v>
      </c>
      <c r="G7" s="475">
        <v>7.488673878088678</v>
      </c>
      <c r="H7" s="476">
        <v>1666</v>
      </c>
      <c r="I7" s="475">
        <v>20.89211592240071</v>
      </c>
      <c r="J7" s="476">
        <v>54203</v>
      </c>
      <c r="K7" s="475">
        <v>5.990386514374861</v>
      </c>
      <c r="L7" s="476">
        <v>17830</v>
      </c>
      <c r="M7" s="475">
        <v>1.970529150624574</v>
      </c>
    </row>
    <row r="8" spans="1:13" s="473" customFormat="1" ht="7.5" customHeight="1">
      <c r="A8" s="477"/>
      <c r="B8" s="477"/>
      <c r="C8" s="469"/>
      <c r="D8" s="476"/>
      <c r="E8" s="475"/>
      <c r="F8" s="476"/>
      <c r="G8" s="475"/>
      <c r="H8" s="476"/>
      <c r="I8" s="475"/>
      <c r="J8" s="476"/>
      <c r="K8" s="475"/>
      <c r="L8" s="476"/>
      <c r="M8" s="475"/>
    </row>
    <row r="9" spans="1:13" s="274" customFormat="1" ht="9" customHeight="1">
      <c r="A9" s="478" t="s">
        <v>117</v>
      </c>
      <c r="B9" s="478"/>
      <c r="C9" s="479"/>
      <c r="D9" s="476">
        <v>76021</v>
      </c>
      <c r="E9" s="475">
        <v>8.694983819788137</v>
      </c>
      <c r="F9" s="476">
        <v>64823</v>
      </c>
      <c r="G9" s="475">
        <v>7.41420049920583</v>
      </c>
      <c r="H9" s="476">
        <v>1609</v>
      </c>
      <c r="I9" s="475">
        <v>20.72652325132037</v>
      </c>
      <c r="J9" s="476">
        <v>52886</v>
      </c>
      <c r="K9" s="475">
        <v>6.048893257038389</v>
      </c>
      <c r="L9" s="476">
        <v>17268</v>
      </c>
      <c r="M9" s="475">
        <v>1.9750461135752169</v>
      </c>
    </row>
    <row r="10" spans="1:13" s="274" customFormat="1" ht="9" customHeight="1">
      <c r="A10" s="478" t="s">
        <v>118</v>
      </c>
      <c r="B10" s="478"/>
      <c r="C10" s="479"/>
      <c r="D10" s="476">
        <v>2056</v>
      </c>
      <c r="E10" s="475">
        <v>6.735595130453015</v>
      </c>
      <c r="F10" s="476">
        <v>2937</v>
      </c>
      <c r="G10" s="475">
        <v>9.621810748122813</v>
      </c>
      <c r="H10" s="476">
        <v>57</v>
      </c>
      <c r="I10" s="475">
        <v>26.975863700899197</v>
      </c>
      <c r="J10" s="476">
        <v>1317</v>
      </c>
      <c r="K10" s="475">
        <v>4.314581121987656</v>
      </c>
      <c r="L10" s="476">
        <v>562</v>
      </c>
      <c r="M10" s="475">
        <v>1.8411500307950361</v>
      </c>
    </row>
    <row r="11" spans="1:13" s="274" customFormat="1" ht="7.5" customHeight="1">
      <c r="A11" s="480"/>
      <c r="B11" s="480"/>
      <c r="C11" s="479"/>
      <c r="D11" s="481"/>
      <c r="E11" s="482"/>
      <c r="F11" s="481"/>
      <c r="G11" s="482"/>
      <c r="H11" s="481"/>
      <c r="I11" s="482"/>
      <c r="J11" s="481"/>
      <c r="K11" s="482"/>
      <c r="L11" s="481"/>
      <c r="M11" s="482"/>
    </row>
    <row r="12" spans="1:13" s="274" customFormat="1" ht="9" customHeight="1">
      <c r="A12" s="483" t="s">
        <v>53</v>
      </c>
      <c r="B12" s="483"/>
      <c r="C12" s="479"/>
      <c r="D12" s="481">
        <v>32053</v>
      </c>
      <c r="E12" s="482">
        <v>8.689339246410663</v>
      </c>
      <c r="F12" s="481">
        <v>27304</v>
      </c>
      <c r="G12" s="482">
        <v>7.4019192831871194</v>
      </c>
      <c r="H12" s="481">
        <v>664</v>
      </c>
      <c r="I12" s="482">
        <v>20.295259345294493</v>
      </c>
      <c r="J12" s="481">
        <v>22305</v>
      </c>
      <c r="K12" s="482">
        <v>6.046726106485815</v>
      </c>
      <c r="L12" s="481">
        <v>7076</v>
      </c>
      <c r="M12" s="482">
        <v>1.9182530342745407</v>
      </c>
    </row>
    <row r="13" spans="1:13" s="274" customFormat="1" ht="9" customHeight="1">
      <c r="A13" s="483" t="s">
        <v>91</v>
      </c>
      <c r="B13" s="483"/>
      <c r="C13" s="479"/>
      <c r="D13" s="481">
        <v>14292</v>
      </c>
      <c r="E13" s="482">
        <v>10.025871406203526</v>
      </c>
      <c r="F13" s="481">
        <v>9272</v>
      </c>
      <c r="G13" s="482">
        <v>6.5043296724264685</v>
      </c>
      <c r="H13" s="481">
        <v>263</v>
      </c>
      <c r="I13" s="482">
        <v>18.06939196152525</v>
      </c>
      <c r="J13" s="481">
        <v>10828</v>
      </c>
      <c r="K13" s="482">
        <v>7.595867309429875</v>
      </c>
      <c r="L13" s="481">
        <v>2851</v>
      </c>
      <c r="M13" s="482">
        <v>1.999983163943902</v>
      </c>
    </row>
    <row r="14" spans="1:13" s="274" customFormat="1" ht="9" customHeight="1">
      <c r="A14" s="483" t="s">
        <v>212</v>
      </c>
      <c r="B14" s="483"/>
      <c r="C14" s="479"/>
      <c r="D14" s="481">
        <v>6036</v>
      </c>
      <c r="E14" s="482">
        <v>8.412027694468911</v>
      </c>
      <c r="F14" s="481">
        <v>4780</v>
      </c>
      <c r="G14" s="482">
        <v>6.661612388926672</v>
      </c>
      <c r="H14" s="481">
        <v>142</v>
      </c>
      <c r="I14" s="482">
        <v>22.9847847199741</v>
      </c>
      <c r="J14" s="481">
        <v>4129</v>
      </c>
      <c r="K14" s="482">
        <v>5.75435095269419</v>
      </c>
      <c r="L14" s="481">
        <v>1511</v>
      </c>
      <c r="M14" s="482">
        <v>2.105794209135607</v>
      </c>
    </row>
    <row r="15" spans="1:13" s="274" customFormat="1" ht="9" customHeight="1">
      <c r="A15" s="483" t="s">
        <v>54</v>
      </c>
      <c r="B15" s="483"/>
      <c r="C15" s="479"/>
      <c r="D15" s="481">
        <v>3054</v>
      </c>
      <c r="E15" s="482">
        <v>7.300543835534572</v>
      </c>
      <c r="F15" s="481">
        <v>4257</v>
      </c>
      <c r="G15" s="482">
        <v>10.176298332636108</v>
      </c>
      <c r="H15" s="481">
        <v>61</v>
      </c>
      <c r="I15" s="482">
        <v>19.582664526484752</v>
      </c>
      <c r="J15" s="481">
        <v>2108</v>
      </c>
      <c r="K15" s="482">
        <v>5.0391442060598814</v>
      </c>
      <c r="L15" s="481">
        <v>857</v>
      </c>
      <c r="M15" s="482">
        <v>2.0486463873782346</v>
      </c>
    </row>
    <row r="16" spans="1:13" s="274" customFormat="1" ht="9" customHeight="1">
      <c r="A16" s="483" t="s">
        <v>56</v>
      </c>
      <c r="B16" s="483"/>
      <c r="C16" s="479"/>
      <c r="D16" s="481">
        <v>2068</v>
      </c>
      <c r="E16" s="482">
        <v>7.930055985888489</v>
      </c>
      <c r="F16" s="481">
        <v>2061</v>
      </c>
      <c r="G16" s="482">
        <v>7.903213436613238</v>
      </c>
      <c r="H16" s="481">
        <v>52</v>
      </c>
      <c r="I16" s="482">
        <v>24.528301886792455</v>
      </c>
      <c r="J16" s="481">
        <v>1275</v>
      </c>
      <c r="K16" s="482">
        <v>4.889178617992178</v>
      </c>
      <c r="L16" s="481">
        <v>538</v>
      </c>
      <c r="M16" s="482">
        <v>2.0630416442978756</v>
      </c>
    </row>
    <row r="17" spans="1:13" s="274" customFormat="1" ht="9" customHeight="1">
      <c r="A17" s="480"/>
      <c r="B17" s="480"/>
      <c r="C17" s="479"/>
      <c r="D17" s="481"/>
      <c r="E17" s="482"/>
      <c r="F17" s="481"/>
      <c r="G17" s="482"/>
      <c r="H17" s="481"/>
      <c r="I17" s="482"/>
      <c r="J17" s="481"/>
      <c r="K17" s="482"/>
      <c r="L17" s="481"/>
      <c r="M17" s="482"/>
    </row>
    <row r="18" spans="1:13" s="274" customFormat="1" ht="9" customHeight="1">
      <c r="A18" s="483" t="s">
        <v>58</v>
      </c>
      <c r="B18" s="483"/>
      <c r="C18" s="479"/>
      <c r="D18" s="481">
        <v>1276</v>
      </c>
      <c r="E18" s="482">
        <v>7.320123455373636</v>
      </c>
      <c r="F18" s="481">
        <v>1804</v>
      </c>
      <c r="G18" s="482">
        <v>10.349140057597209</v>
      </c>
      <c r="H18" s="481">
        <v>31</v>
      </c>
      <c r="I18" s="482">
        <v>23.71843917368018</v>
      </c>
      <c r="J18" s="481">
        <v>784</v>
      </c>
      <c r="K18" s="482">
        <v>4.497630712392579</v>
      </c>
      <c r="L18" s="481">
        <v>282</v>
      </c>
      <c r="M18" s="482">
        <v>1.617770230733045</v>
      </c>
    </row>
    <row r="19" spans="1:13" s="274" customFormat="1" ht="9" customHeight="1">
      <c r="A19" s="483" t="s">
        <v>60</v>
      </c>
      <c r="B19" s="483"/>
      <c r="C19" s="479"/>
      <c r="D19" s="481">
        <v>3566</v>
      </c>
      <c r="E19" s="482">
        <v>8.704843320143436</v>
      </c>
      <c r="F19" s="481">
        <v>2900</v>
      </c>
      <c r="G19" s="482">
        <v>7.079092997312386</v>
      </c>
      <c r="H19" s="481">
        <v>81</v>
      </c>
      <c r="I19" s="482">
        <v>22.21003564573622</v>
      </c>
      <c r="J19" s="481">
        <v>2412</v>
      </c>
      <c r="K19" s="482">
        <v>5.887852520523267</v>
      </c>
      <c r="L19" s="481">
        <v>818</v>
      </c>
      <c r="M19" s="482">
        <v>1.996792438552252</v>
      </c>
    </row>
    <row r="20" spans="1:13" s="274" customFormat="1" ht="9" customHeight="1">
      <c r="A20" s="483" t="s">
        <v>62</v>
      </c>
      <c r="B20" s="483"/>
      <c r="C20" s="479"/>
      <c r="D20" s="481">
        <v>1534</v>
      </c>
      <c r="E20" s="482">
        <v>7.734700771957424</v>
      </c>
      <c r="F20" s="481">
        <v>1867</v>
      </c>
      <c r="G20" s="482">
        <v>9.413745985165914</v>
      </c>
      <c r="H20" s="481">
        <v>39</v>
      </c>
      <c r="I20" s="482">
        <v>24.793388429752067</v>
      </c>
      <c r="J20" s="481">
        <v>995</v>
      </c>
      <c r="K20" s="482">
        <v>5.0169669283556955</v>
      </c>
      <c r="L20" s="481">
        <v>365</v>
      </c>
      <c r="M20" s="482">
        <v>1.840394903366662</v>
      </c>
    </row>
    <row r="21" spans="1:13" s="274" customFormat="1" ht="9" customHeight="1">
      <c r="A21" s="483" t="s">
        <v>64</v>
      </c>
      <c r="B21" s="483"/>
      <c r="C21" s="479"/>
      <c r="D21" s="481">
        <v>2000</v>
      </c>
      <c r="E21" s="482">
        <v>8.507705854577784</v>
      </c>
      <c r="F21" s="481">
        <v>1754</v>
      </c>
      <c r="G21" s="482">
        <v>7.461258034464716</v>
      </c>
      <c r="H21" s="481">
        <v>47</v>
      </c>
      <c r="I21" s="482">
        <v>22.960429897410844</v>
      </c>
      <c r="J21" s="481">
        <v>1225</v>
      </c>
      <c r="K21" s="482">
        <v>5.210969835928892</v>
      </c>
      <c r="L21" s="481">
        <v>470</v>
      </c>
      <c r="M21" s="482">
        <v>1.9993108758257794</v>
      </c>
    </row>
    <row r="22" spans="1:13" s="274" customFormat="1" ht="9" customHeight="1">
      <c r="A22" s="483" t="s">
        <v>66</v>
      </c>
      <c r="B22" s="483"/>
      <c r="C22" s="479"/>
      <c r="D22" s="481">
        <v>408</v>
      </c>
      <c r="E22" s="482">
        <v>6.998044663990944</v>
      </c>
      <c r="F22" s="481">
        <v>601</v>
      </c>
      <c r="G22" s="482">
        <v>10.308394223182738</v>
      </c>
      <c r="H22" s="481">
        <v>8</v>
      </c>
      <c r="I22" s="482">
        <v>19.230769230769234</v>
      </c>
      <c r="J22" s="481">
        <v>294</v>
      </c>
      <c r="K22" s="482">
        <v>5.042708654934651</v>
      </c>
      <c r="L22" s="481">
        <v>87</v>
      </c>
      <c r="M22" s="482">
        <v>1.4922301121745394</v>
      </c>
    </row>
    <row r="23" spans="1:13" s="274" customFormat="1" ht="7.5" customHeight="1">
      <c r="A23" s="480"/>
      <c r="B23" s="480"/>
      <c r="C23" s="479"/>
      <c r="D23" s="481"/>
      <c r="E23" s="482"/>
      <c r="F23" s="481"/>
      <c r="G23" s="482"/>
      <c r="H23" s="481"/>
      <c r="I23" s="482"/>
      <c r="J23" s="481"/>
      <c r="K23" s="482"/>
      <c r="L23" s="481"/>
      <c r="M23" s="482"/>
    </row>
    <row r="24" spans="1:13" s="274" customFormat="1" ht="9" customHeight="1">
      <c r="A24" s="483" t="s">
        <v>68</v>
      </c>
      <c r="B24" s="483"/>
      <c r="C24" s="479"/>
      <c r="D24" s="481">
        <v>287</v>
      </c>
      <c r="E24" s="482">
        <v>5.935638649900728</v>
      </c>
      <c r="F24" s="481">
        <v>570</v>
      </c>
      <c r="G24" s="482">
        <v>11.788550628722701</v>
      </c>
      <c r="H24" s="481">
        <v>6</v>
      </c>
      <c r="I24" s="482">
        <v>20.477815699658702</v>
      </c>
      <c r="J24" s="481">
        <v>170</v>
      </c>
      <c r="K24" s="482">
        <v>3.515883520847121</v>
      </c>
      <c r="L24" s="481">
        <v>84</v>
      </c>
      <c r="M24" s="482">
        <v>1.7372600926538715</v>
      </c>
    </row>
    <row r="25" spans="1:13" s="274" customFormat="1" ht="9" customHeight="1">
      <c r="A25" s="483" t="s">
        <v>70</v>
      </c>
      <c r="B25" s="483"/>
      <c r="C25" s="479"/>
      <c r="D25" s="481">
        <v>1215</v>
      </c>
      <c r="E25" s="482">
        <v>7.140967997884158</v>
      </c>
      <c r="F25" s="481">
        <v>1305</v>
      </c>
      <c r="G25" s="482">
        <v>7.669928590320022</v>
      </c>
      <c r="H25" s="481">
        <v>34</v>
      </c>
      <c r="I25" s="482">
        <v>27.22177742193755</v>
      </c>
      <c r="J25" s="481">
        <v>760</v>
      </c>
      <c r="K25" s="482">
        <v>4.46677833612507</v>
      </c>
      <c r="L25" s="481">
        <v>293</v>
      </c>
      <c r="M25" s="482">
        <v>1.7220605953745334</v>
      </c>
    </row>
    <row r="26" spans="1:13" s="274" customFormat="1" ht="9" customHeight="1">
      <c r="A26" s="483" t="s">
        <v>73</v>
      </c>
      <c r="B26" s="483"/>
      <c r="C26" s="479"/>
      <c r="D26" s="481">
        <v>1868</v>
      </c>
      <c r="E26" s="482">
        <v>8.323678816504767</v>
      </c>
      <c r="F26" s="481">
        <v>1542</v>
      </c>
      <c r="G26" s="482">
        <v>6.871045361375992</v>
      </c>
      <c r="H26" s="481">
        <v>45</v>
      </c>
      <c r="I26" s="482">
        <v>23.523261892315734</v>
      </c>
      <c r="J26" s="481">
        <v>1259</v>
      </c>
      <c r="K26" s="482">
        <v>5.610016932537207</v>
      </c>
      <c r="L26" s="481">
        <v>482</v>
      </c>
      <c r="M26" s="482">
        <v>2.1477586667854913</v>
      </c>
    </row>
    <row r="27" spans="1:13" s="274" customFormat="1" ht="9" customHeight="1">
      <c r="A27" s="483" t="s">
        <v>74</v>
      </c>
      <c r="B27" s="483"/>
      <c r="C27" s="479"/>
      <c r="D27" s="481">
        <v>2081</v>
      </c>
      <c r="E27" s="482">
        <v>9.119753183806194</v>
      </c>
      <c r="F27" s="481">
        <v>1554</v>
      </c>
      <c r="G27" s="482">
        <v>6.810233756672188</v>
      </c>
      <c r="H27" s="481">
        <v>51</v>
      </c>
      <c r="I27" s="482">
        <v>23.921200750469044</v>
      </c>
      <c r="J27" s="481">
        <v>1492</v>
      </c>
      <c r="K27" s="482">
        <v>6.53852558877407</v>
      </c>
      <c r="L27" s="481">
        <v>536</v>
      </c>
      <c r="M27" s="482">
        <v>2.3489609353772796</v>
      </c>
    </row>
    <row r="28" spans="1:13" s="274" customFormat="1" ht="9" customHeight="1">
      <c r="A28" s="483" t="s">
        <v>76</v>
      </c>
      <c r="B28" s="483"/>
      <c r="C28" s="479"/>
      <c r="D28" s="481">
        <v>905</v>
      </c>
      <c r="E28" s="482">
        <v>8.95693742020408</v>
      </c>
      <c r="F28" s="481">
        <v>686</v>
      </c>
      <c r="G28" s="482">
        <v>6.789457536198894</v>
      </c>
      <c r="H28" s="481">
        <v>12</v>
      </c>
      <c r="I28" s="482">
        <v>13.086150490730644</v>
      </c>
      <c r="J28" s="481">
        <v>593</v>
      </c>
      <c r="K28" s="482">
        <v>5.869020873128198</v>
      </c>
      <c r="L28" s="481">
        <v>186</v>
      </c>
      <c r="M28" s="482">
        <v>1.840873326141391</v>
      </c>
    </row>
    <row r="29" spans="1:13" s="274" customFormat="1" ht="7.5" customHeight="1">
      <c r="A29" s="480"/>
      <c r="B29" s="480"/>
      <c r="C29" s="479"/>
      <c r="D29" s="481"/>
      <c r="E29" s="482"/>
      <c r="F29" s="481"/>
      <c r="G29" s="482"/>
      <c r="H29" s="481"/>
      <c r="I29" s="482"/>
      <c r="J29" s="481"/>
      <c r="K29" s="482"/>
      <c r="L29" s="481"/>
      <c r="M29" s="482"/>
    </row>
    <row r="30" spans="1:13" s="274" customFormat="1" ht="9" customHeight="1">
      <c r="A30" s="483" t="s">
        <v>78</v>
      </c>
      <c r="B30" s="483"/>
      <c r="C30" s="479"/>
      <c r="D30" s="481">
        <v>1146</v>
      </c>
      <c r="E30" s="482">
        <v>8.973666282975875</v>
      </c>
      <c r="F30" s="481">
        <v>827</v>
      </c>
      <c r="G30" s="482">
        <v>6.475760921484335</v>
      </c>
      <c r="H30" s="481">
        <v>27</v>
      </c>
      <c r="I30" s="482">
        <v>23.017902813299234</v>
      </c>
      <c r="J30" s="481">
        <v>755</v>
      </c>
      <c r="K30" s="482">
        <v>5.911970369674333</v>
      </c>
      <c r="L30" s="481">
        <v>248</v>
      </c>
      <c r="M30" s="482">
        <v>1.9419452340122312</v>
      </c>
    </row>
    <row r="31" spans="1:13" s="274" customFormat="1" ht="9" customHeight="1">
      <c r="A31" s="483" t="s">
        <v>80</v>
      </c>
      <c r="B31" s="483"/>
      <c r="C31" s="479"/>
      <c r="D31" s="481">
        <v>1127</v>
      </c>
      <c r="E31" s="482">
        <v>8.707005778917766</v>
      </c>
      <c r="F31" s="481">
        <v>808</v>
      </c>
      <c r="G31" s="482">
        <v>6.242467319756482</v>
      </c>
      <c r="H31" s="481">
        <v>28</v>
      </c>
      <c r="I31" s="482">
        <v>24.242424242424242</v>
      </c>
      <c r="J31" s="481">
        <v>804</v>
      </c>
      <c r="K31" s="482">
        <v>6.21156401619333</v>
      </c>
      <c r="L31" s="481">
        <v>282</v>
      </c>
      <c r="M31" s="482">
        <v>2.1786829012021385</v>
      </c>
    </row>
    <row r="32" spans="1:13" s="274" customFormat="1" ht="9" customHeight="1">
      <c r="A32" s="483" t="s">
        <v>83</v>
      </c>
      <c r="B32" s="483"/>
      <c r="C32" s="479"/>
      <c r="D32" s="481">
        <v>339</v>
      </c>
      <c r="E32" s="482">
        <v>7.701044979554748</v>
      </c>
      <c r="F32" s="481">
        <v>395</v>
      </c>
      <c r="G32" s="482">
        <v>8.973194002726034</v>
      </c>
      <c r="H32" s="481">
        <v>6</v>
      </c>
      <c r="I32" s="482">
        <v>17.391304347826086</v>
      </c>
      <c r="J32" s="481">
        <v>228</v>
      </c>
      <c r="K32" s="482">
        <v>5.179463880054521</v>
      </c>
      <c r="L32" s="481">
        <v>86</v>
      </c>
      <c r="M32" s="482">
        <v>1.9536574284416175</v>
      </c>
    </row>
    <row r="33" spans="1:13" s="274" customFormat="1" ht="9" customHeight="1">
      <c r="A33" s="483" t="s">
        <v>84</v>
      </c>
      <c r="B33" s="483"/>
      <c r="C33" s="479"/>
      <c r="D33" s="481">
        <v>766</v>
      </c>
      <c r="E33" s="482">
        <v>9.21038392631693</v>
      </c>
      <c r="F33" s="481">
        <v>536</v>
      </c>
      <c r="G33" s="482">
        <v>6.444863948441088</v>
      </c>
      <c r="H33" s="481">
        <v>12</v>
      </c>
      <c r="I33" s="482">
        <v>15.424164524421593</v>
      </c>
      <c r="J33" s="481">
        <v>470</v>
      </c>
      <c r="K33" s="482">
        <v>5.651279954789761</v>
      </c>
      <c r="L33" s="481">
        <v>216</v>
      </c>
      <c r="M33" s="482">
        <v>2.597183979222528</v>
      </c>
    </row>
    <row r="34" spans="1:13" s="274" customFormat="1" ht="7.5" customHeight="1">
      <c r="A34" s="480"/>
      <c r="B34" s="480"/>
      <c r="C34" s="479"/>
      <c r="D34" s="481"/>
      <c r="E34" s="482"/>
      <c r="F34" s="481"/>
      <c r="G34" s="482"/>
      <c r="H34" s="481"/>
      <c r="I34" s="482"/>
      <c r="J34" s="481"/>
      <c r="K34" s="482"/>
      <c r="L34" s="481"/>
      <c r="M34" s="482"/>
    </row>
    <row r="35" spans="1:13" s="274" customFormat="1" ht="9" customHeight="1">
      <c r="A35" s="484" t="s">
        <v>119</v>
      </c>
      <c r="B35" s="484"/>
      <c r="C35" s="479"/>
      <c r="D35" s="481">
        <v>230</v>
      </c>
      <c r="E35" s="482">
        <v>7.019471403283892</v>
      </c>
      <c r="F35" s="481">
        <v>318</v>
      </c>
      <c r="G35" s="482">
        <v>9.705182201062076</v>
      </c>
      <c r="H35" s="481">
        <v>5</v>
      </c>
      <c r="I35" s="482">
        <v>21.27659574468085</v>
      </c>
      <c r="J35" s="481">
        <v>138</v>
      </c>
      <c r="K35" s="482">
        <v>4.211682841970335</v>
      </c>
      <c r="L35" s="481">
        <v>66</v>
      </c>
      <c r="M35" s="482">
        <v>2.0142830983336384</v>
      </c>
    </row>
    <row r="36" spans="1:13" s="274" customFormat="1" ht="9" customHeight="1">
      <c r="A36" s="484" t="s">
        <v>120</v>
      </c>
      <c r="B36" s="484"/>
      <c r="C36" s="479"/>
      <c r="D36" s="481">
        <v>389</v>
      </c>
      <c r="E36" s="482">
        <v>8.159926162107737</v>
      </c>
      <c r="F36" s="481">
        <v>392</v>
      </c>
      <c r="G36" s="482">
        <v>8.222856183923478</v>
      </c>
      <c r="H36" s="481">
        <v>12</v>
      </c>
      <c r="I36" s="482">
        <v>29.92518703241895</v>
      </c>
      <c r="J36" s="481">
        <v>225</v>
      </c>
      <c r="K36" s="482">
        <v>4.7197516361805665</v>
      </c>
      <c r="L36" s="481">
        <v>102</v>
      </c>
      <c r="M36" s="482">
        <v>2.1396207417351905</v>
      </c>
    </row>
    <row r="37" spans="1:13" s="274" customFormat="1" ht="9" customHeight="1">
      <c r="A37" s="483" t="s">
        <v>380</v>
      </c>
      <c r="B37" s="483"/>
      <c r="C37" s="479"/>
      <c r="D37" s="481"/>
      <c r="E37" s="482"/>
      <c r="F37" s="481"/>
      <c r="G37" s="482"/>
      <c r="H37" s="481"/>
      <c r="I37" s="482"/>
      <c r="J37" s="481"/>
      <c r="K37" s="482"/>
      <c r="L37" s="481"/>
      <c r="M37" s="482"/>
    </row>
    <row r="38" spans="1:13" s="274" customFormat="1" ht="9" customHeight="1">
      <c r="A38" s="480"/>
      <c r="B38" s="480" t="s">
        <v>90</v>
      </c>
      <c r="C38" s="479"/>
      <c r="D38" s="481">
        <v>214</v>
      </c>
      <c r="E38" s="482">
        <v>6.478566238798741</v>
      </c>
      <c r="F38" s="481">
        <v>338</v>
      </c>
      <c r="G38" s="482">
        <v>10.232501816420442</v>
      </c>
      <c r="H38" s="481">
        <v>6</v>
      </c>
      <c r="I38" s="482">
        <v>27.27272727272727</v>
      </c>
      <c r="J38" s="481">
        <v>133</v>
      </c>
      <c r="K38" s="482">
        <v>4.026398643739404</v>
      </c>
      <c r="L38" s="481">
        <v>64</v>
      </c>
      <c r="M38" s="482">
        <v>1.9375151368370065</v>
      </c>
    </row>
    <row r="39" spans="1:13" s="274" customFormat="1" ht="9" customHeight="1">
      <c r="A39" s="480"/>
      <c r="B39" s="480" t="s">
        <v>92</v>
      </c>
      <c r="C39" s="479"/>
      <c r="D39" s="481">
        <v>187</v>
      </c>
      <c r="E39" s="482">
        <v>6.3342591965314</v>
      </c>
      <c r="F39" s="481">
        <v>299</v>
      </c>
      <c r="G39" s="482">
        <v>10.128040105683898</v>
      </c>
      <c r="H39" s="481">
        <v>5</v>
      </c>
      <c r="I39" s="482">
        <v>26.041666666666668</v>
      </c>
      <c r="J39" s="481">
        <v>124</v>
      </c>
      <c r="K39" s="482">
        <v>4.200257435133121</v>
      </c>
      <c r="L39" s="481">
        <v>31</v>
      </c>
      <c r="M39" s="482">
        <v>1.0500643587832803</v>
      </c>
    </row>
    <row r="40" spans="1:13" s="274" customFormat="1" ht="9" customHeight="1">
      <c r="A40" s="483" t="s">
        <v>381</v>
      </c>
      <c r="B40" s="483"/>
      <c r="C40" s="479"/>
      <c r="D40" s="481"/>
      <c r="E40" s="482"/>
      <c r="F40" s="481"/>
      <c r="G40" s="482"/>
      <c r="H40" s="481"/>
      <c r="I40" s="482"/>
      <c r="J40" s="481"/>
      <c r="K40" s="482"/>
      <c r="L40" s="481"/>
      <c r="M40" s="482"/>
    </row>
    <row r="41" spans="1:13" s="274" customFormat="1" ht="9" customHeight="1">
      <c r="A41" s="480"/>
      <c r="B41" s="480" t="s">
        <v>94</v>
      </c>
      <c r="C41" s="479"/>
      <c r="D41" s="481">
        <v>55</v>
      </c>
      <c r="E41" s="482">
        <v>5.4945054945054945</v>
      </c>
      <c r="F41" s="481">
        <v>89</v>
      </c>
      <c r="G41" s="482">
        <v>8.89110889110889</v>
      </c>
      <c r="H41" s="481">
        <v>1</v>
      </c>
      <c r="I41" s="482">
        <v>17.857142857142858</v>
      </c>
      <c r="J41" s="481">
        <v>41</v>
      </c>
      <c r="K41" s="482">
        <v>4.095904095904096</v>
      </c>
      <c r="L41" s="481">
        <v>9</v>
      </c>
      <c r="M41" s="482">
        <v>0.8991008991008991</v>
      </c>
    </row>
    <row r="42" spans="1:13" s="274" customFormat="1" ht="9" customHeight="1">
      <c r="A42" s="480"/>
      <c r="B42" s="480" t="s">
        <v>97</v>
      </c>
      <c r="C42" s="479"/>
      <c r="D42" s="481">
        <v>175</v>
      </c>
      <c r="E42" s="482">
        <v>9.73736924104162</v>
      </c>
      <c r="F42" s="481">
        <v>170</v>
      </c>
      <c r="G42" s="482">
        <v>9.459158691297574</v>
      </c>
      <c r="H42" s="481">
        <v>4</v>
      </c>
      <c r="I42" s="482">
        <v>22.3463687150838</v>
      </c>
      <c r="J42" s="481">
        <v>94</v>
      </c>
      <c r="K42" s="482">
        <v>5.23035833518807</v>
      </c>
      <c r="L42" s="481">
        <v>36</v>
      </c>
      <c r="M42" s="482">
        <v>2.0031159581571334</v>
      </c>
    </row>
    <row r="43" spans="1:13" s="274" customFormat="1" ht="9" customHeight="1">
      <c r="A43" s="480"/>
      <c r="B43" s="480" t="s">
        <v>99</v>
      </c>
      <c r="C43" s="479"/>
      <c r="D43" s="481">
        <v>65</v>
      </c>
      <c r="E43" s="482">
        <v>5.566974991435423</v>
      </c>
      <c r="F43" s="481">
        <v>144</v>
      </c>
      <c r="G43" s="482">
        <v>12.332990750256936</v>
      </c>
      <c r="H43" s="485">
        <v>1</v>
      </c>
      <c r="I43" s="482">
        <v>15.151515151515152</v>
      </c>
      <c r="J43" s="481">
        <v>55</v>
      </c>
      <c r="K43" s="482">
        <v>4.710517300445358</v>
      </c>
      <c r="L43" s="481">
        <v>7</v>
      </c>
      <c r="M43" s="482">
        <v>0.5995203836930455</v>
      </c>
    </row>
    <row r="44" spans="1:13" s="274" customFormat="1" ht="9" customHeight="1">
      <c r="A44" s="480"/>
      <c r="B44" s="480" t="s">
        <v>101</v>
      </c>
      <c r="C44" s="479"/>
      <c r="D44" s="481">
        <v>59</v>
      </c>
      <c r="E44" s="482">
        <v>5.015300918055083</v>
      </c>
      <c r="F44" s="481">
        <v>161</v>
      </c>
      <c r="G44" s="482">
        <v>13.685821149268955</v>
      </c>
      <c r="H44" s="481">
        <v>1</v>
      </c>
      <c r="I44" s="482">
        <v>16.666666666666668</v>
      </c>
      <c r="J44" s="481">
        <v>40</v>
      </c>
      <c r="K44" s="482">
        <v>3.4002040122407347</v>
      </c>
      <c r="L44" s="481">
        <v>15</v>
      </c>
      <c r="M44" s="482">
        <v>1.2750765045902754</v>
      </c>
    </row>
    <row r="45" spans="1:13" s="274" customFormat="1" ht="9" customHeight="1">
      <c r="A45" s="480"/>
      <c r="B45" s="480" t="s">
        <v>102</v>
      </c>
      <c r="C45" s="479"/>
      <c r="D45" s="481">
        <v>155</v>
      </c>
      <c r="E45" s="482">
        <v>9.469118455617325</v>
      </c>
      <c r="F45" s="481">
        <v>95</v>
      </c>
      <c r="G45" s="482">
        <v>5.803653246991264</v>
      </c>
      <c r="H45" s="481">
        <v>8</v>
      </c>
      <c r="I45" s="482">
        <v>49.079754601226995</v>
      </c>
      <c r="J45" s="481">
        <v>80</v>
      </c>
      <c r="K45" s="482">
        <v>4.887286944834749</v>
      </c>
      <c r="L45" s="481">
        <v>22</v>
      </c>
      <c r="M45" s="482">
        <v>1.344003909829556</v>
      </c>
    </row>
    <row r="46" spans="1:13" s="274" customFormat="1" ht="9" customHeight="1">
      <c r="A46" s="483" t="s">
        <v>382</v>
      </c>
      <c r="B46" s="483"/>
      <c r="C46" s="479"/>
      <c r="D46" s="481"/>
      <c r="E46" s="482"/>
      <c r="F46" s="481"/>
      <c r="G46" s="482"/>
      <c r="H46" s="481"/>
      <c r="I46" s="482"/>
      <c r="J46" s="481"/>
      <c r="K46" s="482"/>
      <c r="L46" s="481"/>
      <c r="M46" s="482"/>
    </row>
    <row r="47" spans="1:13" s="274" customFormat="1" ht="9" customHeight="1">
      <c r="A47" s="480"/>
      <c r="B47" s="480" t="s">
        <v>104</v>
      </c>
      <c r="C47" s="479"/>
      <c r="D47" s="481">
        <v>64</v>
      </c>
      <c r="E47" s="482">
        <v>4.619937919584205</v>
      </c>
      <c r="F47" s="481">
        <v>141</v>
      </c>
      <c r="G47" s="482">
        <v>10.178300729083952</v>
      </c>
      <c r="H47" s="481">
        <v>0</v>
      </c>
      <c r="I47" s="482">
        <v>0</v>
      </c>
      <c r="J47" s="481">
        <v>49</v>
      </c>
      <c r="K47" s="482">
        <v>3.5371399696816574</v>
      </c>
      <c r="L47" s="481">
        <v>33</v>
      </c>
      <c r="M47" s="482">
        <v>2.3821554897856063</v>
      </c>
    </row>
    <row r="48" spans="1:13" s="274" customFormat="1" ht="9" customHeight="1">
      <c r="A48" s="480"/>
      <c r="B48" s="480" t="s">
        <v>106</v>
      </c>
      <c r="C48" s="479"/>
      <c r="D48" s="481">
        <v>30</v>
      </c>
      <c r="E48" s="482">
        <v>3.653190452995616</v>
      </c>
      <c r="F48" s="481">
        <v>105</v>
      </c>
      <c r="G48" s="482">
        <v>12.786166585484658</v>
      </c>
      <c r="H48" s="481">
        <v>1</v>
      </c>
      <c r="I48" s="482">
        <v>32.25806451612903</v>
      </c>
      <c r="J48" s="481">
        <v>29</v>
      </c>
      <c r="K48" s="482">
        <v>3.5314174378957626</v>
      </c>
      <c r="L48" s="481">
        <v>13</v>
      </c>
      <c r="M48" s="482">
        <v>1.5830491962981004</v>
      </c>
    </row>
    <row r="49" spans="1:13" s="274" customFormat="1" ht="9" customHeight="1">
      <c r="A49" s="480"/>
      <c r="B49" s="480" t="s">
        <v>108</v>
      </c>
      <c r="C49" s="479"/>
      <c r="D49" s="481">
        <v>149</v>
      </c>
      <c r="E49" s="482">
        <v>5.549761620977354</v>
      </c>
      <c r="F49" s="481">
        <v>381</v>
      </c>
      <c r="G49" s="482">
        <v>14.191001191895113</v>
      </c>
      <c r="H49" s="481">
        <v>6</v>
      </c>
      <c r="I49" s="482">
        <v>38.70967741935484</v>
      </c>
      <c r="J49" s="481">
        <v>118</v>
      </c>
      <c r="K49" s="482">
        <v>4.395113230035757</v>
      </c>
      <c r="L49" s="481">
        <v>63</v>
      </c>
      <c r="M49" s="482">
        <v>2.346543504171633</v>
      </c>
    </row>
    <row r="50" spans="1:13" s="274" customFormat="1" ht="9" customHeight="1">
      <c r="A50" s="483" t="s">
        <v>383</v>
      </c>
      <c r="B50" s="483"/>
      <c r="C50" s="479"/>
      <c r="D50" s="481"/>
      <c r="E50" s="482"/>
      <c r="F50" s="481"/>
      <c r="G50" s="482"/>
      <c r="H50" s="481"/>
      <c r="I50" s="482"/>
      <c r="J50" s="481"/>
      <c r="K50" s="482"/>
      <c r="L50" s="481"/>
      <c r="M50" s="482"/>
    </row>
    <row r="51" spans="1:13" s="274" customFormat="1" ht="9" customHeight="1">
      <c r="A51" s="480"/>
      <c r="B51" s="480" t="s">
        <v>111</v>
      </c>
      <c r="C51" s="479"/>
      <c r="D51" s="481">
        <v>273</v>
      </c>
      <c r="E51" s="482">
        <v>6.48625531611585</v>
      </c>
      <c r="F51" s="481">
        <v>282</v>
      </c>
      <c r="G51" s="482">
        <v>6.700087908954834</v>
      </c>
      <c r="H51" s="481">
        <v>6</v>
      </c>
      <c r="I51" s="482">
        <v>21.505376344086024</v>
      </c>
      <c r="J51" s="481">
        <v>179</v>
      </c>
      <c r="K51" s="482">
        <v>4.252892679797572</v>
      </c>
      <c r="L51" s="481">
        <v>93</v>
      </c>
      <c r="M51" s="482">
        <v>2.2096034593361686</v>
      </c>
    </row>
    <row r="52" spans="1:13" s="274" customFormat="1" ht="9" customHeight="1">
      <c r="A52" s="480"/>
      <c r="B52" s="480" t="s">
        <v>113</v>
      </c>
      <c r="C52" s="479"/>
      <c r="D52" s="481">
        <v>11</v>
      </c>
      <c r="E52" s="482">
        <v>3.180109858340561</v>
      </c>
      <c r="F52" s="481">
        <v>22</v>
      </c>
      <c r="G52" s="482">
        <v>6.360219716681122</v>
      </c>
      <c r="H52" s="485">
        <v>1</v>
      </c>
      <c r="I52" s="486">
        <v>83.33333333333333</v>
      </c>
      <c r="J52" s="481">
        <v>12</v>
      </c>
      <c r="K52" s="482">
        <v>3.469210754553339</v>
      </c>
      <c r="L52" s="481">
        <v>8</v>
      </c>
      <c r="M52" s="482">
        <v>2.3128071697022263</v>
      </c>
    </row>
    <row r="53" spans="1:13" s="274" customFormat="1" ht="3.75" customHeight="1" thickBot="1">
      <c r="A53" s="487"/>
      <c r="B53" s="487"/>
      <c r="C53" s="488"/>
      <c r="D53" s="489"/>
      <c r="E53" s="490"/>
      <c r="F53" s="489"/>
      <c r="G53" s="490"/>
      <c r="H53" s="489"/>
      <c r="I53" s="490"/>
      <c r="J53" s="491"/>
      <c r="K53" s="490"/>
      <c r="L53" s="489"/>
      <c r="M53" s="492"/>
    </row>
    <row r="54" spans="1:13" s="274" customFormat="1" ht="3.75" customHeight="1" thickTop="1">
      <c r="A54" s="480"/>
      <c r="B54" s="480"/>
      <c r="C54" s="344"/>
      <c r="D54" s="493"/>
      <c r="E54" s="494"/>
      <c r="F54" s="493"/>
      <c r="G54" s="494"/>
      <c r="H54" s="493"/>
      <c r="I54" s="494"/>
      <c r="J54" s="481"/>
      <c r="K54" s="494"/>
      <c r="L54" s="493"/>
      <c r="M54" s="495"/>
    </row>
    <row r="55" spans="1:13" s="274" customFormat="1" ht="12.75" customHeight="1">
      <c r="A55" s="480"/>
      <c r="B55" s="480"/>
      <c r="C55" s="344"/>
      <c r="D55" s="493"/>
      <c r="E55" s="494"/>
      <c r="F55" s="493"/>
      <c r="G55" s="494"/>
      <c r="H55" s="493"/>
      <c r="I55" s="494"/>
      <c r="J55" s="481"/>
      <c r="K55" s="494"/>
      <c r="L55" s="493"/>
      <c r="M55" s="495"/>
    </row>
    <row r="56" spans="1:13" s="274" customFormat="1" ht="12.75" customHeight="1">
      <c r="A56" s="480"/>
      <c r="B56" s="480"/>
      <c r="C56" s="344"/>
      <c r="D56" s="493"/>
      <c r="E56" s="494"/>
      <c r="F56" s="493"/>
      <c r="G56" s="494"/>
      <c r="H56" s="493"/>
      <c r="I56" s="494"/>
      <c r="J56" s="481"/>
      <c r="K56" s="494"/>
      <c r="L56" s="493"/>
      <c r="M56" s="495"/>
    </row>
    <row r="57" ht="9.75">
      <c r="J57" s="496"/>
    </row>
    <row r="58" ht="9.75" customHeight="1">
      <c r="J58" s="496"/>
    </row>
    <row r="59" ht="9.75">
      <c r="J59" s="496"/>
    </row>
    <row r="60" ht="9.75">
      <c r="J60" s="496"/>
    </row>
    <row r="61" ht="9.75">
      <c r="J61" s="496"/>
    </row>
    <row r="62" ht="9.75">
      <c r="J62" s="496"/>
    </row>
    <row r="63" ht="9.75">
      <c r="J63" s="496"/>
    </row>
    <row r="64" ht="9.75">
      <c r="J64" s="496"/>
    </row>
    <row r="65" ht="9.75">
      <c r="J65" s="496"/>
    </row>
  </sheetData>
  <mergeCells count="36">
    <mergeCell ref="A6:B6"/>
    <mergeCell ref="A7:B7"/>
    <mergeCell ref="A9:B9"/>
    <mergeCell ref="A10:B10"/>
    <mergeCell ref="A12:B12"/>
    <mergeCell ref="A13:B13"/>
    <mergeCell ref="A15:B15"/>
    <mergeCell ref="A16:B16"/>
    <mergeCell ref="A14:B14"/>
    <mergeCell ref="A18:B18"/>
    <mergeCell ref="A19:B19"/>
    <mergeCell ref="A20:B20"/>
    <mergeCell ref="A27:B27"/>
    <mergeCell ref="A28:B28"/>
    <mergeCell ref="A21:B21"/>
    <mergeCell ref="A22:B22"/>
    <mergeCell ref="A24:B24"/>
    <mergeCell ref="A50:B50"/>
    <mergeCell ref="A35:B35"/>
    <mergeCell ref="A36:B36"/>
    <mergeCell ref="A37:B37"/>
    <mergeCell ref="A40:B40"/>
    <mergeCell ref="A5:B5"/>
    <mergeCell ref="D2:E2"/>
    <mergeCell ref="F2:G2"/>
    <mergeCell ref="A46:B46"/>
    <mergeCell ref="A30:B30"/>
    <mergeCell ref="A31:B31"/>
    <mergeCell ref="A32:B32"/>
    <mergeCell ref="A33:B33"/>
    <mergeCell ref="A25:B25"/>
    <mergeCell ref="A26:B26"/>
    <mergeCell ref="H2:I2"/>
    <mergeCell ref="J2:K2"/>
    <mergeCell ref="L2:M2"/>
    <mergeCell ref="A2:B3"/>
  </mergeCells>
  <printOptions horizontalCentered="1"/>
  <pageMargins left="0.5905511811023623" right="0.6299212598425197" top="0.984251968503937" bottom="0.6692913385826772" header="0.5118110236220472" footer="0.5118110236220472"/>
  <pageSetup horizontalDpi="600" verticalDpi="600" orientation="portrait" paperSize="9" scale="110" r:id="rId2"/>
  <headerFooter alignWithMargins="0">
    <oddHeader>&amp;R&amp;10&amp;F　出生・死亡・死産・婚姻・離婚件数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zoomScale="125" zoomScaleNormal="125" workbookViewId="0" topLeftCell="A1">
      <selection activeCell="K7" sqref="K7"/>
    </sheetView>
  </sheetViews>
  <sheetFormatPr defaultColWidth="9.140625" defaultRowHeight="12"/>
  <cols>
    <col min="1" max="1" width="1.8515625" style="68" customWidth="1"/>
    <col min="2" max="2" width="10.28125" style="68" bestFit="1" customWidth="1"/>
    <col min="3" max="3" width="0.9921875" style="6" customWidth="1"/>
    <col min="4" max="6" width="10.7109375" style="6" customWidth="1"/>
    <col min="7" max="8" width="0.9921875" style="6" customWidth="1"/>
    <col min="9" max="9" width="10.28125" style="68" bestFit="1" customWidth="1"/>
    <col min="10" max="10" width="0.85546875" style="6" customWidth="1"/>
    <col min="11" max="13" width="10.8515625" style="6" customWidth="1"/>
    <col min="14" max="16384" width="9.28125" style="6" customWidth="1"/>
  </cols>
  <sheetData>
    <row r="1" ht="4.5" customHeight="1" thickBot="1"/>
    <row r="2" spans="1:13" s="7" customFormat="1" ht="15.75" customHeight="1" thickTop="1">
      <c r="A2" s="69" t="s">
        <v>46</v>
      </c>
      <c r="B2" s="69"/>
      <c r="C2" s="70"/>
      <c r="D2" s="71" t="s">
        <v>47</v>
      </c>
      <c r="E2" s="72" t="s">
        <v>48</v>
      </c>
      <c r="F2" s="72" t="s">
        <v>49</v>
      </c>
      <c r="G2" s="73"/>
      <c r="H2" s="74"/>
      <c r="I2" s="74" t="s">
        <v>46</v>
      </c>
      <c r="J2" s="70"/>
      <c r="K2" s="71" t="s">
        <v>47</v>
      </c>
      <c r="L2" s="72" t="s">
        <v>50</v>
      </c>
      <c r="M2" s="72" t="s">
        <v>51</v>
      </c>
    </row>
    <row r="3" spans="1:13" s="7" customFormat="1" ht="4.5" customHeight="1">
      <c r="A3" s="75"/>
      <c r="B3" s="75"/>
      <c r="C3" s="76"/>
      <c r="D3" s="77"/>
      <c r="E3" s="77"/>
      <c r="F3" s="77"/>
      <c r="G3" s="78"/>
      <c r="H3" s="75"/>
      <c r="I3" s="75"/>
      <c r="J3" s="76"/>
      <c r="K3" s="77"/>
      <c r="L3" s="77"/>
      <c r="M3" s="77"/>
    </row>
    <row r="4" spans="1:13" ht="10.5" customHeight="1">
      <c r="A4" s="79" t="s">
        <v>52</v>
      </c>
      <c r="B4" s="79"/>
      <c r="C4" s="80"/>
      <c r="D4" s="81">
        <v>9005176</v>
      </c>
      <c r="E4" s="81">
        <v>9048331</v>
      </c>
      <c r="F4" s="81">
        <v>9059616</v>
      </c>
      <c r="G4" s="82"/>
      <c r="H4" s="83"/>
      <c r="I4" s="84"/>
      <c r="J4" s="85"/>
      <c r="K4" s="86"/>
      <c r="L4" s="86"/>
      <c r="M4" s="86"/>
    </row>
    <row r="5" spans="1:13" ht="9.75">
      <c r="A5" s="84"/>
      <c r="B5" s="84"/>
      <c r="C5" s="85"/>
      <c r="D5" s="83"/>
      <c r="E5" s="83"/>
      <c r="F5" s="83"/>
      <c r="G5" s="82"/>
      <c r="H5" s="83"/>
      <c r="I5" s="84"/>
      <c r="J5" s="85"/>
      <c r="K5" s="86"/>
      <c r="L5" s="86"/>
      <c r="M5" s="86"/>
    </row>
    <row r="6" spans="1:13" ht="9.75" customHeight="1">
      <c r="A6" s="87" t="s">
        <v>53</v>
      </c>
      <c r="B6" s="87"/>
      <c r="C6" s="85"/>
      <c r="D6" s="86">
        <v>3671776</v>
      </c>
      <c r="E6" s="86">
        <v>3688773</v>
      </c>
      <c r="F6" s="86">
        <v>3691693</v>
      </c>
      <c r="G6" s="82"/>
      <c r="H6" s="83"/>
      <c r="I6" s="84" t="s">
        <v>54</v>
      </c>
      <c r="J6" s="85"/>
      <c r="K6" s="86">
        <v>419838</v>
      </c>
      <c r="L6" s="86">
        <v>418325</v>
      </c>
      <c r="M6" s="86">
        <v>416252</v>
      </c>
    </row>
    <row r="7" spans="1:13" ht="9.75">
      <c r="A7" s="84"/>
      <c r="B7" s="84" t="s">
        <v>55</v>
      </c>
      <c r="C7" s="85"/>
      <c r="D7" s="86">
        <v>270561</v>
      </c>
      <c r="E7" s="86">
        <v>272178</v>
      </c>
      <c r="F7" s="86">
        <v>274338</v>
      </c>
      <c r="G7" s="88"/>
      <c r="H7" s="86"/>
      <c r="I7" s="84" t="s">
        <v>56</v>
      </c>
      <c r="J7" s="85"/>
      <c r="K7" s="86">
        <v>260349</v>
      </c>
      <c r="L7" s="86">
        <v>260780</v>
      </c>
      <c r="M7" s="86">
        <v>260283</v>
      </c>
    </row>
    <row r="8" spans="1:13" ht="9.75">
      <c r="A8" s="84"/>
      <c r="B8" s="84" t="s">
        <v>57</v>
      </c>
      <c r="C8" s="85"/>
      <c r="D8" s="86">
        <v>230056</v>
      </c>
      <c r="E8" s="86">
        <v>233429</v>
      </c>
      <c r="F8" s="86">
        <v>233162</v>
      </c>
      <c r="G8" s="88"/>
      <c r="H8" s="86"/>
      <c r="I8" s="84" t="s">
        <v>58</v>
      </c>
      <c r="J8" s="85"/>
      <c r="K8" s="86">
        <v>174164</v>
      </c>
      <c r="L8" s="86">
        <v>174314</v>
      </c>
      <c r="M8" s="86">
        <v>174250</v>
      </c>
    </row>
    <row r="9" spans="1:13" ht="9.75">
      <c r="A9" s="84"/>
      <c r="B9" s="84" t="s">
        <v>59</v>
      </c>
      <c r="C9" s="85"/>
      <c r="D9" s="86">
        <v>93020</v>
      </c>
      <c r="E9" s="86">
        <v>94867</v>
      </c>
      <c r="F9" s="86">
        <v>95205</v>
      </c>
      <c r="G9" s="88"/>
      <c r="H9" s="86"/>
      <c r="I9" s="84" t="s">
        <v>60</v>
      </c>
      <c r="J9" s="85"/>
      <c r="K9" s="86">
        <v>407287</v>
      </c>
      <c r="L9" s="86">
        <v>409657</v>
      </c>
      <c r="M9" s="86">
        <v>413826</v>
      </c>
    </row>
    <row r="10" spans="1:13" ht="9.75">
      <c r="A10" s="84"/>
      <c r="B10" s="84" t="s">
        <v>61</v>
      </c>
      <c r="C10" s="85"/>
      <c r="D10" s="86">
        <v>146640</v>
      </c>
      <c r="E10" s="86">
        <v>146033</v>
      </c>
      <c r="F10" s="86">
        <v>146412</v>
      </c>
      <c r="G10" s="88"/>
      <c r="H10" s="86"/>
      <c r="I10" s="84" t="s">
        <v>62</v>
      </c>
      <c r="J10" s="85"/>
      <c r="K10" s="86">
        <v>198341</v>
      </c>
      <c r="L10" s="86">
        <v>198327</v>
      </c>
      <c r="M10" s="86">
        <v>197733</v>
      </c>
    </row>
    <row r="11" spans="1:13" ht="9.75">
      <c r="A11" s="84"/>
      <c r="B11" s="84" t="s">
        <v>63</v>
      </c>
      <c r="C11" s="85"/>
      <c r="D11" s="86">
        <v>197113</v>
      </c>
      <c r="E11" s="86">
        <v>196153</v>
      </c>
      <c r="F11" s="86">
        <v>195317</v>
      </c>
      <c r="G11" s="88"/>
      <c r="H11" s="86"/>
      <c r="I11" s="84"/>
      <c r="J11" s="85"/>
      <c r="K11" s="86"/>
      <c r="L11" s="86"/>
      <c r="M11" s="86"/>
    </row>
    <row r="12" spans="1:13" ht="9.75">
      <c r="A12" s="84"/>
      <c r="B12" s="84"/>
      <c r="C12" s="85"/>
      <c r="D12" s="86"/>
      <c r="E12" s="86"/>
      <c r="F12" s="86"/>
      <c r="G12" s="88"/>
      <c r="H12" s="86"/>
      <c r="I12" s="84" t="s">
        <v>64</v>
      </c>
      <c r="J12" s="85"/>
      <c r="K12" s="86">
        <v>234114</v>
      </c>
      <c r="L12" s="86">
        <v>235081</v>
      </c>
      <c r="M12" s="86">
        <v>235659</v>
      </c>
    </row>
    <row r="13" spans="1:13" ht="9.75">
      <c r="A13" s="84"/>
      <c r="B13" s="84" t="s">
        <v>65</v>
      </c>
      <c r="C13" s="85"/>
      <c r="D13" s="86">
        <v>206109</v>
      </c>
      <c r="E13" s="86">
        <v>206634</v>
      </c>
      <c r="F13" s="86">
        <v>205875</v>
      </c>
      <c r="G13" s="88"/>
      <c r="H13" s="86"/>
      <c r="I13" s="84" t="s">
        <v>66</v>
      </c>
      <c r="J13" s="85"/>
      <c r="K13" s="86">
        <v>58738</v>
      </c>
      <c r="L13" s="86">
        <v>58302</v>
      </c>
      <c r="M13" s="86">
        <v>58323</v>
      </c>
    </row>
    <row r="14" spans="1:13" ht="9.75">
      <c r="A14" s="84"/>
      <c r="B14" s="84" t="s">
        <v>67</v>
      </c>
      <c r="C14" s="85"/>
      <c r="D14" s="86">
        <v>163669</v>
      </c>
      <c r="E14" s="86">
        <v>163237</v>
      </c>
      <c r="F14" s="86">
        <v>162220</v>
      </c>
      <c r="G14" s="88"/>
      <c r="H14" s="86"/>
      <c r="I14" s="84" t="s">
        <v>68</v>
      </c>
      <c r="J14" s="85"/>
      <c r="K14" s="86">
        <v>48671</v>
      </c>
      <c r="L14" s="86">
        <v>48352</v>
      </c>
      <c r="M14" s="86">
        <v>47880</v>
      </c>
    </row>
    <row r="15" spans="1:13" ht="9.75">
      <c r="A15" s="84"/>
      <c r="B15" s="84" t="s">
        <v>69</v>
      </c>
      <c r="C15" s="85"/>
      <c r="D15" s="86">
        <v>210113</v>
      </c>
      <c r="E15" s="86">
        <v>209274</v>
      </c>
      <c r="F15" s="86">
        <v>208033</v>
      </c>
      <c r="G15" s="88"/>
      <c r="H15" s="86"/>
      <c r="I15" s="84" t="s">
        <v>70</v>
      </c>
      <c r="J15" s="85"/>
      <c r="K15" s="86">
        <v>170207</v>
      </c>
      <c r="L15" s="86">
        <v>170145</v>
      </c>
      <c r="M15" s="86">
        <v>169939</v>
      </c>
    </row>
    <row r="16" spans="1:13" ht="9.75">
      <c r="A16" s="84"/>
      <c r="B16" s="84" t="s">
        <v>71</v>
      </c>
      <c r="C16" s="85"/>
      <c r="D16" s="86">
        <v>325590</v>
      </c>
      <c r="E16" s="86">
        <v>329471</v>
      </c>
      <c r="F16" s="86">
        <v>331937</v>
      </c>
      <c r="G16" s="88"/>
      <c r="H16" s="86"/>
      <c r="I16" s="84"/>
      <c r="J16" s="85"/>
      <c r="K16" s="86"/>
      <c r="L16" s="86"/>
      <c r="M16" s="86"/>
    </row>
    <row r="17" spans="1:13" ht="9.75">
      <c r="A17" s="84"/>
      <c r="B17" s="84" t="s">
        <v>72</v>
      </c>
      <c r="C17" s="85"/>
      <c r="D17" s="86">
        <v>273547</v>
      </c>
      <c r="E17" s="86">
        <v>274324</v>
      </c>
      <c r="F17" s="86">
        <v>274351</v>
      </c>
      <c r="G17" s="88"/>
      <c r="H17" s="86"/>
      <c r="I17" s="84" t="s">
        <v>73</v>
      </c>
      <c r="J17" s="85"/>
      <c r="K17" s="86">
        <v>226059</v>
      </c>
      <c r="L17" s="86">
        <v>224420</v>
      </c>
      <c r="M17" s="86">
        <v>224101</v>
      </c>
    </row>
    <row r="18" spans="1:13" ht="9.75">
      <c r="A18" s="84"/>
      <c r="B18" s="84"/>
      <c r="C18" s="85"/>
      <c r="D18" s="86"/>
      <c r="E18" s="86"/>
      <c r="F18" s="86"/>
      <c r="G18" s="88"/>
      <c r="H18" s="86"/>
      <c r="I18" s="84" t="s">
        <v>74</v>
      </c>
      <c r="J18" s="85"/>
      <c r="K18" s="86">
        <v>225650</v>
      </c>
      <c r="L18" s="86">
        <v>228186</v>
      </c>
      <c r="M18" s="86">
        <v>229890</v>
      </c>
    </row>
    <row r="19" spans="1:13" ht="9.75">
      <c r="A19" s="84"/>
      <c r="B19" s="84" t="s">
        <v>75</v>
      </c>
      <c r="C19" s="85"/>
      <c r="D19" s="86">
        <v>221685</v>
      </c>
      <c r="E19" s="86">
        <v>221411</v>
      </c>
      <c r="F19" s="86">
        <v>220483</v>
      </c>
      <c r="G19" s="88"/>
      <c r="H19" s="86"/>
      <c r="I19" s="84" t="s">
        <v>76</v>
      </c>
      <c r="J19" s="85"/>
      <c r="K19" s="86">
        <v>100997</v>
      </c>
      <c r="L19" s="86">
        <v>101039</v>
      </c>
      <c r="M19" s="86">
        <v>101129</v>
      </c>
    </row>
    <row r="20" spans="1:13" ht="9.75">
      <c r="A20" s="84"/>
      <c r="B20" s="84" t="s">
        <v>77</v>
      </c>
      <c r="C20" s="85"/>
      <c r="D20" s="86">
        <v>249086</v>
      </c>
      <c r="E20" s="86">
        <v>251086</v>
      </c>
      <c r="F20" s="86">
        <v>250648</v>
      </c>
      <c r="G20" s="88"/>
      <c r="H20" s="86"/>
      <c r="I20" s="84" t="s">
        <v>78</v>
      </c>
      <c r="J20" s="85"/>
      <c r="K20" s="86">
        <v>127063</v>
      </c>
      <c r="L20" s="86">
        <v>127707</v>
      </c>
      <c r="M20" s="86">
        <v>128133</v>
      </c>
    </row>
    <row r="21" spans="1:13" ht="9.75">
      <c r="A21" s="84"/>
      <c r="B21" s="84" t="s">
        <v>79</v>
      </c>
      <c r="C21" s="85"/>
      <c r="D21" s="86">
        <v>175964</v>
      </c>
      <c r="E21" s="86">
        <v>177631</v>
      </c>
      <c r="F21" s="86">
        <v>177523</v>
      </c>
      <c r="G21" s="88"/>
      <c r="H21" s="86"/>
      <c r="I21" s="84" t="s">
        <v>80</v>
      </c>
      <c r="J21" s="85"/>
      <c r="K21" s="86">
        <v>128810</v>
      </c>
      <c r="L21" s="86">
        <v>129436</v>
      </c>
      <c r="M21" s="86">
        <v>129543</v>
      </c>
    </row>
    <row r="22" spans="1:13" ht="9.75">
      <c r="A22" s="84"/>
      <c r="B22" s="84" t="s">
        <v>81</v>
      </c>
      <c r="C22" s="85"/>
      <c r="D22" s="86">
        <v>126922</v>
      </c>
      <c r="E22" s="86">
        <v>126913</v>
      </c>
      <c r="F22" s="86">
        <v>126312</v>
      </c>
      <c r="G22" s="88"/>
      <c r="H22" s="86"/>
      <c r="I22" s="84"/>
      <c r="J22" s="85"/>
      <c r="K22" s="86"/>
      <c r="L22" s="86"/>
      <c r="M22" s="86"/>
    </row>
    <row r="23" spans="1:13" ht="9.75">
      <c r="A23" s="84"/>
      <c r="B23" s="84" t="s">
        <v>82</v>
      </c>
      <c r="C23" s="85"/>
      <c r="D23" s="86">
        <v>124989</v>
      </c>
      <c r="E23" s="86">
        <v>124866</v>
      </c>
      <c r="F23" s="86">
        <v>124782</v>
      </c>
      <c r="G23" s="88"/>
      <c r="H23" s="86"/>
      <c r="I23" s="84" t="s">
        <v>83</v>
      </c>
      <c r="J23" s="85"/>
      <c r="K23" s="86">
        <v>44144</v>
      </c>
      <c r="L23" s="86">
        <v>44020</v>
      </c>
      <c r="M23" s="86">
        <v>43975</v>
      </c>
    </row>
    <row r="24" spans="1:13" ht="9.75">
      <c r="A24" s="84"/>
      <c r="B24" s="84"/>
      <c r="C24" s="85"/>
      <c r="D24" s="86"/>
      <c r="E24" s="86"/>
      <c r="F24" s="86"/>
      <c r="G24" s="88"/>
      <c r="H24" s="86"/>
      <c r="I24" s="84" t="s">
        <v>84</v>
      </c>
      <c r="J24" s="85"/>
      <c r="K24" s="86">
        <v>82782</v>
      </c>
      <c r="L24" s="86">
        <v>83167</v>
      </c>
      <c r="M24" s="86">
        <v>83376</v>
      </c>
    </row>
    <row r="25" spans="1:13" ht="9.75">
      <c r="A25" s="84"/>
      <c r="B25" s="84" t="s">
        <v>85</v>
      </c>
      <c r="C25" s="85"/>
      <c r="D25" s="86">
        <v>155662</v>
      </c>
      <c r="E25" s="86">
        <v>155698</v>
      </c>
      <c r="F25" s="86">
        <v>155409</v>
      </c>
      <c r="G25" s="88"/>
      <c r="H25" s="86"/>
      <c r="I25" s="84"/>
      <c r="J25" s="85"/>
      <c r="K25" s="86"/>
      <c r="L25" s="86"/>
      <c r="M25" s="86"/>
    </row>
    <row r="26" spans="1:13" ht="9.75">
      <c r="A26" s="84"/>
      <c r="B26" s="84" t="s">
        <v>86</v>
      </c>
      <c r="C26" s="85"/>
      <c r="D26" s="86">
        <v>302713</v>
      </c>
      <c r="E26" s="86">
        <v>304297</v>
      </c>
      <c r="F26" s="86">
        <v>305687</v>
      </c>
      <c r="G26" s="88"/>
      <c r="H26" s="86"/>
      <c r="I26" s="84" t="s">
        <v>87</v>
      </c>
      <c r="J26" s="85"/>
      <c r="K26" s="86">
        <v>32389</v>
      </c>
      <c r="L26" s="86">
        <v>32766</v>
      </c>
      <c r="M26" s="86">
        <v>32861</v>
      </c>
    </row>
    <row r="27" spans="1:13" ht="9.75">
      <c r="A27" s="84"/>
      <c r="B27" s="84" t="s">
        <v>88</v>
      </c>
      <c r="C27" s="85"/>
      <c r="D27" s="86">
        <v>198337</v>
      </c>
      <c r="E27" s="86">
        <v>201271</v>
      </c>
      <c r="F27" s="86">
        <v>203999</v>
      </c>
      <c r="G27" s="88"/>
      <c r="H27" s="86"/>
      <c r="I27" s="84" t="s">
        <v>89</v>
      </c>
      <c r="J27" s="85"/>
      <c r="K27" s="86">
        <v>47773</v>
      </c>
      <c r="L27" s="86">
        <v>47672</v>
      </c>
      <c r="M27" s="86">
        <v>47549</v>
      </c>
    </row>
    <row r="28" spans="1:13" ht="9.75">
      <c r="A28" s="84"/>
      <c r="B28" s="84"/>
      <c r="C28" s="85"/>
      <c r="D28" s="86"/>
      <c r="E28" s="86"/>
      <c r="F28" s="86"/>
      <c r="G28" s="88"/>
      <c r="H28" s="86"/>
      <c r="I28" s="84" t="s">
        <v>90</v>
      </c>
      <c r="J28" s="85"/>
      <c r="K28" s="86">
        <v>32859</v>
      </c>
      <c r="L28" s="86">
        <v>33032</v>
      </c>
      <c r="M28" s="86">
        <v>32986</v>
      </c>
    </row>
    <row r="29" spans="1:13" ht="9.75">
      <c r="A29" s="87" t="s">
        <v>91</v>
      </c>
      <c r="B29" s="87"/>
      <c r="C29" s="85"/>
      <c r="D29" s="86">
        <v>1409558</v>
      </c>
      <c r="E29" s="86">
        <v>1425512</v>
      </c>
      <c r="F29" s="86">
        <v>1430773</v>
      </c>
      <c r="G29" s="82"/>
      <c r="H29" s="83"/>
      <c r="I29" s="84" t="s">
        <v>92</v>
      </c>
      <c r="J29" s="85"/>
      <c r="K29" s="86">
        <v>29643</v>
      </c>
      <c r="L29" s="86">
        <v>29522</v>
      </c>
      <c r="M29" s="86">
        <v>29382</v>
      </c>
    </row>
    <row r="30" spans="1:13" ht="9.75">
      <c r="A30" s="84"/>
      <c r="B30" s="84" t="s">
        <v>93</v>
      </c>
      <c r="C30" s="85"/>
      <c r="D30" s="86">
        <v>215979</v>
      </c>
      <c r="E30" s="86">
        <v>217328</v>
      </c>
      <c r="F30" s="86">
        <v>216856</v>
      </c>
      <c r="G30" s="82"/>
      <c r="H30" s="83"/>
      <c r="I30" s="84" t="s">
        <v>94</v>
      </c>
      <c r="J30" s="85"/>
      <c r="K30" s="86">
        <v>10060</v>
      </c>
      <c r="L30" s="86">
        <v>10010</v>
      </c>
      <c r="M30" s="86">
        <v>9989</v>
      </c>
    </row>
    <row r="31" spans="1:13" ht="9.75">
      <c r="A31" s="84"/>
      <c r="B31" s="84" t="s">
        <v>95</v>
      </c>
      <c r="C31" s="85"/>
      <c r="D31" s="86">
        <v>153217</v>
      </c>
      <c r="E31" s="86">
        <v>154212</v>
      </c>
      <c r="F31" s="86">
        <v>155071</v>
      </c>
      <c r="G31" s="88"/>
      <c r="H31" s="86"/>
      <c r="I31" s="84"/>
      <c r="J31" s="85"/>
      <c r="K31" s="86"/>
      <c r="L31" s="86"/>
      <c r="M31" s="86"/>
    </row>
    <row r="32" spans="1:13" ht="9.75" customHeight="1">
      <c r="A32" s="84"/>
      <c r="B32" s="84" t="s">
        <v>96</v>
      </c>
      <c r="C32" s="85"/>
      <c r="D32" s="86">
        <v>229662</v>
      </c>
      <c r="E32" s="86">
        <v>233925</v>
      </c>
      <c r="F32" s="86">
        <v>234732</v>
      </c>
      <c r="G32" s="88"/>
      <c r="H32" s="86"/>
      <c r="I32" s="84" t="s">
        <v>97</v>
      </c>
      <c r="J32" s="85"/>
      <c r="K32" s="86">
        <v>17936</v>
      </c>
      <c r="L32" s="86">
        <v>17972</v>
      </c>
      <c r="M32" s="86">
        <v>17689</v>
      </c>
    </row>
    <row r="33" spans="1:13" ht="9.75">
      <c r="A33" s="84"/>
      <c r="B33" s="84" t="s">
        <v>98</v>
      </c>
      <c r="C33" s="85"/>
      <c r="D33" s="86">
        <v>215199</v>
      </c>
      <c r="E33" s="86">
        <v>217360</v>
      </c>
      <c r="F33" s="86">
        <v>219215</v>
      </c>
      <c r="G33" s="88"/>
      <c r="H33" s="86"/>
      <c r="I33" s="84" t="s">
        <v>99</v>
      </c>
      <c r="J33" s="85"/>
      <c r="K33" s="86">
        <v>11757</v>
      </c>
      <c r="L33" s="86">
        <v>11676</v>
      </c>
      <c r="M33" s="86">
        <v>11695</v>
      </c>
    </row>
    <row r="34" spans="1:13" ht="9.75">
      <c r="A34" s="84"/>
      <c r="B34" s="84" t="s">
        <v>100</v>
      </c>
      <c r="C34" s="85"/>
      <c r="D34" s="86">
        <v>211604</v>
      </c>
      <c r="E34" s="86">
        <v>213894</v>
      </c>
      <c r="F34" s="86">
        <v>213490</v>
      </c>
      <c r="G34" s="88"/>
      <c r="H34" s="86"/>
      <c r="I34" s="84" t="s">
        <v>101</v>
      </c>
      <c r="J34" s="85"/>
      <c r="K34" s="86">
        <v>11914</v>
      </c>
      <c r="L34" s="86">
        <v>11764</v>
      </c>
      <c r="M34" s="86">
        <v>11552</v>
      </c>
    </row>
    <row r="35" spans="1:13" ht="9.75">
      <c r="A35" s="84"/>
      <c r="B35" s="84"/>
      <c r="C35" s="85"/>
      <c r="D35" s="86"/>
      <c r="E35" s="86"/>
      <c r="F35" s="86"/>
      <c r="G35" s="88"/>
      <c r="H35" s="86"/>
      <c r="I35" s="84" t="s">
        <v>102</v>
      </c>
      <c r="J35" s="85"/>
      <c r="K35" s="86">
        <v>16222</v>
      </c>
      <c r="L35" s="86">
        <v>16369</v>
      </c>
      <c r="M35" s="86">
        <v>16413</v>
      </c>
    </row>
    <row r="36" spans="1:13" ht="9.75">
      <c r="A36" s="84"/>
      <c r="B36" s="84" t="s">
        <v>103</v>
      </c>
      <c r="C36" s="85"/>
      <c r="D36" s="86">
        <v>216725</v>
      </c>
      <c r="E36" s="86">
        <v>218867</v>
      </c>
      <c r="F36" s="86">
        <v>220448</v>
      </c>
      <c r="G36" s="88"/>
      <c r="H36" s="86"/>
      <c r="I36" s="84" t="s">
        <v>104</v>
      </c>
      <c r="J36" s="85"/>
      <c r="K36" s="86">
        <v>13500</v>
      </c>
      <c r="L36" s="86">
        <v>13853</v>
      </c>
      <c r="M36" s="86">
        <v>13577</v>
      </c>
    </row>
    <row r="37" spans="1:13" ht="9.75">
      <c r="A37" s="84"/>
      <c r="B37" s="84" t="s">
        <v>105</v>
      </c>
      <c r="C37" s="85"/>
      <c r="D37" s="86">
        <v>167172</v>
      </c>
      <c r="E37" s="86">
        <v>169926</v>
      </c>
      <c r="F37" s="86">
        <v>170961</v>
      </c>
      <c r="G37" s="88"/>
      <c r="H37" s="86"/>
      <c r="I37" s="84"/>
      <c r="J37" s="85"/>
      <c r="K37" s="86"/>
      <c r="L37" s="86"/>
      <c r="M37" s="86"/>
    </row>
    <row r="38" spans="1:13" ht="9.75">
      <c r="A38" s="84"/>
      <c r="B38" s="84"/>
      <c r="C38" s="85"/>
      <c r="D38" s="89"/>
      <c r="E38" s="86"/>
      <c r="F38" s="86"/>
      <c r="G38" s="88"/>
      <c r="H38" s="86"/>
      <c r="I38" s="84" t="s">
        <v>106</v>
      </c>
      <c r="J38" s="85"/>
      <c r="K38" s="86">
        <v>8251</v>
      </c>
      <c r="L38" s="86">
        <v>8212</v>
      </c>
      <c r="M38" s="86">
        <v>8060</v>
      </c>
    </row>
    <row r="39" spans="1:13" ht="9.75">
      <c r="A39" s="87" t="s">
        <v>107</v>
      </c>
      <c r="B39" s="87"/>
      <c r="C39" s="85"/>
      <c r="D39" s="86">
        <v>712318</v>
      </c>
      <c r="E39" s="86">
        <v>717544</v>
      </c>
      <c r="F39" s="86">
        <v>719412</v>
      </c>
      <c r="G39" s="88"/>
      <c r="H39" s="86"/>
      <c r="I39" s="84" t="s">
        <v>108</v>
      </c>
      <c r="J39" s="85"/>
      <c r="K39" s="86">
        <v>26838</v>
      </c>
      <c r="L39" s="86">
        <v>26848</v>
      </c>
      <c r="M39" s="86">
        <v>26642</v>
      </c>
    </row>
    <row r="40" spans="1:13" ht="9.75" customHeight="1">
      <c r="A40" s="84"/>
      <c r="B40" s="84" t="s">
        <v>109</v>
      </c>
      <c r="C40" s="85"/>
      <c r="D40" s="90" t="s">
        <v>110</v>
      </c>
      <c r="E40" s="86">
        <v>176192</v>
      </c>
      <c r="F40" s="86">
        <v>177179</v>
      </c>
      <c r="G40" s="82"/>
      <c r="H40" s="83"/>
      <c r="I40" s="84" t="s">
        <v>111</v>
      </c>
      <c r="J40" s="85"/>
      <c r="K40" s="86">
        <v>41627</v>
      </c>
      <c r="L40" s="86">
        <v>42089</v>
      </c>
      <c r="M40" s="86">
        <v>41684</v>
      </c>
    </row>
    <row r="41" spans="1:13" ht="9.75">
      <c r="A41" s="84"/>
      <c r="B41" s="84" t="s">
        <v>112</v>
      </c>
      <c r="C41" s="85"/>
      <c r="D41" s="91" t="s">
        <v>110</v>
      </c>
      <c r="E41" s="86">
        <v>266988</v>
      </c>
      <c r="F41" s="86">
        <v>267231</v>
      </c>
      <c r="G41" s="82"/>
      <c r="H41" s="83"/>
      <c r="I41" s="84" t="s">
        <v>113</v>
      </c>
      <c r="J41" s="85"/>
      <c r="K41" s="86">
        <v>3541</v>
      </c>
      <c r="L41" s="86">
        <v>3459</v>
      </c>
      <c r="M41" s="86">
        <v>3367</v>
      </c>
    </row>
    <row r="42" spans="1:13" ht="9.75">
      <c r="A42" s="84"/>
      <c r="B42" s="84" t="s">
        <v>114</v>
      </c>
      <c r="C42" s="85"/>
      <c r="D42" s="90" t="s">
        <v>110</v>
      </c>
      <c r="E42" s="86">
        <v>274364</v>
      </c>
      <c r="F42" s="86">
        <v>275002</v>
      </c>
      <c r="G42" s="82"/>
      <c r="H42" s="83"/>
      <c r="I42" s="84"/>
      <c r="J42" s="85"/>
      <c r="K42" s="86"/>
      <c r="L42" s="86"/>
      <c r="M42" s="86"/>
    </row>
    <row r="43" spans="1:13" ht="9.75">
      <c r="A43" s="84"/>
      <c r="B43" s="84"/>
      <c r="C43" s="85"/>
      <c r="D43" s="92"/>
      <c r="E43" s="92"/>
      <c r="F43" s="83"/>
      <c r="G43" s="82"/>
      <c r="H43" s="83"/>
      <c r="I43" s="84"/>
      <c r="J43" s="85"/>
      <c r="K43" s="93"/>
      <c r="L43" s="93"/>
      <c r="M43" s="93"/>
    </row>
    <row r="44" spans="1:13" ht="3.75" customHeight="1" thickBot="1">
      <c r="A44" s="94"/>
      <c r="B44" s="94"/>
      <c r="C44" s="95"/>
      <c r="D44" s="96"/>
      <c r="E44" s="96"/>
      <c r="F44" s="96"/>
      <c r="G44" s="97"/>
      <c r="H44" s="96"/>
      <c r="I44" s="94"/>
      <c r="J44" s="95"/>
      <c r="K44" s="96"/>
      <c r="L44" s="96"/>
      <c r="M44" s="96"/>
    </row>
    <row r="45" ht="4.5" customHeight="1" thickTop="1">
      <c r="B45" s="98"/>
    </row>
    <row r="46" spans="2:12" ht="9.75">
      <c r="B46" s="4"/>
      <c r="L46" s="6" t="s">
        <v>115</v>
      </c>
    </row>
    <row r="51" spans="12:13" ht="9.75">
      <c r="L51" s="6" t="s">
        <v>115</v>
      </c>
      <c r="M51" s="6" t="s">
        <v>115</v>
      </c>
    </row>
  </sheetData>
  <mergeCells count="5">
    <mergeCell ref="A39:B39"/>
    <mergeCell ref="A4:B4"/>
    <mergeCell ref="A6:B6"/>
    <mergeCell ref="A2:B2"/>
    <mergeCell ref="A29:B29"/>
  </mergeCells>
  <printOptions horizontalCentered="1"/>
  <pageMargins left="0.67" right="0.72" top="0.984251968503937" bottom="0.984251968503937" header="0.5118110236220472" footer="0.5118110236220472"/>
  <pageSetup horizontalDpi="600" verticalDpi="600" orientation="portrait" paperSize="9" scale="125" r:id="rId1"/>
  <headerFooter alignWithMargins="0">
    <oddHeader>&amp;R&amp;F　市区町村別人口ー年別ー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zoomScale="120" zoomScaleNormal="120" workbookViewId="0" topLeftCell="A28">
      <pane xSplit="4" topLeftCell="E1" activePane="topRight" state="frozen"/>
      <selection pane="topLeft" activeCell="P27" sqref="P27"/>
      <selection pane="topRight" activeCell="L47" sqref="L47"/>
    </sheetView>
  </sheetViews>
  <sheetFormatPr defaultColWidth="9.140625" defaultRowHeight="12"/>
  <cols>
    <col min="1" max="1" width="0.9921875" style="6" customWidth="1"/>
    <col min="2" max="2" width="1.8515625" style="68" customWidth="1"/>
    <col min="3" max="3" width="9.28125" style="68" customWidth="1"/>
    <col min="4" max="4" width="0.9921875" style="6" customWidth="1"/>
    <col min="5" max="5" width="11.28125" style="6" customWidth="1"/>
    <col min="6" max="8" width="11.8515625" style="6" customWidth="1"/>
    <col min="9" max="10" width="7.8515625" style="99" customWidth="1"/>
    <col min="11" max="11" width="7.8515625" style="100" customWidth="1"/>
    <col min="12" max="12" width="7.7109375" style="6" customWidth="1"/>
    <col min="13" max="23" width="9.28125" style="101" customWidth="1"/>
    <col min="24" max="24" width="10.00390625" style="6" customWidth="1"/>
    <col min="25" max="16384" width="9.28125" style="6" customWidth="1"/>
  </cols>
  <sheetData>
    <row r="1" ht="4.5" customHeight="1" thickBot="1"/>
    <row r="2" spans="1:12" s="75" customFormat="1" ht="14.25" customHeight="1" thickTop="1">
      <c r="A2" s="102"/>
      <c r="B2" s="103" t="s">
        <v>46</v>
      </c>
      <c r="C2" s="103"/>
      <c r="D2" s="104"/>
      <c r="E2" s="105" t="s">
        <v>116</v>
      </c>
      <c r="F2" s="106" t="s">
        <v>125</v>
      </c>
      <c r="G2" s="106"/>
      <c r="H2" s="106"/>
      <c r="I2" s="107" t="s">
        <v>126</v>
      </c>
      <c r="J2" s="107" t="s">
        <v>127</v>
      </c>
      <c r="K2" s="108" t="s">
        <v>128</v>
      </c>
      <c r="L2" s="109" t="s">
        <v>129</v>
      </c>
    </row>
    <row r="3" spans="1:12" s="75" customFormat="1" ht="14.25" customHeight="1">
      <c r="A3" s="110"/>
      <c r="B3" s="111"/>
      <c r="C3" s="111"/>
      <c r="D3" s="112"/>
      <c r="E3" s="113"/>
      <c r="F3" s="114" t="s">
        <v>130</v>
      </c>
      <c r="G3" s="114" t="s">
        <v>131</v>
      </c>
      <c r="H3" s="114" t="s">
        <v>132</v>
      </c>
      <c r="I3" s="115"/>
      <c r="J3" s="115"/>
      <c r="K3" s="116"/>
      <c r="L3" s="117"/>
    </row>
    <row r="4" spans="1:12" s="12" customFormat="1" ht="9.75" customHeight="1">
      <c r="A4" s="118"/>
      <c r="B4" s="84"/>
      <c r="C4" s="84"/>
      <c r="D4" s="119"/>
      <c r="E4" s="118" t="s">
        <v>0</v>
      </c>
      <c r="F4" s="118" t="s">
        <v>1</v>
      </c>
      <c r="G4" s="118" t="s">
        <v>1</v>
      </c>
      <c r="H4" s="118" t="s">
        <v>1</v>
      </c>
      <c r="I4" s="120" t="s">
        <v>1</v>
      </c>
      <c r="J4" s="120" t="s">
        <v>133</v>
      </c>
      <c r="K4" s="121" t="s">
        <v>1</v>
      </c>
      <c r="L4" s="118" t="s">
        <v>1</v>
      </c>
    </row>
    <row r="5" spans="1:12" ht="9.75" customHeight="1">
      <c r="A5" s="83"/>
      <c r="B5" s="122" t="s">
        <v>52</v>
      </c>
      <c r="C5" s="122"/>
      <c r="D5" s="85"/>
      <c r="E5" s="149">
        <v>3844525</v>
      </c>
      <c r="F5" s="149">
        <v>9048331</v>
      </c>
      <c r="G5" s="149">
        <v>4544545</v>
      </c>
      <c r="H5" s="149">
        <v>4503786</v>
      </c>
      <c r="I5" s="233">
        <f>G5/H5*100</f>
        <v>100.9049941538075</v>
      </c>
      <c r="J5" s="234">
        <f>F5/$F$5*100</f>
        <v>100</v>
      </c>
      <c r="K5" s="151">
        <v>2.3535627938431927</v>
      </c>
      <c r="L5" s="149">
        <v>3745.3871499176275</v>
      </c>
    </row>
    <row r="6" spans="1:12" ht="9.75" customHeight="1">
      <c r="A6" s="83"/>
      <c r="B6" s="123"/>
      <c r="C6" s="123"/>
      <c r="D6" s="85"/>
      <c r="E6" s="149"/>
      <c r="F6" s="149"/>
      <c r="G6" s="149"/>
      <c r="H6" s="149"/>
      <c r="I6" s="233"/>
      <c r="J6" s="234"/>
      <c r="K6" s="151"/>
      <c r="L6" s="149"/>
    </row>
    <row r="7" spans="1:12" ht="9.75" customHeight="1">
      <c r="A7" s="83"/>
      <c r="B7" s="122" t="s">
        <v>117</v>
      </c>
      <c r="C7" s="122"/>
      <c r="D7" s="85"/>
      <c r="E7" s="149">
        <v>3727590</v>
      </c>
      <c r="F7" s="149">
        <v>8743087</v>
      </c>
      <c r="G7" s="149">
        <v>4394415</v>
      </c>
      <c r="H7" s="149">
        <v>4348672</v>
      </c>
      <c r="I7" s="233">
        <f>G7/H7*100</f>
        <v>101.05188434538177</v>
      </c>
      <c r="J7" s="234">
        <f>F7/$F$5*100</f>
        <v>96.62651598399749</v>
      </c>
      <c r="K7" s="151">
        <v>2.3455066141930847</v>
      </c>
      <c r="L7" s="149">
        <v>4832.463907497071</v>
      </c>
    </row>
    <row r="8" spans="1:12" ht="9.75" customHeight="1">
      <c r="A8" s="83"/>
      <c r="B8" s="123"/>
      <c r="C8" s="123"/>
      <c r="D8" s="85"/>
      <c r="E8" s="149"/>
      <c r="F8" s="149"/>
      <c r="G8" s="149"/>
      <c r="H8" s="149"/>
      <c r="I8" s="233"/>
      <c r="J8" s="234"/>
      <c r="K8" s="151"/>
      <c r="L8" s="149"/>
    </row>
    <row r="9" spans="1:12" ht="9.75" customHeight="1">
      <c r="A9" s="83"/>
      <c r="B9" s="122" t="s">
        <v>118</v>
      </c>
      <c r="C9" s="122"/>
      <c r="D9" s="85"/>
      <c r="E9" s="149">
        <v>116935</v>
      </c>
      <c r="F9" s="149">
        <v>305244</v>
      </c>
      <c r="G9" s="149">
        <v>150130</v>
      </c>
      <c r="H9" s="149">
        <v>155114</v>
      </c>
      <c r="I9" s="233">
        <f>G9/H9*100</f>
        <v>96.78687932746239</v>
      </c>
      <c r="J9" s="234">
        <f>F9/$F$5*100</f>
        <v>3.373484016002509</v>
      </c>
      <c r="K9" s="151">
        <v>2.6103732843032454</v>
      </c>
      <c r="L9" s="149">
        <v>503.18815733078367</v>
      </c>
    </row>
    <row r="10" spans="1:12" ht="9.75" customHeight="1">
      <c r="A10" s="83"/>
      <c r="B10" s="84"/>
      <c r="C10" s="84"/>
      <c r="D10" s="85"/>
      <c r="E10" s="89"/>
      <c r="F10" s="89"/>
      <c r="G10" s="89"/>
      <c r="H10" s="89"/>
      <c r="I10" s="89"/>
      <c r="K10" s="124"/>
      <c r="L10" s="89"/>
    </row>
    <row r="11" spans="1:12" ht="9.75" customHeight="1">
      <c r="A11" s="83"/>
      <c r="B11" s="87" t="s">
        <v>53</v>
      </c>
      <c r="C11" s="87"/>
      <c r="D11" s="85"/>
      <c r="E11" s="89">
        <v>1583889</v>
      </c>
      <c r="F11" s="89">
        <v>3688773</v>
      </c>
      <c r="G11" s="89">
        <v>1849767</v>
      </c>
      <c r="H11" s="89">
        <v>1839006</v>
      </c>
      <c r="I11" s="89">
        <f aca="true" t="shared" si="0" ref="I11:I16">G11/H11*100</f>
        <v>100.58515306638478</v>
      </c>
      <c r="J11" s="99">
        <f aca="true" t="shared" si="1" ref="J11:J16">F11/$F$5*100</f>
        <v>40.767440978894335</v>
      </c>
      <c r="K11" s="124">
        <v>2.3289340351501906</v>
      </c>
      <c r="L11" s="89">
        <v>8433.794412181625</v>
      </c>
    </row>
    <row r="12" spans="1:12" ht="9.75" customHeight="1">
      <c r="A12" s="83"/>
      <c r="C12" s="84" t="s">
        <v>55</v>
      </c>
      <c r="D12" s="85"/>
      <c r="E12" s="89">
        <v>124177</v>
      </c>
      <c r="F12" s="89">
        <v>272178</v>
      </c>
      <c r="G12" s="89">
        <v>141537</v>
      </c>
      <c r="H12" s="89">
        <v>130641</v>
      </c>
      <c r="I12" s="89">
        <f t="shared" si="0"/>
        <v>108.34041380577308</v>
      </c>
      <c r="J12" s="99">
        <f t="shared" si="1"/>
        <v>3.0080464563022726</v>
      </c>
      <c r="K12" s="124">
        <v>2.191855174468702</v>
      </c>
      <c r="L12" s="89">
        <v>8190.731266927476</v>
      </c>
    </row>
    <row r="13" spans="1:12" ht="9.75" customHeight="1">
      <c r="A13" s="83"/>
      <c r="B13" s="84"/>
      <c r="C13" s="84" t="s">
        <v>57</v>
      </c>
      <c r="D13" s="85"/>
      <c r="E13" s="89">
        <v>113613</v>
      </c>
      <c r="F13" s="89">
        <v>233429</v>
      </c>
      <c r="G13" s="89">
        <v>119048</v>
      </c>
      <c r="H13" s="89">
        <v>114381</v>
      </c>
      <c r="I13" s="89">
        <f t="shared" si="0"/>
        <v>104.0802231139787</v>
      </c>
      <c r="J13" s="99">
        <f t="shared" si="1"/>
        <v>2.5798017336014785</v>
      </c>
      <c r="K13" s="124">
        <v>2.054597625271756</v>
      </c>
      <c r="L13" s="89">
        <v>9775.083752093802</v>
      </c>
    </row>
    <row r="14" spans="1:12" ht="9.75" customHeight="1">
      <c r="A14" s="83"/>
      <c r="B14" s="84"/>
      <c r="C14" s="84" t="s">
        <v>59</v>
      </c>
      <c r="D14" s="85"/>
      <c r="E14" s="89">
        <v>49076</v>
      </c>
      <c r="F14" s="89">
        <v>94867</v>
      </c>
      <c r="G14" s="89">
        <v>48202</v>
      </c>
      <c r="H14" s="89">
        <v>46665</v>
      </c>
      <c r="I14" s="89">
        <f t="shared" si="0"/>
        <v>103.29368906032359</v>
      </c>
      <c r="J14" s="99">
        <f t="shared" si="1"/>
        <v>1.0484474982181797</v>
      </c>
      <c r="K14" s="124">
        <v>1.9330630043198305</v>
      </c>
      <c r="L14" s="89">
        <v>13475.426136363636</v>
      </c>
    </row>
    <row r="15" spans="1:12" ht="9.75" customHeight="1">
      <c r="A15" s="83"/>
      <c r="B15" s="84"/>
      <c r="C15" s="84" t="s">
        <v>61</v>
      </c>
      <c r="D15" s="85"/>
      <c r="E15" s="89">
        <v>75700</v>
      </c>
      <c r="F15" s="89">
        <v>146033</v>
      </c>
      <c r="G15" s="89">
        <v>77082</v>
      </c>
      <c r="H15" s="89">
        <v>68951</v>
      </c>
      <c r="I15" s="89">
        <f t="shared" si="0"/>
        <v>111.79243230700062</v>
      </c>
      <c r="J15" s="99">
        <f t="shared" si="1"/>
        <v>1.6139219486997105</v>
      </c>
      <c r="K15" s="124">
        <v>1.929101717305152</v>
      </c>
      <c r="L15" s="89">
        <v>7000.623202301055</v>
      </c>
    </row>
    <row r="16" spans="1:12" ht="9.75" customHeight="1">
      <c r="A16" s="83"/>
      <c r="B16" s="84"/>
      <c r="C16" s="84" t="s">
        <v>63</v>
      </c>
      <c r="D16" s="85"/>
      <c r="E16" s="89">
        <v>92352</v>
      </c>
      <c r="F16" s="89">
        <v>196153</v>
      </c>
      <c r="G16" s="89">
        <v>97788</v>
      </c>
      <c r="H16" s="89">
        <v>98365</v>
      </c>
      <c r="I16" s="89">
        <f t="shared" si="0"/>
        <v>99.41340924109186</v>
      </c>
      <c r="J16" s="99">
        <f t="shared" si="1"/>
        <v>2.1678362562112286</v>
      </c>
      <c r="K16" s="124">
        <v>2.123971327096327</v>
      </c>
      <c r="L16" s="89">
        <v>15481.689029202842</v>
      </c>
    </row>
    <row r="17" spans="1:12" ht="9.75" customHeight="1">
      <c r="A17" s="83"/>
      <c r="B17" s="84"/>
      <c r="C17" s="84"/>
      <c r="D17" s="85"/>
      <c r="E17" s="89"/>
      <c r="F17" s="89"/>
      <c r="G17" s="89"/>
      <c r="H17" s="89"/>
      <c r="I17" s="89"/>
      <c r="K17" s="124"/>
      <c r="L17" s="89"/>
    </row>
    <row r="18" spans="1:12" ht="9.75" customHeight="1">
      <c r="A18" s="83"/>
      <c r="B18" s="84"/>
      <c r="C18" s="84" t="s">
        <v>65</v>
      </c>
      <c r="D18" s="85"/>
      <c r="E18" s="89">
        <v>90076</v>
      </c>
      <c r="F18" s="89">
        <v>206634</v>
      </c>
      <c r="G18" s="89">
        <v>103409</v>
      </c>
      <c r="H18" s="89">
        <v>103225</v>
      </c>
      <c r="I18" s="89">
        <f>G18/H18*100</f>
        <v>100.178251392589</v>
      </c>
      <c r="J18" s="99">
        <f>F18/$F$5*100</f>
        <v>2.2836697729117117</v>
      </c>
      <c r="K18" s="124">
        <v>2.2939961810027087</v>
      </c>
      <c r="L18" s="89">
        <v>9431.036056595161</v>
      </c>
    </row>
    <row r="19" spans="1:12" ht="9.75" customHeight="1">
      <c r="A19" s="83"/>
      <c r="B19" s="84"/>
      <c r="C19" s="84" t="s">
        <v>67</v>
      </c>
      <c r="D19" s="85"/>
      <c r="E19" s="89">
        <v>71169</v>
      </c>
      <c r="F19" s="89">
        <v>163237</v>
      </c>
      <c r="G19" s="89">
        <v>80615</v>
      </c>
      <c r="H19" s="89">
        <v>82622</v>
      </c>
      <c r="I19" s="89">
        <f>G19/H19*100</f>
        <v>97.5708649028104</v>
      </c>
      <c r="J19" s="99">
        <f>F19/$F$5*100</f>
        <v>1.8040564607992347</v>
      </c>
      <c r="K19" s="124">
        <v>2.2936531354943868</v>
      </c>
      <c r="L19" s="89">
        <v>8515.232133541991</v>
      </c>
    </row>
    <row r="20" spans="1:12" ht="9.75" customHeight="1">
      <c r="A20" s="83"/>
      <c r="C20" s="84" t="s">
        <v>69</v>
      </c>
      <c r="D20" s="85"/>
      <c r="E20" s="89">
        <v>86773</v>
      </c>
      <c r="F20" s="89">
        <v>209274</v>
      </c>
      <c r="G20" s="89">
        <v>103351</v>
      </c>
      <c r="H20" s="89">
        <v>105923</v>
      </c>
      <c r="I20" s="89">
        <f>G20/H20*100</f>
        <v>97.57182103981194</v>
      </c>
      <c r="J20" s="99">
        <f>F20/$F$5*100</f>
        <v>2.312846424384784</v>
      </c>
      <c r="K20" s="124">
        <v>2.4117409793368907</v>
      </c>
      <c r="L20" s="89">
        <v>6748.597226701064</v>
      </c>
    </row>
    <row r="21" spans="1:12" ht="9.75" customHeight="1">
      <c r="A21" s="83"/>
      <c r="B21" s="84"/>
      <c r="C21" s="84" t="s">
        <v>71</v>
      </c>
      <c r="D21" s="85"/>
      <c r="E21" s="89">
        <v>154733</v>
      </c>
      <c r="F21" s="89">
        <v>329471</v>
      </c>
      <c r="G21" s="89">
        <v>168058</v>
      </c>
      <c r="H21" s="89">
        <v>161413</v>
      </c>
      <c r="I21" s="89">
        <f>G21/H21*100</f>
        <v>104.11676878566163</v>
      </c>
      <c r="J21" s="99">
        <f>F21/$F$5*100</f>
        <v>3.64123505207756</v>
      </c>
      <c r="K21" s="124">
        <v>2.129287223798414</v>
      </c>
      <c r="L21" s="89">
        <v>10492.707006369426</v>
      </c>
    </row>
    <row r="22" spans="1:12" ht="9.75" customHeight="1">
      <c r="A22" s="83"/>
      <c r="B22" s="84"/>
      <c r="C22" s="84" t="s">
        <v>72</v>
      </c>
      <c r="D22" s="85"/>
      <c r="E22" s="89">
        <v>109824</v>
      </c>
      <c r="F22" s="89">
        <v>274324</v>
      </c>
      <c r="G22" s="89">
        <v>136675</v>
      </c>
      <c r="H22" s="89">
        <v>137649</v>
      </c>
      <c r="I22" s="89">
        <f>G22/H22*100</f>
        <v>99.29240314132322</v>
      </c>
      <c r="J22" s="99">
        <f>F22/$F$5*100</f>
        <v>3.031763537386066</v>
      </c>
      <c r="K22" s="124">
        <v>2.4978511072261074</v>
      </c>
      <c r="L22" s="89">
        <v>7660.541748115051</v>
      </c>
    </row>
    <row r="23" spans="1:12" ht="9.75" customHeight="1">
      <c r="A23" s="83"/>
      <c r="B23" s="84"/>
      <c r="C23" s="84"/>
      <c r="D23" s="85"/>
      <c r="E23" s="89"/>
      <c r="F23" s="89"/>
      <c r="G23" s="89"/>
      <c r="H23" s="89"/>
      <c r="I23" s="89"/>
      <c r="K23" s="124"/>
      <c r="L23" s="89"/>
    </row>
    <row r="24" spans="1:12" ht="9.75" customHeight="1">
      <c r="A24" s="83"/>
      <c r="B24" s="84"/>
      <c r="C24" s="84" t="s">
        <v>75</v>
      </c>
      <c r="D24" s="85"/>
      <c r="E24" s="89">
        <v>90108</v>
      </c>
      <c r="F24" s="89">
        <v>221411</v>
      </c>
      <c r="G24" s="89">
        <v>110026</v>
      </c>
      <c r="H24" s="89">
        <v>111385</v>
      </c>
      <c r="I24" s="89">
        <f>G24/H24*100</f>
        <v>98.77990752794362</v>
      </c>
      <c r="J24" s="99">
        <f>F24/$F$5*100</f>
        <v>2.4469816588274678</v>
      </c>
      <c r="K24" s="124">
        <v>2.4571736138855598</v>
      </c>
      <c r="L24" s="89">
        <v>11142.979365878207</v>
      </c>
    </row>
    <row r="25" spans="1:12" ht="9.75" customHeight="1">
      <c r="A25" s="83"/>
      <c r="B25" s="84"/>
      <c r="C25" s="84" t="s">
        <v>77</v>
      </c>
      <c r="D25" s="85"/>
      <c r="E25" s="89">
        <v>100980</v>
      </c>
      <c r="F25" s="89">
        <v>251086</v>
      </c>
      <c r="G25" s="89">
        <v>123177</v>
      </c>
      <c r="H25" s="89">
        <v>127909</v>
      </c>
      <c r="I25" s="89">
        <f>G25/H25*100</f>
        <v>96.30049488308094</v>
      </c>
      <c r="J25" s="99">
        <f>F25/$F$5*100</f>
        <v>2.774942693851496</v>
      </c>
      <c r="K25" s="124">
        <v>2.486492374727669</v>
      </c>
      <c r="L25" s="89">
        <v>7662.068965517241</v>
      </c>
    </row>
    <row r="26" spans="1:12" ht="9.75" customHeight="1">
      <c r="A26" s="83"/>
      <c r="C26" s="84" t="s">
        <v>79</v>
      </c>
      <c r="D26" s="85"/>
      <c r="E26" s="89">
        <v>71204</v>
      </c>
      <c r="F26" s="89">
        <v>177631</v>
      </c>
      <c r="G26" s="89">
        <v>88279</v>
      </c>
      <c r="H26" s="89">
        <v>89352</v>
      </c>
      <c r="I26" s="89">
        <f>G26/H26*100</f>
        <v>98.79913152475602</v>
      </c>
      <c r="J26" s="99">
        <f>F26/$F$5*100</f>
        <v>1.963135521899011</v>
      </c>
      <c r="K26" s="124">
        <v>2.494677265322173</v>
      </c>
      <c r="L26" s="89">
        <v>6960.462382445141</v>
      </c>
    </row>
    <row r="27" spans="1:12" ht="9.75" customHeight="1">
      <c r="A27" s="83"/>
      <c r="B27" s="84"/>
      <c r="C27" s="84" t="s">
        <v>81</v>
      </c>
      <c r="D27" s="85"/>
      <c r="E27" s="89">
        <v>49560</v>
      </c>
      <c r="F27" s="89">
        <v>126913</v>
      </c>
      <c r="G27" s="89">
        <v>62566</v>
      </c>
      <c r="H27" s="89">
        <v>64347</v>
      </c>
      <c r="I27" s="89">
        <f>G27/H27*100</f>
        <v>97.23219419708767</v>
      </c>
      <c r="J27" s="99">
        <f>F27/$F$5*100</f>
        <v>1.402612260758365</v>
      </c>
      <c r="K27" s="124">
        <v>2.5607949959644873</v>
      </c>
      <c r="L27" s="89">
        <v>7395.862470862471</v>
      </c>
    </row>
    <row r="28" spans="1:12" ht="9.75" customHeight="1">
      <c r="A28" s="83"/>
      <c r="B28" s="84"/>
      <c r="C28" s="84" t="s">
        <v>82</v>
      </c>
      <c r="D28" s="85"/>
      <c r="E28" s="89">
        <v>50345</v>
      </c>
      <c r="F28" s="89">
        <v>124866</v>
      </c>
      <c r="G28" s="89">
        <v>61452</v>
      </c>
      <c r="H28" s="89">
        <v>63414</v>
      </c>
      <c r="I28" s="89">
        <f>G28/H28*100</f>
        <v>96.90604598353676</v>
      </c>
      <c r="J28" s="99">
        <f>F28/$F$5*100</f>
        <v>1.3799893041048121</v>
      </c>
      <c r="K28" s="124">
        <v>2.4802065746350186</v>
      </c>
      <c r="L28" s="89">
        <v>6749.513513513513</v>
      </c>
    </row>
    <row r="29" spans="1:12" ht="9.75" customHeight="1">
      <c r="A29" s="83"/>
      <c r="B29" s="84"/>
      <c r="C29" s="84"/>
      <c r="D29" s="85"/>
      <c r="E29" s="89"/>
      <c r="F29" s="89"/>
      <c r="G29" s="89"/>
      <c r="H29" s="89"/>
      <c r="I29" s="89"/>
      <c r="K29" s="124"/>
      <c r="L29" s="89"/>
    </row>
    <row r="30" spans="1:12" ht="9.75" customHeight="1">
      <c r="A30" s="83"/>
      <c r="B30" s="84"/>
      <c r="C30" s="84" t="s">
        <v>85</v>
      </c>
      <c r="D30" s="85"/>
      <c r="E30" s="89">
        <v>58838</v>
      </c>
      <c r="F30" s="89">
        <v>155698</v>
      </c>
      <c r="G30" s="89">
        <v>76617</v>
      </c>
      <c r="H30" s="89">
        <v>79081</v>
      </c>
      <c r="I30" s="89">
        <f>G30/H30*100</f>
        <v>96.88420733172318</v>
      </c>
      <c r="J30" s="99">
        <f>F30/$F$5*100</f>
        <v>1.7207372276721529</v>
      </c>
      <c r="K30" s="124">
        <v>2.646215031102349</v>
      </c>
      <c r="L30" s="89">
        <v>6622.628668651637</v>
      </c>
    </row>
    <row r="31" spans="1:12" ht="9.75" customHeight="1">
      <c r="A31" s="83"/>
      <c r="B31" s="84"/>
      <c r="C31" s="84" t="s">
        <v>86</v>
      </c>
      <c r="D31" s="85"/>
      <c r="E31" s="89">
        <v>120378</v>
      </c>
      <c r="F31" s="89">
        <v>304297</v>
      </c>
      <c r="G31" s="89">
        <v>150348</v>
      </c>
      <c r="H31" s="89">
        <v>153949</v>
      </c>
      <c r="I31" s="89">
        <f>G31/H31*100</f>
        <v>97.66091367920545</v>
      </c>
      <c r="J31" s="99">
        <f>F31/$F$5*100</f>
        <v>3.363017997462737</v>
      </c>
      <c r="K31" s="124">
        <v>2.5278456196314942</v>
      </c>
      <c r="L31" s="89">
        <v>8659.561752988047</v>
      </c>
    </row>
    <row r="32" spans="1:12" ht="9.75" customHeight="1">
      <c r="A32" s="83"/>
      <c r="B32" s="84"/>
      <c r="C32" s="84" t="s">
        <v>88</v>
      </c>
      <c r="D32" s="85"/>
      <c r="E32" s="89">
        <v>74983</v>
      </c>
      <c r="F32" s="89">
        <v>201271</v>
      </c>
      <c r="G32" s="89">
        <v>101537</v>
      </c>
      <c r="H32" s="89">
        <v>99734</v>
      </c>
      <c r="I32" s="89">
        <f>G32/H32*100</f>
        <v>101.80780877133174</v>
      </c>
      <c r="J32" s="99">
        <f>F32/$F$5*100</f>
        <v>2.2243991737260718</v>
      </c>
      <c r="K32" s="124">
        <v>2.684221756931571</v>
      </c>
      <c r="L32" s="89">
        <v>7206.265664160401</v>
      </c>
    </row>
    <row r="33" spans="1:12" ht="9.75" customHeight="1">
      <c r="A33" s="83"/>
      <c r="B33" s="84"/>
      <c r="C33" s="84"/>
      <c r="D33" s="85"/>
      <c r="E33" s="89"/>
      <c r="F33" s="89"/>
      <c r="G33" s="89"/>
      <c r="H33" s="89"/>
      <c r="I33" s="89"/>
      <c r="K33" s="124"/>
      <c r="L33" s="89"/>
    </row>
    <row r="34" spans="1:12" ht="9.75" customHeight="1">
      <c r="A34" s="83"/>
      <c r="B34" s="87" t="s">
        <v>91</v>
      </c>
      <c r="C34" s="87"/>
      <c r="D34" s="85"/>
      <c r="E34" s="89">
        <v>662694</v>
      </c>
      <c r="F34" s="89">
        <v>1425512</v>
      </c>
      <c r="G34" s="89">
        <v>728525</v>
      </c>
      <c r="H34" s="89">
        <v>696987</v>
      </c>
      <c r="I34" s="89">
        <f aca="true" t="shared" si="2" ref="I34:I39">G34/H34*100</f>
        <v>104.52490505561795</v>
      </c>
      <c r="J34" s="99">
        <f aca="true" t="shared" si="3" ref="J34:J39">F34/$F$5*100</f>
        <v>15.754419240410192</v>
      </c>
      <c r="K34" s="124">
        <v>2.1510863234011475</v>
      </c>
      <c r="L34" s="89">
        <v>9989.572529782761</v>
      </c>
    </row>
    <row r="35" spans="1:12" ht="9.75" customHeight="1">
      <c r="A35" s="83"/>
      <c r="B35" s="84"/>
      <c r="C35" s="84" t="s">
        <v>93</v>
      </c>
      <c r="D35" s="85"/>
      <c r="E35" s="89">
        <v>105586</v>
      </c>
      <c r="F35" s="89">
        <v>217328</v>
      </c>
      <c r="G35" s="89">
        <v>115800</v>
      </c>
      <c r="H35" s="89">
        <v>101528</v>
      </c>
      <c r="I35" s="89">
        <f t="shared" si="2"/>
        <v>114.05720589394059</v>
      </c>
      <c r="J35" s="99">
        <f t="shared" si="3"/>
        <v>2.4018573149014997</v>
      </c>
      <c r="K35" s="124">
        <v>2.0583031841342603</v>
      </c>
      <c r="L35" s="89">
        <v>5542.667686814588</v>
      </c>
    </row>
    <row r="36" spans="1:12" ht="9.75" customHeight="1">
      <c r="A36" s="83"/>
      <c r="B36" s="84"/>
      <c r="C36" s="84" t="s">
        <v>95</v>
      </c>
      <c r="D36" s="85"/>
      <c r="E36" s="89">
        <v>70680</v>
      </c>
      <c r="F36" s="89">
        <v>154212</v>
      </c>
      <c r="G36" s="89">
        <v>78882</v>
      </c>
      <c r="H36" s="89">
        <v>75330</v>
      </c>
      <c r="I36" s="89">
        <f t="shared" si="2"/>
        <v>104.7152528872959</v>
      </c>
      <c r="J36" s="99">
        <f t="shared" si="3"/>
        <v>1.7043143094566278</v>
      </c>
      <c r="K36" s="124">
        <v>2.1818336162988117</v>
      </c>
      <c r="L36" s="89">
        <v>15344.477611940298</v>
      </c>
    </row>
    <row r="37" spans="1:12" ht="9.75" customHeight="1">
      <c r="A37" s="83"/>
      <c r="B37" s="84"/>
      <c r="C37" s="84" t="s">
        <v>96</v>
      </c>
      <c r="D37" s="85"/>
      <c r="E37" s="89">
        <v>117190</v>
      </c>
      <c r="F37" s="89">
        <v>233925</v>
      </c>
      <c r="G37" s="89">
        <v>121046</v>
      </c>
      <c r="H37" s="89">
        <v>112879</v>
      </c>
      <c r="I37" s="89">
        <f t="shared" si="2"/>
        <v>107.23518103455913</v>
      </c>
      <c r="J37" s="99">
        <f t="shared" si="3"/>
        <v>2.585283407514601</v>
      </c>
      <c r="K37" s="124">
        <v>1.9961174161617885</v>
      </c>
      <c r="L37" s="89">
        <v>15913.26530612245</v>
      </c>
    </row>
    <row r="38" spans="1:12" ht="9.75" customHeight="1">
      <c r="A38" s="83"/>
      <c r="B38" s="84"/>
      <c r="C38" s="84" t="s">
        <v>98</v>
      </c>
      <c r="D38" s="85"/>
      <c r="E38" s="89">
        <v>101753</v>
      </c>
      <c r="F38" s="89">
        <v>217360</v>
      </c>
      <c r="G38" s="89">
        <v>109905</v>
      </c>
      <c r="H38" s="89">
        <v>107455</v>
      </c>
      <c r="I38" s="89">
        <f t="shared" si="2"/>
        <v>102.28002419617515</v>
      </c>
      <c r="J38" s="99">
        <f t="shared" si="3"/>
        <v>2.402210971282991</v>
      </c>
      <c r="K38" s="124">
        <v>2.1361532338112883</v>
      </c>
      <c r="L38" s="89">
        <v>13286.063569682152</v>
      </c>
    </row>
    <row r="39" spans="1:12" ht="9.75" customHeight="1">
      <c r="A39" s="83"/>
      <c r="B39" s="84"/>
      <c r="C39" s="84" t="s">
        <v>100</v>
      </c>
      <c r="D39" s="85"/>
      <c r="E39" s="89">
        <v>103595</v>
      </c>
      <c r="F39" s="89">
        <v>213894</v>
      </c>
      <c r="G39" s="89">
        <v>110844</v>
      </c>
      <c r="H39" s="89">
        <v>103050</v>
      </c>
      <c r="I39" s="89">
        <f t="shared" si="2"/>
        <v>107.56331877729257</v>
      </c>
      <c r="J39" s="99">
        <f t="shared" si="3"/>
        <v>2.3639055644626614</v>
      </c>
      <c r="K39" s="124">
        <v>2.064713547951156</v>
      </c>
      <c r="L39" s="89">
        <v>10438.945827232797</v>
      </c>
    </row>
    <row r="40" spans="1:12" ht="9.75" customHeight="1">
      <c r="A40" s="83"/>
      <c r="B40" s="84"/>
      <c r="C40" s="84"/>
      <c r="D40" s="85"/>
      <c r="E40" s="89"/>
      <c r="F40" s="89"/>
      <c r="G40" s="89"/>
      <c r="H40" s="89"/>
      <c r="I40" s="89"/>
      <c r="K40" s="124"/>
      <c r="L40" s="89"/>
    </row>
    <row r="41" spans="1:12" ht="9.75" customHeight="1">
      <c r="A41" s="83"/>
      <c r="B41" s="84"/>
      <c r="C41" s="84" t="s">
        <v>103</v>
      </c>
      <c r="D41" s="85"/>
      <c r="E41" s="89">
        <v>92164</v>
      </c>
      <c r="F41" s="89">
        <v>218867</v>
      </c>
      <c r="G41" s="89">
        <v>109096</v>
      </c>
      <c r="H41" s="89">
        <v>109771</v>
      </c>
      <c r="I41" s="89">
        <f>G41/H41*100</f>
        <v>99.38508349199697</v>
      </c>
      <c r="J41" s="99">
        <f>F41/$F$5*100</f>
        <v>2.41886597649887</v>
      </c>
      <c r="K41" s="124">
        <v>2.3747558699709215</v>
      </c>
      <c r="L41" s="89">
        <v>11760.720042987641</v>
      </c>
    </row>
    <row r="42" spans="1:12" ht="9.75" customHeight="1">
      <c r="A42" s="83"/>
      <c r="B42" s="84"/>
      <c r="C42" s="84" t="s">
        <v>105</v>
      </c>
      <c r="D42" s="85"/>
      <c r="E42" s="92">
        <v>71726</v>
      </c>
      <c r="F42" s="92">
        <v>169926</v>
      </c>
      <c r="G42" s="92">
        <v>82952</v>
      </c>
      <c r="H42" s="92">
        <v>86974</v>
      </c>
      <c r="I42" s="89">
        <f>G42/H42*100</f>
        <v>95.3756294984708</v>
      </c>
      <c r="J42" s="99">
        <f>F42/$F$5*100</f>
        <v>1.8779816962929408</v>
      </c>
      <c r="K42" s="124">
        <v>2.369099071466414</v>
      </c>
      <c r="L42" s="89">
        <v>7299.226804123711</v>
      </c>
    </row>
    <row r="43" spans="1:12" ht="9.75" customHeight="1">
      <c r="A43" s="83"/>
      <c r="B43" s="84"/>
      <c r="C43" s="84"/>
      <c r="D43" s="85"/>
      <c r="E43" s="89"/>
      <c r="F43" s="89"/>
      <c r="G43" s="89"/>
      <c r="H43" s="89"/>
      <c r="I43" s="89"/>
      <c r="K43" s="124"/>
      <c r="L43" s="89"/>
    </row>
    <row r="44" spans="1:12" ht="9.75" customHeight="1">
      <c r="A44" s="83"/>
      <c r="B44" s="87" t="s">
        <v>107</v>
      </c>
      <c r="C44" s="87"/>
      <c r="D44" s="85"/>
      <c r="E44" s="89">
        <v>302815</v>
      </c>
      <c r="F44" s="89">
        <v>717544</v>
      </c>
      <c r="G44" s="89">
        <v>361394</v>
      </c>
      <c r="H44" s="89">
        <v>356150</v>
      </c>
      <c r="I44" s="89">
        <f>G44/H44*100</f>
        <v>101.47241330899901</v>
      </c>
      <c r="J44" s="99">
        <f>F44/$F$5*100</f>
        <v>7.930125456285805</v>
      </c>
      <c r="K44" s="124">
        <v>2.369578785727259</v>
      </c>
      <c r="L44" s="89">
        <v>2182.0459798078095</v>
      </c>
    </row>
    <row r="45" spans="1:12" ht="9.75" customHeight="1">
      <c r="A45" s="83"/>
      <c r="B45" s="84"/>
      <c r="C45" s="84" t="s">
        <v>109</v>
      </c>
      <c r="D45" s="85"/>
      <c r="E45" s="92">
        <v>70052</v>
      </c>
      <c r="F45" s="92">
        <v>176192</v>
      </c>
      <c r="G45" s="92">
        <v>89162</v>
      </c>
      <c r="H45" s="92">
        <v>87030</v>
      </c>
      <c r="I45" s="89">
        <f>G45/H45*100</f>
        <v>102.44972997816846</v>
      </c>
      <c r="J45" s="99">
        <f>F45/$F$5*100</f>
        <v>1.9472320364938018</v>
      </c>
      <c r="K45" s="124">
        <v>2.515160166733284</v>
      </c>
      <c r="L45" s="92">
        <v>694.1885662503447</v>
      </c>
    </row>
    <row r="46" spans="1:12" ht="9.75" customHeight="1">
      <c r="A46" s="83"/>
      <c r="B46" s="84"/>
      <c r="C46" s="84" t="s">
        <v>112</v>
      </c>
      <c r="D46" s="85"/>
      <c r="E46" s="89">
        <v>112487</v>
      </c>
      <c r="F46" s="89">
        <v>266988</v>
      </c>
      <c r="G46" s="89">
        <v>135750</v>
      </c>
      <c r="H46" s="89">
        <v>131238</v>
      </c>
      <c r="I46" s="89">
        <f>G46/H46*100</f>
        <v>103.43802861975952</v>
      </c>
      <c r="J46" s="99">
        <f>F46/$F$5*100</f>
        <v>2.950687811929073</v>
      </c>
      <c r="K46" s="124">
        <v>2.373500937886156</v>
      </c>
      <c r="L46" s="89">
        <v>7249.199022535977</v>
      </c>
    </row>
    <row r="47" spans="1:12" ht="9.75" customHeight="1">
      <c r="A47" s="83"/>
      <c r="B47" s="84"/>
      <c r="C47" s="84" t="s">
        <v>114</v>
      </c>
      <c r="D47" s="85"/>
      <c r="E47" s="92">
        <v>120276</v>
      </c>
      <c r="F47" s="92">
        <v>274364</v>
      </c>
      <c r="G47" s="92">
        <v>136482</v>
      </c>
      <c r="H47" s="92">
        <v>137882</v>
      </c>
      <c r="I47" s="89">
        <f>G47/H47*100</f>
        <v>98.98463903917842</v>
      </c>
      <c r="J47" s="99">
        <f>F47/$F$5*100</f>
        <v>3.032205607862931</v>
      </c>
      <c r="K47" s="124">
        <v>2.2811200904586117</v>
      </c>
      <c r="L47" s="89">
        <v>7182.3036649214655</v>
      </c>
    </row>
    <row r="48" spans="1:12" ht="9.75" customHeight="1">
      <c r="A48" s="83"/>
      <c r="B48" s="84"/>
      <c r="C48" s="84"/>
      <c r="D48" s="85"/>
      <c r="E48" s="92"/>
      <c r="F48" s="92"/>
      <c r="G48" s="92"/>
      <c r="H48" s="92"/>
      <c r="I48" s="89"/>
      <c r="K48" s="124"/>
      <c r="L48" s="89"/>
    </row>
    <row r="49" spans="1:12" ht="9.75" customHeight="1">
      <c r="A49" s="83"/>
      <c r="B49" s="87"/>
      <c r="C49" s="87"/>
      <c r="D49" s="85"/>
      <c r="E49" s="89"/>
      <c r="F49" s="89"/>
      <c r="G49" s="89"/>
      <c r="H49" s="89"/>
      <c r="I49" s="89"/>
      <c r="K49" s="124"/>
      <c r="L49" s="89"/>
    </row>
    <row r="50" spans="1:12" ht="9.75" customHeight="1">
      <c r="A50" s="83"/>
      <c r="B50" s="84"/>
      <c r="C50" s="84"/>
      <c r="D50" s="85"/>
      <c r="E50" s="89"/>
      <c r="F50" s="89"/>
      <c r="G50" s="89"/>
      <c r="H50" s="89"/>
      <c r="I50" s="89"/>
      <c r="K50" s="124"/>
      <c r="L50" s="89"/>
    </row>
    <row r="51" spans="1:12" ht="9.75" customHeight="1">
      <c r="A51" s="83"/>
      <c r="B51" s="84"/>
      <c r="C51" s="84"/>
      <c r="D51" s="85"/>
      <c r="E51" s="89"/>
      <c r="F51" s="89"/>
      <c r="G51" s="89"/>
      <c r="H51" s="89"/>
      <c r="I51" s="89"/>
      <c r="K51" s="124"/>
      <c r="L51" s="89"/>
    </row>
    <row r="52" spans="1:12" ht="9.75" customHeight="1">
      <c r="A52" s="83"/>
      <c r="B52" s="84"/>
      <c r="C52" s="84"/>
      <c r="D52" s="85"/>
      <c r="E52" s="89"/>
      <c r="F52" s="89"/>
      <c r="G52" s="89"/>
      <c r="H52" s="89"/>
      <c r="I52" s="89"/>
      <c r="K52" s="124"/>
      <c r="L52" s="89"/>
    </row>
    <row r="53" spans="1:12" ht="4.5" customHeight="1" thickBot="1">
      <c r="A53" s="96"/>
      <c r="B53" s="94"/>
      <c r="C53" s="94"/>
      <c r="D53" s="95"/>
      <c r="E53" s="125"/>
      <c r="F53" s="96"/>
      <c r="G53" s="96"/>
      <c r="H53" s="96"/>
      <c r="I53" s="126"/>
      <c r="J53" s="126"/>
      <c r="K53" s="127"/>
      <c r="L53" s="96"/>
    </row>
    <row r="54" ht="4.5" customHeight="1" thickTop="1"/>
    <row r="55" spans="3:5" ht="10.5">
      <c r="C55" s="4"/>
      <c r="D55" s="128"/>
      <c r="E55" s="129"/>
    </row>
  </sheetData>
  <mergeCells count="14">
    <mergeCell ref="B49:C49"/>
    <mergeCell ref="B7:C7"/>
    <mergeCell ref="B9:C9"/>
    <mergeCell ref="B11:C11"/>
    <mergeCell ref="B34:C34"/>
    <mergeCell ref="B44:C44"/>
    <mergeCell ref="B5:C5"/>
    <mergeCell ref="I2:I3"/>
    <mergeCell ref="L2:L3"/>
    <mergeCell ref="K2:K3"/>
    <mergeCell ref="J2:J3"/>
    <mergeCell ref="B2:C3"/>
    <mergeCell ref="E2:E3"/>
    <mergeCell ref="F2:H2"/>
  </mergeCells>
  <printOptions horizontalCentered="1"/>
  <pageMargins left="0.5118110236220472" right="0.5511811023622047" top="0.5905511811023623" bottom="0.3937007874015748" header="0.35433070866141736" footer="0.2755905511811024"/>
  <pageSetup fitToHeight="1" fitToWidth="1" horizontalDpi="600" verticalDpi="600" orientation="portrait" paperSize="9" r:id="rId1"/>
  <headerFooter alignWithMargins="0">
    <oddHeader>&amp;R&amp;F-1　市区町村別の世帯数、男女別人口、1世帯当たり人員、人口密度及び増減数・率－平成22年ー（&amp;A）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zoomScale="120" zoomScaleNormal="120" workbookViewId="0" topLeftCell="A25">
      <pane xSplit="4" topLeftCell="E1" activePane="topRight" state="frozen"/>
      <selection pane="topLeft" activeCell="P27" sqref="P27"/>
      <selection pane="topRight" activeCell="E5" sqref="E5:L52"/>
    </sheetView>
  </sheetViews>
  <sheetFormatPr defaultColWidth="9.140625" defaultRowHeight="12"/>
  <cols>
    <col min="1" max="1" width="1.1484375" style="6" customWidth="1"/>
    <col min="2" max="2" width="1.8515625" style="1" customWidth="1"/>
    <col min="3" max="3" width="8.7109375" style="68" bestFit="1" customWidth="1"/>
    <col min="4" max="4" width="0.9921875" style="6" customWidth="1"/>
    <col min="5" max="5" width="11.28125" style="6" customWidth="1"/>
    <col min="6" max="8" width="11.8515625" style="6" customWidth="1"/>
    <col min="9" max="10" width="7.8515625" style="130" customWidth="1"/>
    <col min="11" max="11" width="7.8515625" style="131" customWidth="1"/>
    <col min="12" max="12" width="7.7109375" style="92" customWidth="1"/>
    <col min="13" max="13" width="10.00390625" style="6" customWidth="1"/>
    <col min="14" max="16384" width="9.28125" style="6" customWidth="1"/>
  </cols>
  <sheetData>
    <row r="1" spans="8:12" ht="4.5" customHeight="1" thickBot="1">
      <c r="H1" s="1"/>
      <c r="L1" s="90"/>
    </row>
    <row r="2" spans="2:12" s="75" customFormat="1" ht="14.25" customHeight="1" thickTop="1">
      <c r="B2" s="132" t="s">
        <v>46</v>
      </c>
      <c r="C2" s="132"/>
      <c r="D2" s="104"/>
      <c r="E2" s="105" t="s">
        <v>116</v>
      </c>
      <c r="F2" s="106" t="s">
        <v>134</v>
      </c>
      <c r="G2" s="106"/>
      <c r="H2" s="106"/>
      <c r="I2" s="133" t="s">
        <v>135</v>
      </c>
      <c r="J2" s="133" t="s">
        <v>136</v>
      </c>
      <c r="K2" s="134" t="s">
        <v>137</v>
      </c>
      <c r="L2" s="135" t="s">
        <v>138</v>
      </c>
    </row>
    <row r="3" spans="2:12" s="75" customFormat="1" ht="14.25" customHeight="1">
      <c r="B3" s="136"/>
      <c r="C3" s="136"/>
      <c r="D3" s="112"/>
      <c r="E3" s="113"/>
      <c r="F3" s="114" t="s">
        <v>139</v>
      </c>
      <c r="G3" s="114" t="s">
        <v>140</v>
      </c>
      <c r="H3" s="114" t="s">
        <v>141</v>
      </c>
      <c r="I3" s="137"/>
      <c r="J3" s="137"/>
      <c r="K3" s="138"/>
      <c r="L3" s="139"/>
    </row>
    <row r="4" spans="2:12" s="12" customFormat="1" ht="9.75" customHeight="1">
      <c r="B4" s="118"/>
      <c r="C4" s="84"/>
      <c r="D4" s="119"/>
      <c r="E4" s="118" t="s">
        <v>0</v>
      </c>
      <c r="F4" s="118" t="s">
        <v>1</v>
      </c>
      <c r="G4" s="118" t="s">
        <v>1</v>
      </c>
      <c r="H4" s="118" t="s">
        <v>1</v>
      </c>
      <c r="I4" s="140" t="s">
        <v>1</v>
      </c>
      <c r="J4" s="120" t="s">
        <v>142</v>
      </c>
      <c r="K4" s="141" t="s">
        <v>1</v>
      </c>
      <c r="L4" s="142" t="s">
        <v>1</v>
      </c>
    </row>
    <row r="5" spans="2:12" ht="9.75" customHeight="1">
      <c r="B5" s="87" t="s">
        <v>54</v>
      </c>
      <c r="C5" s="87"/>
      <c r="D5" s="85"/>
      <c r="E5" s="86">
        <v>164362</v>
      </c>
      <c r="F5" s="86">
        <v>418325</v>
      </c>
      <c r="G5" s="86">
        <v>208966</v>
      </c>
      <c r="H5" s="86">
        <v>209359</v>
      </c>
      <c r="I5" s="152">
        <f>G5/H5*100</f>
        <v>99.81228416261064</v>
      </c>
      <c r="J5" s="99">
        <f>F5/'04-30(1)'!$F$5*100</f>
        <v>4.623228305861048</v>
      </c>
      <c r="K5" s="124">
        <v>2.5451442547547485</v>
      </c>
      <c r="L5" s="89">
        <v>4154.170804369414</v>
      </c>
    </row>
    <row r="6" spans="2:12" ht="9.75" customHeight="1">
      <c r="B6" s="87" t="s">
        <v>56</v>
      </c>
      <c r="C6" s="87"/>
      <c r="D6" s="85"/>
      <c r="E6" s="86">
        <v>104369</v>
      </c>
      <c r="F6" s="86">
        <v>260780</v>
      </c>
      <c r="G6" s="86">
        <v>132048</v>
      </c>
      <c r="H6" s="86">
        <v>128732</v>
      </c>
      <c r="I6" s="152">
        <f>G6/H6*100</f>
        <v>102.5758941055837</v>
      </c>
      <c r="J6" s="99">
        <f>F6/'04-30(1)'!$F$5*100</f>
        <v>2.882078473919665</v>
      </c>
      <c r="K6" s="124">
        <v>2.4986346520518543</v>
      </c>
      <c r="L6" s="89">
        <v>3846.312684365782</v>
      </c>
    </row>
    <row r="7" spans="2:12" ht="9.75" customHeight="1">
      <c r="B7" s="87" t="s">
        <v>58</v>
      </c>
      <c r="C7" s="87"/>
      <c r="D7" s="85"/>
      <c r="E7" s="86">
        <v>72463</v>
      </c>
      <c r="F7" s="86">
        <v>174314</v>
      </c>
      <c r="G7" s="86">
        <v>82235</v>
      </c>
      <c r="H7" s="86">
        <v>92079</v>
      </c>
      <c r="I7" s="152">
        <f>G7/H7*100</f>
        <v>89.30918016051434</v>
      </c>
      <c r="J7" s="99">
        <f>F7/'04-30(1)'!$F$5*100</f>
        <v>1.9264768276050024</v>
      </c>
      <c r="K7" s="124">
        <v>2.4055586989222086</v>
      </c>
      <c r="L7" s="89">
        <v>4401.868686868686</v>
      </c>
    </row>
    <row r="8" spans="2:12" ht="9.75" customHeight="1">
      <c r="B8" s="87" t="s">
        <v>60</v>
      </c>
      <c r="C8" s="87"/>
      <c r="D8" s="85"/>
      <c r="E8" s="86">
        <v>171981</v>
      </c>
      <c r="F8" s="86">
        <v>409657</v>
      </c>
      <c r="G8" s="86">
        <v>203778</v>
      </c>
      <c r="H8" s="86">
        <v>205879</v>
      </c>
      <c r="I8" s="152">
        <f>G8/H8*100</f>
        <v>98.97949766610485</v>
      </c>
      <c r="J8" s="99">
        <f>F8/'04-30(1)'!$F$5*100</f>
        <v>4.5274316335244595</v>
      </c>
      <c r="K8" s="124">
        <v>2.3819898709741194</v>
      </c>
      <c r="L8" s="89">
        <v>5893.497338512444</v>
      </c>
    </row>
    <row r="9" spans="2:12" ht="9.75" customHeight="1">
      <c r="B9" s="87" t="s">
        <v>62</v>
      </c>
      <c r="C9" s="87"/>
      <c r="D9" s="85"/>
      <c r="E9" s="86">
        <v>77793</v>
      </c>
      <c r="F9" s="86">
        <v>198327</v>
      </c>
      <c r="G9" s="86">
        <v>96839</v>
      </c>
      <c r="H9" s="86">
        <v>101488</v>
      </c>
      <c r="I9" s="152">
        <f>G9/H9*100</f>
        <v>95.41916285669242</v>
      </c>
      <c r="J9" s="99">
        <f>F9/'04-30(1)'!$F$5*100</f>
        <v>2.191862786628827</v>
      </c>
      <c r="K9" s="124">
        <v>2.5494196135899116</v>
      </c>
      <c r="L9" s="89">
        <v>1738.3381540888772</v>
      </c>
    </row>
    <row r="10" spans="2:12" ht="9.75" customHeight="1">
      <c r="B10" s="87"/>
      <c r="C10" s="87"/>
      <c r="D10" s="85"/>
      <c r="E10" s="86"/>
      <c r="F10" s="86"/>
      <c r="G10" s="86"/>
      <c r="H10" s="86"/>
      <c r="I10" s="152"/>
      <c r="J10" s="99"/>
      <c r="K10" s="124"/>
      <c r="L10" s="89"/>
    </row>
    <row r="11" spans="2:12" ht="9.75" customHeight="1">
      <c r="B11" s="87" t="s">
        <v>64</v>
      </c>
      <c r="C11" s="87"/>
      <c r="D11" s="85"/>
      <c r="E11" s="86">
        <v>93445</v>
      </c>
      <c r="F11" s="86">
        <v>235081</v>
      </c>
      <c r="G11" s="86">
        <v>115245</v>
      </c>
      <c r="H11" s="86">
        <v>119836</v>
      </c>
      <c r="I11" s="152">
        <f>G11/H11*100</f>
        <v>96.16893087219199</v>
      </c>
      <c r="J11" s="99">
        <f>F11/'04-30(1)'!$F$5*100</f>
        <v>2.5980592442959924</v>
      </c>
      <c r="K11" s="124">
        <v>2.5157151265450266</v>
      </c>
      <c r="L11" s="89">
        <v>6583.057966956035</v>
      </c>
    </row>
    <row r="12" spans="2:12" ht="9.75" customHeight="1">
      <c r="B12" s="87" t="s">
        <v>66</v>
      </c>
      <c r="C12" s="87"/>
      <c r="D12" s="85"/>
      <c r="E12" s="86">
        <v>23844</v>
      </c>
      <c r="F12" s="86">
        <v>58302</v>
      </c>
      <c r="G12" s="86">
        <v>27514</v>
      </c>
      <c r="H12" s="86">
        <v>30788</v>
      </c>
      <c r="I12" s="152">
        <f>G12/H12*100</f>
        <v>89.36598674808367</v>
      </c>
      <c r="J12" s="99">
        <f>F12/'04-30(1)'!$F$5*100</f>
        <v>0.6443398235542002</v>
      </c>
      <c r="K12" s="124">
        <v>2.445143432310015</v>
      </c>
      <c r="L12" s="89">
        <v>3362.2837370242214</v>
      </c>
    </row>
    <row r="13" spans="2:12" ht="9.75" customHeight="1">
      <c r="B13" s="87" t="s">
        <v>68</v>
      </c>
      <c r="C13" s="87"/>
      <c r="D13" s="85"/>
      <c r="E13" s="86">
        <v>17884</v>
      </c>
      <c r="F13" s="86">
        <v>48352</v>
      </c>
      <c r="G13" s="86">
        <v>23360</v>
      </c>
      <c r="H13" s="86">
        <v>24992</v>
      </c>
      <c r="I13" s="152">
        <f>G13/H13*100</f>
        <v>93.46991037131882</v>
      </c>
      <c r="J13" s="99">
        <f>F13/'04-30(1)'!$F$5*100</f>
        <v>0.5343747924340965</v>
      </c>
      <c r="K13" s="124">
        <v>2.7036457168418697</v>
      </c>
      <c r="L13" s="89">
        <v>1497.893432465923</v>
      </c>
    </row>
    <row r="14" spans="2:12" ht="9.75" customHeight="1">
      <c r="B14" s="87" t="s">
        <v>70</v>
      </c>
      <c r="C14" s="87"/>
      <c r="D14" s="85"/>
      <c r="E14" s="153">
        <v>69373</v>
      </c>
      <c r="F14" s="86">
        <v>170145</v>
      </c>
      <c r="G14" s="86">
        <v>87291</v>
      </c>
      <c r="H14" s="86">
        <v>82854</v>
      </c>
      <c r="I14" s="152">
        <f>G14/H14*100</f>
        <v>105.35520312839452</v>
      </c>
      <c r="J14" s="99">
        <f>F14/'04-30(1)'!$F$5*100</f>
        <v>1.8804020321537753</v>
      </c>
      <c r="K14" s="124">
        <v>2.4526112464503482</v>
      </c>
      <c r="L14" s="89">
        <v>1642.1677444262136</v>
      </c>
    </row>
    <row r="15" spans="2:12" ht="9.75" customHeight="1">
      <c r="B15" s="143"/>
      <c r="C15" s="84"/>
      <c r="D15" s="85"/>
      <c r="E15" s="86"/>
      <c r="F15" s="86"/>
      <c r="G15" s="86"/>
      <c r="H15" s="86"/>
      <c r="I15" s="152"/>
      <c r="J15" s="99"/>
      <c r="K15" s="124"/>
      <c r="L15" s="89"/>
    </row>
    <row r="16" spans="2:12" ht="9.75" customHeight="1">
      <c r="B16" s="87" t="s">
        <v>73</v>
      </c>
      <c r="C16" s="87"/>
      <c r="D16" s="85"/>
      <c r="E16" s="154">
        <v>92476</v>
      </c>
      <c r="F16" s="154">
        <v>224420</v>
      </c>
      <c r="G16" s="154">
        <v>116927</v>
      </c>
      <c r="H16" s="154">
        <v>107493</v>
      </c>
      <c r="I16" s="152">
        <f>G16/H16*100</f>
        <v>108.77638543905184</v>
      </c>
      <c r="J16" s="99">
        <f>F16/'04-30(1)'!$F$5*100</f>
        <v>2.4802364104496175</v>
      </c>
      <c r="K16" s="124">
        <v>2.426791816255028</v>
      </c>
      <c r="L16" s="89">
        <v>2391.7723542577</v>
      </c>
    </row>
    <row r="17" spans="2:12" ht="9.75" customHeight="1">
      <c r="B17" s="87" t="s">
        <v>74</v>
      </c>
      <c r="C17" s="87"/>
      <c r="D17" s="85"/>
      <c r="E17" s="154">
        <v>97244</v>
      </c>
      <c r="F17" s="154">
        <v>228186</v>
      </c>
      <c r="G17" s="154">
        <v>114700</v>
      </c>
      <c r="H17" s="154">
        <v>113486</v>
      </c>
      <c r="I17" s="152">
        <f>G17/H17*100</f>
        <v>101.06973547397916</v>
      </c>
      <c r="J17" s="99">
        <f>F17/'04-30(1)'!$F$5*100</f>
        <v>2.521857345846433</v>
      </c>
      <c r="K17" s="124">
        <v>2.346530377195508</v>
      </c>
      <c r="L17" s="89">
        <v>8432.59423503326</v>
      </c>
    </row>
    <row r="18" spans="2:12" ht="9.75" customHeight="1">
      <c r="B18" s="87" t="s">
        <v>76</v>
      </c>
      <c r="C18" s="87"/>
      <c r="D18" s="85"/>
      <c r="E18" s="154">
        <v>41184</v>
      </c>
      <c r="F18" s="154">
        <v>101039</v>
      </c>
      <c r="G18" s="154">
        <v>51601</v>
      </c>
      <c r="H18" s="154">
        <v>49438</v>
      </c>
      <c r="I18" s="152">
        <f>G18/H18*100</f>
        <v>104.37517698936041</v>
      </c>
      <c r="J18" s="99">
        <f>F18/'04-30(1)'!$F$5*100</f>
        <v>1.1166589727984089</v>
      </c>
      <c r="K18" s="124">
        <v>2.453355672105672</v>
      </c>
      <c r="L18" s="89">
        <v>1819.8667146974062</v>
      </c>
    </row>
    <row r="19" spans="2:12" ht="9.75" customHeight="1">
      <c r="B19" s="87" t="s">
        <v>78</v>
      </c>
      <c r="C19" s="87"/>
      <c r="D19" s="85"/>
      <c r="E19" s="154">
        <v>50405</v>
      </c>
      <c r="F19" s="154">
        <v>127707</v>
      </c>
      <c r="G19" s="154">
        <v>64483</v>
      </c>
      <c r="H19" s="154">
        <v>63224</v>
      </c>
      <c r="I19" s="152">
        <f>G19/H19*100</f>
        <v>101.99133240541568</v>
      </c>
      <c r="J19" s="99">
        <f>F19/'04-30(1)'!$F$5*100</f>
        <v>1.4113873597241304</v>
      </c>
      <c r="K19" s="124">
        <v>2.533617696657078</v>
      </c>
      <c r="L19" s="89">
        <v>4822.771903323262</v>
      </c>
    </row>
    <row r="20" spans="2:12" ht="9.75" customHeight="1">
      <c r="B20" s="87" t="s">
        <v>80</v>
      </c>
      <c r="C20" s="87"/>
      <c r="D20" s="85"/>
      <c r="E20" s="154">
        <v>53977</v>
      </c>
      <c r="F20" s="154">
        <v>129436</v>
      </c>
      <c r="G20" s="154">
        <v>65448</v>
      </c>
      <c r="H20" s="154">
        <v>63988</v>
      </c>
      <c r="I20" s="152">
        <f>G20/H20*100</f>
        <v>102.28167781459024</v>
      </c>
      <c r="J20" s="99">
        <f>F20/'04-30(1)'!$F$5*100</f>
        <v>1.4304958560866088</v>
      </c>
      <c r="K20" s="124">
        <v>2.3979843266576504</v>
      </c>
      <c r="L20" s="89">
        <v>7362.684869169511</v>
      </c>
    </row>
    <row r="21" spans="2:12" ht="9.75" customHeight="1">
      <c r="B21" s="87"/>
      <c r="C21" s="87"/>
      <c r="D21" s="85"/>
      <c r="E21" s="154"/>
      <c r="F21" s="154"/>
      <c r="G21" s="154"/>
      <c r="H21" s="154"/>
      <c r="I21" s="152"/>
      <c r="J21" s="99"/>
      <c r="K21" s="124"/>
      <c r="L21" s="89"/>
    </row>
    <row r="22" spans="2:12" ht="9.75" customHeight="1">
      <c r="B22" s="87" t="s">
        <v>83</v>
      </c>
      <c r="C22" s="87"/>
      <c r="D22" s="85"/>
      <c r="E22" s="154">
        <v>15873</v>
      </c>
      <c r="F22" s="154">
        <v>44020</v>
      </c>
      <c r="G22" s="154">
        <v>21860</v>
      </c>
      <c r="H22" s="154">
        <v>22160</v>
      </c>
      <c r="I22" s="152">
        <f>G22/H22*100</f>
        <v>98.6462093862816</v>
      </c>
      <c r="J22" s="99">
        <f>F22/'04-30(1)'!$F$5*100</f>
        <v>0.4864985597896452</v>
      </c>
      <c r="K22" s="124">
        <v>2.7732627732627733</v>
      </c>
      <c r="L22" s="89">
        <v>572.2085012348888</v>
      </c>
    </row>
    <row r="23" spans="2:12" ht="9.75" customHeight="1">
      <c r="B23" s="87" t="s">
        <v>84</v>
      </c>
      <c r="C23" s="87"/>
      <c r="D23" s="85"/>
      <c r="E23" s="154">
        <v>31519</v>
      </c>
      <c r="F23" s="154">
        <v>83167</v>
      </c>
      <c r="G23" s="154">
        <v>42434</v>
      </c>
      <c r="H23" s="154">
        <v>40733</v>
      </c>
      <c r="I23" s="152">
        <f>G23/H23*100</f>
        <v>104.17597525347998</v>
      </c>
      <c r="J23" s="99">
        <f>F23/'04-30(1)'!$F$5*100</f>
        <v>0.9191418837352435</v>
      </c>
      <c r="K23" s="124">
        <v>2.6386306672165993</v>
      </c>
      <c r="L23" s="89">
        <v>3732.8096947935364</v>
      </c>
    </row>
    <row r="24" spans="2:12" ht="9.75" customHeight="1">
      <c r="B24" s="144"/>
      <c r="C24" s="84"/>
      <c r="D24" s="85"/>
      <c r="E24" s="86"/>
      <c r="F24" s="86"/>
      <c r="G24" s="86"/>
      <c r="H24" s="86"/>
      <c r="I24" s="152"/>
      <c r="J24" s="99"/>
      <c r="K24" s="124"/>
      <c r="L24" s="89"/>
    </row>
    <row r="25" spans="2:12" ht="9.75" customHeight="1">
      <c r="B25" s="145" t="s">
        <v>119</v>
      </c>
      <c r="C25" s="145"/>
      <c r="D25" s="85"/>
      <c r="E25" s="154">
        <v>12539</v>
      </c>
      <c r="F25" s="154">
        <v>32766</v>
      </c>
      <c r="G25" s="154">
        <v>15426</v>
      </c>
      <c r="H25" s="154">
        <v>17340</v>
      </c>
      <c r="I25" s="152">
        <f>G25/H25*100</f>
        <v>88.96193771626298</v>
      </c>
      <c r="J25" s="99">
        <f>F25/'04-30(1)'!$F$5*100</f>
        <v>0.3621220311237509</v>
      </c>
      <c r="K25" s="124">
        <v>2.6131270436238934</v>
      </c>
      <c r="L25" s="89">
        <v>1920.6330597889803</v>
      </c>
    </row>
    <row r="26" spans="2:12" ht="9.75" customHeight="1">
      <c r="B26" s="84"/>
      <c r="C26" s="84"/>
      <c r="D26" s="85"/>
      <c r="E26" s="86"/>
      <c r="F26" s="86"/>
      <c r="G26" s="86"/>
      <c r="H26" s="86"/>
      <c r="I26" s="152"/>
      <c r="J26" s="99"/>
      <c r="K26" s="124"/>
      <c r="L26" s="89"/>
    </row>
    <row r="27" spans="2:12" ht="9.75" customHeight="1">
      <c r="B27" s="145" t="s">
        <v>120</v>
      </c>
      <c r="C27" s="145"/>
      <c r="D27" s="85"/>
      <c r="E27" s="154">
        <v>18033</v>
      </c>
      <c r="F27" s="154">
        <v>47672</v>
      </c>
      <c r="G27" s="154">
        <v>24184</v>
      </c>
      <c r="H27" s="154">
        <v>23488</v>
      </c>
      <c r="I27" s="152">
        <f>G27/H27*100</f>
        <v>102.96321525885558</v>
      </c>
      <c r="J27" s="99">
        <f>F27/'04-30(1)'!$F$5*100</f>
        <v>0.5268595943273958</v>
      </c>
      <c r="K27" s="124">
        <v>2.6435978483890645</v>
      </c>
      <c r="L27" s="89">
        <v>3552.30998509687</v>
      </c>
    </row>
    <row r="28" spans="2:12" ht="9.75" customHeight="1">
      <c r="B28" s="144"/>
      <c r="C28" s="84"/>
      <c r="D28" s="85"/>
      <c r="E28" s="86"/>
      <c r="F28" s="86"/>
      <c r="G28" s="86"/>
      <c r="H28" s="86"/>
      <c r="I28" s="152"/>
      <c r="J28" s="99"/>
      <c r="K28" s="124"/>
      <c r="L28" s="89"/>
    </row>
    <row r="29" spans="2:12" ht="9.75" customHeight="1">
      <c r="B29" s="144" t="s">
        <v>121</v>
      </c>
      <c r="C29" s="84"/>
      <c r="D29" s="85"/>
      <c r="E29" s="86">
        <v>23754</v>
      </c>
      <c r="F29" s="86">
        <v>62554</v>
      </c>
      <c r="G29" s="86">
        <v>30443</v>
      </c>
      <c r="H29" s="86">
        <v>32111</v>
      </c>
      <c r="I29" s="152">
        <f>G29/H29*100</f>
        <v>94.805518358195</v>
      </c>
      <c r="J29" s="99">
        <f>F29/'04-30(1)'!$F$5*100</f>
        <v>0.6913319152449219</v>
      </c>
      <c r="K29" s="124">
        <v>2.633409110044624</v>
      </c>
      <c r="L29" s="89">
        <v>2379.383796120198</v>
      </c>
    </row>
    <row r="30" spans="2:12" ht="9.75" customHeight="1">
      <c r="B30" s="143"/>
      <c r="C30" s="84"/>
      <c r="D30" s="85"/>
      <c r="E30" s="86"/>
      <c r="F30" s="86"/>
      <c r="G30" s="86"/>
      <c r="H30" s="86"/>
      <c r="I30" s="152"/>
      <c r="J30" s="99"/>
      <c r="K30" s="124"/>
      <c r="L30" s="89"/>
    </row>
    <row r="31" spans="2:12" ht="9.75" customHeight="1">
      <c r="B31" s="143"/>
      <c r="C31" s="84" t="s">
        <v>90</v>
      </c>
      <c r="D31" s="85"/>
      <c r="E31" s="86">
        <v>12416</v>
      </c>
      <c r="F31" s="86">
        <v>33032</v>
      </c>
      <c r="G31" s="86">
        <v>16110</v>
      </c>
      <c r="H31" s="86">
        <v>16922</v>
      </c>
      <c r="I31" s="152">
        <f>G31/H31*100</f>
        <v>95.20151282354333</v>
      </c>
      <c r="J31" s="99">
        <f>F31/'04-30(1)'!$F$5*100</f>
        <v>0.3650617997949014</v>
      </c>
      <c r="K31" s="124">
        <v>2.660438144329897</v>
      </c>
      <c r="L31" s="89">
        <v>1919.3492155723416</v>
      </c>
    </row>
    <row r="32" spans="2:12" ht="9.75" customHeight="1">
      <c r="B32" s="143"/>
      <c r="C32" s="84" t="s">
        <v>92</v>
      </c>
      <c r="D32" s="85"/>
      <c r="E32" s="86">
        <v>11338</v>
      </c>
      <c r="F32" s="86">
        <v>29522</v>
      </c>
      <c r="G32" s="86">
        <v>14333</v>
      </c>
      <c r="H32" s="86">
        <v>15189</v>
      </c>
      <c r="I32" s="152">
        <f>G32/H32*100</f>
        <v>94.3643426163671</v>
      </c>
      <c r="J32" s="99">
        <f>F32/'04-30(1)'!$F$5*100</f>
        <v>0.3262701154500206</v>
      </c>
      <c r="K32" s="124">
        <v>2.603810195801729</v>
      </c>
      <c r="L32" s="89">
        <v>3251.321585903084</v>
      </c>
    </row>
    <row r="33" spans="2:12" ht="9.75" customHeight="1">
      <c r="B33" s="143"/>
      <c r="C33" s="84"/>
      <c r="D33" s="85"/>
      <c r="E33" s="86"/>
      <c r="F33" s="86"/>
      <c r="G33" s="86"/>
      <c r="H33" s="86"/>
      <c r="I33" s="152"/>
      <c r="J33" s="99"/>
      <c r="K33" s="124"/>
      <c r="L33" s="89"/>
    </row>
    <row r="34" spans="2:12" ht="9.75" customHeight="1">
      <c r="B34" s="143" t="s">
        <v>122</v>
      </c>
      <c r="C34" s="84"/>
      <c r="D34" s="85"/>
      <c r="E34" s="86">
        <v>23825</v>
      </c>
      <c r="F34" s="86">
        <v>67791</v>
      </c>
      <c r="G34" s="86">
        <v>33447</v>
      </c>
      <c r="H34" s="86">
        <v>34344</v>
      </c>
      <c r="I34" s="152">
        <f>G34/H34*100</f>
        <v>97.38819007686932</v>
      </c>
      <c r="J34" s="99">
        <f>F34/'04-30(1)'!$F$5*100</f>
        <v>0.7492099924284379</v>
      </c>
      <c r="K34" s="124">
        <v>2.8453725078698846</v>
      </c>
      <c r="L34" s="89">
        <v>223.40825204323755</v>
      </c>
    </row>
    <row r="35" spans="2:12" ht="9.75" customHeight="1">
      <c r="B35" s="143"/>
      <c r="C35" s="84"/>
      <c r="D35" s="85"/>
      <c r="E35" s="86"/>
      <c r="F35" s="86"/>
      <c r="G35" s="86"/>
      <c r="H35" s="86"/>
      <c r="I35" s="152"/>
      <c r="J35" s="99"/>
      <c r="K35" s="124"/>
      <c r="L35" s="89"/>
    </row>
    <row r="36" spans="2:12" ht="9.75" customHeight="1">
      <c r="B36" s="143"/>
      <c r="C36" s="84" t="s">
        <v>94</v>
      </c>
      <c r="D36" s="85"/>
      <c r="E36" s="86">
        <v>3339</v>
      </c>
      <c r="F36" s="86">
        <v>10010</v>
      </c>
      <c r="G36" s="86">
        <v>5007</v>
      </c>
      <c r="H36" s="86">
        <v>5003</v>
      </c>
      <c r="I36" s="152">
        <f>G36/H36*100</f>
        <v>100.07995202878273</v>
      </c>
      <c r="J36" s="99">
        <f>F36/'04-30(1)'!$F$5*100</f>
        <v>0.11062813683540092</v>
      </c>
      <c r="K36" s="124">
        <v>2.9979035639413</v>
      </c>
      <c r="L36" s="89">
        <v>500</v>
      </c>
    </row>
    <row r="37" spans="2:12" ht="9.75" customHeight="1">
      <c r="B37" s="143"/>
      <c r="C37" s="84" t="s">
        <v>97</v>
      </c>
      <c r="D37" s="85"/>
      <c r="E37" s="86">
        <v>6350</v>
      </c>
      <c r="F37" s="86">
        <v>17972</v>
      </c>
      <c r="G37" s="86">
        <v>8972</v>
      </c>
      <c r="H37" s="86">
        <v>9000</v>
      </c>
      <c r="I37" s="152">
        <f>G37/H37*100</f>
        <v>99.6888888888889</v>
      </c>
      <c r="J37" s="99">
        <f>F37/'04-30(1)'!$F$5*100</f>
        <v>0.1986222652553272</v>
      </c>
      <c r="K37" s="124">
        <v>2.830236220472441</v>
      </c>
      <c r="L37" s="89">
        <v>1247.1894517696044</v>
      </c>
    </row>
    <row r="38" spans="2:12" ht="9.75" customHeight="1">
      <c r="B38" s="143"/>
      <c r="C38" s="84" t="s">
        <v>99</v>
      </c>
      <c r="D38" s="85"/>
      <c r="E38" s="86">
        <v>4433</v>
      </c>
      <c r="F38" s="86">
        <v>11676</v>
      </c>
      <c r="G38" s="86">
        <v>5753</v>
      </c>
      <c r="H38" s="86">
        <v>5923</v>
      </c>
      <c r="I38" s="152">
        <f>G38/H38*100</f>
        <v>97.12983285497214</v>
      </c>
      <c r="J38" s="99">
        <f>F38/'04-30(1)'!$F$5*100</f>
        <v>0.12904037219681727</v>
      </c>
      <c r="K38" s="124">
        <v>2.633882246785473</v>
      </c>
      <c r="L38" s="89">
        <v>309.29801324503313</v>
      </c>
    </row>
    <row r="39" spans="2:12" ht="9.75" customHeight="1">
      <c r="B39" s="143"/>
      <c r="C39" s="84" t="s">
        <v>101</v>
      </c>
      <c r="D39" s="85"/>
      <c r="E39" s="86">
        <v>3954</v>
      </c>
      <c r="F39" s="86">
        <v>11764</v>
      </c>
      <c r="G39" s="86">
        <v>5709</v>
      </c>
      <c r="H39" s="86">
        <v>6055</v>
      </c>
      <c r="I39" s="152">
        <f>G39/H39*100</f>
        <v>94.28571428571428</v>
      </c>
      <c r="J39" s="99">
        <f>F39/'04-30(1)'!$F$5*100</f>
        <v>0.13001292724591973</v>
      </c>
      <c r="K39" s="124">
        <v>2.975214972180071</v>
      </c>
      <c r="L39" s="89">
        <v>52.35425011125946</v>
      </c>
    </row>
    <row r="40" spans="2:12" ht="9.75" customHeight="1">
      <c r="B40" s="143"/>
      <c r="C40" s="84" t="s">
        <v>102</v>
      </c>
      <c r="D40" s="85"/>
      <c r="E40" s="86">
        <v>5749</v>
      </c>
      <c r="F40" s="86">
        <v>16369</v>
      </c>
      <c r="G40" s="86">
        <v>8006</v>
      </c>
      <c r="H40" s="86">
        <v>8363</v>
      </c>
      <c r="I40" s="152">
        <f>G40/H40*100</f>
        <v>95.73119693889753</v>
      </c>
      <c r="J40" s="99">
        <f>F40/'04-30(1)'!$F$5*100</f>
        <v>0.1809062908949728</v>
      </c>
      <c r="K40" s="124">
        <v>2.847277787441294</v>
      </c>
      <c r="L40" s="89">
        <v>2495.2743902439024</v>
      </c>
    </row>
    <row r="41" spans="2:12" ht="9.75" customHeight="1">
      <c r="B41" s="143"/>
      <c r="C41" s="84"/>
      <c r="D41" s="85"/>
      <c r="E41" s="86"/>
      <c r="F41" s="86"/>
      <c r="G41" s="86"/>
      <c r="H41" s="86"/>
      <c r="I41" s="152"/>
      <c r="J41" s="99"/>
      <c r="K41" s="124"/>
      <c r="L41" s="89"/>
    </row>
    <row r="42" spans="2:12" ht="9.75" customHeight="1">
      <c r="B42" s="143" t="s">
        <v>123</v>
      </c>
      <c r="C42" s="84"/>
      <c r="D42" s="85"/>
      <c r="E42" s="86">
        <v>21520</v>
      </c>
      <c r="F42" s="86">
        <v>48913</v>
      </c>
      <c r="G42" s="86">
        <v>22900</v>
      </c>
      <c r="H42" s="86">
        <v>26013</v>
      </c>
      <c r="I42" s="152">
        <f>G42/H42*100</f>
        <v>88.03290662361127</v>
      </c>
      <c r="J42" s="99">
        <f>F42/'04-30(1)'!$F$5*100</f>
        <v>0.5405748308721244</v>
      </c>
      <c r="K42" s="124">
        <v>2.2729089219330856</v>
      </c>
      <c r="L42" s="89">
        <v>347.3194631825606</v>
      </c>
    </row>
    <row r="43" spans="2:12" ht="9.75" customHeight="1">
      <c r="B43" s="143"/>
      <c r="C43" s="84"/>
      <c r="D43" s="85"/>
      <c r="E43" s="86"/>
      <c r="F43" s="86"/>
      <c r="G43" s="86"/>
      <c r="H43" s="86"/>
      <c r="I43" s="152"/>
      <c r="J43" s="99"/>
      <c r="K43" s="124"/>
      <c r="L43" s="89"/>
    </row>
    <row r="44" spans="2:12" ht="9.75" customHeight="1">
      <c r="B44" s="143"/>
      <c r="C44" s="84" t="s">
        <v>104</v>
      </c>
      <c r="D44" s="85"/>
      <c r="E44" s="86">
        <v>7266</v>
      </c>
      <c r="F44" s="86">
        <v>13853</v>
      </c>
      <c r="G44" s="86">
        <v>6665</v>
      </c>
      <c r="H44" s="86">
        <v>7188</v>
      </c>
      <c r="I44" s="152">
        <f>G44/H44*100</f>
        <v>92.72398441847524</v>
      </c>
      <c r="J44" s="99">
        <f>F44/'04-30(1)'!$F$5*100</f>
        <v>0.1531000579001807</v>
      </c>
      <c r="K44" s="124">
        <v>1.9065510597302504</v>
      </c>
      <c r="L44" s="89">
        <v>149.24585218702867</v>
      </c>
    </row>
    <row r="45" spans="2:12" ht="9.75" customHeight="1">
      <c r="B45" s="143"/>
      <c r="C45" s="84" t="s">
        <v>106</v>
      </c>
      <c r="D45" s="85"/>
      <c r="E45" s="86">
        <v>3252</v>
      </c>
      <c r="F45" s="86">
        <v>8212</v>
      </c>
      <c r="G45" s="86">
        <v>3865</v>
      </c>
      <c r="H45" s="86">
        <v>4347</v>
      </c>
      <c r="I45" s="152">
        <f>G45/H45*100</f>
        <v>88.91189325971935</v>
      </c>
      <c r="J45" s="99">
        <f>F45/'04-30(1)'!$F$5*100</f>
        <v>0.09075706890033089</v>
      </c>
      <c r="K45" s="124">
        <v>2.5252152521525217</v>
      </c>
      <c r="L45" s="89">
        <v>1169.80056980057</v>
      </c>
    </row>
    <row r="46" spans="2:12" ht="9.75" customHeight="1">
      <c r="B46" s="143"/>
      <c r="C46" s="84" t="s">
        <v>108</v>
      </c>
      <c r="D46" s="85"/>
      <c r="E46" s="86">
        <v>11002</v>
      </c>
      <c r="F46" s="86">
        <v>26848</v>
      </c>
      <c r="G46" s="86">
        <v>12370</v>
      </c>
      <c r="H46" s="86">
        <v>14478</v>
      </c>
      <c r="I46" s="152">
        <f>G46/H46*100</f>
        <v>85.43997789749966</v>
      </c>
      <c r="J46" s="99">
        <f>F46/'04-30(1)'!$F$5*100</f>
        <v>0.29671770407161274</v>
      </c>
      <c r="K46" s="124">
        <v>2.440283584802763</v>
      </c>
      <c r="L46" s="89">
        <v>654.9890217126128</v>
      </c>
    </row>
    <row r="47" spans="2:12" ht="9.75" customHeight="1">
      <c r="B47" s="143"/>
      <c r="C47" s="84"/>
      <c r="D47" s="85"/>
      <c r="E47" s="86"/>
      <c r="F47" s="86"/>
      <c r="G47" s="86"/>
      <c r="H47" s="86"/>
      <c r="I47" s="152"/>
      <c r="J47" s="99"/>
      <c r="K47" s="124"/>
      <c r="L47" s="89"/>
    </row>
    <row r="48" spans="2:12" ht="9.75" customHeight="1">
      <c r="B48" s="143" t="s">
        <v>124</v>
      </c>
      <c r="C48" s="84"/>
      <c r="D48" s="85"/>
      <c r="E48" s="86">
        <v>17264</v>
      </c>
      <c r="F48" s="86">
        <v>45548</v>
      </c>
      <c r="G48" s="86">
        <v>23730</v>
      </c>
      <c r="H48" s="86">
        <v>21818</v>
      </c>
      <c r="I48" s="152">
        <f>G48/H48*100</f>
        <v>108.76340636171969</v>
      </c>
      <c r="J48" s="99">
        <f>F48/'04-30(1)'!$F$5*100</f>
        <v>0.5033856520058783</v>
      </c>
      <c r="K48" s="124">
        <v>2.6383225208526415</v>
      </c>
      <c r="L48" s="89">
        <v>431.4074635347603</v>
      </c>
    </row>
    <row r="49" spans="2:12" ht="9.75" customHeight="1">
      <c r="B49" s="143"/>
      <c r="C49" s="143"/>
      <c r="D49" s="85"/>
      <c r="E49" s="83"/>
      <c r="F49" s="83"/>
      <c r="G49" s="83"/>
      <c r="H49" s="83"/>
      <c r="I49" s="152"/>
      <c r="J49" s="99"/>
      <c r="K49" s="124"/>
      <c r="L49" s="89"/>
    </row>
    <row r="50" spans="2:12" ht="9.75" customHeight="1">
      <c r="B50" s="143"/>
      <c r="C50" s="84" t="s">
        <v>111</v>
      </c>
      <c r="D50" s="85"/>
      <c r="E50" s="154">
        <v>16063</v>
      </c>
      <c r="F50" s="154">
        <v>42089</v>
      </c>
      <c r="G50" s="154">
        <v>21917</v>
      </c>
      <c r="H50" s="154">
        <v>20172</v>
      </c>
      <c r="I50" s="152">
        <f>G50/H50*100</f>
        <v>108.65060479873092</v>
      </c>
      <c r="J50" s="99">
        <f>F50/'04-30(1)'!$F$5*100</f>
        <v>0.4651576075189999</v>
      </c>
      <c r="K50" s="124">
        <v>2.620245284193488</v>
      </c>
      <c r="L50" s="89">
        <v>1227.4424030329542</v>
      </c>
    </row>
    <row r="51" spans="2:12" ht="9.75" customHeight="1">
      <c r="B51" s="143"/>
      <c r="C51" s="84" t="s">
        <v>113</v>
      </c>
      <c r="D51" s="85"/>
      <c r="E51" s="154">
        <v>1201</v>
      </c>
      <c r="F51" s="154">
        <v>3459</v>
      </c>
      <c r="G51" s="154">
        <v>1813</v>
      </c>
      <c r="H51" s="154">
        <v>1646</v>
      </c>
      <c r="I51" s="152">
        <f>G51/H51*100</f>
        <v>110.14580801944108</v>
      </c>
      <c r="J51" s="99">
        <f>F51/'04-30(1)'!$F$5*100</f>
        <v>0.0382280444868783</v>
      </c>
      <c r="K51" s="124">
        <v>2.8800999167360533</v>
      </c>
      <c r="L51" s="89">
        <v>48.52012905035769</v>
      </c>
    </row>
    <row r="52" spans="2:12" ht="9.75" customHeight="1">
      <c r="B52" s="143"/>
      <c r="C52" s="84"/>
      <c r="D52" s="85"/>
      <c r="E52" s="154"/>
      <c r="F52" s="154"/>
      <c r="G52" s="154"/>
      <c r="H52" s="154"/>
      <c r="I52" s="152"/>
      <c r="J52" s="99"/>
      <c r="K52" s="124"/>
      <c r="L52" s="89"/>
    </row>
    <row r="53" spans="2:12" ht="4.5" customHeight="1" thickBot="1">
      <c r="B53" s="146"/>
      <c r="C53" s="94"/>
      <c r="D53" s="95"/>
      <c r="E53" s="96"/>
      <c r="F53" s="96"/>
      <c r="G53" s="96"/>
      <c r="H53" s="96"/>
      <c r="I53" s="147"/>
      <c r="J53" s="147"/>
      <c r="K53" s="127"/>
      <c r="L53" s="148"/>
    </row>
    <row r="54" ht="4.5" customHeight="1" thickTop="1"/>
  </sheetData>
  <mergeCells count="27">
    <mergeCell ref="I2:I3"/>
    <mergeCell ref="J2:J3"/>
    <mergeCell ref="F2:H2"/>
    <mergeCell ref="B16:C16"/>
    <mergeCell ref="B17:C17"/>
    <mergeCell ref="B19:C19"/>
    <mergeCell ref="B9:C9"/>
    <mergeCell ref="B11:C11"/>
    <mergeCell ref="B12:C12"/>
    <mergeCell ref="B10:C10"/>
    <mergeCell ref="B18:C18"/>
    <mergeCell ref="L2:L3"/>
    <mergeCell ref="B13:C13"/>
    <mergeCell ref="B14:C14"/>
    <mergeCell ref="B5:C5"/>
    <mergeCell ref="B6:C6"/>
    <mergeCell ref="B7:C7"/>
    <mergeCell ref="B8:C8"/>
    <mergeCell ref="B2:C3"/>
    <mergeCell ref="E2:E3"/>
    <mergeCell ref="K2:K3"/>
    <mergeCell ref="B27:C27"/>
    <mergeCell ref="B20:C20"/>
    <mergeCell ref="B22:C22"/>
    <mergeCell ref="B23:C23"/>
    <mergeCell ref="B25:C25"/>
    <mergeCell ref="B21:C21"/>
  </mergeCells>
  <printOptions horizontalCentered="1"/>
  <pageMargins left="0.5118110236220472" right="0.5511811023622047" top="0.5905511811023623" bottom="0.3937007874015748" header="0.35433070866141736" footer="0.2755905511811024"/>
  <pageSetup fitToHeight="1" fitToWidth="1" horizontalDpi="600" verticalDpi="600" orientation="portrait" paperSize="9" r:id="rId1"/>
  <headerFooter alignWithMargins="0">
    <oddHeader>&amp;R&amp;F-1　市区町村別の世帯数、男女別人口、1世帯当たり人員、人口密度及び増加数・率－平成22年ー（&amp;A）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54"/>
  <sheetViews>
    <sheetView zoomScale="120" zoomScaleNormal="120" workbookViewId="0" topLeftCell="A1">
      <pane xSplit="4" topLeftCell="E1" activePane="topRight" state="frozen"/>
      <selection pane="topLeft" activeCell="M49" sqref="M49"/>
      <selection pane="topRight" activeCell="M49" sqref="M49"/>
    </sheetView>
  </sheetViews>
  <sheetFormatPr defaultColWidth="9.140625" defaultRowHeight="12"/>
  <cols>
    <col min="1" max="1" width="0.9921875" style="6" customWidth="1"/>
    <col min="2" max="2" width="1.8515625" style="68" customWidth="1"/>
    <col min="3" max="3" width="9.28125" style="68" customWidth="1"/>
    <col min="4" max="4" width="0.9921875" style="6" customWidth="1"/>
    <col min="5" max="5" width="11.28125" style="6" customWidth="1"/>
    <col min="6" max="8" width="11.8515625" style="6" customWidth="1"/>
    <col min="9" max="10" width="7.8515625" style="99" customWidth="1"/>
    <col min="11" max="11" width="7.8515625" style="100" customWidth="1"/>
    <col min="12" max="12" width="7.7109375" style="6" customWidth="1"/>
    <col min="13" max="23" width="9.28125" style="101" customWidth="1"/>
    <col min="24" max="24" width="10.00390625" style="6" customWidth="1"/>
    <col min="25" max="16384" width="9.28125" style="6" customWidth="1"/>
  </cols>
  <sheetData>
    <row r="1" ht="4.5" customHeight="1" thickBot="1"/>
    <row r="2" spans="1:12" s="75" customFormat="1" ht="14.25" customHeight="1" thickTop="1">
      <c r="A2" s="102"/>
      <c r="B2" s="103" t="s">
        <v>46</v>
      </c>
      <c r="C2" s="103"/>
      <c r="D2" s="104"/>
      <c r="E2" s="105" t="s">
        <v>116</v>
      </c>
      <c r="F2" s="106" t="s">
        <v>143</v>
      </c>
      <c r="G2" s="106"/>
      <c r="H2" s="106"/>
      <c r="I2" s="107" t="s">
        <v>144</v>
      </c>
      <c r="J2" s="107" t="s">
        <v>145</v>
      </c>
      <c r="K2" s="108" t="s">
        <v>146</v>
      </c>
      <c r="L2" s="135" t="s">
        <v>147</v>
      </c>
    </row>
    <row r="3" spans="1:12" s="75" customFormat="1" ht="14.25" customHeight="1">
      <c r="A3" s="110"/>
      <c r="B3" s="111"/>
      <c r="C3" s="111"/>
      <c r="D3" s="112"/>
      <c r="E3" s="113"/>
      <c r="F3" s="114" t="s">
        <v>148</v>
      </c>
      <c r="G3" s="114" t="s">
        <v>149</v>
      </c>
      <c r="H3" s="114" t="s">
        <v>150</v>
      </c>
      <c r="I3" s="115"/>
      <c r="J3" s="115"/>
      <c r="K3" s="116"/>
      <c r="L3" s="139"/>
    </row>
    <row r="4" spans="1:12" s="12" customFormat="1" ht="9.75" customHeight="1">
      <c r="A4" s="118"/>
      <c r="B4" s="84"/>
      <c r="C4" s="84"/>
      <c r="D4" s="119"/>
      <c r="E4" s="118" t="s">
        <v>0</v>
      </c>
      <c r="F4" s="118" t="s">
        <v>1</v>
      </c>
      <c r="G4" s="118" t="s">
        <v>1</v>
      </c>
      <c r="H4" s="118" t="s">
        <v>1</v>
      </c>
      <c r="I4" s="120" t="s">
        <v>1</v>
      </c>
      <c r="J4" s="120" t="s">
        <v>151</v>
      </c>
      <c r="K4" s="121" t="s">
        <v>1</v>
      </c>
      <c r="L4" s="118" t="s">
        <v>1</v>
      </c>
    </row>
    <row r="5" spans="1:12" ht="9.75" customHeight="1">
      <c r="A5" s="83"/>
      <c r="B5" s="122" t="s">
        <v>52</v>
      </c>
      <c r="C5" s="122"/>
      <c r="D5" s="85"/>
      <c r="E5" s="149">
        <v>3873778</v>
      </c>
      <c r="F5" s="149">
        <v>9059616</v>
      </c>
      <c r="G5" s="149">
        <v>4543663</v>
      </c>
      <c r="H5" s="149">
        <v>4515953</v>
      </c>
      <c r="I5" s="149">
        <v>100.613602488777</v>
      </c>
      <c r="J5" s="150">
        <v>100</v>
      </c>
      <c r="K5" s="151">
        <v>2.338702940643475</v>
      </c>
      <c r="L5" s="149">
        <v>3750.05836430919</v>
      </c>
    </row>
    <row r="6" spans="1:12" ht="9.75" customHeight="1">
      <c r="A6" s="83"/>
      <c r="B6" s="123"/>
      <c r="C6" s="123"/>
      <c r="D6" s="85"/>
      <c r="E6" s="149"/>
      <c r="F6" s="149"/>
      <c r="G6" s="149"/>
      <c r="H6" s="149"/>
      <c r="I6" s="149"/>
      <c r="J6" s="150"/>
      <c r="K6" s="151"/>
      <c r="L6" s="149"/>
    </row>
    <row r="7" spans="1:12" ht="9.75" customHeight="1">
      <c r="A7" s="83"/>
      <c r="B7" s="122" t="s">
        <v>117</v>
      </c>
      <c r="C7" s="122"/>
      <c r="D7" s="85"/>
      <c r="E7" s="149">
        <v>3756296</v>
      </c>
      <c r="F7" s="149">
        <v>8756170</v>
      </c>
      <c r="G7" s="149">
        <v>4394465</v>
      </c>
      <c r="H7" s="149">
        <v>4361705</v>
      </c>
      <c r="I7" s="149">
        <v>100.751082432214</v>
      </c>
      <c r="J7" s="150">
        <v>96.65056443893427</v>
      </c>
      <c r="K7" s="151">
        <v>2.3310649639964476</v>
      </c>
      <c r="L7" s="149">
        <v>4839.695120603126</v>
      </c>
    </row>
    <row r="8" spans="1:12" ht="9.75" customHeight="1">
      <c r="A8" s="83"/>
      <c r="B8" s="123"/>
      <c r="C8" s="123"/>
      <c r="D8" s="85"/>
      <c r="E8" s="149"/>
      <c r="F8" s="149"/>
      <c r="G8" s="149"/>
      <c r="H8" s="149"/>
      <c r="I8" s="149"/>
      <c r="J8" s="150"/>
      <c r="K8" s="151"/>
      <c r="L8" s="149"/>
    </row>
    <row r="9" spans="1:12" ht="9.75" customHeight="1">
      <c r="A9" s="83"/>
      <c r="B9" s="122" t="s">
        <v>118</v>
      </c>
      <c r="C9" s="122"/>
      <c r="D9" s="85"/>
      <c r="E9" s="149">
        <v>117482</v>
      </c>
      <c r="F9" s="149">
        <v>303446</v>
      </c>
      <c r="G9" s="149">
        <v>149198</v>
      </c>
      <c r="H9" s="149">
        <v>154248</v>
      </c>
      <c r="I9" s="149">
        <v>96.72605155334267</v>
      </c>
      <c r="J9" s="150">
        <v>3.349435561065723</v>
      </c>
      <c r="K9" s="151">
        <v>2.5829148295057967</v>
      </c>
      <c r="L9" s="149">
        <v>500.22419306979657</v>
      </c>
    </row>
    <row r="10" spans="1:12" ht="9.75" customHeight="1">
      <c r="A10" s="83"/>
      <c r="B10" s="84"/>
      <c r="C10" s="84"/>
      <c r="D10" s="85"/>
      <c r="E10" s="89"/>
      <c r="F10" s="89"/>
      <c r="G10" s="89"/>
      <c r="H10" s="89"/>
      <c r="I10" s="149"/>
      <c r="K10" s="124"/>
      <c r="L10" s="89"/>
    </row>
    <row r="11" spans="1:12" ht="9.75" customHeight="1">
      <c r="A11" s="83"/>
      <c r="B11" s="87" t="s">
        <v>53</v>
      </c>
      <c r="C11" s="87"/>
      <c r="D11" s="85"/>
      <c r="E11" s="89">
        <v>1594871</v>
      </c>
      <c r="F11" s="89">
        <v>3691693</v>
      </c>
      <c r="G11" s="89">
        <v>1848158</v>
      </c>
      <c r="H11" s="89">
        <v>1843535</v>
      </c>
      <c r="I11" s="89">
        <f>G11/H11*100</f>
        <v>100.25076822517609</v>
      </c>
      <c r="J11" s="99">
        <f>F11/F5*100</f>
        <v>40.748890460699435</v>
      </c>
      <c r="K11" s="124">
        <f>F11/E11</f>
        <v>2.314728275829205</v>
      </c>
      <c r="L11" s="89">
        <v>8440.470529059397</v>
      </c>
    </row>
    <row r="12" spans="1:12" ht="9.75" customHeight="1">
      <c r="A12" s="83"/>
      <c r="B12" s="84"/>
      <c r="C12" s="84"/>
      <c r="D12" s="85"/>
      <c r="E12" s="89"/>
      <c r="F12" s="89"/>
      <c r="G12" s="89"/>
      <c r="H12" s="89"/>
      <c r="I12" s="89"/>
      <c r="K12" s="124"/>
      <c r="L12" s="89"/>
    </row>
    <row r="13" spans="1:12" ht="9.75" customHeight="1">
      <c r="A13" s="83"/>
      <c r="C13" s="84" t="s">
        <v>55</v>
      </c>
      <c r="D13" s="85"/>
      <c r="E13" s="89">
        <v>125678</v>
      </c>
      <c r="F13" s="89">
        <v>274338</v>
      </c>
      <c r="G13" s="89">
        <v>142398</v>
      </c>
      <c r="H13" s="89">
        <v>131940</v>
      </c>
      <c r="I13" s="89">
        <f>G13/H13*100</f>
        <v>107.92633015006821</v>
      </c>
      <c r="J13" s="99">
        <f>F13/F5*100</f>
        <v>3.0281415901071305</v>
      </c>
      <c r="K13" s="124">
        <f>F13/E13</f>
        <v>2.182864144878181</v>
      </c>
      <c r="L13" s="89">
        <v>8255.732771591936</v>
      </c>
    </row>
    <row r="14" spans="1:12" ht="9.75" customHeight="1">
      <c r="A14" s="83"/>
      <c r="B14" s="84"/>
      <c r="C14" s="84" t="s">
        <v>57</v>
      </c>
      <c r="D14" s="85"/>
      <c r="E14" s="89">
        <v>113835</v>
      </c>
      <c r="F14" s="89">
        <v>233162</v>
      </c>
      <c r="G14" s="89">
        <v>118692</v>
      </c>
      <c r="H14" s="89">
        <v>114470</v>
      </c>
      <c r="I14" s="89">
        <f>G14/H14*100</f>
        <v>103.6883026120381</v>
      </c>
      <c r="J14" s="99">
        <f>F14/$F$5*100</f>
        <v>2.5736410903066975</v>
      </c>
      <c r="K14" s="124">
        <f>F14/E14</f>
        <v>2.048245267272807</v>
      </c>
      <c r="L14" s="89">
        <v>9763.90284757119</v>
      </c>
    </row>
    <row r="15" spans="1:12" ht="9.75" customHeight="1">
      <c r="A15" s="83"/>
      <c r="B15" s="84"/>
      <c r="C15" s="84" t="s">
        <v>59</v>
      </c>
      <c r="D15" s="85"/>
      <c r="E15" s="89">
        <v>49464</v>
      </c>
      <c r="F15" s="89">
        <v>95205</v>
      </c>
      <c r="G15" s="89">
        <v>48432</v>
      </c>
      <c r="H15" s="89">
        <v>46773</v>
      </c>
      <c r="I15" s="89">
        <f>G15/H15*100</f>
        <v>103.54691809377205</v>
      </c>
      <c r="J15" s="99">
        <f>F15/$F$5*100</f>
        <v>1.0508723548547754</v>
      </c>
      <c r="K15" s="124">
        <f>F15/E15</f>
        <v>1.92473313925279</v>
      </c>
      <c r="L15" s="89">
        <v>13523.4375</v>
      </c>
    </row>
    <row r="16" spans="1:12" ht="9.75" customHeight="1">
      <c r="A16" s="83"/>
      <c r="B16" s="84"/>
      <c r="C16" s="84" t="s">
        <v>61</v>
      </c>
      <c r="D16" s="85"/>
      <c r="E16" s="89">
        <v>76132</v>
      </c>
      <c r="F16" s="89">
        <v>146412</v>
      </c>
      <c r="G16" s="89">
        <v>77179</v>
      </c>
      <c r="H16" s="89">
        <v>69233</v>
      </c>
      <c r="I16" s="89">
        <f>G16/H16*100</f>
        <v>111.47718573512631</v>
      </c>
      <c r="J16" s="99">
        <f>F16/$F$5*100</f>
        <v>1.6160949868073877</v>
      </c>
      <c r="K16" s="124">
        <f>F16/E16</f>
        <v>1.9231335049650606</v>
      </c>
      <c r="L16" s="89">
        <v>7018.791946308725</v>
      </c>
    </row>
    <row r="17" spans="1:12" ht="9.75" customHeight="1">
      <c r="A17" s="83"/>
      <c r="B17" s="84"/>
      <c r="C17" s="84" t="s">
        <v>63</v>
      </c>
      <c r="D17" s="85"/>
      <c r="E17" s="89">
        <v>92748</v>
      </c>
      <c r="F17" s="89">
        <v>195317</v>
      </c>
      <c r="G17" s="89">
        <v>97237</v>
      </c>
      <c r="H17" s="89">
        <v>98080</v>
      </c>
      <c r="I17" s="89">
        <f>G17/H17*100</f>
        <v>99.14049755301795</v>
      </c>
      <c r="J17" s="99">
        <f>F17/$F$5*100</f>
        <v>2.1559081532815516</v>
      </c>
      <c r="K17" s="124">
        <f>F17/E17</f>
        <v>2.105889075775219</v>
      </c>
      <c r="L17" s="89">
        <v>15415.70639305446</v>
      </c>
    </row>
    <row r="18" spans="1:12" ht="9.75" customHeight="1">
      <c r="A18" s="83"/>
      <c r="B18" s="84"/>
      <c r="C18" s="84"/>
      <c r="D18" s="85"/>
      <c r="E18" s="89"/>
      <c r="F18" s="89"/>
      <c r="G18" s="89"/>
      <c r="H18" s="89"/>
      <c r="I18" s="89"/>
      <c r="K18" s="124"/>
      <c r="L18" s="89"/>
    </row>
    <row r="19" spans="1:12" ht="9.75" customHeight="1">
      <c r="A19" s="83"/>
      <c r="B19" s="84"/>
      <c r="C19" s="84" t="s">
        <v>65</v>
      </c>
      <c r="D19" s="85"/>
      <c r="E19" s="89">
        <v>90377</v>
      </c>
      <c r="F19" s="89">
        <v>205875</v>
      </c>
      <c r="G19" s="89">
        <v>102957</v>
      </c>
      <c r="H19" s="89">
        <v>102918</v>
      </c>
      <c r="I19" s="89">
        <f>G19/H19*100</f>
        <v>100.0378942459045</v>
      </c>
      <c r="J19" s="99">
        <f>F19/$F$5*100</f>
        <v>2.2724473090250186</v>
      </c>
      <c r="K19" s="124">
        <f>F19/E19</f>
        <v>2.2779578875156288</v>
      </c>
      <c r="L19" s="89">
        <v>9396.394340483797</v>
      </c>
    </row>
    <row r="20" spans="1:12" ht="9.75" customHeight="1">
      <c r="A20" s="83"/>
      <c r="B20" s="84"/>
      <c r="C20" s="84" t="s">
        <v>67</v>
      </c>
      <c r="D20" s="85"/>
      <c r="E20" s="89">
        <v>71211</v>
      </c>
      <c r="F20" s="89">
        <v>162220</v>
      </c>
      <c r="G20" s="89">
        <v>80052</v>
      </c>
      <c r="H20" s="89">
        <v>82168</v>
      </c>
      <c r="I20" s="89">
        <f>G20/H20*100</f>
        <v>97.42478823873041</v>
      </c>
      <c r="J20" s="99">
        <f>F20/$F$5*100</f>
        <v>1.7905836185551354</v>
      </c>
      <c r="K20" s="124">
        <f>F20/E20</f>
        <v>2.2780188454030976</v>
      </c>
      <c r="L20" s="89">
        <v>8462.180490349503</v>
      </c>
    </row>
    <row r="21" spans="1:12" ht="9.75" customHeight="1">
      <c r="A21" s="83"/>
      <c r="C21" s="84" t="s">
        <v>69</v>
      </c>
      <c r="D21" s="85"/>
      <c r="E21" s="89">
        <v>86987</v>
      </c>
      <c r="F21" s="89">
        <v>208033</v>
      </c>
      <c r="G21" s="89">
        <v>102549</v>
      </c>
      <c r="H21" s="89">
        <v>105484</v>
      </c>
      <c r="I21" s="89">
        <f>G21/H21*100</f>
        <v>97.21758750142202</v>
      </c>
      <c r="J21" s="99">
        <f>F21/$F$5*100</f>
        <v>2.296267303161635</v>
      </c>
      <c r="K21" s="124">
        <f>F21/E21</f>
        <v>2.3915412647866923</v>
      </c>
      <c r="L21" s="89">
        <v>6708.577878103837</v>
      </c>
    </row>
    <row r="22" spans="1:12" ht="9.75" customHeight="1">
      <c r="A22" s="83"/>
      <c r="B22" s="84"/>
      <c r="C22" s="84" t="s">
        <v>71</v>
      </c>
      <c r="D22" s="85"/>
      <c r="E22" s="89">
        <v>156186</v>
      </c>
      <c r="F22" s="89">
        <v>331937</v>
      </c>
      <c r="G22" s="89">
        <v>168954</v>
      </c>
      <c r="H22" s="89">
        <v>162983</v>
      </c>
      <c r="I22" s="89">
        <f>G22/H22*100</f>
        <v>103.66357227440899</v>
      </c>
      <c r="J22" s="99">
        <f>F22/$F$5*100</f>
        <v>3.6639190888443833</v>
      </c>
      <c r="K22" s="124">
        <f>F22/E22</f>
        <v>2.125267309489967</v>
      </c>
      <c r="L22" s="89">
        <v>10571.24203821656</v>
      </c>
    </row>
    <row r="23" spans="1:12" ht="9.75" customHeight="1">
      <c r="A23" s="83"/>
      <c r="B23" s="84"/>
      <c r="C23" s="84" t="s">
        <v>72</v>
      </c>
      <c r="D23" s="85"/>
      <c r="E23" s="89">
        <v>110482</v>
      </c>
      <c r="F23" s="89">
        <v>274351</v>
      </c>
      <c r="G23" s="89">
        <v>136433</v>
      </c>
      <c r="H23" s="89">
        <v>137918</v>
      </c>
      <c r="I23" s="89">
        <f>G23/H23*100</f>
        <v>98.92327324932207</v>
      </c>
      <c r="J23" s="99">
        <f>F23/$F$5*100</f>
        <v>3.0282850840477127</v>
      </c>
      <c r="K23" s="124">
        <f>F23/E23</f>
        <v>2.4832189858981555</v>
      </c>
      <c r="L23" s="89">
        <v>7661.295727450432</v>
      </c>
    </row>
    <row r="24" spans="1:12" ht="9.75" customHeight="1">
      <c r="A24" s="83"/>
      <c r="B24" s="84"/>
      <c r="C24" s="84"/>
      <c r="D24" s="85"/>
      <c r="E24" s="89"/>
      <c r="F24" s="89"/>
      <c r="G24" s="89"/>
      <c r="H24" s="89"/>
      <c r="I24" s="89"/>
      <c r="K24" s="124"/>
      <c r="L24" s="89"/>
    </row>
    <row r="25" spans="1:12" ht="9.75" customHeight="1">
      <c r="A25" s="83"/>
      <c r="B25" s="84"/>
      <c r="C25" s="84" t="s">
        <v>75</v>
      </c>
      <c r="D25" s="85"/>
      <c r="E25" s="89">
        <v>90307</v>
      </c>
      <c r="F25" s="89">
        <v>220483</v>
      </c>
      <c r="G25" s="89">
        <v>109237</v>
      </c>
      <c r="H25" s="89">
        <v>111246</v>
      </c>
      <c r="I25" s="89">
        <f>G25/H25*100</f>
        <v>98.19409237186056</v>
      </c>
      <c r="J25" s="99">
        <f>F25/$F$5*100</f>
        <v>2.4336903462575012</v>
      </c>
      <c r="K25" s="124">
        <f>F25/E25</f>
        <v>2.441482941521698</v>
      </c>
      <c r="L25" s="89">
        <v>11096.275792652239</v>
      </c>
    </row>
    <row r="26" spans="1:12" ht="9.75" customHeight="1">
      <c r="A26" s="83"/>
      <c r="B26" s="84"/>
      <c r="C26" s="84" t="s">
        <v>77</v>
      </c>
      <c r="D26" s="85"/>
      <c r="E26" s="89">
        <v>101697</v>
      </c>
      <c r="F26" s="89">
        <v>250648</v>
      </c>
      <c r="G26" s="89">
        <v>122805</v>
      </c>
      <c r="H26" s="89">
        <v>127843</v>
      </c>
      <c r="I26" s="89">
        <f>G26/H26*100</f>
        <v>96.05922889794513</v>
      </c>
      <c r="J26" s="99">
        <f>F26/$F$5*100</f>
        <v>2.7666514783849556</v>
      </c>
      <c r="K26" s="124">
        <f>F26/E26</f>
        <v>2.464654807909771</v>
      </c>
      <c r="L26" s="89">
        <v>7648.703082087274</v>
      </c>
    </row>
    <row r="27" spans="1:12" ht="9.75" customHeight="1">
      <c r="A27" s="83"/>
      <c r="C27" s="84" t="s">
        <v>79</v>
      </c>
      <c r="D27" s="85"/>
      <c r="E27" s="89">
        <v>71662</v>
      </c>
      <c r="F27" s="89">
        <v>177523</v>
      </c>
      <c r="G27" s="89">
        <v>88121</v>
      </c>
      <c r="H27" s="89">
        <v>89402</v>
      </c>
      <c r="I27" s="89">
        <f>G27/H27*100</f>
        <v>98.56714614885573</v>
      </c>
      <c r="J27" s="99">
        <f>F27/$F$5*100</f>
        <v>1.959498062611042</v>
      </c>
      <c r="K27" s="124">
        <f>F27/E27</f>
        <v>2.477226424046217</v>
      </c>
      <c r="L27" s="89">
        <v>6956.2304075235115</v>
      </c>
    </row>
    <row r="28" spans="1:12" ht="9.75" customHeight="1">
      <c r="A28" s="83"/>
      <c r="B28" s="84"/>
      <c r="C28" s="84" t="s">
        <v>81</v>
      </c>
      <c r="D28" s="85"/>
      <c r="E28" s="89">
        <v>49786</v>
      </c>
      <c r="F28" s="89">
        <v>126312</v>
      </c>
      <c r="G28" s="89">
        <v>62148</v>
      </c>
      <c r="H28" s="89">
        <v>64164</v>
      </c>
      <c r="I28" s="89">
        <f>G28/H28*100</f>
        <v>96.85805124368805</v>
      </c>
      <c r="J28" s="99">
        <f>F28/$F$5*100</f>
        <v>1.3942312786767121</v>
      </c>
      <c r="K28" s="124">
        <f>F28/E28</f>
        <v>2.5370987827903426</v>
      </c>
      <c r="L28" s="89">
        <v>7360.839160839161</v>
      </c>
    </row>
    <row r="29" spans="1:12" ht="9.75" customHeight="1">
      <c r="A29" s="83"/>
      <c r="B29" s="84"/>
      <c r="C29" s="84" t="s">
        <v>82</v>
      </c>
      <c r="D29" s="85"/>
      <c r="E29" s="89">
        <v>50865</v>
      </c>
      <c r="F29" s="89">
        <v>124782</v>
      </c>
      <c r="G29" s="89">
        <v>61321</v>
      </c>
      <c r="H29" s="89">
        <v>63461</v>
      </c>
      <c r="I29" s="89">
        <f>G29/H29*100</f>
        <v>96.62785017569846</v>
      </c>
      <c r="J29" s="99">
        <f>F29/$F$5*100</f>
        <v>1.3773431456697502</v>
      </c>
      <c r="K29" s="124">
        <f>F29/E29</f>
        <v>2.453199646122088</v>
      </c>
      <c r="L29" s="89">
        <v>6744.972972972973</v>
      </c>
    </row>
    <row r="30" spans="1:12" ht="9.75" customHeight="1">
      <c r="A30" s="83"/>
      <c r="B30" s="84"/>
      <c r="C30" s="84"/>
      <c r="D30" s="85"/>
      <c r="E30" s="89"/>
      <c r="F30" s="89"/>
      <c r="G30" s="89"/>
      <c r="H30" s="89"/>
      <c r="I30" s="89"/>
      <c r="K30" s="124"/>
      <c r="L30" s="89"/>
    </row>
    <row r="31" spans="1:12" ht="9.75" customHeight="1">
      <c r="A31" s="83"/>
      <c r="B31" s="84"/>
      <c r="C31" s="84" t="s">
        <v>85</v>
      </c>
      <c r="D31" s="85"/>
      <c r="E31" s="89">
        <v>59375</v>
      </c>
      <c r="F31" s="89">
        <v>155409</v>
      </c>
      <c r="G31" s="89">
        <v>76367</v>
      </c>
      <c r="H31" s="89">
        <v>79042</v>
      </c>
      <c r="I31" s="89">
        <f>G31/H31*100</f>
        <v>96.6157232863541</v>
      </c>
      <c r="J31" s="99">
        <f>F31/$F$5*100</f>
        <v>1.7154038316855813</v>
      </c>
      <c r="K31" s="124">
        <f>F31/E31</f>
        <v>2.6174147368421052</v>
      </c>
      <c r="L31" s="89">
        <v>6610.336027222458</v>
      </c>
    </row>
    <row r="32" spans="1:12" ht="9.75" customHeight="1">
      <c r="A32" s="83"/>
      <c r="B32" s="84"/>
      <c r="C32" s="84" t="s">
        <v>86</v>
      </c>
      <c r="D32" s="85"/>
      <c r="E32" s="89">
        <v>121702</v>
      </c>
      <c r="F32" s="89">
        <v>305687</v>
      </c>
      <c r="G32" s="89">
        <v>150529</v>
      </c>
      <c r="H32" s="89">
        <v>155158</v>
      </c>
      <c r="I32" s="89">
        <f>G32/H32*100</f>
        <v>97.01658954098403</v>
      </c>
      <c r="J32" s="99">
        <f>F32/$F$5*100</f>
        <v>3.374171708822979</v>
      </c>
      <c r="K32" s="124">
        <f>F32/E32</f>
        <v>2.5117664459088593</v>
      </c>
      <c r="L32" s="89">
        <v>8699.11781445646</v>
      </c>
    </row>
    <row r="33" spans="1:12" ht="9.75" customHeight="1">
      <c r="A33" s="83"/>
      <c r="B33" s="84"/>
      <c r="C33" s="84" t="s">
        <v>88</v>
      </c>
      <c r="D33" s="85"/>
      <c r="E33" s="89">
        <v>76377</v>
      </c>
      <c r="F33" s="89">
        <v>203999</v>
      </c>
      <c r="G33" s="89">
        <v>102747</v>
      </c>
      <c r="H33" s="89">
        <v>101252</v>
      </c>
      <c r="I33" s="89">
        <f>G33/H33*100</f>
        <v>101.47651404416702</v>
      </c>
      <c r="J33" s="99">
        <f>F33/$F$5*100</f>
        <v>2.2517400295994885</v>
      </c>
      <c r="K33" s="124">
        <f>F33/E33</f>
        <v>2.6709480602799274</v>
      </c>
      <c r="L33" s="89">
        <v>7303.938417472252</v>
      </c>
    </row>
    <row r="34" spans="1:12" ht="9.75" customHeight="1">
      <c r="A34" s="83"/>
      <c r="B34" s="84"/>
      <c r="C34" s="84"/>
      <c r="D34" s="85"/>
      <c r="E34" s="89"/>
      <c r="F34" s="89"/>
      <c r="G34" s="89"/>
      <c r="H34" s="89"/>
      <c r="I34" s="89"/>
      <c r="K34" s="124"/>
      <c r="L34" s="89"/>
    </row>
    <row r="35" spans="1:12" ht="9.75" customHeight="1">
      <c r="A35" s="83"/>
      <c r="B35" s="87" t="s">
        <v>91</v>
      </c>
      <c r="C35" s="87"/>
      <c r="D35" s="85"/>
      <c r="E35" s="89">
        <v>666787</v>
      </c>
      <c r="F35" s="89">
        <v>1430773</v>
      </c>
      <c r="G35" s="89">
        <v>729771</v>
      </c>
      <c r="H35" s="89">
        <v>701002</v>
      </c>
      <c r="I35" s="89">
        <f aca="true" t="shared" si="0" ref="I35:I40">G35/H35*100</f>
        <v>104.10398258492843</v>
      </c>
      <c r="J35" s="99">
        <f aca="true" t="shared" si="1" ref="J35:J40">F35/$F$5*100</f>
        <v>15.792865834490117</v>
      </c>
      <c r="K35" s="124">
        <f aca="true" t="shared" si="2" ref="K35:K40">F35/E35</f>
        <v>2.1457721881200444</v>
      </c>
      <c r="L35" s="89">
        <v>10026.440084092503</v>
      </c>
    </row>
    <row r="36" spans="1:12" ht="9.75" customHeight="1">
      <c r="A36" s="83"/>
      <c r="B36" s="84"/>
      <c r="C36" s="84" t="s">
        <v>93</v>
      </c>
      <c r="D36" s="85"/>
      <c r="E36" s="89">
        <v>105874</v>
      </c>
      <c r="F36" s="89">
        <v>216856</v>
      </c>
      <c r="G36" s="89">
        <v>115485</v>
      </c>
      <c r="H36" s="89">
        <v>101371</v>
      </c>
      <c r="I36" s="89">
        <f t="shared" si="0"/>
        <v>113.92311410561207</v>
      </c>
      <c r="J36" s="99">
        <f t="shared" si="1"/>
        <v>2.3936555368351153</v>
      </c>
      <c r="K36" s="124">
        <f t="shared" si="2"/>
        <v>2.048246028297788</v>
      </c>
      <c r="L36" s="89">
        <v>5530.6299413414945</v>
      </c>
    </row>
    <row r="37" spans="1:12" ht="9.75" customHeight="1">
      <c r="A37" s="83"/>
      <c r="B37" s="84"/>
      <c r="C37" s="84" t="s">
        <v>95</v>
      </c>
      <c r="D37" s="85"/>
      <c r="E37" s="89">
        <v>71306</v>
      </c>
      <c r="F37" s="89">
        <v>155071</v>
      </c>
      <c r="G37" s="89">
        <v>79158</v>
      </c>
      <c r="H37" s="89">
        <v>75913</v>
      </c>
      <c r="I37" s="89">
        <f t="shared" si="0"/>
        <v>104.2746301687458</v>
      </c>
      <c r="J37" s="99">
        <f t="shared" si="1"/>
        <v>1.7116729892304487</v>
      </c>
      <c r="K37" s="124">
        <f t="shared" si="2"/>
        <v>2.1747258295234624</v>
      </c>
      <c r="L37" s="89">
        <v>15429.950248756219</v>
      </c>
    </row>
    <row r="38" spans="1:12" ht="9.75" customHeight="1">
      <c r="A38" s="83"/>
      <c r="B38" s="84"/>
      <c r="C38" s="84" t="s">
        <v>96</v>
      </c>
      <c r="D38" s="85"/>
      <c r="E38" s="89">
        <v>117774</v>
      </c>
      <c r="F38" s="89">
        <v>234732</v>
      </c>
      <c r="G38" s="89">
        <v>121312</v>
      </c>
      <c r="H38" s="89">
        <v>113420</v>
      </c>
      <c r="I38" s="89">
        <f t="shared" si="0"/>
        <v>106.95820842884854</v>
      </c>
      <c r="J38" s="99">
        <f t="shared" si="1"/>
        <v>2.5909707431308346</v>
      </c>
      <c r="K38" s="124">
        <f t="shared" si="2"/>
        <v>1.993071475877528</v>
      </c>
      <c r="L38" s="89">
        <v>15968.163265306122</v>
      </c>
    </row>
    <row r="39" spans="1:12" ht="9.75" customHeight="1">
      <c r="A39" s="83"/>
      <c r="B39" s="84"/>
      <c r="C39" s="84" t="s">
        <v>98</v>
      </c>
      <c r="D39" s="85"/>
      <c r="E39" s="89">
        <v>102972</v>
      </c>
      <c r="F39" s="89">
        <v>219215</v>
      </c>
      <c r="G39" s="89">
        <v>110774</v>
      </c>
      <c r="H39" s="89">
        <v>108441</v>
      </c>
      <c r="I39" s="89">
        <f t="shared" si="0"/>
        <v>102.1514003006243</v>
      </c>
      <c r="J39" s="99">
        <f t="shared" si="1"/>
        <v>2.419694168053039</v>
      </c>
      <c r="K39" s="124">
        <f t="shared" si="2"/>
        <v>2.128879695451191</v>
      </c>
      <c r="L39" s="89">
        <v>13399.449877750612</v>
      </c>
    </row>
    <row r="40" spans="1:12" ht="9.75" customHeight="1">
      <c r="A40" s="83"/>
      <c r="B40" s="84"/>
      <c r="C40" s="84" t="s">
        <v>100</v>
      </c>
      <c r="D40" s="85"/>
      <c r="E40" s="89">
        <v>103565</v>
      </c>
      <c r="F40" s="89">
        <v>213490</v>
      </c>
      <c r="G40" s="89">
        <v>110312</v>
      </c>
      <c r="H40" s="89">
        <v>103178</v>
      </c>
      <c r="I40" s="89">
        <f t="shared" si="0"/>
        <v>106.91426466882474</v>
      </c>
      <c r="J40" s="99">
        <f t="shared" si="1"/>
        <v>2.356501644219799</v>
      </c>
      <c r="K40" s="124">
        <f t="shared" si="2"/>
        <v>2.061410708250857</v>
      </c>
      <c r="L40" s="89">
        <v>10419.22889214251</v>
      </c>
    </row>
    <row r="41" spans="1:12" ht="9.75" customHeight="1">
      <c r="A41" s="83"/>
      <c r="B41" s="84"/>
      <c r="C41" s="84"/>
      <c r="D41" s="85"/>
      <c r="E41" s="89"/>
      <c r="F41" s="89"/>
      <c r="G41" s="89"/>
      <c r="H41" s="89"/>
      <c r="I41" s="89"/>
      <c r="K41" s="124"/>
      <c r="L41" s="89"/>
    </row>
    <row r="42" spans="1:12" ht="9.75" customHeight="1">
      <c r="A42" s="83"/>
      <c r="B42" s="84"/>
      <c r="C42" s="84" t="s">
        <v>103</v>
      </c>
      <c r="D42" s="85"/>
      <c r="E42" s="89">
        <v>92971</v>
      </c>
      <c r="F42" s="89">
        <v>220448</v>
      </c>
      <c r="G42" s="89">
        <v>109423</v>
      </c>
      <c r="H42" s="89">
        <v>111025</v>
      </c>
      <c r="I42" s="89">
        <f>G42/H42*100</f>
        <v>98.55708173834722</v>
      </c>
      <c r="J42" s="99">
        <f>F42/$F$5*100</f>
        <v>2.433304016417473</v>
      </c>
      <c r="K42" s="124">
        <f>F42/E42</f>
        <v>2.371147992384722</v>
      </c>
      <c r="L42" s="89">
        <v>11845.674368619022</v>
      </c>
    </row>
    <row r="43" spans="1:12" ht="9.75" customHeight="1">
      <c r="A43" s="83"/>
      <c r="B43" s="84"/>
      <c r="C43" s="84" t="s">
        <v>105</v>
      </c>
      <c r="D43" s="85"/>
      <c r="E43" s="92">
        <v>72325</v>
      </c>
      <c r="F43" s="92">
        <v>170961</v>
      </c>
      <c r="G43" s="92">
        <v>83307</v>
      </c>
      <c r="H43" s="92">
        <v>87654</v>
      </c>
      <c r="I43" s="89">
        <f>G43/H43*100</f>
        <v>95.04072831816003</v>
      </c>
      <c r="J43" s="99">
        <f>F43/$F$5*100</f>
        <v>1.8870667366034057</v>
      </c>
      <c r="K43" s="124">
        <f>F43/E43</f>
        <v>2.3637884548911163</v>
      </c>
      <c r="L43" s="89">
        <v>7343.685567010309</v>
      </c>
    </row>
    <row r="44" spans="1:12" ht="9.75" customHeight="1">
      <c r="A44" s="83"/>
      <c r="B44" s="84"/>
      <c r="C44" s="84"/>
      <c r="D44" s="85"/>
      <c r="E44" s="89"/>
      <c r="F44" s="89"/>
      <c r="G44" s="89"/>
      <c r="H44" s="89"/>
      <c r="I44" s="89"/>
      <c r="K44" s="124"/>
      <c r="L44" s="89"/>
    </row>
    <row r="45" spans="1:12" ht="9.75" customHeight="1">
      <c r="A45" s="83"/>
      <c r="B45" s="87" t="s">
        <v>107</v>
      </c>
      <c r="C45" s="87"/>
      <c r="D45" s="85"/>
      <c r="E45" s="89">
        <v>306383</v>
      </c>
      <c r="F45" s="89">
        <v>719412</v>
      </c>
      <c r="G45" s="89">
        <v>361661</v>
      </c>
      <c r="H45" s="89">
        <v>357751</v>
      </c>
      <c r="I45" s="89">
        <f>G45/H45*100</f>
        <v>101.0929389435669</v>
      </c>
      <c r="J45" s="99">
        <f>F45/$F$5*100</f>
        <v>7.940866367846054</v>
      </c>
      <c r="K45" s="124">
        <f>F45/E45</f>
        <v>2.3480806702721755</v>
      </c>
      <c r="L45" s="89">
        <v>2187.7265539472087</v>
      </c>
    </row>
    <row r="46" spans="1:12" ht="9.75" customHeight="1">
      <c r="A46" s="83"/>
      <c r="B46" s="84"/>
      <c r="C46" s="84" t="s">
        <v>109</v>
      </c>
      <c r="D46" s="85"/>
      <c r="E46" s="92">
        <v>71385</v>
      </c>
      <c r="F46" s="92">
        <v>177179</v>
      </c>
      <c r="G46" s="92">
        <v>89542</v>
      </c>
      <c r="H46" s="92">
        <v>87637</v>
      </c>
      <c r="I46" s="89">
        <f>G46/H46*100</f>
        <v>102.17373940230725</v>
      </c>
      <c r="J46" s="99">
        <f>F46/$F$5*100</f>
        <v>1.9557009921833333</v>
      </c>
      <c r="K46" s="124">
        <f>F46/E46</f>
        <v>2.482020032219654</v>
      </c>
      <c r="L46" s="92">
        <v>698.0773019187582</v>
      </c>
    </row>
    <row r="47" spans="1:12" ht="9.75" customHeight="1">
      <c r="A47" s="83"/>
      <c r="B47" s="84"/>
      <c r="C47" s="84" t="s">
        <v>112</v>
      </c>
      <c r="D47" s="85"/>
      <c r="E47" s="89">
        <v>113335</v>
      </c>
      <c r="F47" s="89">
        <v>267231</v>
      </c>
      <c r="G47" s="89">
        <v>135532</v>
      </c>
      <c r="H47" s="89">
        <v>131699</v>
      </c>
      <c r="I47" s="89">
        <f>G47/H47*100</f>
        <v>102.91042452866006</v>
      </c>
      <c r="J47" s="99">
        <f>F47/$F$5*100</f>
        <v>2.949694556590478</v>
      </c>
      <c r="K47" s="124">
        <f>F47/E47</f>
        <v>2.3578859134424492</v>
      </c>
      <c r="L47" s="89">
        <v>7255.796904697258</v>
      </c>
    </row>
    <row r="48" spans="1:12" ht="9.75" customHeight="1">
      <c r="A48" s="83"/>
      <c r="B48" s="84"/>
      <c r="C48" s="84" t="s">
        <v>114</v>
      </c>
      <c r="D48" s="85"/>
      <c r="E48" s="92">
        <v>121663</v>
      </c>
      <c r="F48" s="92">
        <v>275002</v>
      </c>
      <c r="G48" s="92">
        <v>136587</v>
      </c>
      <c r="H48" s="92">
        <v>138415</v>
      </c>
      <c r="I48" s="89">
        <f>G48/H48*100</f>
        <v>98.67933388722321</v>
      </c>
      <c r="J48" s="99">
        <f>F48/$F$5*100</f>
        <v>3.035470819072243</v>
      </c>
      <c r="K48" s="124">
        <f>F48/E48</f>
        <v>2.2603585313529995</v>
      </c>
      <c r="L48" s="89">
        <v>7199.005235602093</v>
      </c>
    </row>
    <row r="49" spans="1:12" ht="9.75" customHeight="1">
      <c r="A49" s="83"/>
      <c r="B49" s="84"/>
      <c r="C49" s="84"/>
      <c r="D49" s="85"/>
      <c r="E49" s="92"/>
      <c r="F49" s="92"/>
      <c r="G49" s="92"/>
      <c r="H49" s="92"/>
      <c r="I49" s="89"/>
      <c r="K49" s="124"/>
      <c r="L49" s="89"/>
    </row>
    <row r="50" spans="1:12" ht="9.75" customHeight="1">
      <c r="A50" s="83"/>
      <c r="B50" s="84"/>
      <c r="C50" s="84"/>
      <c r="D50" s="85"/>
      <c r="E50" s="89"/>
      <c r="F50" s="89"/>
      <c r="G50" s="89"/>
      <c r="H50" s="89"/>
      <c r="I50" s="89"/>
      <c r="K50" s="124"/>
      <c r="L50" s="89"/>
    </row>
    <row r="51" spans="1:12" ht="9.75" customHeight="1">
      <c r="A51" s="83"/>
      <c r="B51" s="84"/>
      <c r="C51" s="84"/>
      <c r="D51" s="85"/>
      <c r="E51" s="89"/>
      <c r="F51" s="89"/>
      <c r="G51" s="89"/>
      <c r="H51" s="89"/>
      <c r="I51" s="89"/>
      <c r="K51" s="124"/>
      <c r="L51" s="89"/>
    </row>
    <row r="52" spans="1:12" ht="4.5" customHeight="1" thickBot="1">
      <c r="A52" s="96"/>
      <c r="B52" s="94"/>
      <c r="C52" s="94"/>
      <c r="D52" s="95"/>
      <c r="E52" s="125"/>
      <c r="F52" s="96"/>
      <c r="G52" s="96"/>
      <c r="H52" s="96"/>
      <c r="I52" s="126"/>
      <c r="J52" s="126"/>
      <c r="K52" s="127"/>
      <c r="L52" s="96"/>
    </row>
    <row r="53" ht="4.5" customHeight="1" thickTop="1"/>
    <row r="54" spans="3:5" ht="10.5">
      <c r="C54" s="4"/>
      <c r="D54" s="128"/>
      <c r="E54" s="129"/>
    </row>
  </sheetData>
  <mergeCells count="13">
    <mergeCell ref="B5:C5"/>
    <mergeCell ref="I2:I3"/>
    <mergeCell ref="L2:L3"/>
    <mergeCell ref="K2:K3"/>
    <mergeCell ref="J2:J3"/>
    <mergeCell ref="B2:C3"/>
    <mergeCell ref="E2:E3"/>
    <mergeCell ref="F2:H2"/>
    <mergeCell ref="B45:C45"/>
    <mergeCell ref="B7:C7"/>
    <mergeCell ref="B9:C9"/>
    <mergeCell ref="B11:C11"/>
    <mergeCell ref="B35:C35"/>
  </mergeCells>
  <printOptions horizontalCentered="1"/>
  <pageMargins left="0.7086614173228347" right="0.5511811023622047" top="0.984251968503937" bottom="0.3937007874015748" header="0.35433070866141736" footer="0.2755905511811024"/>
  <pageSetup horizontalDpi="600" verticalDpi="600" orientation="portrait" paperSize="9" scale="110" r:id="rId1"/>
  <headerFooter alignWithMargins="0">
    <oddHeader>&amp;R&amp;F-2　市区町村別の世帯数、男女別人口、1世帯当たり人員、人口密度及び増減数・率－平成23年ー（&amp;A）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workbookViewId="0" topLeftCell="A28">
      <pane xSplit="4" topLeftCell="E1" activePane="topRight" state="frozen"/>
      <selection pane="topLeft" activeCell="M49" sqref="M49"/>
      <selection pane="topRight" activeCell="M49" sqref="M49"/>
    </sheetView>
  </sheetViews>
  <sheetFormatPr defaultColWidth="9.140625" defaultRowHeight="12"/>
  <cols>
    <col min="1" max="1" width="1.1484375" style="6" customWidth="1"/>
    <col min="2" max="2" width="1.8515625" style="1" customWidth="1"/>
    <col min="3" max="3" width="8.7109375" style="68" bestFit="1" customWidth="1"/>
    <col min="4" max="4" width="0.9921875" style="6" customWidth="1"/>
    <col min="5" max="5" width="11.28125" style="6" customWidth="1"/>
    <col min="6" max="8" width="11.8515625" style="6" customWidth="1"/>
    <col min="9" max="10" width="7.8515625" style="130" customWidth="1"/>
    <col min="11" max="11" width="7.8515625" style="131" customWidth="1"/>
    <col min="12" max="12" width="7.7109375" style="92" customWidth="1"/>
    <col min="13" max="13" width="10.00390625" style="6" customWidth="1"/>
    <col min="14" max="16384" width="9.28125" style="6" customWidth="1"/>
  </cols>
  <sheetData>
    <row r="1" spans="8:12" ht="4.5" customHeight="1" thickBot="1">
      <c r="H1" s="1"/>
      <c r="L1" s="90"/>
    </row>
    <row r="2" spans="1:12" s="75" customFormat="1" ht="14.25" customHeight="1" thickTop="1">
      <c r="A2" s="102"/>
      <c r="B2" s="132" t="s">
        <v>46</v>
      </c>
      <c r="C2" s="132"/>
      <c r="D2" s="104"/>
      <c r="E2" s="105" t="s">
        <v>116</v>
      </c>
      <c r="F2" s="106" t="s">
        <v>152</v>
      </c>
      <c r="G2" s="106"/>
      <c r="H2" s="106"/>
      <c r="I2" s="133" t="s">
        <v>153</v>
      </c>
      <c r="J2" s="133" t="s">
        <v>154</v>
      </c>
      <c r="K2" s="134" t="s">
        <v>155</v>
      </c>
      <c r="L2" s="135" t="s">
        <v>156</v>
      </c>
    </row>
    <row r="3" spans="1:12" s="75" customFormat="1" ht="14.25" customHeight="1">
      <c r="A3" s="110"/>
      <c r="B3" s="136"/>
      <c r="C3" s="136"/>
      <c r="D3" s="112"/>
      <c r="E3" s="113"/>
      <c r="F3" s="114" t="s">
        <v>157</v>
      </c>
      <c r="G3" s="114" t="s">
        <v>158</v>
      </c>
      <c r="H3" s="114" t="s">
        <v>159</v>
      </c>
      <c r="I3" s="137"/>
      <c r="J3" s="137"/>
      <c r="K3" s="138"/>
      <c r="L3" s="139"/>
    </row>
    <row r="4" spans="2:12" s="12" customFormat="1" ht="9.75" customHeight="1">
      <c r="B4" s="118"/>
      <c r="C4" s="84"/>
      <c r="D4" s="119"/>
      <c r="E4" s="118" t="s">
        <v>0</v>
      </c>
      <c r="F4" s="118" t="s">
        <v>1</v>
      </c>
      <c r="G4" s="118" t="s">
        <v>1</v>
      </c>
      <c r="H4" s="118" t="s">
        <v>1</v>
      </c>
      <c r="I4" s="140" t="s">
        <v>1</v>
      </c>
      <c r="J4" s="120" t="s">
        <v>160</v>
      </c>
      <c r="K4" s="141" t="s">
        <v>1</v>
      </c>
      <c r="L4" s="142" t="s">
        <v>1</v>
      </c>
    </row>
    <row r="5" spans="2:12" ht="9.75" customHeight="1">
      <c r="B5" s="87" t="s">
        <v>54</v>
      </c>
      <c r="C5" s="87"/>
      <c r="D5" s="85"/>
      <c r="E5" s="86">
        <v>164748</v>
      </c>
      <c r="F5" s="86">
        <v>416252</v>
      </c>
      <c r="G5" s="86">
        <v>207886</v>
      </c>
      <c r="H5" s="86">
        <v>208366</v>
      </c>
      <c r="I5" s="89">
        <f>G5/H5*100</f>
        <v>99.76963612105621</v>
      </c>
      <c r="J5" s="99">
        <f>F5/'04-30(3)'!$F$5*100</f>
        <v>4.594587673473137</v>
      </c>
      <c r="K5" s="124">
        <f>F5/E5</f>
        <v>2.5265981984606793</v>
      </c>
      <c r="L5" s="89">
        <v>4133.584905660377</v>
      </c>
    </row>
    <row r="6" spans="2:12" ht="9.75" customHeight="1">
      <c r="B6" s="87" t="s">
        <v>56</v>
      </c>
      <c r="C6" s="87"/>
      <c r="D6" s="85"/>
      <c r="E6" s="86">
        <v>104990</v>
      </c>
      <c r="F6" s="86">
        <v>260283</v>
      </c>
      <c r="G6" s="86">
        <v>131577</v>
      </c>
      <c r="H6" s="86">
        <v>128706</v>
      </c>
      <c r="I6" s="89">
        <f>G6/H6*100</f>
        <v>102.23066523705188</v>
      </c>
      <c r="J6" s="99">
        <f>F6/'04-30(3)'!$F$5*100</f>
        <v>2.873002564347098</v>
      </c>
      <c r="K6" s="124">
        <f>F6/E6</f>
        <v>2.4791218211258217</v>
      </c>
      <c r="L6" s="89">
        <v>3838.9823008849557</v>
      </c>
    </row>
    <row r="7" spans="2:12" ht="9.75" customHeight="1">
      <c r="B7" s="87" t="s">
        <v>58</v>
      </c>
      <c r="C7" s="87"/>
      <c r="D7" s="85"/>
      <c r="E7" s="86">
        <v>72884</v>
      </c>
      <c r="F7" s="86">
        <v>174250</v>
      </c>
      <c r="G7" s="86">
        <v>82214</v>
      </c>
      <c r="H7" s="86">
        <v>92036</v>
      </c>
      <c r="I7" s="89">
        <f>G7/H7*100</f>
        <v>89.32808900864879</v>
      </c>
      <c r="J7" s="99">
        <f>F7/'04-30(3)'!$F$5*100</f>
        <v>1.9233707035706589</v>
      </c>
      <c r="K7" s="124">
        <f>F7/E7</f>
        <v>2.39078535755447</v>
      </c>
      <c r="L7" s="89">
        <v>4400.252525252525</v>
      </c>
    </row>
    <row r="8" spans="2:12" ht="9.75" customHeight="1">
      <c r="B8" s="87" t="s">
        <v>60</v>
      </c>
      <c r="C8" s="87"/>
      <c r="D8" s="85"/>
      <c r="E8" s="86">
        <v>174752</v>
      </c>
      <c r="F8" s="86">
        <v>413826</v>
      </c>
      <c r="G8" s="86">
        <v>205755</v>
      </c>
      <c r="H8" s="86">
        <v>208071</v>
      </c>
      <c r="I8" s="89">
        <f>G8/H8*100</f>
        <v>98.88691840765892</v>
      </c>
      <c r="J8" s="99">
        <f>F8/'04-30(3)'!$F$5*100</f>
        <v>4.567809496561444</v>
      </c>
      <c r="K8" s="124">
        <f>F8/E8</f>
        <v>2.368075901849478</v>
      </c>
      <c r="L8" s="89">
        <v>5953.474320241691</v>
      </c>
    </row>
    <row r="9" spans="2:12" ht="9.75" customHeight="1">
      <c r="B9" s="87" t="s">
        <v>62</v>
      </c>
      <c r="C9" s="87"/>
      <c r="D9" s="85"/>
      <c r="E9" s="86">
        <v>78305</v>
      </c>
      <c r="F9" s="86">
        <v>197733</v>
      </c>
      <c r="G9" s="86">
        <v>96540</v>
      </c>
      <c r="H9" s="86">
        <v>101193</v>
      </c>
      <c r="I9" s="89">
        <f>G9/H9*100</f>
        <v>95.40185585959503</v>
      </c>
      <c r="J9" s="99">
        <f>F9/'04-30(3)'!$F$5*100</f>
        <v>2.1825759502389506</v>
      </c>
      <c r="K9" s="124">
        <f>F9/E9</f>
        <v>2.525164421173616</v>
      </c>
      <c r="L9" s="89">
        <v>1733.1317381014987</v>
      </c>
    </row>
    <row r="10" spans="2:12" ht="9.75" customHeight="1">
      <c r="B10" s="87"/>
      <c r="C10" s="87"/>
      <c r="D10" s="85"/>
      <c r="E10" s="86"/>
      <c r="F10" s="86"/>
      <c r="G10" s="86"/>
      <c r="H10" s="86"/>
      <c r="I10" s="152"/>
      <c r="J10" s="99"/>
      <c r="K10" s="124"/>
      <c r="L10" s="89"/>
    </row>
    <row r="11" spans="2:12" ht="9.75" customHeight="1">
      <c r="B11" s="87" t="s">
        <v>64</v>
      </c>
      <c r="C11" s="87"/>
      <c r="D11" s="85"/>
      <c r="E11" s="86">
        <v>94324</v>
      </c>
      <c r="F11" s="86">
        <v>235659</v>
      </c>
      <c r="G11" s="86">
        <v>115358</v>
      </c>
      <c r="H11" s="86">
        <v>120301</v>
      </c>
      <c r="I11" s="152">
        <f>G11/H11*100</f>
        <v>95.89113972452432</v>
      </c>
      <c r="J11" s="99">
        <f>F11/'04-30(3)'!$F$5*100</f>
        <v>2.601202964893876</v>
      </c>
      <c r="K11" s="124">
        <f>F11/E11</f>
        <v>2.4983991348967387</v>
      </c>
      <c r="L11" s="89">
        <v>6599.243909269112</v>
      </c>
    </row>
    <row r="12" spans="2:12" ht="9.75" customHeight="1">
      <c r="B12" s="87" t="s">
        <v>66</v>
      </c>
      <c r="C12" s="87"/>
      <c r="D12" s="85"/>
      <c r="E12" s="86">
        <v>24023</v>
      </c>
      <c r="F12" s="86">
        <v>58323</v>
      </c>
      <c r="G12" s="86">
        <v>27501</v>
      </c>
      <c r="H12" s="86">
        <v>30822</v>
      </c>
      <c r="I12" s="152">
        <f>G12/H12*100</f>
        <v>89.22522873272338</v>
      </c>
      <c r="J12" s="99">
        <f>F12/'04-30(3)'!$F$5*100</f>
        <v>0.6437690074281294</v>
      </c>
      <c r="K12" s="124">
        <f>F12/E12</f>
        <v>2.4277983599050907</v>
      </c>
      <c r="L12" s="89">
        <v>3363.4948096885814</v>
      </c>
    </row>
    <row r="13" spans="2:12" ht="9.75" customHeight="1">
      <c r="B13" s="87" t="s">
        <v>68</v>
      </c>
      <c r="C13" s="87"/>
      <c r="D13" s="85"/>
      <c r="E13" s="86">
        <v>17919</v>
      </c>
      <c r="F13" s="86">
        <v>47880</v>
      </c>
      <c r="G13" s="86">
        <v>23068</v>
      </c>
      <c r="H13" s="86">
        <v>24812</v>
      </c>
      <c r="I13" s="152">
        <f>G13/H13*100</f>
        <v>92.97114299532484</v>
      </c>
      <c r="J13" s="99">
        <f>F13/'04-30(3)'!$F$5*100</f>
        <v>0.5284992211590426</v>
      </c>
      <c r="K13" s="124">
        <f>F13/E13</f>
        <v>2.672024108488197</v>
      </c>
      <c r="L13" s="89">
        <v>1483.271375464684</v>
      </c>
    </row>
    <row r="14" spans="2:12" ht="9.75" customHeight="1">
      <c r="B14" s="87" t="s">
        <v>70</v>
      </c>
      <c r="C14" s="87"/>
      <c r="D14" s="85"/>
      <c r="E14" s="153">
        <v>69768</v>
      </c>
      <c r="F14" s="86">
        <v>169939</v>
      </c>
      <c r="G14" s="86">
        <v>87026</v>
      </c>
      <c r="H14" s="86">
        <v>82913</v>
      </c>
      <c r="I14" s="152">
        <f>G14/H14*100</f>
        <v>104.96062137421151</v>
      </c>
      <c r="J14" s="99">
        <f>F14/'04-30(3)'!$F$5*100</f>
        <v>1.8757859052745722</v>
      </c>
      <c r="K14" s="124">
        <f>F14/E14</f>
        <v>2.435772847150556</v>
      </c>
      <c r="L14" s="89">
        <v>1640.179519351414</v>
      </c>
    </row>
    <row r="15" spans="2:12" ht="9.75" customHeight="1">
      <c r="B15" s="143"/>
      <c r="C15" s="84"/>
      <c r="D15" s="85"/>
      <c r="E15" s="86"/>
      <c r="F15" s="86"/>
      <c r="G15" s="86"/>
      <c r="H15" s="86"/>
      <c r="I15" s="152"/>
      <c r="J15" s="99"/>
      <c r="K15" s="124"/>
      <c r="L15" s="89"/>
    </row>
    <row r="16" spans="2:12" ht="9.75" customHeight="1">
      <c r="B16" s="87" t="s">
        <v>73</v>
      </c>
      <c r="C16" s="87"/>
      <c r="D16" s="85"/>
      <c r="E16" s="154">
        <v>93064</v>
      </c>
      <c r="F16" s="154">
        <v>224101</v>
      </c>
      <c r="G16" s="154">
        <v>116553</v>
      </c>
      <c r="H16" s="154">
        <v>107548</v>
      </c>
      <c r="I16" s="152">
        <f>G16/H16*100</f>
        <v>108.3730055417116</v>
      </c>
      <c r="J16" s="99">
        <f>F16/'04-30(3)'!$F$5*100</f>
        <v>2.473625813721023</v>
      </c>
      <c r="K16" s="124">
        <f>F16/E16</f>
        <v>2.4080310324078056</v>
      </c>
      <c r="L16" s="89">
        <v>2388.3725887242886</v>
      </c>
    </row>
    <row r="17" spans="2:12" ht="9.75" customHeight="1">
      <c r="B17" s="87" t="s">
        <v>74</v>
      </c>
      <c r="C17" s="87"/>
      <c r="D17" s="85"/>
      <c r="E17" s="154">
        <v>98496</v>
      </c>
      <c r="F17" s="154">
        <v>229890</v>
      </c>
      <c r="G17" s="154">
        <v>115462</v>
      </c>
      <c r="H17" s="154">
        <v>114428</v>
      </c>
      <c r="I17" s="152">
        <f>G17/H17*100</f>
        <v>100.90362498689132</v>
      </c>
      <c r="J17" s="99">
        <f>F17/'04-30(3)'!$F$5*100</f>
        <v>2.5375247692617435</v>
      </c>
      <c r="K17" s="124">
        <f>F17/E17</f>
        <v>2.334003411306043</v>
      </c>
      <c r="L17" s="89">
        <v>8495.565410199557</v>
      </c>
    </row>
    <row r="18" spans="2:12" ht="9.75" customHeight="1">
      <c r="B18" s="87" t="s">
        <v>76</v>
      </c>
      <c r="C18" s="87"/>
      <c r="D18" s="85"/>
      <c r="E18" s="154">
        <v>41538</v>
      </c>
      <c r="F18" s="154">
        <v>101129</v>
      </c>
      <c r="G18" s="154">
        <v>51568</v>
      </c>
      <c r="H18" s="154">
        <v>49561</v>
      </c>
      <c r="I18" s="152">
        <f>G18/H18*100</f>
        <v>104.04955509372289</v>
      </c>
      <c r="J18" s="99">
        <f>F18/'04-30(3)'!$F$5*100</f>
        <v>1.116261439778463</v>
      </c>
      <c r="K18" s="124">
        <f>F18/E18</f>
        <v>2.4346140883046847</v>
      </c>
      <c r="L18" s="89">
        <v>1821.4877521613832</v>
      </c>
    </row>
    <row r="19" spans="2:12" ht="9.75" customHeight="1">
      <c r="B19" s="87" t="s">
        <v>78</v>
      </c>
      <c r="C19" s="87"/>
      <c r="D19" s="85"/>
      <c r="E19" s="154">
        <v>51069</v>
      </c>
      <c r="F19" s="154">
        <v>128133</v>
      </c>
      <c r="G19" s="154">
        <v>64598</v>
      </c>
      <c r="H19" s="154">
        <v>63535</v>
      </c>
      <c r="I19" s="152">
        <f>G19/H19*100</f>
        <v>101.67309357047296</v>
      </c>
      <c r="J19" s="99">
        <f>F19/'04-30(3)'!$F$5*100</f>
        <v>1.4143314683536257</v>
      </c>
      <c r="K19" s="124">
        <f>F19/E19</f>
        <v>2.5090172120072842</v>
      </c>
      <c r="L19" s="89">
        <v>4838.859516616314</v>
      </c>
    </row>
    <row r="20" spans="2:12" ht="9.75" customHeight="1">
      <c r="B20" s="87" t="s">
        <v>80</v>
      </c>
      <c r="C20" s="87"/>
      <c r="D20" s="85"/>
      <c r="E20" s="154">
        <v>54458</v>
      </c>
      <c r="F20" s="154">
        <v>129543</v>
      </c>
      <c r="G20" s="154">
        <v>65428</v>
      </c>
      <c r="H20" s="154">
        <v>64115</v>
      </c>
      <c r="I20" s="152">
        <f>G20/H20*100</f>
        <v>102.04788271075411</v>
      </c>
      <c r="J20" s="99">
        <f>F20/'04-30(3)'!$F$5*100</f>
        <v>1.429895041909061</v>
      </c>
      <c r="K20" s="124">
        <f>F20/E20</f>
        <v>2.3787689595651695</v>
      </c>
      <c r="L20" s="89">
        <v>7368.771331058021</v>
      </c>
    </row>
    <row r="21" spans="2:12" ht="9.75" customHeight="1">
      <c r="B21" s="87"/>
      <c r="C21" s="87"/>
      <c r="D21" s="85"/>
      <c r="E21" s="154"/>
      <c r="F21" s="154"/>
      <c r="G21" s="154"/>
      <c r="H21" s="154"/>
      <c r="I21" s="152"/>
      <c r="J21" s="99"/>
      <c r="K21" s="124"/>
      <c r="L21" s="89"/>
    </row>
    <row r="22" spans="2:12" ht="9.75" customHeight="1">
      <c r="B22" s="87" t="s">
        <v>83</v>
      </c>
      <c r="C22" s="87"/>
      <c r="D22" s="85"/>
      <c r="E22" s="154">
        <v>15988</v>
      </c>
      <c r="F22" s="154">
        <v>43975</v>
      </c>
      <c r="G22" s="154">
        <v>21814</v>
      </c>
      <c r="H22" s="154">
        <v>22161</v>
      </c>
      <c r="I22" s="152">
        <v>98.43418618293398</v>
      </c>
      <c r="J22" s="99">
        <v>0.4853958490072869</v>
      </c>
      <c r="K22" s="124">
        <v>2.750500375281461</v>
      </c>
      <c r="L22" s="89">
        <v>571.6235538801508</v>
      </c>
    </row>
    <row r="23" spans="2:12" ht="9.75" customHeight="1">
      <c r="B23" s="87" t="s">
        <v>84</v>
      </c>
      <c r="C23" s="87"/>
      <c r="D23" s="85"/>
      <c r="E23" s="154">
        <v>31929</v>
      </c>
      <c r="F23" s="154">
        <v>83376</v>
      </c>
      <c r="G23" s="154">
        <v>42527</v>
      </c>
      <c r="H23" s="154">
        <v>40849</v>
      </c>
      <c r="I23" s="152">
        <f>G23/H23*100</f>
        <v>104.10781169673675</v>
      </c>
      <c r="J23" s="99">
        <f>F23/'04-30(3)'!$F$5*100</f>
        <v>0.9203039069205582</v>
      </c>
      <c r="K23" s="124">
        <f>F23/E23</f>
        <v>2.6112938081368036</v>
      </c>
      <c r="L23" s="89">
        <v>3742.190305206463</v>
      </c>
    </row>
    <row r="24" spans="2:12" ht="9.75" customHeight="1">
      <c r="B24" s="144"/>
      <c r="C24" s="84"/>
      <c r="D24" s="85"/>
      <c r="E24" s="86"/>
      <c r="F24" s="86"/>
      <c r="G24" s="86"/>
      <c r="H24" s="86"/>
      <c r="I24" s="152"/>
      <c r="J24" s="99"/>
      <c r="K24" s="124"/>
      <c r="L24" s="89"/>
    </row>
    <row r="25" spans="2:12" ht="9.75" customHeight="1">
      <c r="B25" s="145" t="s">
        <v>119</v>
      </c>
      <c r="C25" s="145"/>
      <c r="D25" s="85"/>
      <c r="E25" s="154">
        <v>12639</v>
      </c>
      <c r="F25" s="154">
        <v>32861</v>
      </c>
      <c r="G25" s="154">
        <v>15429</v>
      </c>
      <c r="H25" s="154">
        <v>17432</v>
      </c>
      <c r="I25" s="152">
        <f>G25/H25*100</f>
        <v>88.50963744837081</v>
      </c>
      <c r="J25" s="99">
        <f>F25/'04-30(3)'!$F$5*100</f>
        <v>0.36271956780508136</v>
      </c>
      <c r="K25" s="124">
        <f>F25/E25</f>
        <v>2.5999683519265764</v>
      </c>
      <c r="L25" s="89">
        <v>1926.2016412661196</v>
      </c>
    </row>
    <row r="26" spans="2:12" ht="9.75" customHeight="1">
      <c r="B26" s="84"/>
      <c r="C26" s="84"/>
      <c r="D26" s="85"/>
      <c r="E26" s="86"/>
      <c r="F26" s="86"/>
      <c r="G26" s="86"/>
      <c r="H26" s="86"/>
      <c r="I26" s="152"/>
      <c r="J26" s="99"/>
      <c r="K26" s="124"/>
      <c r="L26" s="89"/>
    </row>
    <row r="27" spans="2:12" ht="9.75" customHeight="1">
      <c r="B27" s="145" t="s">
        <v>120</v>
      </c>
      <c r="C27" s="145"/>
      <c r="D27" s="85"/>
      <c r="E27" s="154">
        <v>18202</v>
      </c>
      <c r="F27" s="154">
        <v>47549</v>
      </c>
      <c r="G27" s="154">
        <v>24086</v>
      </c>
      <c r="H27" s="154">
        <v>23463</v>
      </c>
      <c r="I27" s="152">
        <f>G27/H27*100</f>
        <v>102.65524442739633</v>
      </c>
      <c r="J27" s="99">
        <f>F27/'04-30(3)'!$F$5*100</f>
        <v>0.5248456446719154</v>
      </c>
      <c r="K27" s="124">
        <f>F27/E27</f>
        <v>2.6122953521591032</v>
      </c>
      <c r="L27" s="89">
        <v>3543.1445603576753</v>
      </c>
    </row>
    <row r="28" spans="2:12" ht="9.75" customHeight="1">
      <c r="B28" s="144"/>
      <c r="C28" s="84"/>
      <c r="D28" s="85"/>
      <c r="E28" s="86"/>
      <c r="F28" s="86"/>
      <c r="G28" s="86"/>
      <c r="H28" s="86"/>
      <c r="I28" s="152"/>
      <c r="J28" s="99"/>
      <c r="K28" s="124"/>
      <c r="L28" s="89"/>
    </row>
    <row r="29" spans="2:12" ht="9.75" customHeight="1">
      <c r="B29" s="144" t="s">
        <v>161</v>
      </c>
      <c r="C29" s="84"/>
      <c r="D29" s="85"/>
      <c r="E29" s="86">
        <v>23954</v>
      </c>
      <c r="F29" s="86">
        <v>62368</v>
      </c>
      <c r="G29" s="86">
        <v>30381</v>
      </c>
      <c r="H29" s="86">
        <v>31987</v>
      </c>
      <c r="I29" s="152">
        <f>G29/H29*100</f>
        <v>94.97921030418608</v>
      </c>
      <c r="J29" s="99">
        <f>F29/'04-30(3)'!$F$5*100</f>
        <v>0.6884176989399993</v>
      </c>
      <c r="K29" s="124">
        <f>F29/E29</f>
        <v>2.603657009267763</v>
      </c>
      <c r="L29" s="89">
        <v>2372.308862685432</v>
      </c>
    </row>
    <row r="30" spans="2:12" ht="9.75" customHeight="1">
      <c r="B30" s="143"/>
      <c r="C30" s="84"/>
      <c r="D30" s="85"/>
      <c r="E30" s="86"/>
      <c r="F30" s="86"/>
      <c r="G30" s="86"/>
      <c r="H30" s="86"/>
      <c r="I30" s="152"/>
      <c r="J30" s="99"/>
      <c r="K30" s="124"/>
      <c r="L30" s="89"/>
    </row>
    <row r="31" spans="2:12" ht="9.75" customHeight="1">
      <c r="B31" s="143"/>
      <c r="C31" s="84" t="s">
        <v>90</v>
      </c>
      <c r="D31" s="85"/>
      <c r="E31" s="86">
        <v>12541</v>
      </c>
      <c r="F31" s="86">
        <v>32986</v>
      </c>
      <c r="G31" s="86">
        <v>16122</v>
      </c>
      <c r="H31" s="86">
        <v>16864</v>
      </c>
      <c r="I31" s="152">
        <f>G31/H31*100</f>
        <v>95.60009487666035</v>
      </c>
      <c r="J31" s="99">
        <f>F31/'04-30(3)'!$F$5*100</f>
        <v>0.3640993172337547</v>
      </c>
      <c r="K31" s="124">
        <f>F31/E31</f>
        <v>2.6302527709114107</v>
      </c>
      <c r="L31" s="89">
        <v>1916.676350958745</v>
      </c>
    </row>
    <row r="32" spans="2:12" ht="9.75" customHeight="1">
      <c r="B32" s="143"/>
      <c r="C32" s="84" t="s">
        <v>92</v>
      </c>
      <c r="D32" s="85"/>
      <c r="E32" s="86">
        <v>11413</v>
      </c>
      <c r="F32" s="86">
        <v>29382</v>
      </c>
      <c r="G32" s="86">
        <v>14259</v>
      </c>
      <c r="H32" s="86">
        <v>15123</v>
      </c>
      <c r="I32" s="152">
        <f>G32/H32*100</f>
        <v>94.28684784764928</v>
      </c>
      <c r="J32" s="99">
        <f>F32/'04-30(3)'!$F$5*100</f>
        <v>0.3243183817062445</v>
      </c>
      <c r="K32" s="124">
        <f>F32/E32</f>
        <v>2.5744326645053888</v>
      </c>
      <c r="L32" s="89">
        <v>3235.9030837004407</v>
      </c>
    </row>
    <row r="33" spans="2:12" ht="9.75" customHeight="1">
      <c r="B33" s="143"/>
      <c r="C33" s="84"/>
      <c r="D33" s="85"/>
      <c r="E33" s="86"/>
      <c r="F33" s="86"/>
      <c r="G33" s="86"/>
      <c r="H33" s="86"/>
      <c r="I33" s="152"/>
      <c r="J33" s="99"/>
      <c r="K33" s="124"/>
      <c r="L33" s="89"/>
    </row>
    <row r="34" spans="2:12" ht="9.75" customHeight="1">
      <c r="B34" s="143" t="s">
        <v>162</v>
      </c>
      <c r="C34" s="84"/>
      <c r="D34" s="85"/>
      <c r="E34" s="86">
        <v>23904</v>
      </c>
      <c r="F34" s="86">
        <v>67338</v>
      </c>
      <c r="G34" s="86">
        <v>33215</v>
      </c>
      <c r="H34" s="86">
        <v>34123</v>
      </c>
      <c r="I34" s="152">
        <f>G34/H34*100</f>
        <v>97.33903818538815</v>
      </c>
      <c r="J34" s="99">
        <f>F34/'04-30(3)'!$F$5*100</f>
        <v>0.7432765362240519</v>
      </c>
      <c r="K34" s="124">
        <f>F34/E34</f>
        <v>2.8170180722891565</v>
      </c>
      <c r="L34" s="89">
        <v>221.91537041919327</v>
      </c>
    </row>
    <row r="35" spans="2:12" ht="9.75" customHeight="1">
      <c r="B35" s="143"/>
      <c r="C35" s="84"/>
      <c r="D35" s="85"/>
      <c r="E35" s="86"/>
      <c r="F35" s="86"/>
      <c r="G35" s="86"/>
      <c r="H35" s="86"/>
      <c r="I35" s="152"/>
      <c r="J35" s="99"/>
      <c r="K35" s="124"/>
      <c r="L35" s="89"/>
    </row>
    <row r="36" spans="2:12" ht="9.75" customHeight="1">
      <c r="B36" s="143"/>
      <c r="C36" s="84" t="s">
        <v>94</v>
      </c>
      <c r="D36" s="85"/>
      <c r="E36" s="86">
        <v>3392</v>
      </c>
      <c r="F36" s="86">
        <v>9989</v>
      </c>
      <c r="G36" s="86">
        <v>5005</v>
      </c>
      <c r="H36" s="86">
        <v>4984</v>
      </c>
      <c r="I36" s="152">
        <f>G36/H36*100</f>
        <v>100.42134831460675</v>
      </c>
      <c r="J36" s="99">
        <f>F36/'04-30(3)'!$F$5*100</f>
        <v>0.11025853634414526</v>
      </c>
      <c r="K36" s="124">
        <f>F36/E36</f>
        <v>2.9448702830188678</v>
      </c>
      <c r="L36" s="89">
        <v>498.95104895104896</v>
      </c>
    </row>
    <row r="37" spans="2:12" ht="9.75" customHeight="1">
      <c r="B37" s="143"/>
      <c r="C37" s="84" t="s">
        <v>97</v>
      </c>
      <c r="D37" s="85"/>
      <c r="E37" s="86">
        <v>6271</v>
      </c>
      <c r="F37" s="86">
        <v>17689</v>
      </c>
      <c r="G37" s="86">
        <v>8840</v>
      </c>
      <c r="H37" s="86">
        <v>8849</v>
      </c>
      <c r="I37" s="152">
        <f>G37/H37*100</f>
        <v>99.89829359249633</v>
      </c>
      <c r="J37" s="99">
        <f>F37/'04-30(3)'!$F$5*100</f>
        <v>0.19525110115042404</v>
      </c>
      <c r="K37" s="124">
        <f>F37/E37</f>
        <v>2.820762238877372</v>
      </c>
      <c r="L37" s="89">
        <v>1227.5503122831367</v>
      </c>
    </row>
    <row r="38" spans="2:12" ht="9.75" customHeight="1">
      <c r="B38" s="143"/>
      <c r="C38" s="84" t="s">
        <v>99</v>
      </c>
      <c r="D38" s="85"/>
      <c r="E38" s="86">
        <v>4457</v>
      </c>
      <c r="F38" s="86">
        <v>11695</v>
      </c>
      <c r="G38" s="86">
        <v>5763</v>
      </c>
      <c r="H38" s="86">
        <v>5932</v>
      </c>
      <c r="I38" s="152">
        <f>G38/H38*100</f>
        <v>97.15104517869185</v>
      </c>
      <c r="J38" s="99">
        <f>F38/'04-30(3)'!$F$5*100</f>
        <v>0.12908935654667925</v>
      </c>
      <c r="K38" s="124">
        <f>F38/E38</f>
        <v>2.623962306484182</v>
      </c>
      <c r="L38" s="89">
        <v>309.80132450331126</v>
      </c>
    </row>
    <row r="39" spans="2:12" ht="9.75" customHeight="1">
      <c r="B39" s="143"/>
      <c r="C39" s="84" t="s">
        <v>101</v>
      </c>
      <c r="D39" s="85"/>
      <c r="E39" s="86">
        <v>3972</v>
      </c>
      <c r="F39" s="86">
        <v>11552</v>
      </c>
      <c r="G39" s="86">
        <v>5589</v>
      </c>
      <c r="H39" s="86">
        <v>5963</v>
      </c>
      <c r="I39" s="152">
        <f>G39/H39*100</f>
        <v>93.72798926714741</v>
      </c>
      <c r="J39" s="99">
        <f>F39/'04-30(3)'!$F$5*100</f>
        <v>0.1275109232002769</v>
      </c>
      <c r="K39" s="124">
        <f>F39/E39</f>
        <v>2.908358509566969</v>
      </c>
      <c r="L39" s="89">
        <v>51.41076991544281</v>
      </c>
    </row>
    <row r="40" spans="2:12" ht="9.75" customHeight="1">
      <c r="B40" s="143"/>
      <c r="C40" s="84" t="s">
        <v>102</v>
      </c>
      <c r="D40" s="85"/>
      <c r="E40" s="86">
        <v>5812</v>
      </c>
      <c r="F40" s="86">
        <v>16413</v>
      </c>
      <c r="G40" s="86">
        <v>8018</v>
      </c>
      <c r="H40" s="86">
        <v>8395</v>
      </c>
      <c r="I40" s="152">
        <f>G40/H40*100</f>
        <v>95.5092316855271</v>
      </c>
      <c r="J40" s="99">
        <f>F40/'04-30(3)'!$F$5*100</f>
        <v>0.18116661898252642</v>
      </c>
      <c r="K40" s="124">
        <f>F40/E40</f>
        <v>2.8239848589125947</v>
      </c>
      <c r="L40" s="89">
        <v>2501.9817073170734</v>
      </c>
    </row>
    <row r="41" spans="2:12" ht="9.75" customHeight="1">
      <c r="B41" s="143"/>
      <c r="C41" s="84"/>
      <c r="D41" s="85"/>
      <c r="E41" s="86"/>
      <c r="F41" s="86"/>
      <c r="G41" s="86"/>
      <c r="H41" s="86"/>
      <c r="I41" s="152"/>
      <c r="J41" s="99"/>
      <c r="K41" s="124"/>
      <c r="L41" s="89"/>
    </row>
    <row r="42" spans="2:12" ht="9.75" customHeight="1">
      <c r="B42" s="143" t="s">
        <v>163</v>
      </c>
      <c r="C42" s="84"/>
      <c r="D42" s="85"/>
      <c r="E42" s="86">
        <v>21486</v>
      </c>
      <c r="F42" s="86">
        <v>48279</v>
      </c>
      <c r="G42" s="86">
        <v>22621</v>
      </c>
      <c r="H42" s="86">
        <v>25658</v>
      </c>
      <c r="I42" s="152">
        <f>G42/H42*100</f>
        <v>88.16353573934056</v>
      </c>
      <c r="J42" s="99">
        <f>F42/'04-30(3)'!$F$5*100</f>
        <v>0.5329033813353679</v>
      </c>
      <c r="K42" s="124">
        <f>F42/E42</f>
        <v>2.2469980452387603</v>
      </c>
      <c r="L42" s="89">
        <v>342.81758148121855</v>
      </c>
    </row>
    <row r="43" spans="2:12" ht="9.75" customHeight="1">
      <c r="B43" s="143"/>
      <c r="C43" s="84"/>
      <c r="D43" s="85"/>
      <c r="E43" s="86"/>
      <c r="F43" s="86"/>
      <c r="G43" s="86"/>
      <c r="H43" s="86"/>
      <c r="I43" s="152"/>
      <c r="J43" s="99"/>
      <c r="K43" s="124"/>
      <c r="L43" s="89"/>
    </row>
    <row r="44" spans="2:12" ht="9.75" customHeight="1">
      <c r="B44" s="143"/>
      <c r="C44" s="84" t="s">
        <v>104</v>
      </c>
      <c r="D44" s="85"/>
      <c r="E44" s="86">
        <v>7159</v>
      </c>
      <c r="F44" s="86">
        <v>13577</v>
      </c>
      <c r="G44" s="86">
        <v>6538</v>
      </c>
      <c r="H44" s="86">
        <v>7039</v>
      </c>
      <c r="I44" s="152">
        <f>G44/H44*100</f>
        <v>92.88251172041483</v>
      </c>
      <c r="J44" s="99">
        <f>F44/'04-30(3)'!$F$5*100</f>
        <v>0.14986286394478532</v>
      </c>
      <c r="K44" s="124">
        <f>F44/E44</f>
        <v>1.8964939237323648</v>
      </c>
      <c r="L44" s="89">
        <v>146.2723550958845</v>
      </c>
    </row>
    <row r="45" spans="2:12" ht="9.75" customHeight="1">
      <c r="B45" s="143"/>
      <c r="C45" s="84" t="s">
        <v>106</v>
      </c>
      <c r="D45" s="85"/>
      <c r="E45" s="86">
        <v>3251</v>
      </c>
      <c r="F45" s="86">
        <v>8060</v>
      </c>
      <c r="G45" s="86">
        <v>3799</v>
      </c>
      <c r="H45" s="86">
        <v>4261</v>
      </c>
      <c r="I45" s="152">
        <f>G45/H45*100</f>
        <v>89.15747477118047</v>
      </c>
      <c r="J45" s="99">
        <f>F45/'04-30(3)'!$F$5*100</f>
        <v>0.08896624316085804</v>
      </c>
      <c r="K45" s="124">
        <f>F45/E45</f>
        <v>2.4792371577976007</v>
      </c>
      <c r="L45" s="89">
        <v>1148.1481481481483</v>
      </c>
    </row>
    <row r="46" spans="2:12" ht="9.75" customHeight="1">
      <c r="B46" s="143"/>
      <c r="C46" s="84" t="s">
        <v>108</v>
      </c>
      <c r="D46" s="85"/>
      <c r="E46" s="86">
        <v>11076</v>
      </c>
      <c r="F46" s="86">
        <v>26642</v>
      </c>
      <c r="G46" s="86">
        <v>12284</v>
      </c>
      <c r="H46" s="86">
        <v>14358</v>
      </c>
      <c r="I46" s="152">
        <f>G46/H46*100</f>
        <v>85.55509123833403</v>
      </c>
      <c r="J46" s="99">
        <f>F46/'04-30(3)'!$F$5*100</f>
        <v>0.29407427422972454</v>
      </c>
      <c r="K46" s="124">
        <f>F46/E46</f>
        <v>2.405381003972553</v>
      </c>
      <c r="L46" s="89">
        <v>649.9634057087094</v>
      </c>
    </row>
    <row r="47" spans="2:12" ht="9.75" customHeight="1">
      <c r="B47" s="143"/>
      <c r="C47" s="84"/>
      <c r="D47" s="85"/>
      <c r="E47" s="86"/>
      <c r="F47" s="86"/>
      <c r="G47" s="86"/>
      <c r="H47" s="86"/>
      <c r="I47" s="152"/>
      <c r="J47" s="99"/>
      <c r="K47" s="124"/>
      <c r="L47" s="89"/>
    </row>
    <row r="48" spans="2:12" ht="9.75" customHeight="1">
      <c r="B48" s="143" t="s">
        <v>164</v>
      </c>
      <c r="C48" s="84"/>
      <c r="D48" s="85"/>
      <c r="E48" s="86">
        <v>17297</v>
      </c>
      <c r="F48" s="86">
        <v>45051</v>
      </c>
      <c r="G48" s="86">
        <v>23466</v>
      </c>
      <c r="H48" s="86">
        <v>21585</v>
      </c>
      <c r="I48" s="152">
        <f>G48/H48*100</f>
        <v>108.71438498957609</v>
      </c>
      <c r="J48" s="99">
        <f>F48/'04-30(3)'!$F$5*100</f>
        <v>0.4972727320893071</v>
      </c>
      <c r="K48" s="124">
        <f>F48/E48</f>
        <v>2.6045557033011506</v>
      </c>
      <c r="L48" s="89">
        <v>426.7001326008713</v>
      </c>
    </row>
    <row r="49" spans="2:12" ht="9.75" customHeight="1">
      <c r="B49" s="143"/>
      <c r="C49" s="143"/>
      <c r="D49" s="85"/>
      <c r="E49" s="83"/>
      <c r="F49" s="83"/>
      <c r="G49" s="83"/>
      <c r="H49" s="83"/>
      <c r="I49" s="152"/>
      <c r="J49" s="99"/>
      <c r="K49" s="124"/>
      <c r="L49" s="89"/>
    </row>
    <row r="50" spans="2:12" ht="9.75" customHeight="1">
      <c r="B50" s="143"/>
      <c r="C50" s="84" t="s">
        <v>111</v>
      </c>
      <c r="D50" s="85"/>
      <c r="E50" s="154">
        <v>16121</v>
      </c>
      <c r="F50" s="154">
        <v>41684</v>
      </c>
      <c r="G50" s="154">
        <v>21693</v>
      </c>
      <c r="H50" s="154">
        <v>19991</v>
      </c>
      <c r="I50" s="152">
        <f>G50/H50*100</f>
        <v>108.51383122405083</v>
      </c>
      <c r="J50" s="99">
        <f>F50/'04-30(3)'!$F$5*100</f>
        <v>0.4601078014785615</v>
      </c>
      <c r="K50" s="124">
        <f>F50/E50</f>
        <v>2.5856956764468704</v>
      </c>
      <c r="L50" s="89">
        <v>1215.631379410907</v>
      </c>
    </row>
    <row r="51" spans="2:12" ht="9.75" customHeight="1">
      <c r="B51" s="143"/>
      <c r="C51" s="84" t="s">
        <v>113</v>
      </c>
      <c r="D51" s="85"/>
      <c r="E51" s="154">
        <v>1176</v>
      </c>
      <c r="F51" s="154">
        <v>3367</v>
      </c>
      <c r="G51" s="154">
        <v>1773</v>
      </c>
      <c r="H51" s="154">
        <v>1594</v>
      </c>
      <c r="I51" s="152">
        <f>G51/H51*100</f>
        <v>111.22961104140528</v>
      </c>
      <c r="J51" s="99">
        <f>F51/'04-30(3)'!$F$5*100</f>
        <v>0.037164930610745536</v>
      </c>
      <c r="K51" s="124">
        <f>F51/E51</f>
        <v>2.863095238095238</v>
      </c>
      <c r="L51" s="89">
        <v>47.22962547341843</v>
      </c>
    </row>
    <row r="52" spans="1:12" ht="4.5" customHeight="1" thickBot="1">
      <c r="A52" s="96"/>
      <c r="B52" s="146"/>
      <c r="C52" s="94"/>
      <c r="D52" s="95"/>
      <c r="E52" s="96"/>
      <c r="F52" s="96"/>
      <c r="G52" s="96"/>
      <c r="H52" s="96"/>
      <c r="I52" s="147"/>
      <c r="J52" s="147"/>
      <c r="K52" s="127"/>
      <c r="L52" s="148"/>
    </row>
    <row r="53" ht="4.5" customHeight="1" thickTop="1"/>
  </sheetData>
  <mergeCells count="27">
    <mergeCell ref="B27:C27"/>
    <mergeCell ref="B20:C20"/>
    <mergeCell ref="B22:C22"/>
    <mergeCell ref="B23:C23"/>
    <mergeCell ref="B25:C25"/>
    <mergeCell ref="B21:C21"/>
    <mergeCell ref="L2:L3"/>
    <mergeCell ref="B13:C13"/>
    <mergeCell ref="B14:C14"/>
    <mergeCell ref="B5:C5"/>
    <mergeCell ref="B6:C6"/>
    <mergeCell ref="B7:C7"/>
    <mergeCell ref="B8:C8"/>
    <mergeCell ref="B2:C3"/>
    <mergeCell ref="E2:E3"/>
    <mergeCell ref="K2:K3"/>
    <mergeCell ref="B17:C17"/>
    <mergeCell ref="B19:C19"/>
    <mergeCell ref="B9:C9"/>
    <mergeCell ref="B11:C11"/>
    <mergeCell ref="B12:C12"/>
    <mergeCell ref="B10:C10"/>
    <mergeCell ref="B18:C18"/>
    <mergeCell ref="I2:I3"/>
    <mergeCell ref="J2:J3"/>
    <mergeCell ref="F2:H2"/>
    <mergeCell ref="B16:C16"/>
  </mergeCells>
  <printOptions horizontalCentered="1"/>
  <pageMargins left="0.7086614173228347" right="0.5511811023622047" top="0.984251968503937" bottom="0.3937007874015748" header="0.35433070866141736" footer="0.2755905511811024"/>
  <pageSetup horizontalDpi="600" verticalDpi="600" orientation="portrait" paperSize="9" scale="110" r:id="rId1"/>
  <headerFooter alignWithMargins="0">
    <oddHeader>&amp;R&amp;F-2　市区町村別の世帯数、男女別人口、1世帯当たり人員、人口密度及び増加数・率－平成23年ー（&amp;A）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zoomScale="125" zoomScaleNormal="125" workbookViewId="0" topLeftCell="A1">
      <selection activeCell="E2" sqref="E2:L47"/>
    </sheetView>
  </sheetViews>
  <sheetFormatPr defaultColWidth="9.140625" defaultRowHeight="12"/>
  <cols>
    <col min="1" max="1" width="0.9921875" style="155" customWidth="1"/>
    <col min="2" max="2" width="1.8515625" style="156" customWidth="1"/>
    <col min="3" max="3" width="9.28125" style="156" customWidth="1"/>
    <col min="4" max="4" width="0.9921875" style="155" customWidth="1"/>
    <col min="5" max="5" width="9.140625" style="157" customWidth="1"/>
    <col min="6" max="11" width="8.8515625" style="157" customWidth="1"/>
    <col min="12" max="12" width="8.421875" style="158" customWidth="1"/>
    <col min="13" max="23" width="9.28125" style="101" customWidth="1"/>
    <col min="24" max="24" width="10.00390625" style="155" customWidth="1"/>
    <col min="25" max="16384" width="9.28125" style="155" customWidth="1"/>
  </cols>
  <sheetData>
    <row r="1" ht="4.5" customHeight="1" thickBot="1"/>
    <row r="2" spans="1:12" s="167" customFormat="1" ht="14.25" customHeight="1" thickTop="1">
      <c r="A2" s="159"/>
      <c r="B2" s="160" t="s">
        <v>46</v>
      </c>
      <c r="C2" s="160"/>
      <c r="D2" s="161"/>
      <c r="E2" s="162" t="s">
        <v>165</v>
      </c>
      <c r="F2" s="163" t="s">
        <v>166</v>
      </c>
      <c r="G2" s="164"/>
      <c r="H2" s="165"/>
      <c r="I2" s="163" t="s">
        <v>167</v>
      </c>
      <c r="J2" s="164"/>
      <c r="K2" s="165"/>
      <c r="L2" s="166" t="s">
        <v>168</v>
      </c>
    </row>
    <row r="3" spans="1:12" s="175" customFormat="1" ht="14.25" customHeight="1">
      <c r="A3" s="168"/>
      <c r="B3" s="169"/>
      <c r="C3" s="169"/>
      <c r="D3" s="170"/>
      <c r="E3" s="171"/>
      <c r="F3" s="218" t="s">
        <v>171</v>
      </c>
      <c r="G3" s="172" t="s">
        <v>172</v>
      </c>
      <c r="H3" s="172" t="s">
        <v>173</v>
      </c>
      <c r="I3" s="172" t="s">
        <v>171</v>
      </c>
      <c r="J3" s="172" t="s">
        <v>174</v>
      </c>
      <c r="K3" s="173" t="s">
        <v>175</v>
      </c>
      <c r="L3" s="174"/>
    </row>
    <row r="4" spans="1:12" s="181" customFormat="1" ht="9.75">
      <c r="A4" s="176"/>
      <c r="B4" s="176"/>
      <c r="C4" s="176"/>
      <c r="D4" s="177"/>
      <c r="E4" s="178" t="s">
        <v>1</v>
      </c>
      <c r="F4" s="179" t="s">
        <v>1</v>
      </c>
      <c r="G4" s="179" t="s">
        <v>1</v>
      </c>
      <c r="H4" s="179" t="s">
        <v>1</v>
      </c>
      <c r="I4" s="179" t="s">
        <v>1</v>
      </c>
      <c r="J4" s="179" t="s">
        <v>1</v>
      </c>
      <c r="K4" s="179" t="s">
        <v>1</v>
      </c>
      <c r="L4" s="180" t="s">
        <v>176</v>
      </c>
    </row>
    <row r="5" spans="1:12" s="185" customFormat="1" ht="9.75" customHeight="1">
      <c r="A5" s="182"/>
      <c r="B5" s="183" t="s">
        <v>52</v>
      </c>
      <c r="C5" s="183"/>
      <c r="D5" s="184"/>
      <c r="E5" s="219">
        <v>42896</v>
      </c>
      <c r="F5" s="219">
        <v>11519</v>
      </c>
      <c r="G5" s="220">
        <v>79870</v>
      </c>
      <c r="H5" s="220">
        <v>68351</v>
      </c>
      <c r="I5" s="219">
        <v>31377</v>
      </c>
      <c r="J5" s="220">
        <v>530727</v>
      </c>
      <c r="K5" s="220">
        <v>499350</v>
      </c>
      <c r="L5" s="221">
        <v>0.4761919563345653</v>
      </c>
    </row>
    <row r="6" spans="1:12" s="185" customFormat="1" ht="9.75" customHeight="1">
      <c r="A6" s="182"/>
      <c r="B6" s="186"/>
      <c r="C6" s="186"/>
      <c r="D6" s="184"/>
      <c r="E6" s="222"/>
      <c r="F6" s="223"/>
      <c r="G6" s="223"/>
      <c r="H6" s="223"/>
      <c r="I6" s="223"/>
      <c r="J6" s="223"/>
      <c r="K6" s="223"/>
      <c r="L6" s="224"/>
    </row>
    <row r="7" spans="1:12" s="185" customFormat="1" ht="9.75" customHeight="1">
      <c r="A7" s="182"/>
      <c r="B7" s="183" t="s">
        <v>117</v>
      </c>
      <c r="C7" s="183"/>
      <c r="D7" s="184"/>
      <c r="E7" s="219">
        <v>41864</v>
      </c>
      <c r="F7" s="219">
        <v>12382</v>
      </c>
      <c r="G7" s="220">
        <v>77780</v>
      </c>
      <c r="H7" s="220">
        <v>65398</v>
      </c>
      <c r="I7" s="219">
        <v>29482</v>
      </c>
      <c r="J7" s="220">
        <v>515450</v>
      </c>
      <c r="K7" s="220">
        <v>485968</v>
      </c>
      <c r="L7" s="221">
        <v>0.48096072663395845</v>
      </c>
    </row>
    <row r="8" spans="1:12" s="185" customFormat="1" ht="9.75" customHeight="1">
      <c r="A8" s="182"/>
      <c r="B8" s="186"/>
      <c r="C8" s="186"/>
      <c r="D8" s="184"/>
      <c r="E8" s="225"/>
      <c r="F8" s="225"/>
      <c r="G8" s="220"/>
      <c r="H8" s="220"/>
      <c r="I8" s="225"/>
      <c r="J8" s="220"/>
      <c r="K8" s="220"/>
      <c r="L8" s="221"/>
    </row>
    <row r="9" spans="1:12" s="185" customFormat="1" ht="9.75" customHeight="1">
      <c r="A9" s="182"/>
      <c r="B9" s="183" t="s">
        <v>118</v>
      </c>
      <c r="C9" s="183"/>
      <c r="D9" s="184"/>
      <c r="E9" s="226">
        <v>1032</v>
      </c>
      <c r="F9" s="226">
        <v>-863</v>
      </c>
      <c r="G9" s="220">
        <v>2090</v>
      </c>
      <c r="H9" s="220">
        <v>2953</v>
      </c>
      <c r="I9" s="226">
        <v>1895</v>
      </c>
      <c r="J9" s="220">
        <v>15277</v>
      </c>
      <c r="K9" s="220">
        <v>13382</v>
      </c>
      <c r="L9" s="221">
        <v>0.3395999170744389</v>
      </c>
    </row>
    <row r="10" spans="1:12" s="185" customFormat="1" ht="9.75" customHeight="1">
      <c r="A10" s="182"/>
      <c r="B10" s="187"/>
      <c r="C10" s="187"/>
      <c r="D10" s="184"/>
      <c r="E10" s="214"/>
      <c r="F10" s="215"/>
      <c r="G10" s="215"/>
      <c r="H10" s="215"/>
      <c r="I10" s="215"/>
      <c r="J10" s="215"/>
      <c r="K10" s="215"/>
      <c r="L10" s="216"/>
    </row>
    <row r="11" spans="1:12" s="185" customFormat="1" ht="9.75" customHeight="1">
      <c r="A11" s="182"/>
      <c r="B11" s="87" t="s">
        <v>53</v>
      </c>
      <c r="C11" s="87"/>
      <c r="D11" s="184"/>
      <c r="E11" s="192">
        <v>16233</v>
      </c>
      <c r="F11" s="192">
        <v>5174</v>
      </c>
      <c r="G11" s="192">
        <v>32747</v>
      </c>
      <c r="H11" s="192">
        <v>27573</v>
      </c>
      <c r="I11" s="192">
        <v>11059</v>
      </c>
      <c r="J11" s="192">
        <v>233614</v>
      </c>
      <c r="K11" s="192">
        <v>222555</v>
      </c>
      <c r="L11" s="190">
        <v>0.4419801954318639</v>
      </c>
    </row>
    <row r="12" spans="1:12" s="185" customFormat="1" ht="9.75" customHeight="1">
      <c r="A12" s="182"/>
      <c r="B12" s="68"/>
      <c r="C12" s="84" t="s">
        <v>55</v>
      </c>
      <c r="D12" s="184"/>
      <c r="E12" s="214">
        <v>1837</v>
      </c>
      <c r="F12" s="215">
        <v>439</v>
      </c>
      <c r="G12" s="215">
        <v>2671</v>
      </c>
      <c r="H12" s="215">
        <v>2232</v>
      </c>
      <c r="I12" s="215">
        <v>1398</v>
      </c>
      <c r="J12" s="215">
        <v>18300</v>
      </c>
      <c r="K12" s="215">
        <v>16902</v>
      </c>
      <c r="L12" s="216">
        <v>0.6788442279763642</v>
      </c>
    </row>
    <row r="13" spans="1:12" s="185" customFormat="1" ht="9.75" customHeight="1">
      <c r="A13" s="182"/>
      <c r="B13" s="84"/>
      <c r="C13" s="84" t="s">
        <v>57</v>
      </c>
      <c r="D13" s="184"/>
      <c r="E13" s="192">
        <v>2937</v>
      </c>
      <c r="F13" s="192">
        <v>405</v>
      </c>
      <c r="G13" s="189">
        <v>2174</v>
      </c>
      <c r="H13" s="189">
        <v>1769</v>
      </c>
      <c r="I13" s="192">
        <v>2532</v>
      </c>
      <c r="J13" s="189">
        <v>18321</v>
      </c>
      <c r="K13" s="189">
        <v>15789</v>
      </c>
      <c r="L13" s="190">
        <v>1.2747395833333333</v>
      </c>
    </row>
    <row r="14" spans="1:12" s="185" customFormat="1" ht="9.75">
      <c r="A14" s="182"/>
      <c r="B14" s="84"/>
      <c r="C14" s="84" t="s">
        <v>59</v>
      </c>
      <c r="D14" s="184"/>
      <c r="E14" s="192">
        <v>1838</v>
      </c>
      <c r="F14" s="192">
        <v>98</v>
      </c>
      <c r="G14" s="189">
        <v>895</v>
      </c>
      <c r="H14" s="189">
        <v>797</v>
      </c>
      <c r="I14" s="192">
        <v>1740</v>
      </c>
      <c r="J14" s="189">
        <v>9920</v>
      </c>
      <c r="K14" s="189">
        <v>8180</v>
      </c>
      <c r="L14" s="190">
        <v>1.9758766743351035</v>
      </c>
    </row>
    <row r="15" spans="1:12" s="185" customFormat="1" ht="9.75" customHeight="1">
      <c r="A15" s="182"/>
      <c r="B15" s="84"/>
      <c r="C15" s="84" t="s">
        <v>61</v>
      </c>
      <c r="D15" s="184"/>
      <c r="E15" s="192">
        <v>-720</v>
      </c>
      <c r="F15" s="188">
        <v>-340</v>
      </c>
      <c r="G15" s="189">
        <v>1191</v>
      </c>
      <c r="H15" s="189">
        <v>1531</v>
      </c>
      <c r="I15" s="192">
        <v>-380</v>
      </c>
      <c r="J15" s="189">
        <v>13549</v>
      </c>
      <c r="K15" s="189">
        <v>13929</v>
      </c>
      <c r="L15" s="190">
        <v>-0.49085108123585397</v>
      </c>
    </row>
    <row r="16" spans="1:12" s="185" customFormat="1" ht="9.75" customHeight="1">
      <c r="A16" s="182"/>
      <c r="B16" s="84"/>
      <c r="C16" s="84" t="s">
        <v>63</v>
      </c>
      <c r="D16" s="184"/>
      <c r="E16" s="192">
        <v>-1057</v>
      </c>
      <c r="F16" s="188">
        <v>-491</v>
      </c>
      <c r="G16" s="189">
        <v>1486</v>
      </c>
      <c r="H16" s="189">
        <v>1977</v>
      </c>
      <c r="I16" s="192">
        <v>-566</v>
      </c>
      <c r="J16" s="189">
        <v>13205</v>
      </c>
      <c r="K16" s="189">
        <v>13771</v>
      </c>
      <c r="L16" s="190">
        <v>-0.5357785516238094</v>
      </c>
    </row>
    <row r="17" spans="1:12" s="185" customFormat="1" ht="9.75">
      <c r="A17" s="182"/>
      <c r="B17" s="84"/>
      <c r="C17" s="84"/>
      <c r="D17" s="184"/>
      <c r="E17" s="192"/>
      <c r="F17" s="188"/>
      <c r="G17" s="189"/>
      <c r="H17" s="189"/>
      <c r="I17" s="192"/>
      <c r="J17" s="189"/>
      <c r="K17" s="189"/>
      <c r="L17" s="190"/>
    </row>
    <row r="18" spans="1:12" s="185" customFormat="1" ht="9.75" customHeight="1">
      <c r="A18" s="182"/>
      <c r="B18" s="84"/>
      <c r="C18" s="84" t="s">
        <v>65</v>
      </c>
      <c r="D18" s="184"/>
      <c r="E18" s="214">
        <v>319</v>
      </c>
      <c r="F18" s="215">
        <v>-133</v>
      </c>
      <c r="G18" s="215">
        <v>1614</v>
      </c>
      <c r="H18" s="215">
        <v>1747</v>
      </c>
      <c r="I18" s="215">
        <v>452</v>
      </c>
      <c r="J18" s="215">
        <v>12201</v>
      </c>
      <c r="K18" s="215">
        <v>11749</v>
      </c>
      <c r="L18" s="216">
        <v>0.1547882457979116</v>
      </c>
    </row>
    <row r="19" spans="1:12" s="185" customFormat="1" ht="9.75">
      <c r="A19" s="182"/>
      <c r="B19" s="84"/>
      <c r="C19" s="84" t="s">
        <v>67</v>
      </c>
      <c r="D19" s="184"/>
      <c r="E19" s="192">
        <v>-659</v>
      </c>
      <c r="F19" s="192">
        <v>-32</v>
      </c>
      <c r="G19" s="189">
        <v>1343</v>
      </c>
      <c r="H19" s="189">
        <v>1375</v>
      </c>
      <c r="I19" s="192">
        <v>-627</v>
      </c>
      <c r="J19" s="189">
        <v>9228</v>
      </c>
      <c r="K19" s="189">
        <v>9855</v>
      </c>
      <c r="L19" s="190">
        <v>-0.4031518028654978</v>
      </c>
    </row>
    <row r="20" spans="1:12" s="185" customFormat="1" ht="9.75" customHeight="1">
      <c r="A20" s="182"/>
      <c r="B20" s="68"/>
      <c r="C20" s="84" t="s">
        <v>69</v>
      </c>
      <c r="D20" s="184"/>
      <c r="E20" s="188">
        <v>-1012</v>
      </c>
      <c r="F20" s="192">
        <v>-58</v>
      </c>
      <c r="G20" s="189">
        <v>1584</v>
      </c>
      <c r="H20" s="189">
        <v>1642</v>
      </c>
      <c r="I20" s="188">
        <v>-954</v>
      </c>
      <c r="J20" s="189">
        <v>9081</v>
      </c>
      <c r="K20" s="189">
        <v>10035</v>
      </c>
      <c r="L20" s="190">
        <v>-0.4819483667569923</v>
      </c>
    </row>
    <row r="21" spans="1:12" s="185" customFormat="1" ht="9.75">
      <c r="A21" s="182"/>
      <c r="B21" s="84"/>
      <c r="C21" s="84" t="s">
        <v>71</v>
      </c>
      <c r="D21" s="184"/>
      <c r="E21" s="188">
        <v>4209</v>
      </c>
      <c r="F21" s="192">
        <v>1234</v>
      </c>
      <c r="G21" s="189">
        <v>3298</v>
      </c>
      <c r="H21" s="189">
        <v>2064</v>
      </c>
      <c r="I21" s="188">
        <v>2975</v>
      </c>
      <c r="J21" s="189">
        <v>26860</v>
      </c>
      <c r="K21" s="189">
        <v>23885</v>
      </c>
      <c r="L21" s="190">
        <v>1.2924562195425275</v>
      </c>
    </row>
    <row r="22" spans="1:12" s="185" customFormat="1" ht="9.75">
      <c r="A22" s="182"/>
      <c r="B22" s="84"/>
      <c r="C22" s="84" t="s">
        <v>72</v>
      </c>
      <c r="D22" s="184"/>
      <c r="E22" s="192">
        <v>752</v>
      </c>
      <c r="F22" s="192">
        <v>731</v>
      </c>
      <c r="G22" s="189">
        <v>2608</v>
      </c>
      <c r="H22" s="189">
        <v>1877</v>
      </c>
      <c r="I22" s="192">
        <v>21</v>
      </c>
      <c r="J22" s="189">
        <v>14410</v>
      </c>
      <c r="K22" s="189">
        <v>14389</v>
      </c>
      <c r="L22" s="190">
        <v>0.2750206631216308</v>
      </c>
    </row>
    <row r="23" spans="1:12" s="185" customFormat="1" ht="9.75">
      <c r="A23" s="182"/>
      <c r="B23" s="84"/>
      <c r="C23" s="84"/>
      <c r="D23" s="184"/>
      <c r="E23" s="192"/>
      <c r="F23" s="192"/>
      <c r="G23" s="189"/>
      <c r="H23" s="189"/>
      <c r="I23" s="188"/>
      <c r="J23" s="189"/>
      <c r="K23" s="189"/>
      <c r="L23" s="190"/>
    </row>
    <row r="24" spans="1:12" s="185" customFormat="1" ht="9.75">
      <c r="A24" s="182"/>
      <c r="B24" s="84"/>
      <c r="C24" s="84" t="s">
        <v>75</v>
      </c>
      <c r="D24" s="184"/>
      <c r="E24" s="214">
        <v>-372</v>
      </c>
      <c r="F24" s="215">
        <v>248</v>
      </c>
      <c r="G24" s="215">
        <v>1823</v>
      </c>
      <c r="H24" s="215">
        <v>1575</v>
      </c>
      <c r="I24" s="215">
        <v>-620</v>
      </c>
      <c r="J24" s="215">
        <v>10668</v>
      </c>
      <c r="K24" s="215">
        <v>11288</v>
      </c>
      <c r="L24" s="216">
        <v>-0.16790110083544338</v>
      </c>
    </row>
    <row r="25" spans="1:12" s="185" customFormat="1" ht="9.75">
      <c r="A25" s="182"/>
      <c r="B25" s="84"/>
      <c r="C25" s="84" t="s">
        <v>77</v>
      </c>
      <c r="D25" s="184"/>
      <c r="E25" s="192">
        <v>1995</v>
      </c>
      <c r="F25" s="192">
        <v>-112</v>
      </c>
      <c r="G25" s="189">
        <v>1948</v>
      </c>
      <c r="H25" s="189">
        <v>2060</v>
      </c>
      <c r="I25" s="188">
        <v>2107</v>
      </c>
      <c r="J25" s="189">
        <v>13009</v>
      </c>
      <c r="K25" s="189">
        <v>10902</v>
      </c>
      <c r="L25" s="190">
        <v>0.8011469050430089</v>
      </c>
    </row>
    <row r="26" spans="1:12" s="185" customFormat="1" ht="9.75">
      <c r="A26" s="182"/>
      <c r="B26" s="68"/>
      <c r="C26" s="84" t="s">
        <v>79</v>
      </c>
      <c r="D26" s="184"/>
      <c r="E26" s="188">
        <v>1463</v>
      </c>
      <c r="F26" s="192">
        <v>450</v>
      </c>
      <c r="G26" s="189">
        <v>1664</v>
      </c>
      <c r="H26" s="189">
        <v>1214</v>
      </c>
      <c r="I26" s="188">
        <v>1013</v>
      </c>
      <c r="J26" s="189">
        <v>11219</v>
      </c>
      <c r="K26" s="189">
        <v>10206</v>
      </c>
      <c r="L26" s="190">
        <v>0.8304195804195804</v>
      </c>
    </row>
    <row r="27" spans="1:12" s="185" customFormat="1" ht="9.75">
      <c r="A27" s="182"/>
      <c r="B27" s="84"/>
      <c r="C27" s="84" t="s">
        <v>81</v>
      </c>
      <c r="D27" s="184"/>
      <c r="E27" s="192">
        <v>-93</v>
      </c>
      <c r="F27" s="192">
        <v>-1</v>
      </c>
      <c r="G27" s="189">
        <v>1092</v>
      </c>
      <c r="H27" s="189">
        <v>1093</v>
      </c>
      <c r="I27" s="192">
        <v>-92</v>
      </c>
      <c r="J27" s="189">
        <v>5954</v>
      </c>
      <c r="K27" s="189">
        <v>6046</v>
      </c>
      <c r="L27" s="190">
        <v>-0.07325603377654546</v>
      </c>
    </row>
    <row r="28" spans="1:12" s="185" customFormat="1" ht="9.75">
      <c r="A28" s="182"/>
      <c r="B28" s="84"/>
      <c r="C28" s="84" t="s">
        <v>82</v>
      </c>
      <c r="D28" s="184"/>
      <c r="E28" s="192">
        <v>20</v>
      </c>
      <c r="F28" s="192">
        <v>63</v>
      </c>
      <c r="G28" s="189">
        <v>1022</v>
      </c>
      <c r="H28" s="189">
        <v>959</v>
      </c>
      <c r="I28" s="192">
        <v>-43</v>
      </c>
      <c r="J28" s="189">
        <v>6853</v>
      </c>
      <c r="K28" s="189">
        <v>6896</v>
      </c>
      <c r="L28" s="190">
        <v>0.016012938454271052</v>
      </c>
    </row>
    <row r="29" spans="1:12" s="185" customFormat="1" ht="9.75">
      <c r="A29" s="182"/>
      <c r="B29" s="84"/>
      <c r="C29" s="84"/>
      <c r="D29" s="184"/>
      <c r="E29" s="192"/>
      <c r="F29" s="192"/>
      <c r="G29" s="189"/>
      <c r="H29" s="189"/>
      <c r="I29" s="192"/>
      <c r="J29" s="189"/>
      <c r="K29" s="189"/>
      <c r="L29" s="190"/>
    </row>
    <row r="30" spans="1:12" s="185" customFormat="1" ht="9.75">
      <c r="A30" s="182"/>
      <c r="B30" s="84"/>
      <c r="C30" s="84" t="s">
        <v>85</v>
      </c>
      <c r="D30" s="184"/>
      <c r="E30" s="215">
        <v>25</v>
      </c>
      <c r="F30" s="215">
        <v>211</v>
      </c>
      <c r="G30" s="215">
        <v>1360</v>
      </c>
      <c r="H30" s="215">
        <v>1149</v>
      </c>
      <c r="I30" s="215">
        <v>-186</v>
      </c>
      <c r="J30" s="215">
        <v>6896</v>
      </c>
      <c r="K30" s="215">
        <v>7082</v>
      </c>
      <c r="L30" s="227">
        <v>0.016056518946692355</v>
      </c>
    </row>
    <row r="31" spans="1:12" s="185" customFormat="1" ht="9.75">
      <c r="A31" s="182"/>
      <c r="B31" s="84"/>
      <c r="C31" s="84" t="s">
        <v>86</v>
      </c>
      <c r="D31" s="184"/>
      <c r="E31" s="192">
        <v>1837</v>
      </c>
      <c r="F31" s="192">
        <v>1239</v>
      </c>
      <c r="G31" s="189">
        <v>2823</v>
      </c>
      <c r="H31" s="189">
        <v>1584</v>
      </c>
      <c r="I31" s="192">
        <v>598</v>
      </c>
      <c r="J31" s="189">
        <v>20346</v>
      </c>
      <c r="K31" s="189">
        <v>19748</v>
      </c>
      <c r="L31" s="190">
        <v>0.6067331860263105</v>
      </c>
    </row>
    <row r="32" spans="1:12" s="185" customFormat="1" ht="9.75">
      <c r="A32" s="182"/>
      <c r="B32" s="84"/>
      <c r="C32" s="84" t="s">
        <v>88</v>
      </c>
      <c r="D32" s="184"/>
      <c r="E32" s="192">
        <v>2914</v>
      </c>
      <c r="F32" s="192">
        <v>1223</v>
      </c>
      <c r="G32" s="189">
        <v>2151</v>
      </c>
      <c r="H32" s="189">
        <v>928</v>
      </c>
      <c r="I32" s="192">
        <v>1691</v>
      </c>
      <c r="J32" s="189">
        <v>13594</v>
      </c>
      <c r="K32" s="189">
        <v>11903</v>
      </c>
      <c r="L32" s="190">
        <v>1.4636155422509745</v>
      </c>
    </row>
    <row r="33" spans="1:12" s="185" customFormat="1" ht="9.75">
      <c r="A33" s="182"/>
      <c r="B33" s="84"/>
      <c r="C33" s="84"/>
      <c r="D33" s="184"/>
      <c r="E33" s="192"/>
      <c r="F33" s="192"/>
      <c r="G33" s="189"/>
      <c r="H33" s="189"/>
      <c r="I33" s="192"/>
      <c r="J33" s="189"/>
      <c r="K33" s="189"/>
      <c r="L33" s="190"/>
    </row>
    <row r="34" spans="1:12" s="185" customFormat="1" ht="9.75">
      <c r="A34" s="182"/>
      <c r="B34" s="87" t="s">
        <v>91</v>
      </c>
      <c r="C34" s="87"/>
      <c r="D34" s="184"/>
      <c r="E34" s="215">
        <v>15546</v>
      </c>
      <c r="F34" s="215">
        <v>5281</v>
      </c>
      <c r="G34" s="215">
        <v>14799</v>
      </c>
      <c r="H34" s="215">
        <v>9518</v>
      </c>
      <c r="I34" s="215">
        <v>10265</v>
      </c>
      <c r="J34" s="215">
        <v>111045</v>
      </c>
      <c r="K34" s="215">
        <v>100780</v>
      </c>
      <c r="L34" s="227">
        <v>1.1019076767794185</v>
      </c>
    </row>
    <row r="35" spans="1:12" s="185" customFormat="1" ht="9.75">
      <c r="A35" s="182"/>
      <c r="B35" s="84"/>
      <c r="C35" s="84" t="s">
        <v>93</v>
      </c>
      <c r="D35" s="184"/>
      <c r="E35" s="215">
        <v>1343</v>
      </c>
      <c r="F35" s="215">
        <v>-122</v>
      </c>
      <c r="G35" s="215">
        <v>1936</v>
      </c>
      <c r="H35" s="215">
        <v>2058</v>
      </c>
      <c r="I35" s="215">
        <v>1465</v>
      </c>
      <c r="J35" s="215">
        <v>15634</v>
      </c>
      <c r="K35" s="215">
        <v>14169</v>
      </c>
      <c r="L35" s="227">
        <v>0.6216757935277208</v>
      </c>
    </row>
    <row r="36" spans="1:12" s="185" customFormat="1" ht="9.75" customHeight="1">
      <c r="A36" s="182"/>
      <c r="B36" s="84"/>
      <c r="C36" s="84" t="s">
        <v>95</v>
      </c>
      <c r="D36" s="184"/>
      <c r="E36" s="192">
        <v>1420</v>
      </c>
      <c r="F36" s="192">
        <v>444</v>
      </c>
      <c r="G36" s="189">
        <v>1711</v>
      </c>
      <c r="H36" s="189">
        <v>1267</v>
      </c>
      <c r="I36" s="192">
        <v>976</v>
      </c>
      <c r="J36" s="189">
        <v>10900</v>
      </c>
      <c r="K36" s="189">
        <v>9924</v>
      </c>
      <c r="L36" s="190">
        <v>0.9263004083549689</v>
      </c>
    </row>
    <row r="37" spans="1:12" s="185" customFormat="1" ht="9.75">
      <c r="A37" s="182"/>
      <c r="B37" s="84"/>
      <c r="C37" s="84" t="s">
        <v>96</v>
      </c>
      <c r="D37" s="184"/>
      <c r="E37" s="214">
        <v>4121</v>
      </c>
      <c r="F37" s="215">
        <v>1328</v>
      </c>
      <c r="G37" s="215">
        <v>2759</v>
      </c>
      <c r="H37" s="215">
        <v>1431</v>
      </c>
      <c r="I37" s="215">
        <v>2793</v>
      </c>
      <c r="J37" s="215">
        <v>21770</v>
      </c>
      <c r="K37" s="215">
        <v>18977</v>
      </c>
      <c r="L37" s="216">
        <v>1.7927446263339002</v>
      </c>
    </row>
    <row r="38" spans="1:12" s="185" customFormat="1" ht="9.75">
      <c r="A38" s="182"/>
      <c r="B38" s="84"/>
      <c r="C38" s="84" t="s">
        <v>98</v>
      </c>
      <c r="D38" s="184"/>
      <c r="E38" s="192">
        <v>2480</v>
      </c>
      <c r="F38" s="192">
        <v>1101</v>
      </c>
      <c r="G38" s="189">
        <v>2385</v>
      </c>
      <c r="H38" s="189">
        <v>1284</v>
      </c>
      <c r="I38" s="192">
        <v>1379</v>
      </c>
      <c r="J38" s="189">
        <v>17514</v>
      </c>
      <c r="K38" s="189">
        <v>16135</v>
      </c>
      <c r="L38" s="190">
        <v>1.1526252434223676</v>
      </c>
    </row>
    <row r="39" spans="1:12" s="185" customFormat="1" ht="9.75">
      <c r="A39" s="182"/>
      <c r="B39" s="84"/>
      <c r="C39" s="84" t="s">
        <v>100</v>
      </c>
      <c r="D39" s="184"/>
      <c r="E39" s="192">
        <v>2003</v>
      </c>
      <c r="F39" s="192">
        <v>886</v>
      </c>
      <c r="G39" s="189">
        <v>2086</v>
      </c>
      <c r="H39" s="189">
        <v>1200</v>
      </c>
      <c r="I39" s="192">
        <v>1117</v>
      </c>
      <c r="J39" s="189">
        <v>16680</v>
      </c>
      <c r="K39" s="189">
        <v>15563</v>
      </c>
      <c r="L39" s="190">
        <v>0.9466644610912872</v>
      </c>
    </row>
    <row r="40" spans="1:12" s="185" customFormat="1" ht="9.75">
      <c r="A40" s="182"/>
      <c r="B40" s="84"/>
      <c r="C40" s="84"/>
      <c r="D40" s="184"/>
      <c r="E40" s="192"/>
      <c r="F40" s="192"/>
      <c r="G40" s="189"/>
      <c r="H40" s="189"/>
      <c r="I40" s="188"/>
      <c r="J40" s="189"/>
      <c r="K40" s="189"/>
      <c r="L40" s="190"/>
    </row>
    <row r="41" spans="1:12" s="185" customFormat="1" ht="9.75">
      <c r="A41" s="182"/>
      <c r="B41" s="84"/>
      <c r="C41" s="84" t="s">
        <v>103</v>
      </c>
      <c r="D41" s="184"/>
      <c r="E41" s="192">
        <v>1913</v>
      </c>
      <c r="F41" s="192">
        <v>1210</v>
      </c>
      <c r="G41" s="189">
        <v>2397</v>
      </c>
      <c r="H41" s="189">
        <v>1187</v>
      </c>
      <c r="I41" s="192">
        <v>703</v>
      </c>
      <c r="J41" s="189">
        <v>16383</v>
      </c>
      <c r="K41" s="189">
        <v>15680</v>
      </c>
      <c r="L41" s="190">
        <v>0.8809943769255921</v>
      </c>
    </row>
    <row r="42" spans="1:12" s="185" customFormat="1" ht="9.75">
      <c r="A42" s="182"/>
      <c r="B42" s="84"/>
      <c r="C42" s="84" t="s">
        <v>105</v>
      </c>
      <c r="D42" s="184"/>
      <c r="E42" s="192">
        <v>2266</v>
      </c>
      <c r="F42" s="192">
        <v>434</v>
      </c>
      <c r="G42" s="189">
        <v>1525</v>
      </c>
      <c r="H42" s="189">
        <v>1091</v>
      </c>
      <c r="I42" s="188">
        <v>1832</v>
      </c>
      <c r="J42" s="189">
        <v>12164</v>
      </c>
      <c r="K42" s="189">
        <v>10332</v>
      </c>
      <c r="L42" s="190">
        <v>1.3508921492062167</v>
      </c>
    </row>
    <row r="43" spans="1:12" s="185" customFormat="1" ht="9.75">
      <c r="A43" s="182"/>
      <c r="B43" s="84"/>
      <c r="C43" s="84"/>
      <c r="D43" s="184"/>
      <c r="E43" s="214"/>
      <c r="F43" s="215"/>
      <c r="G43" s="215"/>
      <c r="H43" s="215"/>
      <c r="I43" s="215"/>
      <c r="J43" s="215"/>
      <c r="K43" s="215"/>
      <c r="L43" s="216"/>
    </row>
    <row r="44" spans="1:12" s="185" customFormat="1" ht="9.75">
      <c r="A44" s="182"/>
      <c r="B44" s="87" t="s">
        <v>107</v>
      </c>
      <c r="C44" s="87"/>
      <c r="D44" s="184"/>
      <c r="E44" s="192">
        <v>5398</v>
      </c>
      <c r="F44" s="192">
        <v>1307</v>
      </c>
      <c r="G44" s="189">
        <v>6143</v>
      </c>
      <c r="H44" s="189">
        <v>4836</v>
      </c>
      <c r="I44" s="192">
        <v>4091</v>
      </c>
      <c r="J44" s="189">
        <v>39013</v>
      </c>
      <c r="K44" s="189">
        <v>34922</v>
      </c>
      <c r="L44" s="190">
        <v>0.7571645184683339</v>
      </c>
    </row>
    <row r="45" spans="1:12" s="185" customFormat="1" ht="9.75">
      <c r="A45" s="182"/>
      <c r="B45" s="84"/>
      <c r="C45" s="84" t="s">
        <v>109</v>
      </c>
      <c r="D45" s="184"/>
      <c r="E45" s="228" t="s">
        <v>169</v>
      </c>
      <c r="F45" s="228" t="s">
        <v>169</v>
      </c>
      <c r="G45" s="229" t="s">
        <v>169</v>
      </c>
      <c r="H45" s="229" t="s">
        <v>169</v>
      </c>
      <c r="I45" s="228" t="s">
        <v>169</v>
      </c>
      <c r="J45" s="229" t="s">
        <v>169</v>
      </c>
      <c r="K45" s="229" t="s">
        <v>169</v>
      </c>
      <c r="L45" s="230" t="s">
        <v>169</v>
      </c>
    </row>
    <row r="46" spans="1:12" s="185" customFormat="1" ht="9.75">
      <c r="A46" s="182"/>
      <c r="B46" s="84"/>
      <c r="C46" s="84" t="s">
        <v>112</v>
      </c>
      <c r="D46" s="184"/>
      <c r="E46" s="231" t="s">
        <v>169</v>
      </c>
      <c r="F46" s="231" t="s">
        <v>169</v>
      </c>
      <c r="G46" s="231" t="s">
        <v>169</v>
      </c>
      <c r="H46" s="231" t="s">
        <v>169</v>
      </c>
      <c r="I46" s="231" t="s">
        <v>169</v>
      </c>
      <c r="J46" s="231" t="s">
        <v>169</v>
      </c>
      <c r="K46" s="231" t="s">
        <v>169</v>
      </c>
      <c r="L46" s="232" t="s">
        <v>169</v>
      </c>
    </row>
    <row r="47" spans="1:12" s="185" customFormat="1" ht="9.75" customHeight="1">
      <c r="A47" s="182"/>
      <c r="B47" s="84"/>
      <c r="C47" s="84" t="s">
        <v>114</v>
      </c>
      <c r="D47" s="184"/>
      <c r="E47" s="228" t="s">
        <v>169</v>
      </c>
      <c r="F47" s="228" t="s">
        <v>169</v>
      </c>
      <c r="G47" s="229" t="s">
        <v>169</v>
      </c>
      <c r="H47" s="229" t="s">
        <v>169</v>
      </c>
      <c r="I47" s="228" t="s">
        <v>169</v>
      </c>
      <c r="J47" s="229" t="s">
        <v>169</v>
      </c>
      <c r="K47" s="229" t="s">
        <v>169</v>
      </c>
      <c r="L47" s="230" t="s">
        <v>169</v>
      </c>
    </row>
    <row r="48" spans="1:12" s="185" customFormat="1" ht="9.75" customHeight="1">
      <c r="A48" s="182"/>
      <c r="B48" s="84"/>
      <c r="C48" s="84"/>
      <c r="D48" s="184"/>
      <c r="E48" s="188"/>
      <c r="F48" s="188"/>
      <c r="G48" s="189"/>
      <c r="H48" s="189"/>
      <c r="I48" s="188"/>
      <c r="J48" s="189"/>
      <c r="K48" s="189"/>
      <c r="L48" s="190"/>
    </row>
    <row r="49" spans="1:12" s="185" customFormat="1" ht="9.75" customHeight="1">
      <c r="A49" s="182"/>
      <c r="B49" s="84"/>
      <c r="C49" s="84"/>
      <c r="D49" s="184"/>
      <c r="E49" s="188"/>
      <c r="F49" s="188"/>
      <c r="G49" s="189"/>
      <c r="H49" s="189"/>
      <c r="I49" s="188"/>
      <c r="J49" s="189"/>
      <c r="K49" s="189"/>
      <c r="L49" s="190"/>
    </row>
    <row r="50" spans="1:12" s="185" customFormat="1" ht="9.75" customHeight="1">
      <c r="A50" s="182"/>
      <c r="B50" s="191"/>
      <c r="C50" s="191"/>
      <c r="D50" s="184"/>
      <c r="E50" s="192"/>
      <c r="F50" s="192"/>
      <c r="G50" s="189"/>
      <c r="H50" s="189"/>
      <c r="I50" s="192"/>
      <c r="J50" s="189"/>
      <c r="K50" s="189"/>
      <c r="L50" s="190"/>
    </row>
    <row r="51" spans="1:12" s="185" customFormat="1" ht="9.75" customHeight="1">
      <c r="A51" s="182"/>
      <c r="B51" s="191"/>
      <c r="C51" s="191"/>
      <c r="D51" s="184"/>
      <c r="E51" s="192"/>
      <c r="F51" s="188"/>
      <c r="G51" s="189"/>
      <c r="H51" s="189"/>
      <c r="I51" s="192"/>
      <c r="J51" s="189"/>
      <c r="K51" s="189"/>
      <c r="L51" s="190"/>
    </row>
    <row r="52" spans="1:12" s="185" customFormat="1" ht="9.75" customHeight="1">
      <c r="A52" s="182"/>
      <c r="B52" s="191"/>
      <c r="C52" s="191"/>
      <c r="D52" s="184"/>
      <c r="E52" s="192"/>
      <c r="F52" s="192"/>
      <c r="G52" s="189"/>
      <c r="H52" s="189"/>
      <c r="I52" s="192"/>
      <c r="J52" s="189"/>
      <c r="K52" s="189"/>
      <c r="L52" s="190"/>
    </row>
    <row r="53" spans="1:23" ht="4.5" customHeight="1" thickBot="1">
      <c r="A53" s="193"/>
      <c r="B53" s="194"/>
      <c r="C53" s="194"/>
      <c r="D53" s="195"/>
      <c r="E53" s="196"/>
      <c r="F53" s="196"/>
      <c r="G53" s="196"/>
      <c r="H53" s="196"/>
      <c r="I53" s="196"/>
      <c r="J53" s="196"/>
      <c r="K53" s="196"/>
      <c r="L53" s="197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</row>
    <row r="54" spans="13:23" ht="4.5" customHeight="1" thickTop="1"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</row>
    <row r="55" spans="13:23" ht="9.75"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</row>
  </sheetData>
  <mergeCells count="14">
    <mergeCell ref="B52:C52"/>
    <mergeCell ref="I2:K2"/>
    <mergeCell ref="L2:L3"/>
    <mergeCell ref="B2:C3"/>
    <mergeCell ref="E2:E3"/>
    <mergeCell ref="F2:H2"/>
    <mergeCell ref="B5:C5"/>
    <mergeCell ref="B7:C7"/>
    <mergeCell ref="B9:C9"/>
    <mergeCell ref="B11:C11"/>
    <mergeCell ref="B34:C34"/>
    <mergeCell ref="B44:C44"/>
    <mergeCell ref="B50:C50"/>
    <mergeCell ref="B51:C51"/>
  </mergeCells>
  <printOptions horizontalCentered="1"/>
  <pageMargins left="0.6" right="0.39" top="0.76" bottom="0.3" header="0.5118110236220472" footer="0.26"/>
  <pageSetup fitToHeight="1" fitToWidth="1" horizontalDpi="600" verticalDpi="600" orientation="portrait" paperSize="9" r:id="rId1"/>
  <headerFooter alignWithMargins="0">
    <oddHeader>&amp;R&amp;F-2　市区町村別の世帯数、男女別人口、1世帯当たり人員、人口密度及び増減数・率－平成22年ー（&amp;A）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zoomScale="125" zoomScaleNormal="125" workbookViewId="0" topLeftCell="A1">
      <selection activeCell="E2" sqref="E2:L52"/>
    </sheetView>
  </sheetViews>
  <sheetFormatPr defaultColWidth="9.140625" defaultRowHeight="12"/>
  <cols>
    <col min="1" max="1" width="0.9921875" style="155" customWidth="1"/>
    <col min="2" max="2" width="1.8515625" style="198" customWidth="1"/>
    <col min="3" max="3" width="9.28125" style="156" customWidth="1"/>
    <col min="4" max="4" width="0.9921875" style="155" customWidth="1"/>
    <col min="5" max="5" width="9.140625" style="157" customWidth="1"/>
    <col min="6" max="11" width="8.8515625" style="157" customWidth="1"/>
    <col min="12" max="12" width="8.421875" style="158" customWidth="1"/>
    <col min="13" max="13" width="10.00390625" style="155" customWidth="1"/>
    <col min="14" max="16384" width="9.28125" style="155" customWidth="1"/>
  </cols>
  <sheetData>
    <row r="1" ht="4.5" customHeight="1" thickBot="1">
      <c r="L1" s="199"/>
    </row>
    <row r="2" spans="2:12" s="167" customFormat="1" ht="14.25" customHeight="1" thickTop="1">
      <c r="B2" s="160" t="s">
        <v>46</v>
      </c>
      <c r="C2" s="160"/>
      <c r="D2" s="161"/>
      <c r="E2" s="162" t="s">
        <v>165</v>
      </c>
      <c r="F2" s="163" t="s">
        <v>166</v>
      </c>
      <c r="G2" s="164"/>
      <c r="H2" s="165"/>
      <c r="I2" s="163" t="s">
        <v>167</v>
      </c>
      <c r="J2" s="164"/>
      <c r="K2" s="165"/>
      <c r="L2" s="200" t="s">
        <v>168</v>
      </c>
    </row>
    <row r="3" spans="2:12" s="175" customFormat="1" ht="14.25" customHeight="1">
      <c r="B3" s="169"/>
      <c r="C3" s="169"/>
      <c r="D3" s="168"/>
      <c r="E3" s="171"/>
      <c r="F3" s="201" t="s">
        <v>177</v>
      </c>
      <c r="G3" s="201" t="s">
        <v>178</v>
      </c>
      <c r="H3" s="173" t="s">
        <v>179</v>
      </c>
      <c r="I3" s="201" t="s">
        <v>180</v>
      </c>
      <c r="J3" s="201" t="s">
        <v>181</v>
      </c>
      <c r="K3" s="173" t="s">
        <v>182</v>
      </c>
      <c r="L3" s="202"/>
    </row>
    <row r="4" spans="2:12" s="181" customFormat="1" ht="9.75">
      <c r="B4" s="176"/>
      <c r="C4" s="176"/>
      <c r="D4" s="177"/>
      <c r="E4" s="178" t="s">
        <v>1</v>
      </c>
      <c r="F4" s="179" t="s">
        <v>1</v>
      </c>
      <c r="G4" s="179" t="s">
        <v>1</v>
      </c>
      <c r="H4" s="179" t="s">
        <v>1</v>
      </c>
      <c r="I4" s="179" t="s">
        <v>1</v>
      </c>
      <c r="J4" s="179" t="s">
        <v>1</v>
      </c>
      <c r="K4" s="179" t="s">
        <v>1</v>
      </c>
      <c r="L4" s="180" t="s">
        <v>170</v>
      </c>
    </row>
    <row r="5" spans="2:12" s="185" customFormat="1" ht="9.75" customHeight="1">
      <c r="B5" s="191" t="s">
        <v>54</v>
      </c>
      <c r="C5" s="191"/>
      <c r="D5" s="184"/>
      <c r="E5" s="188">
        <v>-1613</v>
      </c>
      <c r="F5" s="188">
        <v>-1169</v>
      </c>
      <c r="G5" s="189">
        <v>3110</v>
      </c>
      <c r="H5" s="189">
        <v>4279</v>
      </c>
      <c r="I5" s="188">
        <v>-444</v>
      </c>
      <c r="J5" s="189">
        <v>15707</v>
      </c>
      <c r="K5" s="189">
        <v>16151</v>
      </c>
      <c r="L5" s="190">
        <v>-0.38459612638024226</v>
      </c>
    </row>
    <row r="6" spans="2:12" s="185" customFormat="1" ht="9.75" customHeight="1">
      <c r="B6" s="191" t="s">
        <v>56</v>
      </c>
      <c r="C6" s="191"/>
      <c r="D6" s="184"/>
      <c r="E6" s="192">
        <v>557</v>
      </c>
      <c r="F6" s="192">
        <v>49</v>
      </c>
      <c r="G6" s="189">
        <v>2111</v>
      </c>
      <c r="H6" s="189">
        <v>2062</v>
      </c>
      <c r="I6" s="192">
        <v>508</v>
      </c>
      <c r="J6" s="189">
        <v>10081</v>
      </c>
      <c r="K6" s="189">
        <v>9573</v>
      </c>
      <c r="L6" s="190">
        <v>0.21416075513774344</v>
      </c>
    </row>
    <row r="7" spans="2:12" s="185" customFormat="1" ht="9.75" customHeight="1">
      <c r="B7" s="191" t="s">
        <v>58</v>
      </c>
      <c r="C7" s="191"/>
      <c r="D7" s="184"/>
      <c r="E7" s="192">
        <v>279</v>
      </c>
      <c r="F7" s="188">
        <v>-518</v>
      </c>
      <c r="G7" s="189">
        <v>1289</v>
      </c>
      <c r="H7" s="189">
        <v>1807</v>
      </c>
      <c r="I7" s="192">
        <v>797</v>
      </c>
      <c r="J7" s="189">
        <v>8280</v>
      </c>
      <c r="K7" s="189">
        <v>7483</v>
      </c>
      <c r="L7" s="190">
        <v>0.16027021903596603</v>
      </c>
    </row>
    <row r="8" spans="2:12" s="185" customFormat="1" ht="9.75" customHeight="1">
      <c r="B8" s="191" t="s">
        <v>60</v>
      </c>
      <c r="C8" s="191"/>
      <c r="D8" s="184"/>
      <c r="E8" s="192">
        <v>2661</v>
      </c>
      <c r="F8" s="192">
        <v>705</v>
      </c>
      <c r="G8" s="189">
        <v>3642</v>
      </c>
      <c r="H8" s="189">
        <v>2937</v>
      </c>
      <c r="I8" s="192">
        <v>1956</v>
      </c>
      <c r="J8" s="189">
        <v>20371</v>
      </c>
      <c r="K8" s="189">
        <v>18415</v>
      </c>
      <c r="L8" s="190">
        <v>0.6525801562660938</v>
      </c>
    </row>
    <row r="9" spans="2:12" s="185" customFormat="1" ht="9.75" customHeight="1">
      <c r="B9" s="203" t="s">
        <v>62</v>
      </c>
      <c r="C9" s="203"/>
      <c r="D9" s="204"/>
      <c r="E9" s="210">
        <v>-267</v>
      </c>
      <c r="F9" s="211">
        <v>-268</v>
      </c>
      <c r="G9" s="212">
        <v>1529</v>
      </c>
      <c r="H9" s="212">
        <v>1797</v>
      </c>
      <c r="I9" s="210">
        <v>1</v>
      </c>
      <c r="J9" s="212">
        <v>7114</v>
      </c>
      <c r="K9" s="212">
        <v>7113</v>
      </c>
      <c r="L9" s="213">
        <v>-0.13449323252217626</v>
      </c>
    </row>
    <row r="10" spans="2:12" s="185" customFormat="1" ht="9.75">
      <c r="B10" s="205"/>
      <c r="C10" s="206"/>
      <c r="D10" s="184"/>
      <c r="E10" s="214"/>
      <c r="F10" s="215"/>
      <c r="G10" s="215"/>
      <c r="H10" s="215"/>
      <c r="I10" s="215"/>
      <c r="J10" s="215"/>
      <c r="K10" s="215"/>
      <c r="L10" s="216"/>
    </row>
    <row r="11" spans="2:12" s="185" customFormat="1" ht="9.75" customHeight="1">
      <c r="B11" s="191" t="s">
        <v>64</v>
      </c>
      <c r="C11" s="191"/>
      <c r="D11" s="184"/>
      <c r="E11" s="192">
        <v>1037</v>
      </c>
      <c r="F11" s="192">
        <v>241</v>
      </c>
      <c r="G11" s="189">
        <v>2015</v>
      </c>
      <c r="H11" s="189">
        <v>1774</v>
      </c>
      <c r="I11" s="192">
        <v>796</v>
      </c>
      <c r="J11" s="189">
        <v>9996</v>
      </c>
      <c r="K11" s="189">
        <v>9200</v>
      </c>
      <c r="L11" s="190">
        <v>0.4423306602968777</v>
      </c>
    </row>
    <row r="12" spans="2:12" s="185" customFormat="1" ht="9.75" customHeight="1">
      <c r="B12" s="191" t="s">
        <v>66</v>
      </c>
      <c r="C12" s="191"/>
      <c r="D12" s="184"/>
      <c r="E12" s="192">
        <v>-468</v>
      </c>
      <c r="F12" s="188">
        <v>-197</v>
      </c>
      <c r="G12" s="189">
        <v>402</v>
      </c>
      <c r="H12" s="189">
        <v>599</v>
      </c>
      <c r="I12" s="192">
        <v>-271</v>
      </c>
      <c r="J12" s="189">
        <v>2827</v>
      </c>
      <c r="K12" s="189">
        <v>3098</v>
      </c>
      <c r="L12" s="190">
        <v>-0.7960672915001107</v>
      </c>
    </row>
    <row r="13" spans="2:12" s="185" customFormat="1" ht="9.75" customHeight="1">
      <c r="B13" s="191" t="s">
        <v>68</v>
      </c>
      <c r="C13" s="191"/>
      <c r="D13" s="184"/>
      <c r="E13" s="188">
        <v>-283</v>
      </c>
      <c r="F13" s="188">
        <v>-254</v>
      </c>
      <c r="G13" s="189">
        <v>297</v>
      </c>
      <c r="H13" s="189">
        <v>551</v>
      </c>
      <c r="I13" s="188">
        <v>-29</v>
      </c>
      <c r="J13" s="189">
        <v>1546</v>
      </c>
      <c r="K13" s="189">
        <v>1575</v>
      </c>
      <c r="L13" s="190">
        <v>-0.5825562485847795</v>
      </c>
    </row>
    <row r="14" spans="2:12" s="185" customFormat="1" ht="9.75" customHeight="1">
      <c r="B14" s="191" t="s">
        <v>70</v>
      </c>
      <c r="C14" s="191"/>
      <c r="D14" s="184"/>
      <c r="E14" s="192">
        <v>-319</v>
      </c>
      <c r="F14" s="192">
        <v>-69</v>
      </c>
      <c r="G14" s="189">
        <v>1248</v>
      </c>
      <c r="H14" s="189">
        <v>1317</v>
      </c>
      <c r="I14" s="188">
        <v>-250</v>
      </c>
      <c r="J14" s="189">
        <v>6326</v>
      </c>
      <c r="K14" s="189">
        <v>6576</v>
      </c>
      <c r="L14" s="190">
        <v>-0.18721975725990095</v>
      </c>
    </row>
    <row r="15" spans="2:12" s="185" customFormat="1" ht="9.75">
      <c r="B15" s="205"/>
      <c r="C15" s="206"/>
      <c r="D15" s="184"/>
      <c r="E15" s="214"/>
      <c r="F15" s="215"/>
      <c r="G15" s="215"/>
      <c r="H15" s="215"/>
      <c r="I15" s="215"/>
      <c r="J15" s="215"/>
      <c r="K15" s="215"/>
      <c r="L15" s="216"/>
    </row>
    <row r="16" spans="2:12" s="185" customFormat="1" ht="9.75" customHeight="1">
      <c r="B16" s="191" t="s">
        <v>73</v>
      </c>
      <c r="C16" s="191"/>
      <c r="D16" s="184"/>
      <c r="E16" s="192">
        <v>-1470</v>
      </c>
      <c r="F16" s="192">
        <v>390</v>
      </c>
      <c r="G16" s="189">
        <v>1924</v>
      </c>
      <c r="H16" s="189">
        <v>1534</v>
      </c>
      <c r="I16" s="188">
        <v>-1860</v>
      </c>
      <c r="J16" s="189">
        <v>10160</v>
      </c>
      <c r="K16" s="189">
        <v>12020</v>
      </c>
      <c r="L16" s="190">
        <v>-0.651027250140613</v>
      </c>
    </row>
    <row r="17" spans="2:12" s="185" customFormat="1" ht="9.75" customHeight="1">
      <c r="B17" s="191" t="s">
        <v>74</v>
      </c>
      <c r="C17" s="191"/>
      <c r="D17" s="184"/>
      <c r="E17" s="192">
        <v>2722</v>
      </c>
      <c r="F17" s="192">
        <v>590</v>
      </c>
      <c r="G17" s="189">
        <v>2144</v>
      </c>
      <c r="H17" s="189">
        <v>1554</v>
      </c>
      <c r="I17" s="192">
        <v>2132</v>
      </c>
      <c r="J17" s="189">
        <v>14104</v>
      </c>
      <c r="K17" s="189">
        <v>11972</v>
      </c>
      <c r="L17" s="190">
        <v>1.2051393303994402</v>
      </c>
    </row>
    <row r="18" spans="2:12" s="185" customFormat="1" ht="9.75">
      <c r="B18" s="191" t="s">
        <v>76</v>
      </c>
      <c r="C18" s="191"/>
      <c r="D18" s="184"/>
      <c r="E18" s="188">
        <v>121</v>
      </c>
      <c r="F18" s="192">
        <v>221</v>
      </c>
      <c r="G18" s="189">
        <v>911</v>
      </c>
      <c r="H18" s="189">
        <v>690</v>
      </c>
      <c r="I18" s="188">
        <v>-100</v>
      </c>
      <c r="J18" s="189">
        <v>4796</v>
      </c>
      <c r="K18" s="189">
        <v>4896</v>
      </c>
      <c r="L18" s="190">
        <v>0.11983282825281756</v>
      </c>
    </row>
    <row r="19" spans="2:12" s="185" customFormat="1" ht="9.75" customHeight="1">
      <c r="B19" s="191" t="s">
        <v>78</v>
      </c>
      <c r="C19" s="191"/>
      <c r="D19" s="184"/>
      <c r="E19" s="192">
        <v>740</v>
      </c>
      <c r="F19" s="192">
        <v>333</v>
      </c>
      <c r="G19" s="189">
        <v>1167</v>
      </c>
      <c r="H19" s="189">
        <v>834</v>
      </c>
      <c r="I19" s="192">
        <v>407</v>
      </c>
      <c r="J19" s="189">
        <v>6726</v>
      </c>
      <c r="K19" s="189">
        <v>6319</v>
      </c>
      <c r="L19" s="190">
        <v>0.5823790973123991</v>
      </c>
    </row>
    <row r="20" spans="2:12" s="185" customFormat="1" ht="9.75">
      <c r="B20" s="191" t="s">
        <v>80</v>
      </c>
      <c r="C20" s="191"/>
      <c r="D20" s="184"/>
      <c r="E20" s="192">
        <v>576</v>
      </c>
      <c r="F20" s="192">
        <v>352</v>
      </c>
      <c r="G20" s="189">
        <v>1161</v>
      </c>
      <c r="H20" s="189">
        <v>809</v>
      </c>
      <c r="I20" s="192">
        <v>224</v>
      </c>
      <c r="J20" s="189">
        <v>7330</v>
      </c>
      <c r="K20" s="189">
        <v>7106</v>
      </c>
      <c r="L20" s="190">
        <v>0.44645971398674567</v>
      </c>
    </row>
    <row r="21" spans="2:12" s="185" customFormat="1" ht="9.75" customHeight="1">
      <c r="B21" s="205"/>
      <c r="C21" s="206"/>
      <c r="D21" s="184"/>
      <c r="E21" s="214"/>
      <c r="F21" s="215"/>
      <c r="G21" s="215"/>
      <c r="H21" s="215"/>
      <c r="I21" s="215"/>
      <c r="J21" s="215"/>
      <c r="K21" s="215"/>
      <c r="L21" s="216"/>
    </row>
    <row r="22" spans="2:12" s="185" customFormat="1" ht="9.75">
      <c r="B22" s="191" t="s">
        <v>83</v>
      </c>
      <c r="C22" s="191"/>
      <c r="D22" s="184"/>
      <c r="E22" s="188">
        <v>-141</v>
      </c>
      <c r="F22" s="192">
        <v>-44</v>
      </c>
      <c r="G22" s="189">
        <v>351</v>
      </c>
      <c r="H22" s="189">
        <v>395</v>
      </c>
      <c r="I22" s="188">
        <v>-97</v>
      </c>
      <c r="J22" s="189">
        <v>1714</v>
      </c>
      <c r="K22" s="189">
        <v>1811</v>
      </c>
      <c r="L22" s="190">
        <v>-0.31930793967118076</v>
      </c>
    </row>
    <row r="23" spans="2:12" s="185" customFormat="1" ht="9.75">
      <c r="B23" s="191" t="s">
        <v>84</v>
      </c>
      <c r="C23" s="191"/>
      <c r="D23" s="184"/>
      <c r="E23" s="192">
        <v>555</v>
      </c>
      <c r="F23" s="192">
        <v>258</v>
      </c>
      <c r="G23" s="189">
        <v>790</v>
      </c>
      <c r="H23" s="189">
        <v>532</v>
      </c>
      <c r="I23" s="192">
        <v>297</v>
      </c>
      <c r="J23" s="189">
        <v>4700</v>
      </c>
      <c r="K23" s="189">
        <v>4403</v>
      </c>
      <c r="L23" s="190">
        <v>0.6704517999516791</v>
      </c>
    </row>
    <row r="24" spans="2:12" s="185" customFormat="1" ht="9.75">
      <c r="B24" s="205"/>
      <c r="C24" s="206"/>
      <c r="D24" s="184"/>
      <c r="E24" s="217"/>
      <c r="F24" s="217"/>
      <c r="G24" s="189"/>
      <c r="H24" s="189"/>
      <c r="I24" s="217"/>
      <c r="J24" s="189"/>
      <c r="K24" s="189"/>
      <c r="L24" s="190"/>
    </row>
    <row r="25" spans="2:12" s="185" customFormat="1" ht="9.75">
      <c r="B25" s="207" t="s">
        <v>119</v>
      </c>
      <c r="C25" s="207"/>
      <c r="D25" s="184"/>
      <c r="E25" s="192">
        <v>422</v>
      </c>
      <c r="F25" s="188">
        <v>-94</v>
      </c>
      <c r="G25" s="189">
        <v>228</v>
      </c>
      <c r="H25" s="189">
        <v>322</v>
      </c>
      <c r="I25" s="192">
        <v>516</v>
      </c>
      <c r="J25" s="189">
        <v>1926</v>
      </c>
      <c r="K25" s="189">
        <v>1410</v>
      </c>
      <c r="L25" s="190">
        <v>1.3032736256948734</v>
      </c>
    </row>
    <row r="26" spans="2:12" s="185" customFormat="1" ht="9.75">
      <c r="B26" s="206"/>
      <c r="C26" s="206"/>
      <c r="D26" s="184"/>
      <c r="E26" s="217"/>
      <c r="F26" s="217"/>
      <c r="G26" s="189"/>
      <c r="H26" s="189"/>
      <c r="I26" s="217"/>
      <c r="J26" s="189"/>
      <c r="K26" s="189"/>
      <c r="L26" s="190"/>
    </row>
    <row r="27" spans="2:12" s="185" customFormat="1" ht="9.75">
      <c r="B27" s="207" t="s">
        <v>120</v>
      </c>
      <c r="C27" s="207"/>
      <c r="D27" s="184"/>
      <c r="E27" s="192">
        <v>-141</v>
      </c>
      <c r="F27" s="192">
        <v>4</v>
      </c>
      <c r="G27" s="189">
        <v>392</v>
      </c>
      <c r="H27" s="189">
        <v>388</v>
      </c>
      <c r="I27" s="192">
        <v>-145</v>
      </c>
      <c r="J27" s="189">
        <v>1890</v>
      </c>
      <c r="K27" s="189">
        <v>2035</v>
      </c>
      <c r="L27" s="190">
        <v>-0.2955107515613866</v>
      </c>
    </row>
    <row r="28" spans="2:12" s="185" customFormat="1" ht="9.75">
      <c r="B28" s="205"/>
      <c r="C28" s="206"/>
      <c r="D28" s="184"/>
      <c r="E28" s="214"/>
      <c r="F28" s="215"/>
      <c r="G28" s="215"/>
      <c r="H28" s="215"/>
      <c r="I28" s="215"/>
      <c r="J28" s="215"/>
      <c r="K28" s="215"/>
      <c r="L28" s="216"/>
    </row>
    <row r="29" spans="2:12" s="185" customFormat="1" ht="9.75">
      <c r="B29" s="205" t="s">
        <v>183</v>
      </c>
      <c r="C29" s="206"/>
      <c r="D29" s="184"/>
      <c r="E29" s="188">
        <v>109</v>
      </c>
      <c r="F29" s="188">
        <v>-237</v>
      </c>
      <c r="G29" s="189">
        <v>401</v>
      </c>
      <c r="H29" s="189">
        <v>638</v>
      </c>
      <c r="I29" s="188">
        <v>346</v>
      </c>
      <c r="J29" s="189">
        <v>2788</v>
      </c>
      <c r="K29" s="189">
        <v>2442</v>
      </c>
      <c r="L29" s="190">
        <v>0.1744949252393302</v>
      </c>
    </row>
    <row r="30" spans="2:12" s="185" customFormat="1" ht="9.75">
      <c r="B30" s="205"/>
      <c r="C30" s="206"/>
      <c r="D30" s="184"/>
      <c r="E30" s="217"/>
      <c r="F30" s="217"/>
      <c r="G30" s="189"/>
      <c r="H30" s="189"/>
      <c r="I30" s="217"/>
      <c r="J30" s="189"/>
      <c r="K30" s="189"/>
      <c r="L30" s="190"/>
    </row>
    <row r="31" spans="2:12" s="185" customFormat="1" ht="9.75">
      <c r="B31" s="205"/>
      <c r="C31" s="206" t="s">
        <v>90</v>
      </c>
      <c r="D31" s="184"/>
      <c r="E31" s="192">
        <v>283</v>
      </c>
      <c r="F31" s="188">
        <v>-124</v>
      </c>
      <c r="G31" s="189">
        <v>216</v>
      </c>
      <c r="H31" s="189">
        <v>340</v>
      </c>
      <c r="I31" s="192">
        <v>407</v>
      </c>
      <c r="J31" s="189">
        <v>1688</v>
      </c>
      <c r="K31" s="189">
        <v>1281</v>
      </c>
      <c r="L31" s="190">
        <v>0.8631996339789538</v>
      </c>
    </row>
    <row r="32" spans="2:12" s="185" customFormat="1" ht="9.75">
      <c r="B32" s="205"/>
      <c r="C32" s="206" t="s">
        <v>92</v>
      </c>
      <c r="D32" s="184"/>
      <c r="E32" s="188">
        <v>-174</v>
      </c>
      <c r="F32" s="188">
        <v>-113</v>
      </c>
      <c r="G32" s="189">
        <v>185</v>
      </c>
      <c r="H32" s="189">
        <v>298</v>
      </c>
      <c r="I32" s="188">
        <v>-61</v>
      </c>
      <c r="J32" s="189">
        <v>1100</v>
      </c>
      <c r="K32" s="189">
        <v>1161</v>
      </c>
      <c r="L32" s="190">
        <v>-0.5862336174657188</v>
      </c>
    </row>
    <row r="33" spans="2:12" s="185" customFormat="1" ht="9.75">
      <c r="B33" s="205"/>
      <c r="C33" s="206"/>
      <c r="D33" s="184"/>
      <c r="E33" s="214"/>
      <c r="F33" s="215"/>
      <c r="G33" s="215"/>
      <c r="H33" s="215"/>
      <c r="I33" s="215"/>
      <c r="J33" s="215"/>
      <c r="K33" s="215"/>
      <c r="L33" s="216"/>
    </row>
    <row r="34" spans="2:12" s="185" customFormat="1" ht="9.75">
      <c r="B34" s="205" t="s">
        <v>184</v>
      </c>
      <c r="C34" s="206"/>
      <c r="D34" s="184"/>
      <c r="E34" s="192">
        <v>-120</v>
      </c>
      <c r="F34" s="192">
        <v>-160</v>
      </c>
      <c r="G34" s="189">
        <v>502</v>
      </c>
      <c r="H34" s="189">
        <v>662</v>
      </c>
      <c r="I34" s="192">
        <v>40</v>
      </c>
      <c r="J34" s="189">
        <v>2685</v>
      </c>
      <c r="K34" s="189">
        <v>2645</v>
      </c>
      <c r="L34" s="190">
        <v>-0.1768685424558197</v>
      </c>
    </row>
    <row r="35" spans="2:12" s="185" customFormat="1" ht="9.75">
      <c r="B35" s="205"/>
      <c r="C35" s="206"/>
      <c r="D35" s="184"/>
      <c r="E35" s="214"/>
      <c r="F35" s="215"/>
      <c r="G35" s="215"/>
      <c r="H35" s="215"/>
      <c r="I35" s="215"/>
      <c r="J35" s="215"/>
      <c r="K35" s="215"/>
      <c r="L35" s="216"/>
    </row>
    <row r="36" spans="2:12" s="185" customFormat="1" ht="9.75">
      <c r="B36" s="205"/>
      <c r="C36" s="206" t="s">
        <v>94</v>
      </c>
      <c r="D36" s="184"/>
      <c r="E36" s="188">
        <v>-40</v>
      </c>
      <c r="F36" s="188">
        <v>-34</v>
      </c>
      <c r="G36" s="189">
        <v>57</v>
      </c>
      <c r="H36" s="189">
        <v>91</v>
      </c>
      <c r="I36" s="188">
        <v>-6</v>
      </c>
      <c r="J36" s="189">
        <v>414</v>
      </c>
      <c r="K36" s="189">
        <v>420</v>
      </c>
      <c r="L36" s="190">
        <v>-0.3977724741447892</v>
      </c>
    </row>
    <row r="37" spans="2:12" s="185" customFormat="1" ht="9.75" customHeight="1">
      <c r="B37" s="205"/>
      <c r="C37" s="206" t="s">
        <v>97</v>
      </c>
      <c r="D37" s="184"/>
      <c r="E37" s="192">
        <v>-18</v>
      </c>
      <c r="F37" s="192">
        <v>0</v>
      </c>
      <c r="G37" s="189">
        <v>170</v>
      </c>
      <c r="H37" s="189">
        <v>170</v>
      </c>
      <c r="I37" s="192">
        <v>-18</v>
      </c>
      <c r="J37" s="189">
        <v>806</v>
      </c>
      <c r="K37" s="189">
        <v>824</v>
      </c>
      <c r="L37" s="190">
        <v>-0.10035122930255895</v>
      </c>
    </row>
    <row r="38" spans="2:12" s="185" customFormat="1" ht="9.75">
      <c r="B38" s="205"/>
      <c r="C38" s="206" t="s">
        <v>99</v>
      </c>
      <c r="D38" s="184"/>
      <c r="E38" s="188">
        <v>-4</v>
      </c>
      <c r="F38" s="188">
        <v>-80</v>
      </c>
      <c r="G38" s="189">
        <v>65</v>
      </c>
      <c r="H38" s="189">
        <v>145</v>
      </c>
      <c r="I38" s="188">
        <v>76</v>
      </c>
      <c r="J38" s="189">
        <v>537</v>
      </c>
      <c r="K38" s="189">
        <v>461</v>
      </c>
      <c r="L38" s="190">
        <v>-0.034190956492007867</v>
      </c>
    </row>
    <row r="39" spans="2:12" s="185" customFormat="1" ht="9.75">
      <c r="B39" s="205"/>
      <c r="C39" s="206" t="s">
        <v>101</v>
      </c>
      <c r="D39" s="184"/>
      <c r="E39" s="188">
        <v>-175</v>
      </c>
      <c r="F39" s="188">
        <v>-104</v>
      </c>
      <c r="G39" s="189">
        <v>58</v>
      </c>
      <c r="H39" s="189">
        <v>162</v>
      </c>
      <c r="I39" s="188">
        <v>-71</v>
      </c>
      <c r="J39" s="189">
        <v>285</v>
      </c>
      <c r="K39" s="189">
        <v>356</v>
      </c>
      <c r="L39" s="190">
        <v>-1.4743049705139006</v>
      </c>
    </row>
    <row r="40" spans="2:12" s="185" customFormat="1" ht="9.75">
      <c r="B40" s="205"/>
      <c r="C40" s="206" t="s">
        <v>102</v>
      </c>
      <c r="D40" s="184"/>
      <c r="E40" s="192">
        <v>117</v>
      </c>
      <c r="F40" s="192">
        <v>58</v>
      </c>
      <c r="G40" s="189">
        <v>152</v>
      </c>
      <c r="H40" s="189">
        <v>94</v>
      </c>
      <c r="I40" s="192">
        <v>59</v>
      </c>
      <c r="J40" s="189">
        <v>643</v>
      </c>
      <c r="K40" s="189">
        <v>584</v>
      </c>
      <c r="L40" s="190">
        <v>0.7184525637089346</v>
      </c>
    </row>
    <row r="41" spans="2:12" s="185" customFormat="1" ht="9.75">
      <c r="B41" s="205"/>
      <c r="C41" s="206"/>
      <c r="D41" s="184"/>
      <c r="E41" s="214"/>
      <c r="F41" s="215"/>
      <c r="G41" s="215"/>
      <c r="H41" s="215"/>
      <c r="I41" s="215"/>
      <c r="J41" s="215"/>
      <c r="K41" s="215"/>
      <c r="L41" s="216"/>
    </row>
    <row r="42" spans="2:12" s="185" customFormat="1" ht="9.75">
      <c r="B42" s="205" t="s">
        <v>185</v>
      </c>
      <c r="C42" s="206"/>
      <c r="D42" s="184"/>
      <c r="E42" s="188">
        <v>424</v>
      </c>
      <c r="F42" s="188">
        <v>-384</v>
      </c>
      <c r="G42" s="189">
        <v>253</v>
      </c>
      <c r="H42" s="189">
        <v>637</v>
      </c>
      <c r="I42" s="188">
        <v>808</v>
      </c>
      <c r="J42" s="189">
        <v>3344</v>
      </c>
      <c r="K42" s="189">
        <v>2536</v>
      </c>
      <c r="L42" s="190">
        <v>0.8760330578512396</v>
      </c>
    </row>
    <row r="43" spans="2:12" s="185" customFormat="1" ht="9.75">
      <c r="B43" s="205"/>
      <c r="C43" s="206"/>
      <c r="D43" s="184"/>
      <c r="E43" s="214"/>
      <c r="F43" s="215"/>
      <c r="G43" s="215"/>
      <c r="H43" s="215"/>
      <c r="I43" s="215"/>
      <c r="J43" s="215"/>
      <c r="K43" s="215"/>
      <c r="L43" s="216"/>
    </row>
    <row r="44" spans="2:12" s="185" customFormat="1" ht="9.75">
      <c r="B44" s="205"/>
      <c r="C44" s="206" t="s">
        <v>104</v>
      </c>
      <c r="D44" s="184"/>
      <c r="E44" s="188">
        <v>445</v>
      </c>
      <c r="F44" s="188">
        <v>-78</v>
      </c>
      <c r="G44" s="189">
        <v>64</v>
      </c>
      <c r="H44" s="189">
        <v>142</v>
      </c>
      <c r="I44" s="188">
        <v>523</v>
      </c>
      <c r="J44" s="189">
        <v>1703</v>
      </c>
      <c r="K44" s="189">
        <v>1180</v>
      </c>
      <c r="L44" s="190">
        <v>3.32884500299222</v>
      </c>
    </row>
    <row r="45" spans="2:12" s="185" customFormat="1" ht="9.75">
      <c r="B45" s="205"/>
      <c r="C45" s="206" t="s">
        <v>106</v>
      </c>
      <c r="D45" s="184"/>
      <c r="E45" s="188">
        <v>-69</v>
      </c>
      <c r="F45" s="188">
        <v>-75</v>
      </c>
      <c r="G45" s="189">
        <v>31</v>
      </c>
      <c r="H45" s="189">
        <v>106</v>
      </c>
      <c r="I45" s="188">
        <v>6</v>
      </c>
      <c r="J45" s="189">
        <v>264</v>
      </c>
      <c r="K45" s="189">
        <v>258</v>
      </c>
      <c r="L45" s="190">
        <v>-0.8361609306834706</v>
      </c>
    </row>
    <row r="46" spans="2:12" s="185" customFormat="1" ht="9.75">
      <c r="B46" s="205"/>
      <c r="C46" s="206" t="s">
        <v>108</v>
      </c>
      <c r="D46" s="184"/>
      <c r="E46" s="188">
        <v>48</v>
      </c>
      <c r="F46" s="188">
        <v>-231</v>
      </c>
      <c r="G46" s="189">
        <v>158</v>
      </c>
      <c r="H46" s="189">
        <v>389</v>
      </c>
      <c r="I46" s="192">
        <v>279</v>
      </c>
      <c r="J46" s="189">
        <v>1377</v>
      </c>
      <c r="K46" s="189">
        <v>1098</v>
      </c>
      <c r="L46" s="190">
        <v>0.17923823749066467</v>
      </c>
    </row>
    <row r="47" spans="2:12" s="185" customFormat="1" ht="9.75">
      <c r="B47" s="205"/>
      <c r="C47" s="206"/>
      <c r="D47" s="184"/>
      <c r="E47" s="192"/>
      <c r="F47" s="192"/>
      <c r="G47" s="189"/>
      <c r="H47" s="189"/>
      <c r="I47" s="192"/>
      <c r="J47" s="189"/>
      <c r="K47" s="189"/>
      <c r="L47" s="190"/>
    </row>
    <row r="48" spans="2:12" s="185" customFormat="1" ht="9.75" customHeight="1">
      <c r="B48" s="205" t="s">
        <v>186</v>
      </c>
      <c r="C48" s="206"/>
      <c r="D48" s="184"/>
      <c r="E48" s="188">
        <v>338</v>
      </c>
      <c r="F48" s="192">
        <v>8</v>
      </c>
      <c r="G48" s="189">
        <v>314</v>
      </c>
      <c r="H48" s="189">
        <v>306</v>
      </c>
      <c r="I48" s="188">
        <v>330</v>
      </c>
      <c r="J48" s="189">
        <v>2644</v>
      </c>
      <c r="K48" s="189">
        <v>2314</v>
      </c>
      <c r="L48" s="190">
        <v>0.7497781721384206</v>
      </c>
    </row>
    <row r="49" spans="2:12" s="185" customFormat="1" ht="9.75" customHeight="1">
      <c r="B49" s="205"/>
      <c r="C49" s="205"/>
      <c r="D49" s="184"/>
      <c r="E49" s="214"/>
      <c r="F49" s="215"/>
      <c r="G49" s="215"/>
      <c r="H49" s="215"/>
      <c r="I49" s="215"/>
      <c r="J49" s="215"/>
      <c r="K49" s="215"/>
      <c r="L49" s="216"/>
    </row>
    <row r="50" spans="2:12" s="185" customFormat="1" ht="9.75" customHeight="1">
      <c r="B50" s="205"/>
      <c r="C50" s="206" t="s">
        <v>111</v>
      </c>
      <c r="D50" s="184"/>
      <c r="E50" s="188">
        <v>445</v>
      </c>
      <c r="F50" s="192">
        <v>18</v>
      </c>
      <c r="G50" s="189">
        <v>302</v>
      </c>
      <c r="H50" s="189">
        <v>284</v>
      </c>
      <c r="I50" s="188">
        <v>427</v>
      </c>
      <c r="J50" s="189">
        <v>2513</v>
      </c>
      <c r="K50" s="189">
        <v>2086</v>
      </c>
      <c r="L50" s="190">
        <v>1.0716693960119448</v>
      </c>
    </row>
    <row r="51" spans="2:12" s="185" customFormat="1" ht="9.75" customHeight="1">
      <c r="B51" s="205"/>
      <c r="C51" s="206" t="s">
        <v>113</v>
      </c>
      <c r="D51" s="184"/>
      <c r="E51" s="188">
        <v>-107</v>
      </c>
      <c r="F51" s="188">
        <v>-10</v>
      </c>
      <c r="G51" s="189">
        <v>12</v>
      </c>
      <c r="H51" s="189">
        <v>22</v>
      </c>
      <c r="I51" s="188">
        <v>-97</v>
      </c>
      <c r="J51" s="189">
        <v>131</v>
      </c>
      <c r="K51" s="189">
        <v>228</v>
      </c>
      <c r="L51" s="190">
        <v>-3.0089988751406076</v>
      </c>
    </row>
    <row r="52" spans="2:12" s="185" customFormat="1" ht="9.75" customHeight="1">
      <c r="B52" s="205"/>
      <c r="C52" s="206"/>
      <c r="D52" s="184"/>
      <c r="E52" s="188"/>
      <c r="F52" s="188"/>
      <c r="G52" s="189"/>
      <c r="H52" s="189"/>
      <c r="I52" s="188"/>
      <c r="J52" s="189"/>
      <c r="K52" s="189"/>
      <c r="L52" s="190"/>
    </row>
    <row r="53" spans="2:12" s="209" customFormat="1" ht="4.5" customHeight="1" thickBot="1">
      <c r="B53" s="208"/>
      <c r="C53" s="194"/>
      <c r="D53" s="195"/>
      <c r="E53" s="196"/>
      <c r="F53" s="196"/>
      <c r="G53" s="196"/>
      <c r="H53" s="196"/>
      <c r="I53" s="196"/>
      <c r="J53" s="196"/>
      <c r="K53" s="196"/>
      <c r="L53" s="197"/>
    </row>
    <row r="54" ht="3.75" customHeight="1" thickTop="1"/>
    <row r="55" ht="4.5" customHeight="1"/>
  </sheetData>
  <mergeCells count="21">
    <mergeCell ref="L2:L3"/>
    <mergeCell ref="B12:C12"/>
    <mergeCell ref="B13:C13"/>
    <mergeCell ref="F2:H2"/>
    <mergeCell ref="B5:C5"/>
    <mergeCell ref="B6:C6"/>
    <mergeCell ref="B7:C7"/>
    <mergeCell ref="B8:C8"/>
    <mergeCell ref="B9:C9"/>
    <mergeCell ref="I2:K2"/>
    <mergeCell ref="B2:C3"/>
    <mergeCell ref="E2:E3"/>
    <mergeCell ref="B14:C14"/>
    <mergeCell ref="B22:C22"/>
    <mergeCell ref="B23:C23"/>
    <mergeCell ref="B18:C18"/>
    <mergeCell ref="B11:C11"/>
    <mergeCell ref="B16:C16"/>
    <mergeCell ref="B17:C17"/>
    <mergeCell ref="B19:C19"/>
    <mergeCell ref="B20:C20"/>
  </mergeCells>
  <printOptions horizontalCentered="1"/>
  <pageMargins left="0.6" right="0.39" top="0.76" bottom="0.3" header="0.5118110236220472" footer="0.26"/>
  <pageSetup fitToHeight="1" fitToWidth="1" horizontalDpi="600" verticalDpi="600" orientation="portrait" paperSize="9" r:id="rId1"/>
  <headerFooter alignWithMargins="0">
    <oddHeader>&amp;R&amp;F-2　市区町村別の世帯数、男女別人口、1世帯当たり人員、人口密度及び増加数・率－平成22年ー（&amp;A）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Satoko_01</dc:creator>
  <cp:keywords/>
  <dc:description/>
  <cp:lastModifiedBy>user</cp:lastModifiedBy>
  <cp:lastPrinted>2012-01-11T04:17:34Z</cp:lastPrinted>
  <dcterms:created xsi:type="dcterms:W3CDTF">2001-05-21T00:41:14Z</dcterms:created>
  <dcterms:modified xsi:type="dcterms:W3CDTF">2012-03-30T05:26:20Z</dcterms:modified>
  <cp:category/>
  <cp:version/>
  <cp:contentType/>
  <cp:contentStatus/>
</cp:coreProperties>
</file>