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3_中途\"/>
    </mc:Choice>
  </mc:AlternateContent>
  <workbookProtection workbookAlgorithmName="SHA-512" workbookHashValue="UBJR2p7y0NuiNRg47QSoamXlEsMysVP73vIBm6tciz8nW/+ZDgl5jDKhYt0qJVQ6/UTYttrYz2YPYvaZLgcEMQ==" workbookSaltValue="wCYUqnaHM80HfZGA3SEIBQ==" workbookSpinCount="100000" lockStructure="1"/>
  <bookViews>
    <workbookView xWindow="0" yWindow="0" windowWidth="21570" windowHeight="814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7" l="1"/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<sst xmlns="http://schemas.openxmlformats.org/spreadsheetml/2006/main" count="1015" uniqueCount="282">
  <si>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</si>
  <si>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</si>
  <si>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</si>
  <si>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</si>
  <si>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</si>
  <si>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</si>
  <si>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</si>
  <si>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</si>
  <si>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</si>
  <si>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</si>
  <si>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</si>
  <si>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</si>
  <si>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</si>
  <si>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</si>
  <si>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</si>
  <si>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</si>
  <si>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</si>
  <si>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</si>
  <si>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</si>
  <si>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</si>
  <si>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</si>
  <si>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</si>
  <si>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</si>
  <si>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</si>
  <si>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</si>
  <si>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</si>
  <si>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</si>
  <si>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</si>
  <si>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</si>
  <si>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</si>
  <si>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</si>
  <si>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</si>
  <si>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</si>
  <si>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</si>
  <si>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</si>
  <si>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</si>
  <si>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</si>
  <si>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</si>
  <si>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</si>
  <si>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</si>
  <si>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</si>
  <si>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</si>
  <si>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</si>
  <si>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</si>
  <si>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</si>
  <si>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</si>
  <si>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</si>
  <si>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</si>
  <si>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</si>
  <si>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</si>
  <si>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</si>
  <si>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</si>
  <si>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</si>
  <si>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</si>
  <si>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</si>
  <si>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</si>
  <si>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</si>
  <si>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</si>
  <si>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</si>
  <si>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</si>
  <si>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</si>
  <si>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</si>
  <si>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</si>
  <si>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</si>
  <si>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</si>
  <si>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</si>
  <si>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</si>
  <si>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</si>
  <si>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</si>
  <si>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</si>
  <si>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</si>
  <si>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</si>
  <si>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</si>
  <si>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</si>
  <si>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</si>
  <si>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</si>
  <si>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</si>
  <si>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</si>
  <si>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</si>
  <si>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</si>
  <si>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</si>
  <si>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</si>
  <si>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</si>
  <si>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</si>
  <si>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</si>
  <si>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</si>
  <si>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</si>
  <si>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</si>
  <si>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</si>
  <si>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</si>
  <si>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</si>
  <si>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</si>
  <si>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</si>
  <si>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</si>
  <si>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</si>
  <si>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</si>
  <si>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</si>
  <si>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</si>
  <si>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</si>
  <si>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</si>
  <si>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</si>
  <si>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</si>
  <si>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</si>
  <si>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</si>
  <si>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</si>
  <si>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</si>
  <si>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</si>
  <si>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</si>
  <si>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</si>
  <si>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</si>
  <si>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</si>
  <si>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</si>
  <si>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</si>
  <si>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</si>
  <si>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</si>
  <si>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</si>
  <si>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</si>
  <si>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</si>
  <si>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</si>
  <si>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</si>
  <si>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</si>
  <si>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</si>
  <si>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</si>
  <si>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</si>
  <si>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</si>
  <si>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</si>
  <si>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</si>
  <si>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</si>
  <si>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</si>
  <si>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</si>
  <si>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</si>
  <si>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</si>
  <si>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</si>
  <si>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</si>
  <si>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</si>
  <si>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</si>
  <si>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</si>
  <si>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</si>
  <si>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</si>
  <si>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</si>
  <si>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</si>
  <si>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</si>
  <si>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</si>
  <si>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</si>
  <si>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</si>
  <si>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</si>
  <si>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</si>
  <si>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</si>
  <si>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</si>
  <si>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</si>
  <si>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</si>
  <si>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</si>
  <si>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</si>
  <si>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</si>
  <si>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</si>
  <si>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</si>
  <si>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</si>
  <si>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</si>
  <si>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</si>
  <si>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</si>
  <si>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</si>
  <si>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</si>
  <si>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</si>
  <si>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</si>
  <si>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</si>
  <si>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</si>
  <si>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</si>
  <si>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</si>
  <si>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</si>
  <si>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</si>
  <si>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</si>
  <si>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</si>
  <si>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</si>
  <si>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</si>
  <si>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</si>
  <si>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</si>
  <si>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</si>
  <si>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</si>
  <si>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</si>
  <si>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</si>
  <si>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</si>
  <si>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</si>
  <si>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</si>
  <si>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</si>
  <si>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</si>
  <si>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</si>
  <si>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</si>
  <si>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</si>
  <si>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</si>
  <si>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</si>
  <si>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</si>
  <si>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</si>
  <si>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</si>
  <si>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</si>
  <si>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</si>
  <si>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</si>
  <si>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</si>
  <si>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</si>
  <si>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</si>
  <si>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</si>
  <si>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</si>
  <si>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</si>
  <si>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</si>
  <si>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</si>
  <si>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</si>
  <si>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</si>
  <si>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</si>
  <si>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</si>
  <si>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</si>
  <si>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</si>
  <si>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</si>
  <si>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</si>
  <si>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</si>
  <si>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</si>
  <si>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</si>
  <si>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</si>
  <si>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</si>
  <si>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</si>
  <si>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</si>
  <si>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</si>
  <si>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</si>
  <si>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</si>
  <si>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</si>
  <si>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</si>
  <si>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</si>
  <si>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</si>
  <si>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</si>
  <si>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</si>
  <si>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</si>
  <si>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</si>
  <si>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</si>
  <si>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</si>
  <si>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</si>
  <si>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</si>
  <si>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</si>
  <si>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</si>
  <si>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</si>
  <si>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</si>
  <si>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</si>
  <si>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</si>
  <si>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</si>
  <si>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</si>
  <si>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</si>
  <si>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</si>
  <si>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</si>
  <si>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</si>
  <si>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</si>
  <si>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</si>
  <si>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</si>
  <si>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</si>
  <si>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</si>
  <si>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</si>
  <si>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</si>
  <si>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</si>
  <si>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</si>
  <si>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</si>
  <si>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</si>
  <si>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</si>
  <si>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</si>
  <si>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</si>
  <si>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</si>
  <si>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</si>
  <si>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</si>
  <si>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</si>
  <si>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</si>
  <si>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</si>
  <si>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</si>
  <si>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</si>
  <si>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Ⅰ種行政</t>
    <phoneticPr fontId="1"/>
  </si>
  <si>
    <t>Ⅰ種農政技術（農業）</t>
    <phoneticPr fontId="1"/>
  </si>
  <si>
    <t>Ⅰ種農政技術（森林）</t>
    <phoneticPr fontId="1"/>
  </si>
  <si>
    <t>Ⅰ種水産</t>
    <rPh sb="2" eb="4">
      <t>スイサン</t>
    </rPh>
    <phoneticPr fontId="1"/>
  </si>
  <si>
    <t>Ⅰ種総合土木</t>
    <phoneticPr fontId="1"/>
  </si>
  <si>
    <t>Ⅰ種建設技術（建築）</t>
    <phoneticPr fontId="1"/>
  </si>
  <si>
    <t>Ⅰ種環境技術</t>
    <rPh sb="2" eb="4">
      <t>カンキョウ</t>
    </rPh>
    <rPh sb="4" eb="6">
      <t>ギジュツ</t>
    </rPh>
    <phoneticPr fontId="1"/>
  </si>
  <si>
    <t>Ⅰ種機械</t>
    <phoneticPr fontId="1"/>
  </si>
  <si>
    <t>Ⅰ種電気</t>
    <phoneticPr fontId="1"/>
  </si>
  <si>
    <t>フルタイム</t>
  </si>
  <si>
    <t>フルタイム</t>
    <phoneticPr fontId="1"/>
  </si>
  <si>
    <t>↑セルで直接リストを設定</t>
    <rPh sb="4" eb="6">
      <t>チョクセツ</t>
    </rPh>
    <rPh sb="10" eb="12">
      <t>セッテイ</t>
    </rPh>
    <phoneticPr fontId="1"/>
  </si>
  <si>
    <t>中途【行政】</t>
    <rPh sb="0" eb="2">
      <t>チュウト</t>
    </rPh>
    <phoneticPr fontId="1"/>
  </si>
  <si>
    <t>中途【行政】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</si>
</sst>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E2" sqref="E2"/>
    </sheetView>
  </sheetViews>
  <sheetFormatPr defaultRowHeight="14.25" x14ac:dyDescent="0.15"/>
  <cols>
    <col min="1" max="1" width="20.5" bestFit="1" customWidth="1"/>
    <col min="2" max="2" width="31.625" bestFit="1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</cols>
  <sheetData>
    <row r="1" spans="1:5" x14ac:dyDescent="0.15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15">
      <c r="A2" s="3"/>
      <c r="B2" s="4" t="s">
        <v>281</v>
      </c>
      <c r="D2" s="10" t="s">
        <v>164</v>
      </c>
      <c r="E2" s="11"/>
    </row>
    <row r="3" spans="1:5" x14ac:dyDescent="0.15">
      <c r="D3" s="10"/>
      <c r="E3" s="11"/>
    </row>
    <row r="4" spans="1:5" x14ac:dyDescent="0.15">
      <c r="A4" s="1" t="s">
        <v>120</v>
      </c>
      <c r="B4" s="2" t="s">
        <v>121</v>
      </c>
      <c r="D4" s="10"/>
      <c r="E4" s="11"/>
    </row>
    <row r="5" spans="1:5" x14ac:dyDescent="0.15">
      <c r="A5" s="5"/>
      <c r="B5" s="4"/>
      <c r="D5" s="10"/>
      <c r="E5" s="11"/>
    </row>
    <row r="6" spans="1:5" x14ac:dyDescent="0.15">
      <c r="D6" s="10"/>
      <c r="E6" s="11"/>
    </row>
    <row r="7" spans="1:5" x14ac:dyDescent="0.15">
      <c r="A7" s="1" t="s">
        <v>122</v>
      </c>
      <c r="B7" s="2" t="s">
        <v>123</v>
      </c>
      <c r="D7" s="10"/>
      <c r="E7" s="11"/>
    </row>
    <row r="8" spans="1:5" x14ac:dyDescent="0.15">
      <c r="A8" s="5"/>
      <c r="B8" s="4"/>
      <c r="D8" s="10"/>
      <c r="E8" s="11"/>
    </row>
    <row r="9" spans="1:5" x14ac:dyDescent="0.15">
      <c r="D9" s="10"/>
      <c r="E9" s="11"/>
    </row>
    <row r="10" spans="1:5" x14ac:dyDescent="0.15">
      <c r="A10" s="1" t="s">
        <v>124</v>
      </c>
      <c r="B10" s="2" t="s">
        <v>125</v>
      </c>
      <c r="D10" s="10"/>
      <c r="E10" s="11"/>
    </row>
    <row r="11" spans="1:5" x14ac:dyDescent="0.15">
      <c r="A11" s="5"/>
      <c r="B11" s="12"/>
      <c r="D11" s="5"/>
      <c r="E11" s="12"/>
    </row>
  </sheetData>
  <sheetProtection algorithmName="SHA-512" hashValue="JxYF40thNOOK2bbmMkWKzXrV6mrgCjUDbHicHtOfbjkS72y/0jbsQrzDwOtc1bo7wUwTSN6vo3PELPdV9Opkdw==" saltValue="0WFEp6GCmZB4zwmb/lVLyw==" spinCount="100000" sheet="1" objects="1" scenarios="1" selectLockedCells="1"/>
  <phoneticPr fontId="1"/>
  <conditionalFormatting sqref="E2">
    <cfRule type="expression" dxfId="18" priority="1">
      <formula>AND($D2&lt;&gt;"－",ISBLANK(E2))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B2">
      <formula1>"中途【行政】"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4" bestFit="1" customWidth="1"/>
    <col min="2" max="2" width="47.875" style="14" bestFit="1" customWidth="1"/>
    <col min="3" max="14" width="40.875" style="14" bestFit="1" customWidth="1"/>
    <col min="15" max="16384" width="8.75" style="14"/>
  </cols>
  <sheetData>
    <row r="1" spans="1:14" x14ac:dyDescent="0.15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15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15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15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15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15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15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15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15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15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15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15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4" bestFit="1" customWidth="1"/>
    <col min="2" max="3" width="47.875" style="14" bestFit="1" customWidth="1"/>
    <col min="4" max="8" width="40.875" style="14" bestFit="1" customWidth="1"/>
    <col min="9" max="16384" width="8.75" style="14"/>
  </cols>
  <sheetData>
    <row r="1" spans="1:8" x14ac:dyDescent="0.15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15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15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15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15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15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15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15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15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15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15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15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H5" sqref="H5"/>
    </sheetView>
  </sheetViews>
  <sheetFormatPr defaultRowHeight="14.25" x14ac:dyDescent="0.15"/>
  <sheetData>
    <row r="1" spans="1:8" x14ac:dyDescent="0.15">
      <c r="A1" t="s">
        <v>139</v>
      </c>
      <c r="C1" s="35" t="s">
        <v>268</v>
      </c>
      <c r="F1" t="s">
        <v>144</v>
      </c>
      <c r="G1">
        <v>3</v>
      </c>
      <c r="H1" t="s">
        <v>278</v>
      </c>
    </row>
    <row r="2" spans="1:8" x14ac:dyDescent="0.15">
      <c r="A2" t="s">
        <v>140</v>
      </c>
      <c r="C2" s="35" t="s">
        <v>269</v>
      </c>
      <c r="F2" t="s">
        <v>145</v>
      </c>
      <c r="G2">
        <v>2</v>
      </c>
      <c r="H2" t="s">
        <v>159</v>
      </c>
    </row>
    <row r="3" spans="1:8" x14ac:dyDescent="0.15">
      <c r="C3" s="35" t="s">
        <v>270</v>
      </c>
      <c r="F3" t="s">
        <v>146</v>
      </c>
      <c r="G3">
        <v>3</v>
      </c>
      <c r="H3" t="s">
        <v>160</v>
      </c>
    </row>
    <row r="4" spans="1:8" x14ac:dyDescent="0.15">
      <c r="C4" s="35" t="s">
        <v>271</v>
      </c>
      <c r="F4" t="s">
        <v>147</v>
      </c>
      <c r="G4">
        <v>1</v>
      </c>
      <c r="H4" t="s">
        <v>263</v>
      </c>
    </row>
    <row r="5" spans="1:8" x14ac:dyDescent="0.15">
      <c r="C5" s="35" t="s">
        <v>272</v>
      </c>
      <c r="F5" t="s">
        <v>148</v>
      </c>
      <c r="G5">
        <v>1</v>
      </c>
      <c r="H5" t="s">
        <v>161</v>
      </c>
    </row>
    <row r="6" spans="1:8" x14ac:dyDescent="0.15">
      <c r="C6" s="35" t="s">
        <v>273</v>
      </c>
      <c r="F6" t="s">
        <v>149</v>
      </c>
      <c r="G6">
        <v>2</v>
      </c>
      <c r="H6" t="s">
        <v>264</v>
      </c>
    </row>
    <row r="7" spans="1:8" x14ac:dyDescent="0.15">
      <c r="C7" s="35" t="s">
        <v>274</v>
      </c>
      <c r="F7" t="s">
        <v>150</v>
      </c>
      <c r="G7">
        <v>3</v>
      </c>
    </row>
    <row r="8" spans="1:8" x14ac:dyDescent="0.15">
      <c r="C8" s="35" t="s">
        <v>275</v>
      </c>
      <c r="F8" t="s">
        <v>151</v>
      </c>
      <c r="G8">
        <v>4</v>
      </c>
    </row>
    <row r="9" spans="1:8" x14ac:dyDescent="0.15">
      <c r="C9" s="35" t="s">
        <v>276</v>
      </c>
      <c r="F9" t="s">
        <v>152</v>
      </c>
      <c r="G9">
        <v>1</v>
      </c>
    </row>
    <row r="10" spans="1:8" x14ac:dyDescent="0.15">
      <c r="C10" s="36" t="s">
        <v>279</v>
      </c>
      <c r="F10" t="s">
        <v>153</v>
      </c>
      <c r="G10">
        <v>6</v>
      </c>
    </row>
    <row r="11" spans="1:8" x14ac:dyDescent="0.15">
      <c r="F11" t="s">
        <v>154</v>
      </c>
      <c r="G11">
        <v>3</v>
      </c>
    </row>
    <row r="12" spans="1:8" x14ac:dyDescent="0.15">
      <c r="F12" t="s">
        <v>155</v>
      </c>
      <c r="G12">
        <v>2</v>
      </c>
    </row>
    <row r="13" spans="1:8" x14ac:dyDescent="0.15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8.75" defaultRowHeight="14.25" x14ac:dyDescent="0.15"/>
  <cols>
    <col min="1" max="1" width="20.5" style="8" bestFit="1" customWidth="1"/>
    <col min="2" max="2" width="31.625" style="8" bestFit="1" customWidth="1"/>
    <col min="3" max="3" width="22.75" style="8" bestFit="1" customWidth="1"/>
    <col min="4" max="4" width="25.75" style="8" customWidth="1"/>
    <col min="5" max="5" width="11.5" style="8" bestFit="1" customWidth="1"/>
    <col min="6" max="7" width="8.75" style="8"/>
    <col min="8" max="8" width="9.5" style="8" bestFit="1" customWidth="1"/>
    <col min="9" max="16384" width="8.75" style="8"/>
  </cols>
  <sheetData>
    <row r="1" spans="1:5" x14ac:dyDescent="0.15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15">
      <c r="A2" s="17" t="s">
        <v>219</v>
      </c>
      <c r="B2" s="18" t="s">
        <v>280</v>
      </c>
      <c r="D2" s="19" t="s">
        <v>164</v>
      </c>
      <c r="E2" s="20">
        <f>DATE(YEAR($B$11)+23,MONTH($B$11),DAY($B$11))</f>
        <v>43009</v>
      </c>
    </row>
    <row r="3" spans="1:5" x14ac:dyDescent="0.15">
      <c r="D3" s="19" t="s">
        <v>265</v>
      </c>
      <c r="E3" s="20">
        <f>DATE(YEAR($B$11)+25,MONTH($B$11)+5,DAY($B$11))</f>
        <v>43891</v>
      </c>
    </row>
    <row r="4" spans="1:5" x14ac:dyDescent="0.15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45200</v>
      </c>
    </row>
    <row r="5" spans="1:5" x14ac:dyDescent="0.15">
      <c r="A5" s="23" t="s">
        <v>220</v>
      </c>
      <c r="B5" s="18" t="s">
        <v>221</v>
      </c>
      <c r="D5" s="21"/>
      <c r="E5" s="22"/>
    </row>
    <row r="6" spans="1:5" x14ac:dyDescent="0.15">
      <c r="D6" s="21"/>
      <c r="E6" s="22"/>
    </row>
    <row r="7" spans="1:5" x14ac:dyDescent="0.15">
      <c r="A7" s="15" t="s">
        <v>122</v>
      </c>
      <c r="B7" s="16" t="s">
        <v>123</v>
      </c>
      <c r="D7" s="21"/>
      <c r="E7" s="22"/>
    </row>
    <row r="8" spans="1:5" x14ac:dyDescent="0.15">
      <c r="A8" s="23" t="s">
        <v>222</v>
      </c>
      <c r="B8" s="18" t="s">
        <v>223</v>
      </c>
      <c r="D8" s="21"/>
      <c r="E8" s="22"/>
    </row>
    <row r="9" spans="1:5" x14ac:dyDescent="0.15">
      <c r="D9" s="21"/>
      <c r="E9" s="22"/>
    </row>
    <row r="10" spans="1:5" x14ac:dyDescent="0.15">
      <c r="A10" s="15" t="s">
        <v>124</v>
      </c>
      <c r="B10" s="16" t="s">
        <v>125</v>
      </c>
      <c r="D10" s="21"/>
      <c r="E10" s="22"/>
    </row>
    <row r="11" spans="1:5" x14ac:dyDescent="0.15">
      <c r="A11" s="23" t="s">
        <v>140</v>
      </c>
      <c r="B11" s="24">
        <v>34608</v>
      </c>
      <c r="D11" s="25"/>
      <c r="E11" s="26"/>
    </row>
  </sheetData>
  <sheetProtection password="C18B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 x14ac:dyDescent="0.15"/>
  <cols>
    <col min="1" max="1" width="4.375" style="8" bestFit="1" customWidth="1"/>
    <col min="2" max="5" width="35.75" style="8" customWidth="1"/>
    <col min="6" max="9" width="7.375" style="9" bestFit="1" customWidth="1"/>
    <col min="10" max="10" width="9.375" style="8" bestFit="1" customWidth="1"/>
    <col min="11" max="16384" width="8.75" style="8"/>
  </cols>
  <sheetData>
    <row r="1" spans="1:10" x14ac:dyDescent="0.15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15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15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15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15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15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15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15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15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15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15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15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15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15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15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15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15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15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15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15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15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15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15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15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15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15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15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15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15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15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15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15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15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15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15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15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15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15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15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15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15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15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15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15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15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15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15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15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15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15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15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15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15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15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15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15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15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15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15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15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15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15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15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15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15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15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15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15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15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15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15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15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15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15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15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15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15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15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15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15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15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15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15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15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15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15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15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15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15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15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15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15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15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15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15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15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15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15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15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15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15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 x14ac:dyDescent="0.15"/>
  <cols>
    <col min="1" max="1" width="4.375" style="8" bestFit="1" customWidth="1"/>
    <col min="2" max="2" width="26.75" style="8" bestFit="1" customWidth="1"/>
    <col min="3" max="4" width="11.5" style="8" bestFit="1" customWidth="1"/>
    <col min="5" max="5" width="13.75" style="8" bestFit="1" customWidth="1"/>
    <col min="6" max="6" width="7.375" style="34" bestFit="1" customWidth="1"/>
    <col min="7" max="7" width="7.375" style="9" bestFit="1" customWidth="1"/>
    <col min="8" max="8" width="7.375" style="34" bestFit="1" customWidth="1"/>
    <col min="9" max="9" width="7.375" style="9" bestFit="1" customWidth="1"/>
    <col min="10" max="10" width="9.375" style="8" bestFit="1" customWidth="1"/>
    <col min="11" max="16384" width="8.75" style="8"/>
  </cols>
  <sheetData>
    <row r="1" spans="1:10" x14ac:dyDescent="0.15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15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2007</v>
      </c>
      <c r="G2" s="29" t="s">
        <v>225</v>
      </c>
      <c r="H2" s="33">
        <f>$F$2+2</f>
        <v>2009</v>
      </c>
      <c r="I2" s="29" t="s">
        <v>261</v>
      </c>
      <c r="J2" s="28" t="s">
        <v>232</v>
      </c>
    </row>
    <row r="3" spans="1:10" x14ac:dyDescent="0.15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2009</v>
      </c>
      <c r="G3" s="29" t="s">
        <v>262</v>
      </c>
      <c r="H3" s="33">
        <f>$F$2+3</f>
        <v>2010</v>
      </c>
      <c r="I3" s="29" t="s">
        <v>227</v>
      </c>
      <c r="J3" s="28" t="s">
        <v>228</v>
      </c>
    </row>
    <row r="4" spans="1:10" x14ac:dyDescent="0.15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2010</v>
      </c>
      <c r="G4" s="29" t="s">
        <v>224</v>
      </c>
      <c r="H4" s="33">
        <f>$F$2+6</f>
        <v>2013</v>
      </c>
      <c r="I4" s="29" t="s">
        <v>226</v>
      </c>
      <c r="J4" s="28" t="s">
        <v>228</v>
      </c>
    </row>
    <row r="5" spans="1:10" x14ac:dyDescent="0.15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2014</v>
      </c>
      <c r="G5" s="29" t="s">
        <v>224</v>
      </c>
      <c r="H5" s="33">
        <f>$F$2+9</f>
        <v>2016</v>
      </c>
      <c r="I5" s="29" t="s">
        <v>226</v>
      </c>
      <c r="J5" s="28" t="s">
        <v>232</v>
      </c>
    </row>
    <row r="6" spans="1:10" x14ac:dyDescent="0.15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2017</v>
      </c>
      <c r="G6" s="29" t="s">
        <v>224</v>
      </c>
      <c r="H6" s="33">
        <f>$F$2+13</f>
        <v>2020</v>
      </c>
      <c r="I6" s="29" t="s">
        <v>226</v>
      </c>
      <c r="J6" s="28" t="s">
        <v>228</v>
      </c>
    </row>
    <row r="7" spans="1:10" x14ac:dyDescent="0.15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2020</v>
      </c>
      <c r="G7" s="29" t="s">
        <v>224</v>
      </c>
      <c r="H7" s="33">
        <f>$F$2+16</f>
        <v>2023</v>
      </c>
      <c r="I7" s="29" t="s">
        <v>226</v>
      </c>
      <c r="J7" s="30" t="s">
        <v>243</v>
      </c>
    </row>
    <row r="8" spans="1:10" x14ac:dyDescent="0.15">
      <c r="A8" s="8" t="str">
        <f t="shared" si="0"/>
        <v/>
      </c>
    </row>
    <row r="9" spans="1:10" x14ac:dyDescent="0.15">
      <c r="A9" s="8" t="str">
        <f t="shared" si="0"/>
        <v/>
      </c>
    </row>
    <row r="10" spans="1:10" x14ac:dyDescent="0.15">
      <c r="A10" s="8" t="str">
        <f t="shared" si="0"/>
        <v/>
      </c>
    </row>
    <row r="11" spans="1:10" x14ac:dyDescent="0.15">
      <c r="A11" s="8" t="str">
        <f t="shared" si="0"/>
        <v/>
      </c>
    </row>
    <row r="12" spans="1:10" x14ac:dyDescent="0.15">
      <c r="A12" s="8" t="str">
        <f t="shared" si="0"/>
        <v/>
      </c>
    </row>
    <row r="13" spans="1:10" x14ac:dyDescent="0.15">
      <c r="A13" s="8" t="str">
        <f t="shared" si="0"/>
        <v/>
      </c>
    </row>
    <row r="14" spans="1:10" x14ac:dyDescent="0.15">
      <c r="A14" s="8" t="str">
        <f t="shared" si="0"/>
        <v/>
      </c>
    </row>
    <row r="15" spans="1:10" x14ac:dyDescent="0.15">
      <c r="A15" s="8" t="str">
        <f t="shared" si="0"/>
        <v/>
      </c>
    </row>
    <row r="16" spans="1:10" x14ac:dyDescent="0.15">
      <c r="A16" s="8" t="str">
        <f t="shared" si="0"/>
        <v/>
      </c>
    </row>
    <row r="17" spans="1:1" x14ac:dyDescent="0.15">
      <c r="A17" s="8" t="str">
        <f t="shared" si="0"/>
        <v/>
      </c>
    </row>
    <row r="18" spans="1:1" x14ac:dyDescent="0.15">
      <c r="A18" s="8" t="str">
        <f t="shared" si="0"/>
        <v/>
      </c>
    </row>
    <row r="19" spans="1:1" x14ac:dyDescent="0.15">
      <c r="A19" s="8" t="str">
        <f t="shared" si="0"/>
        <v/>
      </c>
    </row>
    <row r="20" spans="1:1" x14ac:dyDescent="0.15">
      <c r="A20" s="8" t="str">
        <f t="shared" si="0"/>
        <v/>
      </c>
    </row>
    <row r="21" spans="1:1" x14ac:dyDescent="0.15">
      <c r="A21" s="8" t="str">
        <f t="shared" si="0"/>
        <v/>
      </c>
    </row>
    <row r="22" spans="1:1" x14ac:dyDescent="0.15">
      <c r="A22" s="8" t="str">
        <f t="shared" si="0"/>
        <v/>
      </c>
    </row>
    <row r="23" spans="1:1" x14ac:dyDescent="0.15">
      <c r="A23" s="8" t="str">
        <f t="shared" si="0"/>
        <v/>
      </c>
    </row>
    <row r="24" spans="1:1" x14ac:dyDescent="0.15">
      <c r="A24" s="8" t="str">
        <f t="shared" si="0"/>
        <v/>
      </c>
    </row>
    <row r="25" spans="1:1" x14ac:dyDescent="0.15">
      <c r="A25" s="8" t="str">
        <f t="shared" si="0"/>
        <v/>
      </c>
    </row>
    <row r="26" spans="1:1" x14ac:dyDescent="0.15">
      <c r="A26" s="8" t="str">
        <f t="shared" si="0"/>
        <v/>
      </c>
    </row>
    <row r="27" spans="1:1" x14ac:dyDescent="0.15">
      <c r="A27" s="8" t="str">
        <f t="shared" si="0"/>
        <v/>
      </c>
    </row>
    <row r="28" spans="1:1" x14ac:dyDescent="0.15">
      <c r="A28" s="8" t="str">
        <f t="shared" si="0"/>
        <v/>
      </c>
    </row>
    <row r="29" spans="1:1" x14ac:dyDescent="0.15">
      <c r="A29" s="8" t="str">
        <f t="shared" si="0"/>
        <v/>
      </c>
    </row>
    <row r="30" spans="1:1" x14ac:dyDescent="0.15">
      <c r="A30" s="8" t="str">
        <f t="shared" si="0"/>
        <v/>
      </c>
    </row>
    <row r="31" spans="1:1" x14ac:dyDescent="0.15">
      <c r="A31" s="8" t="str">
        <f t="shared" si="0"/>
        <v/>
      </c>
    </row>
    <row r="32" spans="1:1" x14ac:dyDescent="0.15">
      <c r="A32" s="8" t="str">
        <f t="shared" si="0"/>
        <v/>
      </c>
    </row>
    <row r="33" spans="1:1" x14ac:dyDescent="0.15">
      <c r="A33" s="8" t="str">
        <f t="shared" si="0"/>
        <v/>
      </c>
    </row>
    <row r="34" spans="1:1" x14ac:dyDescent="0.15">
      <c r="A34" s="8" t="str">
        <f t="shared" si="0"/>
        <v/>
      </c>
    </row>
    <row r="35" spans="1:1" x14ac:dyDescent="0.15">
      <c r="A35" s="8" t="str">
        <f t="shared" si="0"/>
        <v/>
      </c>
    </row>
    <row r="36" spans="1:1" x14ac:dyDescent="0.15">
      <c r="A36" s="8" t="str">
        <f t="shared" si="0"/>
        <v/>
      </c>
    </row>
    <row r="37" spans="1:1" x14ac:dyDescent="0.15">
      <c r="A37" s="8" t="str">
        <f t="shared" si="0"/>
        <v/>
      </c>
    </row>
    <row r="38" spans="1:1" x14ac:dyDescent="0.15">
      <c r="A38" s="8" t="str">
        <f t="shared" si="0"/>
        <v/>
      </c>
    </row>
    <row r="39" spans="1:1" x14ac:dyDescent="0.15">
      <c r="A39" s="8" t="str">
        <f t="shared" si="0"/>
        <v/>
      </c>
    </row>
    <row r="40" spans="1:1" x14ac:dyDescent="0.15">
      <c r="A40" s="8" t="str">
        <f t="shared" si="0"/>
        <v/>
      </c>
    </row>
    <row r="41" spans="1:1" x14ac:dyDescent="0.15">
      <c r="A41" s="8" t="str">
        <f t="shared" si="0"/>
        <v/>
      </c>
    </row>
    <row r="42" spans="1:1" x14ac:dyDescent="0.15">
      <c r="A42" s="8" t="str">
        <f t="shared" si="0"/>
        <v/>
      </c>
    </row>
    <row r="43" spans="1:1" x14ac:dyDescent="0.15">
      <c r="A43" s="8" t="str">
        <f t="shared" si="0"/>
        <v/>
      </c>
    </row>
    <row r="44" spans="1:1" x14ac:dyDescent="0.15">
      <c r="A44" s="8" t="str">
        <f t="shared" si="0"/>
        <v/>
      </c>
    </row>
    <row r="45" spans="1:1" x14ac:dyDescent="0.15">
      <c r="A45" s="8" t="str">
        <f t="shared" si="0"/>
        <v/>
      </c>
    </row>
    <row r="46" spans="1:1" x14ac:dyDescent="0.15">
      <c r="A46" s="8" t="str">
        <f t="shared" si="0"/>
        <v/>
      </c>
    </row>
    <row r="47" spans="1:1" x14ac:dyDescent="0.15">
      <c r="A47" s="8" t="str">
        <f t="shared" si="0"/>
        <v/>
      </c>
    </row>
    <row r="48" spans="1:1" x14ac:dyDescent="0.15">
      <c r="A48" s="8" t="str">
        <f t="shared" si="0"/>
        <v/>
      </c>
    </row>
    <row r="49" spans="1:1" x14ac:dyDescent="0.15">
      <c r="A49" s="8" t="str">
        <f t="shared" si="0"/>
        <v/>
      </c>
    </row>
    <row r="50" spans="1:1" x14ac:dyDescent="0.15">
      <c r="A50" s="8" t="str">
        <f t="shared" si="0"/>
        <v/>
      </c>
    </row>
    <row r="51" spans="1:1" x14ac:dyDescent="0.15">
      <c r="A51" s="8" t="str">
        <f t="shared" si="0"/>
        <v/>
      </c>
    </row>
    <row r="52" spans="1:1" x14ac:dyDescent="0.15">
      <c r="A52" s="8" t="str">
        <f t="shared" si="0"/>
        <v/>
      </c>
    </row>
    <row r="53" spans="1:1" x14ac:dyDescent="0.15">
      <c r="A53" s="8" t="str">
        <f t="shared" si="0"/>
        <v/>
      </c>
    </row>
    <row r="54" spans="1:1" x14ac:dyDescent="0.15">
      <c r="A54" s="8" t="str">
        <f t="shared" si="0"/>
        <v/>
      </c>
    </row>
    <row r="55" spans="1:1" x14ac:dyDescent="0.15">
      <c r="A55" s="8" t="str">
        <f t="shared" si="0"/>
        <v/>
      </c>
    </row>
    <row r="56" spans="1:1" x14ac:dyDescent="0.15">
      <c r="A56" s="8" t="str">
        <f t="shared" si="0"/>
        <v/>
      </c>
    </row>
    <row r="57" spans="1:1" x14ac:dyDescent="0.15">
      <c r="A57" s="8" t="str">
        <f t="shared" si="0"/>
        <v/>
      </c>
    </row>
    <row r="58" spans="1:1" x14ac:dyDescent="0.15">
      <c r="A58" s="8" t="str">
        <f t="shared" si="0"/>
        <v/>
      </c>
    </row>
    <row r="59" spans="1:1" x14ac:dyDescent="0.15">
      <c r="A59" s="8" t="str">
        <f t="shared" si="0"/>
        <v/>
      </c>
    </row>
    <row r="60" spans="1:1" x14ac:dyDescent="0.15">
      <c r="A60" s="8" t="str">
        <f t="shared" si="0"/>
        <v/>
      </c>
    </row>
    <row r="61" spans="1:1" x14ac:dyDescent="0.15">
      <c r="A61" s="8" t="str">
        <f t="shared" si="0"/>
        <v/>
      </c>
    </row>
    <row r="62" spans="1:1" x14ac:dyDescent="0.15">
      <c r="A62" s="8" t="str">
        <f t="shared" si="0"/>
        <v/>
      </c>
    </row>
    <row r="63" spans="1:1" x14ac:dyDescent="0.15">
      <c r="A63" s="8" t="str">
        <f t="shared" si="0"/>
        <v/>
      </c>
    </row>
    <row r="64" spans="1:1" x14ac:dyDescent="0.15">
      <c r="A64" s="8" t="str">
        <f t="shared" si="0"/>
        <v/>
      </c>
    </row>
    <row r="65" spans="1:1" x14ac:dyDescent="0.15">
      <c r="A65" s="8" t="str">
        <f t="shared" si="0"/>
        <v/>
      </c>
    </row>
    <row r="66" spans="1:1" x14ac:dyDescent="0.15">
      <c r="A66" s="8" t="str">
        <f t="shared" si="0"/>
        <v/>
      </c>
    </row>
    <row r="67" spans="1:1" x14ac:dyDescent="0.15">
      <c r="A67" s="8" t="str">
        <f t="shared" ref="A67:A101" si="1">IF(ISBLANK(B67),"",ROW()-1)</f>
        <v/>
      </c>
    </row>
    <row r="68" spans="1:1" x14ac:dyDescent="0.15">
      <c r="A68" s="8" t="str">
        <f t="shared" si="1"/>
        <v/>
      </c>
    </row>
    <row r="69" spans="1:1" x14ac:dyDescent="0.15">
      <c r="A69" s="8" t="str">
        <f t="shared" si="1"/>
        <v/>
      </c>
    </row>
    <row r="70" spans="1:1" x14ac:dyDescent="0.15">
      <c r="A70" s="8" t="str">
        <f t="shared" si="1"/>
        <v/>
      </c>
    </row>
    <row r="71" spans="1:1" x14ac:dyDescent="0.15">
      <c r="A71" s="8" t="str">
        <f t="shared" si="1"/>
        <v/>
      </c>
    </row>
    <row r="72" spans="1:1" x14ac:dyDescent="0.15">
      <c r="A72" s="8" t="str">
        <f t="shared" si="1"/>
        <v/>
      </c>
    </row>
    <row r="73" spans="1:1" x14ac:dyDescent="0.15">
      <c r="A73" s="8" t="str">
        <f t="shared" si="1"/>
        <v/>
      </c>
    </row>
    <row r="74" spans="1:1" x14ac:dyDescent="0.15">
      <c r="A74" s="8" t="str">
        <f t="shared" si="1"/>
        <v/>
      </c>
    </row>
    <row r="75" spans="1:1" x14ac:dyDescent="0.15">
      <c r="A75" s="8" t="str">
        <f t="shared" si="1"/>
        <v/>
      </c>
    </row>
    <row r="76" spans="1:1" x14ac:dyDescent="0.15">
      <c r="A76" s="8" t="str">
        <f t="shared" si="1"/>
        <v/>
      </c>
    </row>
    <row r="77" spans="1:1" x14ac:dyDescent="0.15">
      <c r="A77" s="8" t="str">
        <f t="shared" si="1"/>
        <v/>
      </c>
    </row>
    <row r="78" spans="1:1" x14ac:dyDescent="0.15">
      <c r="A78" s="8" t="str">
        <f t="shared" si="1"/>
        <v/>
      </c>
    </row>
    <row r="79" spans="1:1" x14ac:dyDescent="0.15">
      <c r="A79" s="8" t="str">
        <f t="shared" si="1"/>
        <v/>
      </c>
    </row>
    <row r="80" spans="1:1" x14ac:dyDescent="0.15">
      <c r="A80" s="8" t="str">
        <f t="shared" si="1"/>
        <v/>
      </c>
    </row>
    <row r="81" spans="1:1" x14ac:dyDescent="0.15">
      <c r="A81" s="8" t="str">
        <f t="shared" si="1"/>
        <v/>
      </c>
    </row>
    <row r="82" spans="1:1" x14ac:dyDescent="0.15">
      <c r="A82" s="8" t="str">
        <f t="shared" si="1"/>
        <v/>
      </c>
    </row>
    <row r="83" spans="1:1" x14ac:dyDescent="0.15">
      <c r="A83" s="8" t="str">
        <f t="shared" si="1"/>
        <v/>
      </c>
    </row>
    <row r="84" spans="1:1" x14ac:dyDescent="0.15">
      <c r="A84" s="8" t="str">
        <f t="shared" si="1"/>
        <v/>
      </c>
    </row>
    <row r="85" spans="1:1" x14ac:dyDescent="0.15">
      <c r="A85" s="8" t="str">
        <f t="shared" si="1"/>
        <v/>
      </c>
    </row>
    <row r="86" spans="1:1" x14ac:dyDescent="0.15">
      <c r="A86" s="8" t="str">
        <f t="shared" si="1"/>
        <v/>
      </c>
    </row>
    <row r="87" spans="1:1" x14ac:dyDescent="0.15">
      <c r="A87" s="8" t="str">
        <f t="shared" si="1"/>
        <v/>
      </c>
    </row>
    <row r="88" spans="1:1" x14ac:dyDescent="0.15">
      <c r="A88" s="8" t="str">
        <f t="shared" si="1"/>
        <v/>
      </c>
    </row>
    <row r="89" spans="1:1" x14ac:dyDescent="0.15">
      <c r="A89" s="8" t="str">
        <f t="shared" si="1"/>
        <v/>
      </c>
    </row>
    <row r="90" spans="1:1" x14ac:dyDescent="0.15">
      <c r="A90" s="8" t="str">
        <f t="shared" si="1"/>
        <v/>
      </c>
    </row>
    <row r="91" spans="1:1" x14ac:dyDescent="0.15">
      <c r="A91" s="8" t="str">
        <f t="shared" si="1"/>
        <v/>
      </c>
    </row>
    <row r="92" spans="1:1" x14ac:dyDescent="0.15">
      <c r="A92" s="8" t="str">
        <f t="shared" si="1"/>
        <v/>
      </c>
    </row>
    <row r="93" spans="1:1" x14ac:dyDescent="0.15">
      <c r="A93" s="8" t="str">
        <f t="shared" si="1"/>
        <v/>
      </c>
    </row>
    <row r="94" spans="1:1" x14ac:dyDescent="0.15">
      <c r="A94" s="8" t="str">
        <f t="shared" si="1"/>
        <v/>
      </c>
    </row>
    <row r="95" spans="1:1" x14ac:dyDescent="0.15">
      <c r="A95" s="8" t="str">
        <f t="shared" si="1"/>
        <v/>
      </c>
    </row>
    <row r="96" spans="1:1" x14ac:dyDescent="0.15">
      <c r="A96" s="8" t="str">
        <f t="shared" si="1"/>
        <v/>
      </c>
    </row>
    <row r="97" spans="1:1" x14ac:dyDescent="0.15">
      <c r="A97" s="8" t="str">
        <f t="shared" si="1"/>
        <v/>
      </c>
    </row>
    <row r="98" spans="1:1" x14ac:dyDescent="0.15">
      <c r="A98" s="8" t="str">
        <f t="shared" si="1"/>
        <v/>
      </c>
    </row>
    <row r="99" spans="1:1" x14ac:dyDescent="0.15">
      <c r="A99" s="8" t="str">
        <f t="shared" si="1"/>
        <v/>
      </c>
    </row>
    <row r="100" spans="1:1" x14ac:dyDescent="0.15">
      <c r="A100" s="8" t="str">
        <f t="shared" si="1"/>
        <v/>
      </c>
    </row>
    <row r="101" spans="1:1" x14ac:dyDescent="0.15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x14ac:dyDescent="0.15"/>
  <cols>
    <col min="1" max="1" width="4.375" style="8" bestFit="1" customWidth="1"/>
    <col min="2" max="2" width="35.75" customWidth="1"/>
    <col min="3" max="3" width="15.875" bestFit="1" customWidth="1"/>
    <col min="4" max="4" width="35.75" customWidth="1"/>
    <col min="5" max="8" width="7.375" bestFit="1" customWidth="1"/>
    <col min="9" max="9" width="28.875" bestFit="1" customWidth="1"/>
    <col min="10" max="10" width="18.375" style="32" bestFit="1" customWidth="1"/>
  </cols>
  <sheetData>
    <row r="1" spans="1:11" x14ac:dyDescent="0.15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15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15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15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15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15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15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15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15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15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15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15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15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15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15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15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15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15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15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15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15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15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15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15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15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15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15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15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15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15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15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15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15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15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15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15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15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15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15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15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15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15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15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15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15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15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15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15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15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15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15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15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15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15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15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15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15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15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15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15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15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15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15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15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15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15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15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15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15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15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15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15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15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15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15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15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15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15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15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15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15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15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15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15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15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15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15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15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15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15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15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15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15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15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15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15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15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15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15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15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15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AND(NOT(ISBLANK($B1)),I1&lt;&gt;リスト用!$H$1,I1&lt;&gt;リスト用!$H$2,I1&lt;&gt;リスト用!$H$3,I1&lt;&gt;リスト用!$H$4,I1&lt;&gt;リスト用!$H$5,I1&lt;&gt;リスト用!$H$6,I1&lt;&gt;"週勤務時間")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9" defaultRowHeight="14.25" x14ac:dyDescent="0.15"/>
  <cols>
    <col min="1" max="1" width="4.375" style="8" bestFit="1" customWidth="1"/>
    <col min="2" max="2" width="35.75" style="8" customWidth="1"/>
    <col min="3" max="3" width="15.875" style="8" bestFit="1" customWidth="1"/>
    <col min="4" max="4" width="35.75" style="8" customWidth="1"/>
    <col min="5" max="5" width="7.375" style="34" bestFit="1" customWidth="1"/>
    <col min="6" max="6" width="7.375" style="8" bestFit="1" customWidth="1"/>
    <col min="7" max="7" width="7.375" style="34" bestFit="1" customWidth="1"/>
    <col min="8" max="8" width="7.375" style="8" bestFit="1" customWidth="1"/>
    <col min="9" max="9" width="28.875" style="8" bestFit="1" customWidth="1"/>
    <col min="10" max="16384" width="9" style="8"/>
  </cols>
  <sheetData>
    <row r="1" spans="1:11" x14ac:dyDescent="0.15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15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2010</v>
      </c>
      <c r="F2" s="29" t="s">
        <v>231</v>
      </c>
      <c r="G2" s="33">
        <f>$E$2+3</f>
        <v>2013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15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2013</v>
      </c>
      <c r="F3" s="29" t="s">
        <v>231</v>
      </c>
      <c r="G3" s="33">
        <f>$E$2+4</f>
        <v>2014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15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2014</v>
      </c>
      <c r="F4" s="29" t="s">
        <v>231</v>
      </c>
      <c r="G4" s="33">
        <f>$E$2+6</f>
        <v>2016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15">
      <c r="A5" s="8">
        <f t="shared" si="0"/>
        <v>4</v>
      </c>
      <c r="B5" s="28" t="s">
        <v>247</v>
      </c>
      <c r="C5" s="28"/>
      <c r="D5" s="28"/>
      <c r="E5" s="33">
        <f>$E$2+6</f>
        <v>2016</v>
      </c>
      <c r="F5" s="29" t="s">
        <v>231</v>
      </c>
      <c r="G5" s="33">
        <f>$E$2+7</f>
        <v>2017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15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2017</v>
      </c>
      <c r="F6" s="29" t="s">
        <v>231</v>
      </c>
      <c r="G6" s="33">
        <f>$E$2+9</f>
        <v>2019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15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2019</v>
      </c>
      <c r="F7" s="29" t="s">
        <v>231</v>
      </c>
      <c r="G7" s="33">
        <f>$E$2+10</f>
        <v>2020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15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2020</v>
      </c>
      <c r="F8" s="29" t="s">
        <v>231</v>
      </c>
      <c r="G8" s="33">
        <f>$E$2+13</f>
        <v>2023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15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2023</v>
      </c>
      <c r="F9" s="29" t="s">
        <v>231</v>
      </c>
      <c r="G9" s="33">
        <f>$E$2+14</f>
        <v>2024</v>
      </c>
      <c r="H9" s="29" t="s">
        <v>252</v>
      </c>
      <c r="I9" s="28" t="s">
        <v>277</v>
      </c>
      <c r="K9" s="31" t="str">
        <f>IF(I9="浪人・留年等",99,IF(ISBLANK(C9),"",VLOOKUP(C9,リスト用!$F$2:$G$13,2,FALSE)))</f>
        <v/>
      </c>
    </row>
    <row r="10" spans="1:11" x14ac:dyDescent="0.15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2024</v>
      </c>
      <c r="F10" s="29" t="s">
        <v>254</v>
      </c>
      <c r="G10" s="33">
        <f>$E$2+16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15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15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15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15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15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15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15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15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15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15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15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15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15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15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15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15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15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15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15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15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15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15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15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15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15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15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15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15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15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15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15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15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15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15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15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15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15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15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15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15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15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15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15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15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15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15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15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15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15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15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15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15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15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15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15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15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15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15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15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15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15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15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15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15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15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15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15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15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15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15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15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15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15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15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15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15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15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15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15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15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15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15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15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15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15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15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15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15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15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15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15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algorithmName="SHA-512" hashValue="X3j6VeT8+0e6FqS4LclPvliLaWkt0o2TJX4jpr1Vxg90MroZn1OABZpzbiBcQhumBUP8Us/hpXwb9Z1yCn38+A==" saltValue="0WvlXEx2SdkdCnhjQRn4iA==" spinCount="100000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4" bestFit="1" customWidth="1"/>
    <col min="2" max="2" width="40.875" style="14" bestFit="1" customWidth="1"/>
    <col min="3" max="3" width="47.875" style="14" bestFit="1" customWidth="1"/>
    <col min="4" max="5" width="40.875" style="14" bestFit="1" customWidth="1"/>
    <col min="6" max="6" width="50.75" style="14" bestFit="1" customWidth="1"/>
    <col min="7" max="9" width="40.875" style="14" bestFit="1" customWidth="1"/>
    <col min="10" max="10" width="50.75" style="14" bestFit="1" customWidth="1"/>
    <col min="11" max="11" width="47.875" style="14" bestFit="1" customWidth="1"/>
    <col min="12" max="12" width="40.875" style="14" bestFit="1" customWidth="1"/>
    <col min="13" max="13" width="47.875" style="14" bestFit="1" customWidth="1"/>
    <col min="14" max="14" width="40.875" style="14" bestFit="1" customWidth="1"/>
    <col min="15" max="16" width="50.75" style="14" bestFit="1" customWidth="1"/>
    <col min="17" max="21" width="40.875" style="14" bestFit="1" customWidth="1"/>
    <col min="22" max="16384" width="8.75" style="14"/>
  </cols>
  <sheetData>
    <row r="1" spans="1:21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1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15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15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15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15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15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15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15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15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15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15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4" bestFit="1" customWidth="1"/>
    <col min="2" max="2" width="47.875" style="14" bestFit="1" customWidth="1"/>
    <col min="3" max="5" width="40.875" style="14" bestFit="1" customWidth="1"/>
    <col min="6" max="16384" width="8.75" style="14"/>
  </cols>
  <sheetData>
    <row r="1" spans="1:5" x14ac:dyDescent="0.15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15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15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15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15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15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15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15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15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15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15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15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75" defaultRowHeight="13.5" x14ac:dyDescent="0.15"/>
  <cols>
    <col min="1" max="1" width="48.875" style="14" bestFit="1" customWidth="1"/>
    <col min="2" max="3" width="47.875" style="14" bestFit="1" customWidth="1"/>
    <col min="4" max="21" width="40.875" style="14" bestFit="1" customWidth="1"/>
    <col min="22" max="16384" width="8.75" style="14"/>
  </cols>
  <sheetData>
    <row r="1" spans="1:21" x14ac:dyDescent="0.15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15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15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15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15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15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15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15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15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15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15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15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2025-10-20T04:16:30Z</dcterms:modified>
</cp:coreProperties>
</file>