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325" activeTab="0"/>
  </bookViews>
  <sheets>
    <sheet name="別紙２" sheetId="1" r:id="rId1"/>
  </sheets>
  <definedNames>
    <definedName name="_xlnm.Print_Area" localSheetId="0">'別紙２'!$B$1:$L$51</definedName>
  </definedNames>
  <calcPr fullCalcOnLoad="1"/>
</workbook>
</file>

<file path=xl/sharedStrings.xml><?xml version="1.0" encoding="utf-8"?>
<sst xmlns="http://schemas.openxmlformats.org/spreadsheetml/2006/main" count="118" uniqueCount="57">
  <si>
    <t>普通科</t>
  </si>
  <si>
    <t>二次募集
募集人員
（Ａ）</t>
  </si>
  <si>
    <t>計</t>
  </si>
  <si>
    <t xml:space="preserve"> 学 校 名</t>
  </si>
  <si>
    <t xml:space="preserve"> 学 科 名</t>
  </si>
  <si>
    <t>県立追浜</t>
  </si>
  <si>
    <t>川崎市立川崎総合科学</t>
  </si>
  <si>
    <t>(2)</t>
  </si>
  <si>
    <t>単位制普通科</t>
  </si>
  <si>
    <t>(1)</t>
  </si>
  <si>
    <t>県立横浜翠嵐</t>
  </si>
  <si>
    <t>普通科</t>
  </si>
  <si>
    <t>県立希望ケ丘</t>
  </si>
  <si>
    <t>県立横須賀</t>
  </si>
  <si>
    <t>県立茅ケ崎</t>
  </si>
  <si>
    <t>県立伊勢原</t>
  </si>
  <si>
    <t>県立津久井</t>
  </si>
  <si>
    <t>横浜市立戸塚</t>
  </si>
  <si>
    <t>川崎市立高津</t>
  </si>
  <si>
    <t>県立神奈川工業</t>
  </si>
  <si>
    <t>機械科</t>
  </si>
  <si>
    <t>電気科</t>
  </si>
  <si>
    <t>県立湘南</t>
  </si>
  <si>
    <t>県立小田原</t>
  </si>
  <si>
    <t>県立磯子工業</t>
  </si>
  <si>
    <t>県立向の岡工業</t>
  </si>
  <si>
    <t>県立秦野総合</t>
  </si>
  <si>
    <t>単位制総合学科</t>
  </si>
  <si>
    <t>単位制総合学科</t>
  </si>
  <si>
    <t>県立横浜修悠館</t>
  </si>
  <si>
    <t>県立厚木清南</t>
  </si>
  <si>
    <t>単位制普通科</t>
  </si>
  <si>
    <t>単位制普通科</t>
  </si>
  <si>
    <t>県立小田原城北工業</t>
  </si>
  <si>
    <t>機械科・電気科</t>
  </si>
  <si>
    <t>クリエイト工学科</t>
  </si>
  <si>
    <t>川崎市立橘</t>
  </si>
  <si>
    <t>建設科</t>
  </si>
  <si>
    <t>商業科</t>
  </si>
  <si>
    <t>県立神奈川総合産業</t>
  </si>
  <si>
    <t>県立神奈川工業</t>
  </si>
  <si>
    <t>　定時制の課程</t>
  </si>
  <si>
    <t>　通信制の課程</t>
  </si>
  <si>
    <t>ア　普通科</t>
  </si>
  <si>
    <t>イ　専門学科</t>
  </si>
  <si>
    <t>ウ　単位制普通科</t>
  </si>
  <si>
    <t>エ　単位制総合学科</t>
  </si>
  <si>
    <t>ア　単位制普通科</t>
  </si>
  <si>
    <t>県立高浜</t>
  </si>
  <si>
    <t>３月23日
志願者数</t>
  </si>
  <si>
    <t>３月24日
志願者数
（Ｂ）</t>
  </si>
  <si>
    <t>３月24日
競争率
（Ｂ／Ａ）</t>
  </si>
  <si>
    <t>横須賀市立横須賀総合</t>
  </si>
  <si>
    <t>※　志願者がいなかった学校については、競争率を「－」で表しています。</t>
  </si>
  <si>
    <t>令和５年度神奈川県公立高等学校入学者選抜一般募集定通分割選抜二次募集志願変更締切時
志願状況（定時制の課程及び通信制の課程）</t>
  </si>
  <si>
    <t>３月17日以降
入学辞退者数</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</si>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</sst>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 "/>
    <numFmt numFmtId="180" formatCode="#,##0_);[Red]\(#,##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0_);[Red]\(0\)"/>
    <numFmt numFmtId="188" formatCode="0.00000_ "/>
    <numFmt numFmtId="189" formatCode="0.0000_ "/>
    <numFmt numFmtId="190" formatCode="0.000_ "/>
    <numFmt numFmtId="191" formatCode="0.00_);[Red]\(0.00\)"/>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1"/>
      <name val="ＭＳ 明朝"/>
      <family val="1"/>
    </font>
    <font>
      <b/>
      <sz val="11"/>
      <name val="ＭＳ 明朝"/>
      <family val="1"/>
    </font>
    <font>
      <sz val="9"/>
      <name val="ＭＳ 明朝"/>
      <family val="1"/>
    </font>
    <font>
      <sz val="14"/>
      <name val="ＭＳ Ｐ明朝"/>
      <family val="1"/>
    </font>
    <font>
      <sz val="11"/>
      <color indexed="8"/>
      <name val="ＭＳ 明朝"/>
      <family val="1"/>
    </font>
    <font>
      <sz val="11"/>
      <color indexed="8"/>
      <name val="ＭＳ Ｐ明朝"/>
      <family val="1"/>
    </font>
    <font>
      <sz val="14"/>
      <color indexed="8"/>
      <name val="ＭＳ Ｐ明朝"/>
      <family val="1"/>
    </font>
    <font>
      <sz val="11"/>
      <color theme="1"/>
      <name val="ＭＳ 明朝"/>
      <family val="1"/>
    </font>
    <font>
      <sz val="11"/>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hair"/>
      <bottom style="hair"/>
    </border>
    <border>
      <left style="thin"/>
      <right>
        <color indexed="63"/>
      </right>
      <top>
        <color indexed="63"/>
      </top>
      <bottom>
        <color indexed="63"/>
      </bottom>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67">
    <xf numFmtId="0" fontId="0" fillId="0" borderId="0" xfId="0" applyAlignment="1">
      <alignment/>
    </xf>
    <xf numFmtId="177" fontId="23" fillId="0" borderId="10" xfId="0" applyNumberFormat="1" applyFont="1" applyFill="1" applyBorder="1" applyAlignment="1">
      <alignment/>
    </xf>
    <xf numFmtId="177" fontId="23" fillId="0" borderId="11" xfId="0" applyNumberFormat="1" applyFont="1" applyFill="1" applyBorder="1" applyAlignment="1">
      <alignment/>
    </xf>
    <xf numFmtId="177" fontId="23" fillId="0" borderId="12" xfId="0" applyNumberFormat="1" applyFont="1" applyFill="1" applyBorder="1" applyAlignment="1">
      <alignment/>
    </xf>
    <xf numFmtId="177" fontId="24" fillId="0" borderId="13" xfId="0" applyNumberFormat="1" applyFont="1" applyFill="1" applyBorder="1" applyAlignment="1">
      <alignment vertical="center"/>
    </xf>
    <xf numFmtId="176" fontId="24" fillId="0" borderId="13" xfId="0" applyNumberFormat="1" applyFont="1" applyFill="1" applyBorder="1" applyAlignment="1">
      <alignment vertical="center"/>
    </xf>
    <xf numFmtId="0" fontId="21" fillId="0" borderId="0" xfId="0" applyFont="1" applyFill="1" applyAlignment="1">
      <alignment/>
    </xf>
    <xf numFmtId="177" fontId="23" fillId="0" borderId="0" xfId="0" applyNumberFormat="1" applyFont="1" applyFill="1" applyBorder="1" applyAlignment="1">
      <alignment/>
    </xf>
    <xf numFmtId="0" fontId="21" fillId="0" borderId="0" xfId="0" applyFont="1" applyFill="1" applyAlignment="1">
      <alignment/>
    </xf>
    <xf numFmtId="0" fontId="23" fillId="0" borderId="0" xfId="0" applyFont="1" applyFill="1" applyAlignment="1">
      <alignment vertical="center"/>
    </xf>
    <xf numFmtId="0" fontId="21" fillId="0" borderId="0" xfId="0" applyFont="1" applyFill="1" applyAlignment="1">
      <alignment vertical="center"/>
    </xf>
    <xf numFmtId="177" fontId="23" fillId="0" borderId="0" xfId="0" applyNumberFormat="1" applyFont="1" applyFill="1" applyBorder="1" applyAlignment="1">
      <alignment/>
    </xf>
    <xf numFmtId="0" fontId="21" fillId="0" borderId="0" xfId="0" applyFont="1" applyFill="1" applyAlignment="1" quotePrefix="1">
      <alignment horizontal="center" vertical="center"/>
    </xf>
    <xf numFmtId="0" fontId="21" fillId="0" borderId="0" xfId="0" applyFont="1" applyFill="1" applyAlignment="1" quotePrefix="1">
      <alignment vertical="center"/>
    </xf>
    <xf numFmtId="0" fontId="21" fillId="0" borderId="0" xfId="0" applyFont="1" applyFill="1" applyAlignment="1" quotePrefix="1">
      <alignment horizontal="center"/>
    </xf>
    <xf numFmtId="0" fontId="23" fillId="0" borderId="0" xfId="0" applyFont="1" applyFill="1" applyAlignment="1">
      <alignment/>
    </xf>
    <xf numFmtId="0" fontId="24"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xf>
    <xf numFmtId="0" fontId="23" fillId="0" borderId="0" xfId="0" applyFont="1" applyFill="1" applyAlignment="1">
      <alignment horizontal="lef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177" fontId="23" fillId="0" borderId="10" xfId="0" applyNumberFormat="1" applyFont="1" applyFill="1" applyBorder="1" applyAlignment="1">
      <alignment horizontal="right"/>
    </xf>
    <xf numFmtId="0" fontId="23" fillId="0" borderId="21" xfId="0" applyFont="1" applyFill="1" applyBorder="1" applyAlignment="1">
      <alignment vertical="center"/>
    </xf>
    <xf numFmtId="0" fontId="23" fillId="0" borderId="22" xfId="0" applyFont="1" applyFill="1" applyBorder="1" applyAlignment="1">
      <alignment vertical="center"/>
    </xf>
    <xf numFmtId="0" fontId="23" fillId="0" borderId="23" xfId="0" applyFont="1" applyFill="1" applyBorder="1" applyAlignment="1">
      <alignment/>
    </xf>
    <xf numFmtId="0" fontId="23" fillId="0" borderId="22" xfId="0" applyFont="1" applyFill="1" applyBorder="1" applyAlignment="1">
      <alignment/>
    </xf>
    <xf numFmtId="0" fontId="23" fillId="0" borderId="24" xfId="0" applyFont="1" applyFill="1" applyBorder="1" applyAlignment="1">
      <alignment/>
    </xf>
    <xf numFmtId="0" fontId="21" fillId="0"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180" fontId="24" fillId="0" borderId="13" xfId="0" applyNumberFormat="1" applyFont="1" applyFill="1" applyBorder="1" applyAlignment="1">
      <alignment vertical="center"/>
    </xf>
    <xf numFmtId="0" fontId="24" fillId="0" borderId="0" xfId="0" applyFont="1" applyFill="1" applyBorder="1" applyAlignment="1">
      <alignment horizontal="center" vertical="center"/>
    </xf>
    <xf numFmtId="177" fontId="24"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21" fillId="0" borderId="0" xfId="0" applyFont="1" applyFill="1" applyBorder="1" applyAlignment="1" quotePrefix="1">
      <alignment/>
    </xf>
    <xf numFmtId="0" fontId="23" fillId="0" borderId="0" xfId="0" applyFont="1" applyFill="1" applyBorder="1" applyAlignment="1">
      <alignment/>
    </xf>
    <xf numFmtId="177" fontId="21" fillId="0" borderId="0" xfId="0" applyNumberFormat="1" applyFont="1" applyFill="1" applyAlignment="1">
      <alignment vertical="center"/>
    </xf>
    <xf numFmtId="176" fontId="21" fillId="0" borderId="0" xfId="0" applyNumberFormat="1" applyFont="1" applyFill="1" applyAlignment="1">
      <alignment vertical="center"/>
    </xf>
    <xf numFmtId="177" fontId="30" fillId="0" borderId="10" xfId="0" applyNumberFormat="1" applyFont="1" applyFill="1" applyBorder="1" applyAlignment="1">
      <alignment/>
    </xf>
    <xf numFmtId="177" fontId="30" fillId="0" borderId="12" xfId="0" applyNumberFormat="1" applyFont="1" applyFill="1" applyBorder="1" applyAlignment="1">
      <alignment/>
    </xf>
    <xf numFmtId="176" fontId="30" fillId="0" borderId="11" xfId="0" applyNumberFormat="1" applyFont="1" applyFill="1" applyBorder="1" applyAlignment="1">
      <alignment/>
    </xf>
    <xf numFmtId="0" fontId="31" fillId="0" borderId="0" xfId="0" applyFont="1" applyFill="1" applyAlignment="1">
      <alignment/>
    </xf>
    <xf numFmtId="177" fontId="30" fillId="0" borderId="25" xfId="0" applyNumberFormat="1" applyFont="1" applyFill="1" applyBorder="1" applyAlignment="1">
      <alignment/>
    </xf>
    <xf numFmtId="176" fontId="30" fillId="0" borderId="25" xfId="0" applyNumberFormat="1" applyFont="1" applyFill="1" applyBorder="1" applyAlignment="1">
      <alignment/>
    </xf>
    <xf numFmtId="177" fontId="30" fillId="0" borderId="11" xfId="0" applyNumberFormat="1" applyFont="1" applyFill="1" applyBorder="1" applyAlignment="1">
      <alignment/>
    </xf>
    <xf numFmtId="176" fontId="30" fillId="0" borderId="11" xfId="0" applyNumberFormat="1" applyFont="1" applyFill="1" applyBorder="1" applyAlignment="1">
      <alignment/>
    </xf>
    <xf numFmtId="0" fontId="30" fillId="0" borderId="23" xfId="0" applyFont="1" applyFill="1" applyBorder="1" applyAlignment="1">
      <alignment/>
    </xf>
    <xf numFmtId="0" fontId="30" fillId="0" borderId="22" xfId="0" applyFont="1" applyFill="1" applyBorder="1" applyAlignment="1">
      <alignment/>
    </xf>
    <xf numFmtId="176" fontId="30" fillId="0" borderId="10" xfId="0" applyNumberFormat="1" applyFont="1" applyFill="1" applyBorder="1" applyAlignment="1">
      <alignment/>
    </xf>
    <xf numFmtId="0" fontId="30" fillId="0" borderId="21" xfId="0" applyFont="1" applyFill="1" applyBorder="1" applyAlignment="1">
      <alignment vertical="center"/>
    </xf>
    <xf numFmtId="0" fontId="30" fillId="0" borderId="22" xfId="0" applyFont="1" applyFill="1" applyBorder="1" applyAlignment="1">
      <alignment vertical="center"/>
    </xf>
    <xf numFmtId="0" fontId="26" fillId="0" borderId="0" xfId="0" applyFont="1" applyFill="1" applyAlignment="1">
      <alignment horizontal="left" wrapText="1"/>
    </xf>
    <xf numFmtId="0" fontId="21" fillId="0" borderId="0" xfId="0" applyFont="1" applyFill="1" applyAlignment="1">
      <alignment horizontal="left" vertical="center"/>
    </xf>
    <xf numFmtId="0" fontId="30" fillId="0" borderId="0" xfId="0" applyFont="1" applyFill="1" applyBorder="1" applyAlignment="1">
      <alignment vertical="center"/>
    </xf>
    <xf numFmtId="176" fontId="23" fillId="0" borderId="10" xfId="0" applyNumberFormat="1" applyFont="1" applyFill="1" applyBorder="1" applyAlignment="1">
      <alignment horizontal="right"/>
    </xf>
    <xf numFmtId="176" fontId="30" fillId="0" borderId="11" xfId="0" applyNumberFormat="1" applyFont="1" applyFill="1" applyBorder="1" applyAlignment="1">
      <alignment horizontal="right"/>
    </xf>
    <xf numFmtId="177" fontId="23" fillId="0" borderId="25" xfId="0" applyNumberFormat="1" applyFont="1" applyFill="1" applyBorder="1" applyAlignment="1">
      <alignment horizontal="right"/>
    </xf>
    <xf numFmtId="177" fontId="23" fillId="0" borderId="25" xfId="0" applyNumberFormat="1" applyFont="1" applyFill="1" applyBorder="1" applyAlignment="1">
      <alignment/>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6"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657225</xdr:colOff>
      <xdr:row>0</xdr:row>
      <xdr:rowOff>9525</xdr:rowOff>
    </xdr:from>
    <xdr:to>
      <xdr:col>12</xdr:col>
      <xdr:colOff>0</xdr:colOff>
      <xdr:row>0</xdr:row>
      <xdr:rowOff>314325</xdr:rowOff>
    </xdr:to>
    <xdr:sp>
      <xdr:nvSpPr>
        <xdr:cNvPr id="1" name="テキスト ボックス 1"/>
        <xdr:cNvSpPr txBox="1">
          <a:spLocks noChangeArrowheads="1"/>
        </xdr:cNvSpPr>
      </xdr:nvSpPr>
      <xdr:spPr>
        <a:xfrm>
          <a:off x="7458075" y="9525"/>
          <a:ext cx="96202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3"/>
  <sheetViews>
    <sheetView showGridLines="0" tabSelected="1" view="pageBreakPreview" zoomScale="85" zoomScaleSheetLayoutView="85" workbookViewId="0" topLeftCell="A1">
      <selection activeCell="M20" sqref="M20"/>
    </sheetView>
  </sheetViews>
  <sheetFormatPr defaultColWidth="9.00390625" defaultRowHeight="13.5"/>
  <cols>
    <col min="1" max="1" width="1.12109375" style="10" customWidth="1"/>
    <col min="2" max="2" width="2.375" style="10" customWidth="1"/>
    <col min="3" max="3" width="3.125" style="10" customWidth="1"/>
    <col min="4" max="4" width="17.375" style="10" customWidth="1"/>
    <col min="5" max="8" width="10.625" style="10" customWidth="1"/>
    <col min="9" max="9" width="12.125" style="10" bestFit="1" customWidth="1"/>
    <col min="10" max="12" width="10.625" style="10" customWidth="1"/>
    <col min="13" max="16384" width="9.00390625" style="10" customWidth="1"/>
  </cols>
  <sheetData>
    <row r="1" spans="2:12" s="8" customFormat="1" ht="34.5" customHeight="1">
      <c r="B1" s="39"/>
      <c r="C1" s="39"/>
      <c r="D1" s="40"/>
      <c r="E1" s="17"/>
      <c r="F1" s="17"/>
      <c r="G1" s="18"/>
      <c r="H1" s="18"/>
      <c r="I1" s="18"/>
      <c r="J1" s="18"/>
      <c r="K1" s="18"/>
      <c r="L1" s="18"/>
    </row>
    <row r="2" spans="2:12" ht="39" customHeight="1">
      <c r="B2" s="66" t="s">
        <v>54</v>
      </c>
      <c r="C2" s="66"/>
      <c r="D2" s="66"/>
      <c r="E2" s="66"/>
      <c r="F2" s="66"/>
      <c r="G2" s="66"/>
      <c r="H2" s="66"/>
      <c r="I2" s="66"/>
      <c r="J2" s="66"/>
      <c r="K2" s="66"/>
      <c r="L2" s="66"/>
    </row>
    <row r="3" spans="2:12" ht="22.5" customHeight="1">
      <c r="B3" s="12"/>
      <c r="C3" s="57" t="s">
        <v>53</v>
      </c>
      <c r="D3" s="56"/>
      <c r="E3" s="56"/>
      <c r="F3" s="56"/>
      <c r="G3" s="56"/>
      <c r="H3" s="56"/>
      <c r="I3" s="56"/>
      <c r="J3" s="56"/>
      <c r="K3" s="56"/>
      <c r="L3" s="56"/>
    </row>
    <row r="4" spans="3:12" s="8" customFormat="1" ht="15" customHeight="1">
      <c r="C4" s="14" t="s">
        <v>9</v>
      </c>
      <c r="D4" s="15" t="s">
        <v>41</v>
      </c>
      <c r="E4" s="15"/>
      <c r="F4" s="15"/>
      <c r="G4" s="15"/>
      <c r="H4" s="15"/>
      <c r="I4" s="15"/>
      <c r="J4" s="15"/>
      <c r="K4" s="15"/>
      <c r="L4" s="15"/>
    </row>
    <row r="5" spans="3:12" s="8" customFormat="1" ht="15" customHeight="1">
      <c r="C5" s="14"/>
      <c r="D5" s="15" t="s">
        <v>43</v>
      </c>
      <c r="E5" s="15"/>
      <c r="F5" s="15"/>
      <c r="G5" s="15"/>
      <c r="H5" s="15"/>
      <c r="I5" s="15"/>
      <c r="J5" s="15"/>
      <c r="K5" s="15"/>
      <c r="L5" s="15"/>
    </row>
    <row r="6" spans="4:12" s="8" customFormat="1" ht="42" customHeight="1">
      <c r="D6" s="20" t="s">
        <v>3</v>
      </c>
      <c r="E6" s="21"/>
      <c r="F6" s="21" t="s">
        <v>4</v>
      </c>
      <c r="G6" s="22"/>
      <c r="H6" s="33" t="s">
        <v>1</v>
      </c>
      <c r="I6" s="34" t="s">
        <v>55</v>
      </c>
      <c r="J6" s="33" t="s">
        <v>49</v>
      </c>
      <c r="K6" s="33" t="s">
        <v>50</v>
      </c>
      <c r="L6" s="33" t="s">
        <v>51</v>
      </c>
    </row>
    <row r="7" spans="4:12" s="8" customFormat="1" ht="13.5">
      <c r="D7" s="23" t="s">
        <v>10</v>
      </c>
      <c r="E7" s="24"/>
      <c r="F7" s="24" t="s">
        <v>11</v>
      </c>
      <c r="G7" s="24"/>
      <c r="H7" s="61">
        <v>91</v>
      </c>
      <c r="I7" s="61">
        <v>0</v>
      </c>
      <c r="J7" s="62">
        <v>2</v>
      </c>
      <c r="K7" s="47">
        <v>2</v>
      </c>
      <c r="L7" s="48">
        <f aca="true" t="shared" si="0" ref="L7:L17">IF(K7=0,0,ROUND(K7/H7,2))</f>
        <v>0.02</v>
      </c>
    </row>
    <row r="8" spans="4:12" s="8" customFormat="1" ht="13.5">
      <c r="D8" s="25" t="s">
        <v>12</v>
      </c>
      <c r="E8" s="26"/>
      <c r="F8" s="26" t="s">
        <v>0</v>
      </c>
      <c r="G8" s="26"/>
      <c r="H8" s="27">
        <v>52</v>
      </c>
      <c r="I8" s="27">
        <v>0</v>
      </c>
      <c r="J8" s="1">
        <v>0</v>
      </c>
      <c r="K8" s="1">
        <v>0</v>
      </c>
      <c r="L8" s="59" t="s">
        <v>56</v>
      </c>
    </row>
    <row r="9" spans="4:12" s="46" customFormat="1" ht="13.5">
      <c r="D9" s="54" t="s">
        <v>13</v>
      </c>
      <c r="E9" s="58"/>
      <c r="F9" s="58" t="s">
        <v>0</v>
      </c>
      <c r="G9" s="58"/>
      <c r="H9" s="3">
        <v>54</v>
      </c>
      <c r="I9" s="3">
        <v>0</v>
      </c>
      <c r="J9" s="3">
        <v>1</v>
      </c>
      <c r="K9" s="44">
        <v>1</v>
      </c>
      <c r="L9" s="50">
        <f t="shared" si="0"/>
        <v>0.02</v>
      </c>
    </row>
    <row r="10" spans="4:12" s="46" customFormat="1" ht="13.5">
      <c r="D10" s="54" t="s">
        <v>5</v>
      </c>
      <c r="E10" s="55"/>
      <c r="F10" s="55" t="s">
        <v>0</v>
      </c>
      <c r="G10" s="55"/>
      <c r="H10" s="2">
        <v>54</v>
      </c>
      <c r="I10" s="2">
        <v>0</v>
      </c>
      <c r="J10" s="2">
        <v>0</v>
      </c>
      <c r="K10" s="49">
        <v>0</v>
      </c>
      <c r="L10" s="60" t="s">
        <v>56</v>
      </c>
    </row>
    <row r="11" spans="4:12" s="46" customFormat="1" ht="13.5">
      <c r="D11" s="54" t="s">
        <v>14</v>
      </c>
      <c r="E11" s="55"/>
      <c r="F11" s="55" t="s">
        <v>0</v>
      </c>
      <c r="G11" s="55"/>
      <c r="H11" s="2">
        <v>53</v>
      </c>
      <c r="I11" s="2">
        <v>0</v>
      </c>
      <c r="J11" s="2">
        <v>0</v>
      </c>
      <c r="K11" s="49">
        <v>0</v>
      </c>
      <c r="L11" s="59" t="s">
        <v>56</v>
      </c>
    </row>
    <row r="12" spans="4:12" s="46" customFormat="1" ht="13.5">
      <c r="D12" s="54" t="s">
        <v>15</v>
      </c>
      <c r="E12" s="55"/>
      <c r="F12" s="55" t="s">
        <v>0</v>
      </c>
      <c r="G12" s="55"/>
      <c r="H12" s="2">
        <v>53</v>
      </c>
      <c r="I12" s="2">
        <v>0</v>
      </c>
      <c r="J12" s="2">
        <v>1</v>
      </c>
      <c r="K12" s="49">
        <v>1</v>
      </c>
      <c r="L12" s="50">
        <f t="shared" si="0"/>
        <v>0.02</v>
      </c>
    </row>
    <row r="13" spans="4:12" s="8" customFormat="1" ht="13.5">
      <c r="D13" s="28" t="s">
        <v>16</v>
      </c>
      <c r="E13" s="29"/>
      <c r="F13" s="29" t="s">
        <v>0</v>
      </c>
      <c r="G13" s="29"/>
      <c r="H13" s="2">
        <v>65</v>
      </c>
      <c r="I13" s="2">
        <v>0</v>
      </c>
      <c r="J13" s="2">
        <v>0</v>
      </c>
      <c r="K13" s="49">
        <v>0</v>
      </c>
      <c r="L13" s="59" t="s">
        <v>56</v>
      </c>
    </row>
    <row r="14" spans="4:12" s="46" customFormat="1" ht="13.5">
      <c r="D14" s="54" t="s">
        <v>17</v>
      </c>
      <c r="E14" s="55"/>
      <c r="F14" s="55" t="s">
        <v>0</v>
      </c>
      <c r="G14" s="55"/>
      <c r="H14" s="2">
        <v>123</v>
      </c>
      <c r="I14" s="2">
        <v>0</v>
      </c>
      <c r="J14" s="2">
        <v>2</v>
      </c>
      <c r="K14" s="49">
        <v>2</v>
      </c>
      <c r="L14" s="59">
        <f t="shared" si="0"/>
        <v>0.02</v>
      </c>
    </row>
    <row r="15" spans="4:12" s="8" customFormat="1" ht="13.5">
      <c r="D15" s="28" t="s">
        <v>36</v>
      </c>
      <c r="E15" s="29"/>
      <c r="F15" s="29" t="s">
        <v>0</v>
      </c>
      <c r="G15" s="29"/>
      <c r="H15" s="2">
        <v>47</v>
      </c>
      <c r="I15" s="2">
        <v>0</v>
      </c>
      <c r="J15" s="2">
        <v>3</v>
      </c>
      <c r="K15" s="49">
        <v>3</v>
      </c>
      <c r="L15" s="50">
        <f t="shared" si="0"/>
        <v>0.06</v>
      </c>
    </row>
    <row r="16" spans="4:12" s="8" customFormat="1" ht="13.5">
      <c r="D16" s="28" t="s">
        <v>18</v>
      </c>
      <c r="E16" s="29"/>
      <c r="F16" s="29" t="s">
        <v>0</v>
      </c>
      <c r="G16" s="29"/>
      <c r="H16" s="2">
        <v>50</v>
      </c>
      <c r="I16" s="2">
        <v>0</v>
      </c>
      <c r="J16" s="2">
        <v>0</v>
      </c>
      <c r="K16" s="49">
        <v>0</v>
      </c>
      <c r="L16" s="60" t="s">
        <v>56</v>
      </c>
    </row>
    <row r="17" spans="4:12" s="8" customFormat="1" ht="15" customHeight="1">
      <c r="D17" s="63" t="s">
        <v>2</v>
      </c>
      <c r="E17" s="64"/>
      <c r="F17" s="64"/>
      <c r="G17" s="65"/>
      <c r="H17" s="4">
        <f>SUM(H7:H16)</f>
        <v>642</v>
      </c>
      <c r="I17" s="4">
        <f>SUM(I7:I16)</f>
        <v>0</v>
      </c>
      <c r="J17" s="4">
        <f>SUM(J7:J16)</f>
        <v>9</v>
      </c>
      <c r="K17" s="4">
        <f>SUM(K7:K16)</f>
        <v>9</v>
      </c>
      <c r="L17" s="5">
        <f t="shared" si="0"/>
        <v>0.01</v>
      </c>
    </row>
    <row r="18" spans="4:12" s="8" customFormat="1" ht="19.5" customHeight="1">
      <c r="D18" s="18"/>
      <c r="E18" s="18"/>
      <c r="F18" s="18"/>
      <c r="G18" s="18"/>
      <c r="H18" s="7"/>
      <c r="I18" s="7"/>
      <c r="J18" s="6"/>
      <c r="K18" s="7"/>
      <c r="L18" s="7"/>
    </row>
    <row r="19" spans="3:12" s="8" customFormat="1" ht="15" customHeight="1">
      <c r="C19" s="14"/>
      <c r="D19" s="15" t="s">
        <v>44</v>
      </c>
      <c r="E19" s="15"/>
      <c r="F19" s="15"/>
      <c r="G19" s="15"/>
      <c r="H19" s="15"/>
      <c r="I19" s="15"/>
      <c r="J19" s="15"/>
      <c r="K19" s="15"/>
      <c r="L19" s="15"/>
    </row>
    <row r="20" spans="4:12" s="8" customFormat="1" ht="42" customHeight="1">
      <c r="D20" s="20" t="s">
        <v>3</v>
      </c>
      <c r="E20" s="21"/>
      <c r="F20" s="21" t="s">
        <v>4</v>
      </c>
      <c r="G20" s="22"/>
      <c r="H20" s="33" t="s">
        <v>1</v>
      </c>
      <c r="I20" s="34" t="s">
        <v>55</v>
      </c>
      <c r="J20" s="33" t="s">
        <v>49</v>
      </c>
      <c r="K20" s="33" t="s">
        <v>50</v>
      </c>
      <c r="L20" s="33" t="s">
        <v>51</v>
      </c>
    </row>
    <row r="21" spans="4:12" s="46" customFormat="1" ht="13.5">
      <c r="D21" s="51" t="s">
        <v>19</v>
      </c>
      <c r="E21" s="52"/>
      <c r="F21" s="52" t="s">
        <v>20</v>
      </c>
      <c r="G21" s="52"/>
      <c r="H21" s="2">
        <v>61</v>
      </c>
      <c r="I21" s="2">
        <v>0</v>
      </c>
      <c r="J21" s="2">
        <v>1</v>
      </c>
      <c r="K21" s="49">
        <v>1</v>
      </c>
      <c r="L21" s="60">
        <f aca="true" t="shared" si="1" ref="L21:L27">IF(K21=0,0,ROUND(K21/H21,2))</f>
        <v>0.02</v>
      </c>
    </row>
    <row r="22" spans="4:12" s="46" customFormat="1" ht="13.5">
      <c r="D22" s="51" t="s">
        <v>40</v>
      </c>
      <c r="E22" s="52"/>
      <c r="F22" s="52" t="s">
        <v>37</v>
      </c>
      <c r="G22" s="52"/>
      <c r="H22" s="2">
        <v>33</v>
      </c>
      <c r="I22" s="2">
        <v>0</v>
      </c>
      <c r="J22" s="2">
        <v>0</v>
      </c>
      <c r="K22" s="49">
        <v>0</v>
      </c>
      <c r="L22" s="60" t="s">
        <v>56</v>
      </c>
    </row>
    <row r="23" spans="4:12" s="46" customFormat="1" ht="13.5">
      <c r="D23" s="51" t="s">
        <v>40</v>
      </c>
      <c r="E23" s="52"/>
      <c r="F23" s="52" t="s">
        <v>21</v>
      </c>
      <c r="G23" s="52"/>
      <c r="H23" s="2">
        <v>27</v>
      </c>
      <c r="I23" s="2">
        <v>0</v>
      </c>
      <c r="J23" s="2">
        <v>0</v>
      </c>
      <c r="K23" s="49">
        <v>0</v>
      </c>
      <c r="L23" s="60" t="s">
        <v>56</v>
      </c>
    </row>
    <row r="24" spans="4:12" s="8" customFormat="1" ht="13.5">
      <c r="D24" s="30" t="s">
        <v>33</v>
      </c>
      <c r="E24" s="31"/>
      <c r="F24" s="31" t="s">
        <v>34</v>
      </c>
      <c r="G24" s="31"/>
      <c r="H24" s="2">
        <v>26</v>
      </c>
      <c r="I24" s="2">
        <v>0</v>
      </c>
      <c r="J24" s="2">
        <v>2</v>
      </c>
      <c r="K24" s="49">
        <v>2</v>
      </c>
      <c r="L24" s="60">
        <f t="shared" si="1"/>
        <v>0.08</v>
      </c>
    </row>
    <row r="25" spans="4:12" s="8" customFormat="1" ht="13.5">
      <c r="D25" s="51" t="s">
        <v>6</v>
      </c>
      <c r="E25" s="52"/>
      <c r="F25" s="52" t="s">
        <v>35</v>
      </c>
      <c r="G25" s="52"/>
      <c r="H25" s="2">
        <v>26</v>
      </c>
      <c r="I25" s="2">
        <v>0</v>
      </c>
      <c r="J25" s="2">
        <v>0</v>
      </c>
      <c r="K25" s="49">
        <v>0</v>
      </c>
      <c r="L25" s="60" t="s">
        <v>56</v>
      </c>
    </row>
    <row r="26" spans="4:12" s="8" customFormat="1" ht="13.5">
      <c r="D26" s="32" t="s">
        <v>6</v>
      </c>
      <c r="E26" s="31"/>
      <c r="F26" s="18" t="s">
        <v>38</v>
      </c>
      <c r="G26" s="31"/>
      <c r="H26" s="3">
        <v>33</v>
      </c>
      <c r="I26" s="3">
        <v>0</v>
      </c>
      <c r="J26" s="3">
        <v>0</v>
      </c>
      <c r="K26" s="49">
        <v>0</v>
      </c>
      <c r="L26" s="60" t="s">
        <v>56</v>
      </c>
    </row>
    <row r="27" spans="4:12" s="8" customFormat="1" ht="15" customHeight="1">
      <c r="D27" s="63" t="s">
        <v>2</v>
      </c>
      <c r="E27" s="64"/>
      <c r="F27" s="64"/>
      <c r="G27" s="65"/>
      <c r="H27" s="4">
        <f>SUM(H21:H26)</f>
        <v>206</v>
      </c>
      <c r="I27" s="4">
        <f>SUM(I21:I26)</f>
        <v>0</v>
      </c>
      <c r="J27" s="4">
        <f>SUM(J21:J26)</f>
        <v>3</v>
      </c>
      <c r="K27" s="4">
        <f>SUM(K21:K26)</f>
        <v>3</v>
      </c>
      <c r="L27" s="5">
        <f t="shared" si="1"/>
        <v>0.01</v>
      </c>
    </row>
    <row r="28" spans="4:12" s="8" customFormat="1" ht="19.5" customHeight="1">
      <c r="D28" s="16"/>
      <c r="E28" s="16"/>
      <c r="F28" s="16"/>
      <c r="G28" s="16"/>
      <c r="H28" s="11"/>
      <c r="I28" s="11"/>
      <c r="L28" s="11"/>
    </row>
    <row r="29" spans="3:12" s="8" customFormat="1" ht="15" customHeight="1">
      <c r="C29" s="14"/>
      <c r="D29" s="15" t="s">
        <v>45</v>
      </c>
      <c r="E29" s="15"/>
      <c r="F29" s="15"/>
      <c r="G29" s="15"/>
      <c r="H29" s="15"/>
      <c r="I29" s="15"/>
      <c r="J29" s="15"/>
      <c r="K29" s="15"/>
      <c r="L29" s="15"/>
    </row>
    <row r="30" spans="4:12" s="8" customFormat="1" ht="42" customHeight="1">
      <c r="D30" s="20" t="s">
        <v>3</v>
      </c>
      <c r="E30" s="21"/>
      <c r="F30" s="21" t="s">
        <v>4</v>
      </c>
      <c r="G30" s="22"/>
      <c r="H30" s="33" t="s">
        <v>1</v>
      </c>
      <c r="I30" s="34" t="s">
        <v>55</v>
      </c>
      <c r="J30" s="33" t="s">
        <v>49</v>
      </c>
      <c r="K30" s="33" t="s">
        <v>50</v>
      </c>
      <c r="L30" s="33" t="s">
        <v>51</v>
      </c>
    </row>
    <row r="31" spans="4:12" s="8" customFormat="1" ht="13.5">
      <c r="D31" s="30" t="s">
        <v>22</v>
      </c>
      <c r="E31" s="31"/>
      <c r="F31" s="31" t="s">
        <v>8</v>
      </c>
      <c r="G31" s="31"/>
      <c r="H31" s="2">
        <v>49</v>
      </c>
      <c r="I31" s="2">
        <v>0</v>
      </c>
      <c r="J31" s="2">
        <v>0</v>
      </c>
      <c r="K31" s="49">
        <v>0</v>
      </c>
      <c r="L31" s="60" t="s">
        <v>56</v>
      </c>
    </row>
    <row r="32" spans="4:12" s="8" customFormat="1" ht="13.5">
      <c r="D32" s="30" t="s">
        <v>48</v>
      </c>
      <c r="E32" s="31"/>
      <c r="F32" s="31" t="s">
        <v>8</v>
      </c>
      <c r="G32" s="31"/>
      <c r="H32" s="2">
        <v>45</v>
      </c>
      <c r="I32" s="2">
        <v>0</v>
      </c>
      <c r="J32" s="2">
        <v>2</v>
      </c>
      <c r="K32" s="49">
        <v>2</v>
      </c>
      <c r="L32" s="60">
        <f>IF(K32=0,0,ROUND(K32/H32,2))</f>
        <v>0.04</v>
      </c>
    </row>
    <row r="33" spans="4:12" s="8" customFormat="1" ht="13.5">
      <c r="D33" s="32" t="s">
        <v>23</v>
      </c>
      <c r="E33" s="18"/>
      <c r="F33" s="18" t="s">
        <v>8</v>
      </c>
      <c r="G33" s="18"/>
      <c r="H33" s="3">
        <v>59</v>
      </c>
      <c r="I33" s="3">
        <v>0</v>
      </c>
      <c r="J33" s="3">
        <v>0</v>
      </c>
      <c r="K33" s="44">
        <v>0</v>
      </c>
      <c r="L33" s="60" t="s">
        <v>56</v>
      </c>
    </row>
    <row r="34" spans="4:12" s="8" customFormat="1" ht="15" customHeight="1">
      <c r="D34" s="63" t="s">
        <v>2</v>
      </c>
      <c r="E34" s="64"/>
      <c r="F34" s="64"/>
      <c r="G34" s="65"/>
      <c r="H34" s="4">
        <f>SUM(H31:H33)</f>
        <v>153</v>
      </c>
      <c r="I34" s="4">
        <f>SUM(I31:I33)</f>
        <v>0</v>
      </c>
      <c r="J34" s="4">
        <f>SUM(J31:J33)</f>
        <v>2</v>
      </c>
      <c r="K34" s="4">
        <f>SUM(K31:K33)</f>
        <v>2</v>
      </c>
      <c r="L34" s="5">
        <f>IF(K34=0,0,ROUND(K34/H34,2))</f>
        <v>0.01</v>
      </c>
    </row>
    <row r="35" spans="2:12" ht="19.5" customHeight="1">
      <c r="B35" s="12"/>
      <c r="C35" s="13"/>
      <c r="D35" s="9"/>
      <c r="E35" s="9"/>
      <c r="F35" s="19"/>
      <c r="G35" s="9"/>
      <c r="H35" s="9"/>
      <c r="I35" s="9"/>
      <c r="K35" s="9"/>
      <c r="L35" s="9"/>
    </row>
    <row r="36" spans="3:12" s="8" customFormat="1" ht="15" customHeight="1">
      <c r="C36" s="14"/>
      <c r="D36" s="15" t="s">
        <v>46</v>
      </c>
      <c r="E36" s="15"/>
      <c r="F36" s="15"/>
      <c r="G36" s="15"/>
      <c r="H36" s="15"/>
      <c r="I36" s="15"/>
      <c r="J36" s="15"/>
      <c r="K36" s="15"/>
      <c r="L36" s="15"/>
    </row>
    <row r="37" spans="4:12" s="8" customFormat="1" ht="42" customHeight="1">
      <c r="D37" s="20" t="s">
        <v>3</v>
      </c>
      <c r="E37" s="21"/>
      <c r="F37" s="21" t="s">
        <v>4</v>
      </c>
      <c r="G37" s="22"/>
      <c r="H37" s="33" t="s">
        <v>1</v>
      </c>
      <c r="I37" s="34" t="s">
        <v>55</v>
      </c>
      <c r="J37" s="33" t="s">
        <v>49</v>
      </c>
      <c r="K37" s="33" t="s">
        <v>50</v>
      </c>
      <c r="L37" s="33" t="s">
        <v>51</v>
      </c>
    </row>
    <row r="38" spans="4:12" s="46" customFormat="1" ht="13.5">
      <c r="D38" s="51" t="s">
        <v>24</v>
      </c>
      <c r="E38" s="52"/>
      <c r="F38" s="52" t="s">
        <v>27</v>
      </c>
      <c r="G38" s="52"/>
      <c r="H38" s="2">
        <v>68</v>
      </c>
      <c r="I38" s="2">
        <v>0</v>
      </c>
      <c r="J38" s="2">
        <v>0</v>
      </c>
      <c r="K38" s="49">
        <v>0</v>
      </c>
      <c r="L38" s="60" t="s">
        <v>56</v>
      </c>
    </row>
    <row r="39" spans="4:12" s="46" customFormat="1" ht="13.5">
      <c r="D39" s="51" t="s">
        <v>25</v>
      </c>
      <c r="E39" s="52"/>
      <c r="F39" s="52" t="s">
        <v>27</v>
      </c>
      <c r="G39" s="52"/>
      <c r="H39" s="2">
        <v>61</v>
      </c>
      <c r="I39" s="2">
        <v>0</v>
      </c>
      <c r="J39" s="2">
        <v>0</v>
      </c>
      <c r="K39" s="49">
        <v>0</v>
      </c>
      <c r="L39" s="60" t="s">
        <v>56</v>
      </c>
    </row>
    <row r="40" spans="4:12" s="8" customFormat="1" ht="13.5">
      <c r="D40" s="30" t="s">
        <v>26</v>
      </c>
      <c r="E40" s="31"/>
      <c r="F40" s="31" t="s">
        <v>28</v>
      </c>
      <c r="G40" s="31"/>
      <c r="H40" s="2">
        <v>57</v>
      </c>
      <c r="I40" s="2">
        <v>0</v>
      </c>
      <c r="J40" s="2">
        <v>0</v>
      </c>
      <c r="K40" s="49">
        <v>0</v>
      </c>
      <c r="L40" s="60" t="s">
        <v>56</v>
      </c>
    </row>
    <row r="41" spans="4:12" s="46" customFormat="1" ht="13.5">
      <c r="D41" s="51" t="s">
        <v>39</v>
      </c>
      <c r="E41" s="52"/>
      <c r="F41" s="52" t="s">
        <v>28</v>
      </c>
      <c r="G41" s="52"/>
      <c r="H41" s="2">
        <v>72</v>
      </c>
      <c r="I41" s="2">
        <v>0</v>
      </c>
      <c r="J41" s="2">
        <v>1</v>
      </c>
      <c r="K41" s="49">
        <v>1</v>
      </c>
      <c r="L41" s="45">
        <f>IF(K41=0,0,ROUND(K41/H41,2))</f>
        <v>0.01</v>
      </c>
    </row>
    <row r="42" spans="4:12" s="46" customFormat="1" ht="13.5">
      <c r="D42" s="51" t="s">
        <v>52</v>
      </c>
      <c r="E42" s="52"/>
      <c r="F42" s="52" t="s">
        <v>28</v>
      </c>
      <c r="G42" s="52"/>
      <c r="H42" s="2">
        <v>12</v>
      </c>
      <c r="I42" s="2">
        <v>0</v>
      </c>
      <c r="J42" s="2">
        <v>0</v>
      </c>
      <c r="K42" s="49">
        <v>0</v>
      </c>
      <c r="L42" s="60" t="s">
        <v>56</v>
      </c>
    </row>
    <row r="43" spans="4:12" s="8" customFormat="1" ht="15" customHeight="1">
      <c r="D43" s="63" t="s">
        <v>2</v>
      </c>
      <c r="E43" s="64"/>
      <c r="F43" s="64"/>
      <c r="G43" s="65"/>
      <c r="H43" s="4">
        <f>SUM(H38:H42)</f>
        <v>270</v>
      </c>
      <c r="I43" s="4">
        <f>SUM(I38:I42)</f>
        <v>0</v>
      </c>
      <c r="J43" s="4">
        <f>SUM(J38:J42)</f>
        <v>1</v>
      </c>
      <c r="K43" s="4">
        <f>SUM(K38:K42)</f>
        <v>1</v>
      </c>
      <c r="L43" s="5">
        <f>IF(K43=0,0,ROUND(K43/H43,2))</f>
        <v>0</v>
      </c>
    </row>
    <row r="44" spans="4:12" s="8" customFormat="1" ht="30" customHeight="1">
      <c r="D44" s="36"/>
      <c r="E44" s="36"/>
      <c r="F44" s="36"/>
      <c r="G44" s="36"/>
      <c r="H44" s="37"/>
      <c r="I44" s="37"/>
      <c r="J44" s="37"/>
      <c r="K44" s="37"/>
      <c r="L44" s="38"/>
    </row>
    <row r="45" spans="3:12" s="8" customFormat="1" ht="15" customHeight="1">
      <c r="C45" s="14" t="s">
        <v>7</v>
      </c>
      <c r="D45" s="15" t="s">
        <v>42</v>
      </c>
      <c r="E45" s="15"/>
      <c r="F45" s="15"/>
      <c r="G45" s="15"/>
      <c r="H45" s="15"/>
      <c r="I45" s="15"/>
      <c r="J45" s="15"/>
      <c r="K45" s="15"/>
      <c r="L45" s="15"/>
    </row>
    <row r="46" spans="3:12" s="8" customFormat="1" ht="15" customHeight="1">
      <c r="C46" s="14"/>
      <c r="D46" s="15" t="s">
        <v>47</v>
      </c>
      <c r="E46" s="15"/>
      <c r="F46" s="15"/>
      <c r="G46" s="15"/>
      <c r="H46" s="15"/>
      <c r="I46" s="15"/>
      <c r="J46" s="15"/>
      <c r="K46" s="15"/>
      <c r="L46" s="15"/>
    </row>
    <row r="47" spans="4:12" s="8" customFormat="1" ht="42" customHeight="1">
      <c r="D47" s="20" t="s">
        <v>3</v>
      </c>
      <c r="E47" s="21"/>
      <c r="F47" s="21" t="s">
        <v>4</v>
      </c>
      <c r="G47" s="22"/>
      <c r="H47" s="33" t="s">
        <v>1</v>
      </c>
      <c r="I47" s="34" t="s">
        <v>55</v>
      </c>
      <c r="J47" s="33" t="s">
        <v>49</v>
      </c>
      <c r="K47" s="33" t="s">
        <v>50</v>
      </c>
      <c r="L47" s="33" t="s">
        <v>51</v>
      </c>
    </row>
    <row r="48" spans="4:12" s="8" customFormat="1" ht="13.5">
      <c r="D48" s="23" t="s">
        <v>29</v>
      </c>
      <c r="E48" s="24"/>
      <c r="F48" s="24" t="s">
        <v>31</v>
      </c>
      <c r="G48" s="24"/>
      <c r="H48" s="61">
        <v>863</v>
      </c>
      <c r="I48" s="61">
        <v>1</v>
      </c>
      <c r="J48" s="62">
        <v>10</v>
      </c>
      <c r="K48" s="47">
        <v>10</v>
      </c>
      <c r="L48" s="48">
        <f>IF(K48=0,0,ROUND(K48/H48,2))</f>
        <v>0.01</v>
      </c>
    </row>
    <row r="49" spans="4:12" s="8" customFormat="1" ht="13.5">
      <c r="D49" s="25" t="s">
        <v>30</v>
      </c>
      <c r="E49" s="26"/>
      <c r="F49" s="26" t="s">
        <v>32</v>
      </c>
      <c r="G49" s="26"/>
      <c r="H49" s="27">
        <v>129</v>
      </c>
      <c r="I49" s="27">
        <v>0</v>
      </c>
      <c r="J49" s="1">
        <v>4</v>
      </c>
      <c r="K49" s="43">
        <v>4</v>
      </c>
      <c r="L49" s="53">
        <f>IF(K49=0,0,ROUND(K49/H49,2))</f>
        <v>0.03</v>
      </c>
    </row>
    <row r="50" spans="4:12" s="8" customFormat="1" ht="15" customHeight="1">
      <c r="D50" s="63" t="s">
        <v>2</v>
      </c>
      <c r="E50" s="64"/>
      <c r="F50" s="64"/>
      <c r="G50" s="65"/>
      <c r="H50" s="35">
        <f>SUM(H48:H49)</f>
        <v>992</v>
      </c>
      <c r="I50" s="4">
        <f>SUM(I48:I49)</f>
        <v>1</v>
      </c>
      <c r="J50" s="4">
        <f>SUM(J48:J49)</f>
        <v>14</v>
      </c>
      <c r="K50" s="4">
        <f>SUM(K48:K49)</f>
        <v>14</v>
      </c>
      <c r="L50" s="5">
        <f>IF(K50=0,0,ROUND(K50/H50,2))</f>
        <v>0.01</v>
      </c>
    </row>
    <row r="51" spans="4:12" s="8" customFormat="1" ht="13.5">
      <c r="D51" s="15"/>
      <c r="E51" s="15"/>
      <c r="F51" s="15"/>
      <c r="G51" s="15"/>
      <c r="H51" s="15"/>
      <c r="I51" s="15"/>
      <c r="J51" s="15"/>
      <c r="K51" s="15"/>
      <c r="L51" s="15"/>
    </row>
    <row r="53" spans="8:12" ht="13.5">
      <c r="H53" s="41"/>
      <c r="I53" s="41"/>
      <c r="J53" s="41"/>
      <c r="K53" s="41"/>
      <c r="L53" s="42"/>
    </row>
  </sheetData>
  <sheetProtection/>
  <mergeCells count="6">
    <mergeCell ref="D50:G50"/>
    <mergeCell ref="D17:G17"/>
    <mergeCell ref="D27:G27"/>
    <mergeCell ref="D34:G34"/>
    <mergeCell ref="D43:G43"/>
    <mergeCell ref="B2:L2"/>
  </mergeCells>
  <printOptions horizontalCentered="1"/>
  <pageMargins left="0.5905511811023623" right="0.5905511811023623" top="0.5905511811023623" bottom="0.3937007874015748" header="0.2755905511811024" footer="0.1968503937007874"/>
  <pageSetup fitToHeight="0"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2023-03-24T09:23:29Z</cp:lastPrinted>
  <dcterms:created xsi:type="dcterms:W3CDTF">2012-03-11T23:27:04Z</dcterms:created>
  <dcterms:modified xsi:type="dcterms:W3CDTF">2023-03-24T10:31:43Z</dcterms:modified>
  <cp:category/>
  <cp:version/>
  <cp:contentType/>
  <cp:contentStatus/>
</cp:coreProperties>
</file>