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0" windowWidth="19200" windowHeight="11580" tabRatio="679" activeTab="3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Titles" localSheetId="3">'エ　貸借対照表'!$1:$2</definedName>
  </definedNames>
  <calcPr calcId="152511" calcMode="manual"/>
</workbook>
</file>

<file path=xl/calcChain.xml><?xml version="1.0" encoding="utf-8"?>
<calcChain xmlns="http://schemas.openxmlformats.org/spreadsheetml/2006/main">
  <c r="M55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6" i="5"/>
  <c r="M57" i="5"/>
  <c r="M58" i="5"/>
  <c r="M59" i="5"/>
  <c r="M60" i="5"/>
  <c r="M61" i="5"/>
  <c r="M62" i="5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8" i="4"/>
  <c r="M49" i="4"/>
  <c r="M50" i="4"/>
  <c r="M51" i="4"/>
  <c r="M52" i="4"/>
</calcChain>
</file>

<file path=xl/sharedStrings.xml><?xml version="1.0" encoding="utf-8"?>
<sst xmlns="http://schemas.openxmlformats.org/spreadsheetml/2006/main" count="428" uniqueCount="273">
  <si>
    <t>乗合</t>
    <rPh sb="0" eb="2">
      <t>ノリアイ</t>
    </rPh>
    <phoneticPr fontId="6"/>
  </si>
  <si>
    <t>貸切</t>
    <rPh sb="0" eb="2">
      <t>カシキリ</t>
    </rPh>
    <phoneticPr fontId="6"/>
  </si>
  <si>
    <t>内訳</t>
    <rPh sb="0" eb="2">
      <t>ウチワケ</t>
    </rPh>
    <phoneticPr fontId="6"/>
  </si>
  <si>
    <t>定期</t>
    <rPh sb="0" eb="2">
      <t>テイキ</t>
    </rPh>
    <phoneticPr fontId="6"/>
  </si>
  <si>
    <t>その他</t>
    <rPh sb="2" eb="3">
      <t>タ</t>
    </rPh>
    <phoneticPr fontId="6"/>
  </si>
  <si>
    <t>均一制(円)</t>
    <rPh sb="0" eb="3">
      <t>キンイツセイ</t>
    </rPh>
    <rPh sb="4" eb="5">
      <t>エン</t>
    </rPh>
    <phoneticPr fontId="6"/>
  </si>
  <si>
    <t>通勤</t>
    <rPh sb="0" eb="2">
      <t>ツウキン</t>
    </rPh>
    <phoneticPr fontId="6"/>
  </si>
  <si>
    <t>通学</t>
    <rPh sb="0" eb="2">
      <t>ツウガク</t>
    </rPh>
    <phoneticPr fontId="6"/>
  </si>
  <si>
    <t>(B)</t>
    <phoneticPr fontId="6"/>
  </si>
  <si>
    <t>　　　　うち料金収入となる繰入れ</t>
    <rPh sb="6" eb="8">
      <t>リョウキン</t>
    </rPh>
    <rPh sb="8" eb="10">
      <t>シュウニュウ</t>
    </rPh>
    <rPh sb="13" eb="15">
      <t>クリイ</t>
    </rPh>
    <phoneticPr fontId="6"/>
  </si>
  <si>
    <t>{(B+C)-(E+F)}</t>
    <phoneticPr fontId="6"/>
  </si>
  <si>
    <t>(G)</t>
    <phoneticPr fontId="6"/>
  </si>
  <si>
    <t>(A)-(D)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</si>
  <si>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</si>
  <si>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</si>
  <si>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</si>
  <si>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(2)  他  会  計   出  資  金</t>
  </si>
  <si>
    <t>(3)　他会計負担金</t>
    <phoneticPr fontId="6"/>
  </si>
  <si>
    <t>(3)  他  会  計   負  担  金</t>
  </si>
  <si>
    <t>(4)  他  会  計   借  入  金</t>
  </si>
  <si>
    <t>(5)  他  会  計   補  助  金</t>
  </si>
  <si>
    <t>(6)  固 定 資 産 売 却 代 金</t>
  </si>
  <si>
    <t>(7)　国庫補助金</t>
    <phoneticPr fontId="6"/>
  </si>
  <si>
    <t>(7)  国   庫    補   助   金</t>
  </si>
  <si>
    <t>(8)　都道府県補助金</t>
    <phoneticPr fontId="6"/>
  </si>
  <si>
    <t>(8)  都 道  府  県  補 助 金</t>
  </si>
  <si>
    <t>(9)　工事負担金</t>
    <phoneticPr fontId="6"/>
  </si>
  <si>
    <t>(9)  工   事    負   担   金</t>
  </si>
  <si>
    <t>(10) その他</t>
    <phoneticPr fontId="6"/>
  </si>
  <si>
    <t>(10) そ         の        他</t>
  </si>
  <si>
    <t>(11) 計    (1)～(10)     (a)</t>
  </si>
  <si>
    <t>(a)</t>
    <phoneticPr fontId="6"/>
  </si>
  <si>
    <t>(b)</t>
    <phoneticPr fontId="6"/>
  </si>
  <si>
    <t>(c)</t>
    <phoneticPr fontId="6"/>
  </si>
  <si>
    <t>(14) 純計 (a)-{(b)+(c)}  (d)</t>
  </si>
  <si>
    <t>(d)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</si>
  <si>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</si>
  <si>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うち</t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</si>
  <si>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</si>
  <si>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</si>
  <si>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</si>
  <si>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</si>
  <si>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</si>
  <si>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</si>
  <si>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</si>
  <si>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</si>
  <si>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</si>
  <si>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 xml:space="preserve">計     (1) ～ (5)    (e) </t>
  </si>
  <si>
    <t>(e)</t>
    <phoneticPr fontId="6"/>
  </si>
  <si>
    <t>(7)　その他</t>
    <rPh sb="6" eb="7">
      <t>タ</t>
    </rPh>
    <phoneticPr fontId="6"/>
  </si>
  <si>
    <t xml:space="preserve">計     (1) ～ (7)    (g) </t>
  </si>
  <si>
    <t>(g)</t>
  </si>
  <si>
    <t>当年度同意等債で未借入又は未発行の額</t>
  </si>
  <si>
    <t>固定資産</t>
  </si>
  <si>
    <t>経常利益</t>
    <rPh sb="0" eb="2">
      <t>ケイジョウ</t>
    </rPh>
    <rPh sb="2" eb="4">
      <t>リエキ</t>
    </rPh>
    <phoneticPr fontId="6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</si>
  <si>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</si>
  <si>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再掲</t>
    <rPh sb="0" eb="2">
      <t>サイケイ</t>
    </rPh>
    <phoneticPr fontId="6"/>
  </si>
  <si>
    <t>バス</t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</si>
  <si>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</si>
  <si>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法適用年月日</t>
    <rPh sb="0" eb="1">
      <t>ホウ</t>
    </rPh>
    <rPh sb="1" eb="2">
      <t>テキ</t>
    </rPh>
    <rPh sb="2" eb="3">
      <t>ヨウ</t>
    </rPh>
    <rPh sb="3" eb="6">
      <t>ネンガッピ</t>
    </rPh>
    <phoneticPr fontId="6"/>
  </si>
  <si>
    <t>管理者</t>
    <rPh sb="0" eb="3">
      <t>カンリシャ</t>
    </rPh>
    <phoneticPr fontId="6"/>
  </si>
  <si>
    <t>施設</t>
    <rPh sb="0" eb="2">
      <t>シセツ</t>
    </rPh>
    <phoneticPr fontId="6"/>
  </si>
  <si>
    <t>路線</t>
    <rPh sb="0" eb="2">
      <t>ロセン</t>
    </rPh>
    <phoneticPr fontId="6"/>
  </si>
  <si>
    <t>営業路線(㎞)</t>
    <rPh sb="0" eb="2">
      <t>エイギョウ</t>
    </rPh>
    <rPh sb="2" eb="4">
      <t>ロセン</t>
    </rPh>
    <phoneticPr fontId="6"/>
  </si>
  <si>
    <t>運転系統本数</t>
    <rPh sb="0" eb="2">
      <t>ウンテン</t>
    </rPh>
    <rPh sb="2" eb="4">
      <t>ケイトウ</t>
    </rPh>
    <rPh sb="4" eb="6">
      <t>ホンスウ</t>
    </rPh>
    <phoneticPr fontId="6"/>
  </si>
  <si>
    <t>車両</t>
    <rPh sb="0" eb="2">
      <t>シャリョウ</t>
    </rPh>
    <phoneticPr fontId="6"/>
  </si>
  <si>
    <t>在籍車両数(両)</t>
    <rPh sb="0" eb="2">
      <t>ザイセキ</t>
    </rPh>
    <rPh sb="2" eb="4">
      <t>シャリョウ</t>
    </rPh>
    <rPh sb="4" eb="5">
      <t>カズ</t>
    </rPh>
    <rPh sb="6" eb="7">
      <t>リョウ</t>
    </rPh>
    <phoneticPr fontId="6"/>
  </si>
  <si>
    <t>年間延在籍車両数(両)</t>
    <rPh sb="0" eb="2">
      <t>ネンカン</t>
    </rPh>
    <rPh sb="2" eb="3">
      <t>ノベ</t>
    </rPh>
    <rPh sb="3" eb="5">
      <t>ザイセキ</t>
    </rPh>
    <rPh sb="5" eb="7">
      <t>シャリョウ</t>
    </rPh>
    <rPh sb="7" eb="8">
      <t>スウ</t>
    </rPh>
    <rPh sb="9" eb="10">
      <t>リョウ</t>
    </rPh>
    <phoneticPr fontId="6"/>
  </si>
  <si>
    <t>延車齢数(年)</t>
    <rPh sb="0" eb="1">
      <t>ノベ</t>
    </rPh>
    <rPh sb="1" eb="2">
      <t>シャ</t>
    </rPh>
    <rPh sb="2" eb="3">
      <t>レイ</t>
    </rPh>
    <rPh sb="3" eb="4">
      <t>スウ</t>
    </rPh>
    <rPh sb="5" eb="6">
      <t>ネン</t>
    </rPh>
    <phoneticPr fontId="6"/>
  </si>
  <si>
    <t>乗車定員総数(人)</t>
    <rPh sb="0" eb="2">
      <t>ジョウシャ</t>
    </rPh>
    <rPh sb="2" eb="4">
      <t>テイイン</t>
    </rPh>
    <rPh sb="4" eb="6">
      <t>ソウスウ</t>
    </rPh>
    <rPh sb="7" eb="8">
      <t>ニン</t>
    </rPh>
    <phoneticPr fontId="6"/>
  </si>
  <si>
    <t>冷房車両数(乗合のみ)(両)</t>
    <rPh sb="0" eb="2">
      <t>レイボウ</t>
    </rPh>
    <rPh sb="2" eb="4">
      <t>シャリョウ</t>
    </rPh>
    <rPh sb="4" eb="5">
      <t>スウ</t>
    </rPh>
    <rPh sb="6" eb="8">
      <t>ノリアイ</t>
    </rPh>
    <rPh sb="12" eb="13">
      <t>リョウ</t>
    </rPh>
    <phoneticPr fontId="6"/>
  </si>
  <si>
    <t>超低床車両数(乗合のみ)(両)</t>
    <rPh sb="0" eb="1">
      <t>チョウ</t>
    </rPh>
    <rPh sb="1" eb="3">
      <t>テイショウ</t>
    </rPh>
    <rPh sb="3" eb="5">
      <t>シャリョウ</t>
    </rPh>
    <rPh sb="5" eb="6">
      <t>スウ</t>
    </rPh>
    <phoneticPr fontId="6"/>
  </si>
  <si>
    <t>低床車両数(乗合のみ)(両)</t>
    <rPh sb="0" eb="2">
      <t>テイショウ</t>
    </rPh>
    <rPh sb="2" eb="4">
      <t>シャリョウ</t>
    </rPh>
    <rPh sb="4" eb="5">
      <t>スウ</t>
    </rPh>
    <phoneticPr fontId="6"/>
  </si>
  <si>
    <t>リフト付車両数(乗合のみ)(両)</t>
    <rPh sb="3" eb="4">
      <t>ツキ</t>
    </rPh>
    <rPh sb="4" eb="6">
      <t>シャリョウ</t>
    </rPh>
    <rPh sb="6" eb="7">
      <t>スウ</t>
    </rPh>
    <phoneticPr fontId="6"/>
  </si>
  <si>
    <t>超低床リフト付車両数(乗合のみ)(両)</t>
    <rPh sb="0" eb="1">
      <t>チョウ</t>
    </rPh>
    <rPh sb="1" eb="3">
      <t>テイショウ</t>
    </rPh>
    <rPh sb="6" eb="7">
      <t>ツキ</t>
    </rPh>
    <rPh sb="7" eb="9">
      <t>シャリョウ</t>
    </rPh>
    <rPh sb="9" eb="10">
      <t>スウ</t>
    </rPh>
    <phoneticPr fontId="6"/>
  </si>
  <si>
    <t>低公害型車両数(乗合のみ)(両)</t>
    <rPh sb="0" eb="3">
      <t>テイコウガイ</t>
    </rPh>
    <rPh sb="3" eb="4">
      <t>ガタ</t>
    </rPh>
    <rPh sb="4" eb="6">
      <t>シャリョウ</t>
    </rPh>
    <rPh sb="6" eb="7">
      <t>スウ</t>
    </rPh>
    <phoneticPr fontId="6"/>
  </si>
  <si>
    <t>業務</t>
    <rPh sb="0" eb="2">
      <t>ギョウム</t>
    </rPh>
    <phoneticPr fontId="6"/>
  </si>
  <si>
    <t>年間延実働車両数（両）</t>
    <rPh sb="0" eb="2">
      <t>ネンカン</t>
    </rPh>
    <rPh sb="2" eb="3">
      <t>ノベ</t>
    </rPh>
    <rPh sb="3" eb="5">
      <t>ジツドウ</t>
    </rPh>
    <rPh sb="5" eb="7">
      <t>シャリョウ</t>
    </rPh>
    <rPh sb="7" eb="8">
      <t>スウ</t>
    </rPh>
    <rPh sb="9" eb="10">
      <t>リョウ</t>
    </rPh>
    <phoneticPr fontId="6"/>
  </si>
  <si>
    <t>年間走行キロ(千㎞)</t>
    <rPh sb="0" eb="2">
      <t>ネンカン</t>
    </rPh>
    <rPh sb="2" eb="4">
      <t>ソウコウ</t>
    </rPh>
    <rPh sb="7" eb="8">
      <t>セン</t>
    </rPh>
    <phoneticPr fontId="6"/>
  </si>
  <si>
    <t>年間延実車走行時間(乗合のみ)</t>
    <rPh sb="0" eb="2">
      <t>ネンカン</t>
    </rPh>
    <rPh sb="2" eb="3">
      <t>ノベ</t>
    </rPh>
    <rPh sb="3" eb="5">
      <t>ジッシャ</t>
    </rPh>
    <rPh sb="5" eb="7">
      <t>ソウコウ</t>
    </rPh>
    <rPh sb="7" eb="9">
      <t>ジカン</t>
    </rPh>
    <rPh sb="10" eb="12">
      <t>ノリアイ</t>
    </rPh>
    <phoneticPr fontId="6"/>
  </si>
  <si>
    <t>年間輸送人員(千人)</t>
    <rPh sb="0" eb="2">
      <t>ネンカン</t>
    </rPh>
    <rPh sb="2" eb="4">
      <t>ユソウ</t>
    </rPh>
    <rPh sb="4" eb="6">
      <t>ジンイン</t>
    </rPh>
    <rPh sb="7" eb="9">
      <t>センニン</t>
    </rPh>
    <phoneticPr fontId="6"/>
  </si>
  <si>
    <t>延人キロ(千人キロ)</t>
    <rPh sb="0" eb="1">
      <t>ノベ</t>
    </rPh>
    <rPh sb="1" eb="2">
      <t>ニン</t>
    </rPh>
    <rPh sb="5" eb="7">
      <t>センニン</t>
    </rPh>
    <phoneticPr fontId="6"/>
  </si>
  <si>
    <t>年間旅客運送収益(千円)(税抜き)</t>
    <rPh sb="0" eb="2">
      <t>ネンカン</t>
    </rPh>
    <rPh sb="2" eb="4">
      <t>リョキャク</t>
    </rPh>
    <rPh sb="4" eb="6">
      <t>ウンソウ</t>
    </rPh>
    <rPh sb="6" eb="8">
      <t>シュウエキ</t>
    </rPh>
    <rPh sb="9" eb="11">
      <t>センエン</t>
    </rPh>
    <rPh sb="13" eb="14">
      <t>ゼイ</t>
    </rPh>
    <rPh sb="14" eb="15">
      <t>ヌ</t>
    </rPh>
    <phoneticPr fontId="6"/>
  </si>
  <si>
    <t>職員年間延実働時間(時間)</t>
    <rPh sb="0" eb="2">
      <t>ショクイン</t>
    </rPh>
    <rPh sb="2" eb="4">
      <t>ネンカン</t>
    </rPh>
    <rPh sb="4" eb="5">
      <t>ノベ</t>
    </rPh>
    <rPh sb="5" eb="7">
      <t>ジツドウ</t>
    </rPh>
    <rPh sb="7" eb="9">
      <t>ジカン</t>
    </rPh>
    <rPh sb="10" eb="12">
      <t>ジカン</t>
    </rPh>
    <phoneticPr fontId="6"/>
  </si>
  <si>
    <t>年間仕業数(乗合)</t>
    <rPh sb="0" eb="2">
      <t>ネンカン</t>
    </rPh>
    <rPh sb="2" eb="4">
      <t>シワザ</t>
    </rPh>
    <rPh sb="4" eb="5">
      <t>カズ</t>
    </rPh>
    <rPh sb="6" eb="8">
      <t>ノリアイ</t>
    </rPh>
    <phoneticPr fontId="6"/>
  </si>
  <si>
    <t>料金</t>
    <rPh sb="0" eb="2">
      <t>リョウキン</t>
    </rPh>
    <phoneticPr fontId="6"/>
  </si>
  <si>
    <t>制度</t>
    <rPh sb="0" eb="2">
      <t>セイド</t>
    </rPh>
    <phoneticPr fontId="6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</si>
  <si>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6"/>
  </si>
  <si>
    <t>定期券割引率(%)</t>
    <rPh sb="0" eb="3">
      <t>テイキケン</t>
    </rPh>
    <rPh sb="3" eb="5">
      <t>ワリビキ</t>
    </rPh>
    <rPh sb="5" eb="6">
      <t>リツ</t>
    </rPh>
    <phoneticPr fontId="6"/>
  </si>
  <si>
    <t>１ヶ月</t>
    <rPh sb="2" eb="3">
      <t>ゲツ</t>
    </rPh>
    <phoneticPr fontId="6"/>
  </si>
  <si>
    <t>３ヶ月</t>
    <rPh sb="2" eb="3">
      <t>ゲツ</t>
    </rPh>
    <phoneticPr fontId="6"/>
  </si>
  <si>
    <t>職員数</t>
    <rPh sb="0" eb="3">
      <t>ショクインスウ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</si>
  <si>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</si>
  <si>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</si>
  <si>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計(人)</t>
    <rPh sb="0" eb="1">
      <t>ケイ</t>
    </rPh>
    <phoneticPr fontId="6"/>
  </si>
  <si>
    <t>管理者の情報</t>
    <rPh sb="0" eb="3">
      <t>カンリシャ</t>
    </rPh>
    <rPh sb="4" eb="6">
      <t>ジョウホウ</t>
    </rPh>
    <phoneticPr fontId="3"/>
  </si>
  <si>
    <t>経常収支比率(%)</t>
    <phoneticPr fontId="6"/>
  </si>
  <si>
    <t>累積欠損金比率(%)</t>
    <phoneticPr fontId="6"/>
  </si>
  <si>
    <t>総収益　(B)+(C)+(G)　　　</t>
    <rPh sb="0" eb="3">
      <t>ソウシュウエキ</t>
    </rPh>
    <phoneticPr fontId="6"/>
  </si>
  <si>
    <t>(A)</t>
    <phoneticPr fontId="6"/>
  </si>
  <si>
    <t>　営業収益　　　　　</t>
    <rPh sb="1" eb="3">
      <t>エイギョウ</t>
    </rPh>
    <rPh sb="3" eb="5">
      <t>シュウエキ</t>
    </rPh>
    <phoneticPr fontId="6"/>
  </si>
  <si>
    <t>　　運送収益</t>
    <rPh sb="2" eb="4">
      <t>ウンソウ</t>
    </rPh>
    <rPh sb="4" eb="6">
      <t>シュウエキ</t>
    </rPh>
    <phoneticPr fontId="6"/>
  </si>
  <si>
    <t>　　　旅客運送収益</t>
    <rPh sb="3" eb="5">
      <t>リョカク</t>
    </rPh>
    <rPh sb="5" eb="7">
      <t>ウンソウ</t>
    </rPh>
    <rPh sb="7" eb="9">
      <t>シュウエキ</t>
    </rPh>
    <phoneticPr fontId="6"/>
  </si>
  <si>
    <t>　　　運送雑収</t>
    <rPh sb="3" eb="5">
      <t>ウンソウ</t>
    </rPh>
    <rPh sb="5" eb="6">
      <t>ザツ</t>
    </rPh>
    <rPh sb="6" eb="7">
      <t>オサム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</si>
  <si>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</si>
  <si>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他会計負担金</t>
    <rPh sb="3" eb="4">
      <t>タ</t>
    </rPh>
    <rPh sb="4" eb="6">
      <t>カイケイ</t>
    </rPh>
    <rPh sb="6" eb="9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</si>
  <si>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</si>
  <si>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</si>
  <si>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(C)</t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</si>
  <si>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</si>
  <si>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</si>
  <si>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</si>
  <si>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</si>
  <si>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</si>
  <si>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他会計負担金</t>
    <rPh sb="5" eb="8">
      <t>フタンキン</t>
    </rPh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</si>
  <si>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</si>
  <si>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</si>
  <si>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　　雑収益</t>
    <phoneticPr fontId="6"/>
  </si>
  <si>
    <t xml:space="preserve">総費用　(E)+(F)+(H)   </t>
    <phoneticPr fontId="6"/>
  </si>
  <si>
    <t>(D)</t>
    <phoneticPr fontId="6"/>
  </si>
  <si>
    <t>　営業費用</t>
    <rPh sb="1" eb="3">
      <t>エイギョウ</t>
    </rPh>
    <rPh sb="3" eb="5">
      <t>ヒヨウ</t>
    </rPh>
    <phoneticPr fontId="6"/>
  </si>
  <si>
    <t>(E)</t>
    <phoneticPr fontId="6"/>
  </si>
  <si>
    <t>　　運転費</t>
    <rPh sb="2" eb="4">
      <t>ウンテン</t>
    </rPh>
    <rPh sb="4" eb="5">
      <t>ヒ</t>
    </rPh>
    <phoneticPr fontId="6"/>
  </si>
  <si>
    <t>　　車両修繕費</t>
    <rPh sb="2" eb="4">
      <t>シャリョウ</t>
    </rPh>
    <rPh sb="4" eb="7">
      <t>シュウゼンヒ</t>
    </rPh>
    <phoneticPr fontId="6"/>
  </si>
  <si>
    <t>　　その他修繕費</t>
    <rPh sb="4" eb="5">
      <t>タ</t>
    </rPh>
    <rPh sb="5" eb="8">
      <t>シュウゼンヒ</t>
    </rPh>
    <phoneticPr fontId="6"/>
  </si>
  <si>
    <t>　　一般管理費</t>
    <rPh sb="2" eb="4">
      <t>イッパン</t>
    </rPh>
    <rPh sb="4" eb="7">
      <t>カンリヒ</t>
    </rPh>
    <phoneticPr fontId="6"/>
  </si>
  <si>
    <t>　　施設損害保険料</t>
    <rPh sb="2" eb="4">
      <t>シセツ</t>
    </rPh>
    <rPh sb="4" eb="6">
      <t>ソンガイ</t>
    </rPh>
    <rPh sb="6" eb="9">
      <t>ホケンリョウ</t>
    </rPh>
    <phoneticPr fontId="6"/>
  </si>
  <si>
    <t>　　施設使用料</t>
    <rPh sb="2" eb="4">
      <t>シセツ</t>
    </rPh>
    <rPh sb="4" eb="6">
      <t>シヨウ</t>
    </rPh>
    <rPh sb="6" eb="7">
      <t>リョウ</t>
    </rPh>
    <phoneticPr fontId="6"/>
  </si>
  <si>
    <t>　　運輸管理費</t>
    <rPh sb="2" eb="4">
      <t>ウンユ</t>
    </rPh>
    <rPh sb="4" eb="7">
      <t>カンリヒ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</si>
  <si>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</si>
  <si>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</si>
  <si>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</si>
  <si>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</si>
  <si>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(F)</t>
    <phoneticPr fontId="6"/>
  </si>
  <si>
    <t>　　支払利息</t>
    <phoneticPr fontId="6"/>
  </si>
  <si>
    <t>　　企業債取扱諸費</t>
    <phoneticPr fontId="6"/>
  </si>
  <si>
    <t>　　受託工事費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</si>
  <si>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</si>
  <si>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</si>
  <si>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</si>
  <si>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経常損失(▲)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</si>
  <si>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</si>
  <si>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</si>
  <si>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</si>
  <si>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</si>
  <si>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</si>
  <si>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>(H)</t>
    <phoneticPr fontId="6"/>
  </si>
  <si>
    <t>　職員給与費</t>
    <phoneticPr fontId="6"/>
  </si>
  <si>
    <t>(I)</t>
    <phoneticPr fontId="6"/>
  </si>
  <si>
    <t xml:space="preserve">純利益   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</si>
  <si>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</si>
  <si>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</si>
  <si>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</si>
  <si>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</si>
  <si>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</si>
  <si>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</si>
  <si>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</si>
  <si>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</si>
  <si>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</si>
  <si>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</si>
  <si>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</si>
  <si>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</si>
  <si>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</si>
  <si>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</si>
  <si>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(2)　他会計出資金</t>
    <phoneticPr fontId="6"/>
  </si>
  <si>
    <t>(4)　他会計借入金</t>
    <phoneticPr fontId="6"/>
  </si>
  <si>
    <t>(5)　他会計補助金</t>
    <phoneticPr fontId="6"/>
  </si>
  <si>
    <t>(6)　固定資産売却代金</t>
    <phoneticPr fontId="6"/>
  </si>
  <si>
    <t>計(1)～(10)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</si>
  <si>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</si>
  <si>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</si>
  <si>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 xml:space="preserve">純計 (a)-{(b)+(c)}  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</si>
  <si>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</si>
  <si>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</si>
  <si>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</si>
  <si>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</si>
  <si>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(d)-(e)</t>
    <phoneticPr fontId="6"/>
  </si>
  <si>
    <t>不足額(▲)</t>
    <rPh sb="0" eb="2">
      <t>フソク</t>
    </rPh>
    <rPh sb="2" eb="3">
      <t>ガク</t>
    </rPh>
    <phoneticPr fontId="6"/>
  </si>
  <si>
    <t>(f)</t>
    <phoneticPr fontId="6"/>
  </si>
  <si>
    <t>補塡財源</t>
    <rPh sb="0" eb="1">
      <t>ホ</t>
    </rPh>
    <rPh sb="2" eb="4">
      <t>ザイゲン</t>
    </rPh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</si>
  <si>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</si>
  <si>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</si>
  <si>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</si>
  <si>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(4)　当年度利益剰余金処分額</t>
    <phoneticPr fontId="6"/>
  </si>
  <si>
    <t>(5)　積立金取りくずし額</t>
    <phoneticPr fontId="6"/>
  </si>
  <si>
    <t>(6)　繰越工事資金</t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</si>
  <si>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</si>
  <si>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</si>
  <si>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</si>
  <si>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</si>
  <si>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</si>
  <si>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</si>
  <si>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</si>
  <si>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</si>
  <si>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</si>
  <si>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</si>
  <si>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</si>
  <si>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</si>
  <si>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</si>
  <si>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</si>
  <si>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</si>
  <si>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</si>
  <si>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</si>
  <si>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</si>
  <si>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</si>
  <si>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</si>
  <si>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</si>
  <si>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</si>
  <si>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</si>
  <si>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</si>
  <si>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</si>
  <si>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再建債(含む特例債)</t>
    <rPh sb="1" eb="3">
      <t>サイケン</t>
    </rPh>
    <rPh sb="3" eb="4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</si>
  <si>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</si>
  <si>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</si>
  <si>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</si>
  <si>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</si>
  <si>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</si>
  <si>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</si>
  <si>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</si>
  <si>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</si>
  <si>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</si>
  <si>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</si>
  <si>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</si>
  <si>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</si>
  <si>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</si>
  <si>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</si>
  <si>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</si>
  <si>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</si>
  <si>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</si>
  <si>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</si>
  <si>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</si>
  <si>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</si>
  <si>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</si>
  <si>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</si>
  <si>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</si>
  <si>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</si>
  <si>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</si>
  <si>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</si>
  <si>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</si>
  <si>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</si>
  <si>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</si>
  <si>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</si>
  <si>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</si>
  <si>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</si>
  <si>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</si>
  <si>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</si>
  <si>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</si>
  <si>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</si>
  <si>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</si>
  <si>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</si>
  <si>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</si>
  <si>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</si>
  <si>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</si>
  <si>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</si>
  <si>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　うち常勤職員</t>
    <rPh sb="3" eb="7">
      <t>ジョウキンショクイン</t>
    </rPh>
    <phoneticPr fontId="3"/>
  </si>
  <si>
    <t>　　　　　　　　　　　　　　　　　団体
 項目</t>
    <rPh sb="21" eb="23">
      <t>コウモク</t>
    </rPh>
    <phoneticPr fontId="6"/>
  </si>
  <si>
    <t>横浜市</t>
    <phoneticPr fontId="6"/>
  </si>
  <si>
    <t>川崎市</t>
    <phoneticPr fontId="6"/>
  </si>
  <si>
    <t>計</t>
    <phoneticPr fontId="6"/>
  </si>
  <si>
    <t>S25.12.15</t>
  </si>
  <si>
    <t>-</t>
  </si>
  <si>
    <t>設置</t>
  </si>
  <si>
    <t>横浜市</t>
    <phoneticPr fontId="6"/>
  </si>
  <si>
    <t>計</t>
    <phoneticPr fontId="6"/>
  </si>
  <si>
    <t>川崎市</t>
    <phoneticPr fontId="6"/>
  </si>
  <si>
    <t>計</t>
    <phoneticPr fontId="6"/>
  </si>
  <si>
    <t>川崎市</t>
    <phoneticPr fontId="6"/>
  </si>
  <si>
    <t>自治体職員</t>
    <rPh sb="0" eb="5">
      <t>ジチタイショクイン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</si>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</sst>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[Red]\-#,##0.0"/>
    <numFmt numFmtId="178" formatCode="#,##0;&quot;▲ &quot;#,##0"/>
  </numFmts>
  <fonts count="15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28" xfId="1" applyFont="1" applyBorder="1">
      <alignment vertical="center"/>
    </xf>
    <xf numFmtId="0" fontId="10" fillId="0" borderId="38" xfId="1" applyFont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right" vertical="center" shrinkToFit="1"/>
    </xf>
    <xf numFmtId="0" fontId="10" fillId="0" borderId="35" xfId="1" applyFont="1" applyFill="1" applyBorder="1" applyAlignment="1">
      <alignment horizontal="right" vertical="center" shrinkToFit="1"/>
    </xf>
    <xf numFmtId="0" fontId="10" fillId="0" borderId="23" xfId="1" applyFont="1" applyFill="1" applyBorder="1" applyAlignment="1">
      <alignment vertical="center" shrinkToFit="1"/>
    </xf>
    <xf numFmtId="0" fontId="10" fillId="0" borderId="25" xfId="1" applyFont="1" applyFill="1" applyBorder="1" applyAlignment="1">
      <alignment vertical="center" shrinkToFit="1"/>
    </xf>
    <xf numFmtId="0" fontId="10" fillId="0" borderId="23" xfId="1" applyFont="1" applyFill="1" applyBorder="1" applyAlignment="1">
      <alignment vertical="center" textRotation="255" shrinkToFit="1"/>
    </xf>
    <xf numFmtId="0" fontId="10" fillId="0" borderId="25" xfId="1" applyFont="1" applyFill="1" applyBorder="1" applyAlignment="1">
      <alignment vertical="center" textRotation="255" shrinkToFit="1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2" xfId="7" applyNumberFormat="1" applyFont="1" applyFill="1" applyBorder="1" applyAlignment="1">
      <alignment horizontal="center" vertical="center"/>
    </xf>
    <xf numFmtId="0" fontId="5" fillId="0" borderId="53" xfId="7" applyNumberFormat="1" applyFont="1" applyFill="1" applyBorder="1" applyAlignment="1">
      <alignment horizontal="center" vertical="center"/>
    </xf>
    <xf numFmtId="177" fontId="5" fillId="0" borderId="52" xfId="7" applyNumberFormat="1" applyFont="1" applyFill="1" applyBorder="1">
      <alignment vertical="center"/>
    </xf>
    <xf numFmtId="177" fontId="5" fillId="0" borderId="53" xfId="7" applyNumberFormat="1" applyFont="1" applyFill="1" applyBorder="1">
      <alignment vertical="center"/>
    </xf>
    <xf numFmtId="38" fontId="5" fillId="0" borderId="52" xfId="7" applyFont="1" applyFill="1" applyBorder="1">
      <alignment vertical="center"/>
    </xf>
    <xf numFmtId="38" fontId="5" fillId="0" borderId="53" xfId="7" applyFont="1" applyFill="1" applyBorder="1">
      <alignment vertical="center"/>
    </xf>
    <xf numFmtId="38" fontId="5" fillId="0" borderId="52" xfId="7" applyFont="1" applyFill="1" applyBorder="1" applyAlignment="1">
      <alignment horizontal="center" vertical="center"/>
    </xf>
    <xf numFmtId="38" fontId="5" fillId="0" borderId="53" xfId="7" applyFont="1" applyFill="1" applyBorder="1" applyAlignment="1">
      <alignment horizontal="center" vertical="center"/>
    </xf>
    <xf numFmtId="40" fontId="5" fillId="0" borderId="52" xfId="7" applyNumberFormat="1" applyFont="1" applyFill="1" applyBorder="1">
      <alignment vertical="center"/>
    </xf>
    <xf numFmtId="40" fontId="5" fillId="0" borderId="53" xfId="7" applyNumberFormat="1" applyFont="1" applyFill="1" applyBorder="1">
      <alignment vertical="center"/>
    </xf>
    <xf numFmtId="40" fontId="5" fillId="0" borderId="46" xfId="7" applyNumberFormat="1" applyFont="1" applyFill="1" applyBorder="1">
      <alignment vertical="center"/>
    </xf>
    <xf numFmtId="40" fontId="5" fillId="0" borderId="47" xfId="7" applyNumberFormat="1" applyFont="1" applyFill="1" applyBorder="1">
      <alignment vertical="center"/>
    </xf>
    <xf numFmtId="0" fontId="5" fillId="2" borderId="51" xfId="7" applyNumberFormat="1" applyFont="1" applyFill="1" applyBorder="1" applyAlignment="1">
      <alignment horizontal="center" vertical="center"/>
    </xf>
    <xf numFmtId="0" fontId="5" fillId="2" borderId="54" xfId="7" applyNumberFormat="1" applyFont="1" applyFill="1" applyBorder="1" applyAlignment="1">
      <alignment horizontal="center" vertical="center"/>
    </xf>
    <xf numFmtId="177" fontId="5" fillId="2" borderId="54" xfId="7" applyNumberFormat="1" applyFont="1" applyFill="1" applyBorder="1">
      <alignment vertical="center"/>
    </xf>
    <xf numFmtId="38" fontId="5" fillId="2" borderId="54" xfId="7" applyFont="1" applyFill="1" applyBorder="1">
      <alignment vertical="center"/>
    </xf>
    <xf numFmtId="38" fontId="5" fillId="2" borderId="54" xfId="7" applyFont="1" applyFill="1" applyBorder="1" applyAlignment="1">
      <alignment horizontal="center" vertical="center"/>
    </xf>
    <xf numFmtId="40" fontId="5" fillId="2" borderId="54" xfId="7" applyNumberFormat="1" applyFont="1" applyFill="1" applyBorder="1">
      <alignment vertical="center"/>
    </xf>
    <xf numFmtId="40" fontId="5" fillId="2" borderId="48" xfId="7" applyNumberFormat="1" applyFont="1" applyFill="1" applyBorder="1">
      <alignment vertical="center"/>
    </xf>
    <xf numFmtId="178" fontId="5" fillId="0" borderId="49" xfId="7" applyNumberFormat="1" applyFont="1" applyFill="1" applyBorder="1" applyAlignment="1">
      <alignment vertical="center"/>
    </xf>
    <xf numFmtId="178" fontId="5" fillId="0" borderId="50" xfId="7" applyNumberFormat="1" applyFont="1" applyFill="1" applyBorder="1" applyAlignment="1">
      <alignment vertical="center"/>
    </xf>
    <xf numFmtId="178" fontId="5" fillId="0" borderId="52" xfId="7" applyNumberFormat="1" applyFont="1" applyFill="1" applyBorder="1" applyAlignment="1">
      <alignment vertical="center"/>
    </xf>
    <xf numFmtId="178" fontId="5" fillId="0" borderId="53" xfId="7" applyNumberFormat="1" applyFont="1" applyFill="1" applyBorder="1" applyAlignment="1">
      <alignment vertical="center"/>
    </xf>
    <xf numFmtId="178" fontId="5" fillId="0" borderId="46" xfId="7" applyNumberFormat="1" applyFont="1" applyFill="1" applyBorder="1" applyAlignment="1">
      <alignment vertical="center"/>
    </xf>
    <xf numFmtId="178" fontId="5" fillId="0" borderId="47" xfId="7" applyNumberFormat="1" applyFont="1" applyFill="1" applyBorder="1" applyAlignment="1">
      <alignment vertical="center"/>
    </xf>
    <xf numFmtId="178" fontId="5" fillId="2" borderId="51" xfId="7" applyNumberFormat="1" applyFont="1" applyFill="1" applyBorder="1" applyAlignment="1">
      <alignment vertical="center"/>
    </xf>
    <xf numFmtId="178" fontId="5" fillId="2" borderId="54" xfId="7" applyNumberFormat="1" applyFont="1" applyFill="1" applyBorder="1" applyAlignment="1">
      <alignment vertical="center"/>
    </xf>
    <xf numFmtId="178" fontId="5" fillId="2" borderId="48" xfId="7" applyNumberFormat="1" applyFont="1" applyFill="1" applyBorder="1" applyAlignment="1">
      <alignment vertical="center"/>
    </xf>
    <xf numFmtId="38" fontId="5" fillId="0" borderId="49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0" borderId="46" xfId="7" applyFont="1" applyFill="1" applyBorder="1">
      <alignment vertical="center"/>
    </xf>
    <xf numFmtId="38" fontId="5" fillId="0" borderId="47" xfId="7" applyFont="1" applyFill="1" applyBorder="1">
      <alignment vertical="center"/>
    </xf>
    <xf numFmtId="38" fontId="5" fillId="2" borderId="51" xfId="7" applyFont="1" applyFill="1" applyBorder="1">
      <alignment vertical="center"/>
    </xf>
    <xf numFmtId="38" fontId="5" fillId="2" borderId="48" xfId="7" applyFont="1" applyFill="1" applyBorder="1">
      <alignment vertical="center"/>
    </xf>
    <xf numFmtId="178" fontId="5" fillId="0" borderId="49" xfId="7" applyNumberFormat="1" applyFont="1" applyFill="1" applyBorder="1">
      <alignment vertical="center"/>
    </xf>
    <xf numFmtId="178" fontId="5" fillId="0" borderId="50" xfId="7" applyNumberFormat="1" applyFont="1" applyFill="1" applyBorder="1">
      <alignment vertical="center"/>
    </xf>
    <xf numFmtId="178" fontId="5" fillId="0" borderId="52" xfId="7" applyNumberFormat="1" applyFont="1" applyFill="1" applyBorder="1">
      <alignment vertical="center"/>
    </xf>
    <xf numFmtId="178" fontId="5" fillId="0" borderId="53" xfId="7" applyNumberFormat="1" applyFont="1" applyFill="1" applyBorder="1">
      <alignment vertical="center"/>
    </xf>
    <xf numFmtId="178" fontId="5" fillId="0" borderId="46" xfId="7" applyNumberFormat="1" applyFont="1" applyFill="1" applyBorder="1">
      <alignment vertical="center"/>
    </xf>
    <xf numFmtId="178" fontId="5" fillId="0" borderId="47" xfId="7" applyNumberFormat="1" applyFont="1" applyFill="1" applyBorder="1">
      <alignment vertical="center"/>
    </xf>
    <xf numFmtId="178" fontId="5" fillId="2" borderId="51" xfId="7" applyNumberFormat="1" applyFont="1" applyFill="1" applyBorder="1">
      <alignment vertical="center"/>
    </xf>
    <xf numFmtId="178" fontId="5" fillId="2" borderId="54" xfId="7" applyNumberFormat="1" applyFont="1" applyFill="1" applyBorder="1">
      <alignment vertical="center"/>
    </xf>
    <xf numFmtId="178" fontId="5" fillId="2" borderId="48" xfId="7" applyNumberFormat="1" applyFont="1" applyFill="1" applyBorder="1">
      <alignment vertical="center"/>
    </xf>
    <xf numFmtId="57" fontId="5" fillId="0" borderId="52" xfId="7" applyNumberFormat="1" applyFont="1" applyFill="1" applyBorder="1" applyAlignment="1">
      <alignment horizontal="right" vertical="center"/>
    </xf>
    <xf numFmtId="57" fontId="5" fillId="0" borderId="53" xfId="7" applyNumberFormat="1" applyFont="1" applyFill="1" applyBorder="1" applyAlignment="1">
      <alignment horizontal="right" vertical="center"/>
    </xf>
    <xf numFmtId="57" fontId="5" fillId="0" borderId="49" xfId="7" applyNumberFormat="1" applyFont="1" applyFill="1" applyBorder="1" applyAlignment="1">
      <alignment horizontal="right" vertical="center"/>
    </xf>
    <xf numFmtId="57" fontId="5" fillId="0" borderId="50" xfId="7" applyNumberFormat="1" applyFont="1" applyFill="1" applyBorder="1" applyAlignment="1">
      <alignment horizontal="right" vertical="center"/>
    </xf>
    <xf numFmtId="177" fontId="5" fillId="2" borderId="54" xfId="7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quotePrefix="1" applyFont="1" applyFill="1" applyBorder="1" applyAlignment="1">
      <alignment horizontal="left" vertical="center" shrinkToFit="1"/>
    </xf>
    <xf numFmtId="0" fontId="5" fillId="0" borderId="24" xfId="1" quotePrefix="1" applyFont="1" applyFill="1" applyBorder="1" applyAlignment="1">
      <alignment horizontal="left" vertical="center" shrinkToFit="1"/>
    </xf>
    <xf numFmtId="0" fontId="5" fillId="0" borderId="8" xfId="1" quotePrefix="1" applyFont="1" applyFill="1" applyBorder="1" applyAlignment="1">
      <alignment horizontal="center" vertical="center" textRotation="255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12" xfId="1" applyFont="1" applyFill="1" applyBorder="1" applyAlignment="1">
      <alignment horizontal="center" vertical="center" textRotation="255" shrinkToFit="1"/>
    </xf>
    <xf numFmtId="0" fontId="5" fillId="0" borderId="13" xfId="1" applyFont="1" applyFill="1" applyBorder="1" applyAlignment="1">
      <alignment horizontal="center" vertical="center" textRotation="255" shrinkToFit="1"/>
    </xf>
    <xf numFmtId="0" fontId="5" fillId="0" borderId="14" xfId="1" applyFont="1" applyFill="1" applyBorder="1" applyAlignment="1">
      <alignment horizontal="center" vertical="center" textRotation="255" shrinkToFit="1"/>
    </xf>
    <xf numFmtId="0" fontId="5" fillId="0" borderId="40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center" vertical="center" textRotation="255" wrapText="1" shrinkToFit="1"/>
    </xf>
    <xf numFmtId="0" fontId="5" fillId="0" borderId="20" xfId="1" applyFont="1" applyFill="1" applyBorder="1" applyAlignment="1">
      <alignment horizontal="center" vertical="center" textRotation="255" wrapText="1" shrinkToFit="1"/>
    </xf>
    <xf numFmtId="0" fontId="5" fillId="0" borderId="41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27" xfId="1" applyFont="1" applyFill="1" applyBorder="1" applyAlignment="1">
      <alignment horizontal="center" vertical="center" textRotation="255" wrapText="1" shrinkToFit="1"/>
    </xf>
    <xf numFmtId="0" fontId="5" fillId="0" borderId="22" xfId="1" applyFont="1" applyFill="1" applyBorder="1" applyAlignment="1">
      <alignment horizontal="center" vertical="center" textRotation="255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0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21" xfId="1" applyFont="1" applyFill="1" applyBorder="1" applyAlignment="1">
      <alignment horizontal="left" vertical="center" wrapText="1" shrinkToFit="1"/>
    </xf>
    <xf numFmtId="0" fontId="5" fillId="0" borderId="22" xfId="1" applyFont="1" applyFill="1" applyBorder="1" applyAlignment="1">
      <alignment horizontal="left" vertical="center" wrapText="1" shrinkToFit="1"/>
    </xf>
    <xf numFmtId="0" fontId="0" fillId="0" borderId="18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10" fillId="0" borderId="19" xfId="1" applyFont="1" applyBorder="1" applyAlignment="1">
      <alignment horizontal="center" vertical="center" wrapText="1" shrinkToFit="1"/>
    </xf>
    <xf numFmtId="0" fontId="0" fillId="0" borderId="19" xfId="0" applyBorder="1" applyAlignment="1">
      <alignment vertical="center" wrapText="1" shrinkToFit="1"/>
    </xf>
    <xf numFmtId="0" fontId="0" fillId="0" borderId="42" xfId="0" applyBorder="1" applyAlignment="1">
      <alignment vertical="center" wrapText="1" shrinkToFit="1"/>
    </xf>
    <xf numFmtId="0" fontId="0" fillId="0" borderId="21" xfId="0" applyBorder="1" applyAlignment="1">
      <alignment vertical="center" wrapText="1" shrinkToFit="1"/>
    </xf>
    <xf numFmtId="0" fontId="0" fillId="0" borderId="39" xfId="0" applyBorder="1" applyAlignment="1">
      <alignment vertical="center" wrapText="1" shrinkToFit="1"/>
    </xf>
    <xf numFmtId="0" fontId="5" fillId="0" borderId="23" xfId="1" applyFont="1" applyFill="1" applyBorder="1" applyAlignment="1">
      <alignment horizontal="center" vertical="center" textRotation="255" wrapText="1" shrinkToFit="1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5" fillId="0" borderId="31" xfId="1" applyFont="1" applyFill="1" applyBorder="1" applyAlignment="1">
      <alignment horizontal="center" vertical="center" textRotation="255" wrapText="1" shrinkToFit="1"/>
    </xf>
    <xf numFmtId="0" fontId="13" fillId="0" borderId="24" xfId="1" applyFont="1" applyFill="1" applyBorder="1" applyAlignment="1">
      <alignment horizontal="left" vertical="center" shrinkToFit="1"/>
    </xf>
    <xf numFmtId="0" fontId="13" fillId="0" borderId="18" xfId="1" applyFont="1" applyFill="1" applyBorder="1" applyAlignment="1">
      <alignment horizontal="left" vertical="center" shrinkToFit="1"/>
    </xf>
    <xf numFmtId="0" fontId="13" fillId="0" borderId="35" xfId="1" applyFont="1" applyFill="1" applyBorder="1" applyAlignment="1">
      <alignment horizontal="left" vertical="center" shrinkToFit="1"/>
    </xf>
    <xf numFmtId="0" fontId="13" fillId="0" borderId="32" xfId="1" applyFont="1" applyFill="1" applyBorder="1" applyAlignment="1">
      <alignment horizontal="left" vertical="center" shrinkToFit="1"/>
    </xf>
    <xf numFmtId="0" fontId="13" fillId="0" borderId="33" xfId="1" applyFont="1" applyFill="1" applyBorder="1" applyAlignment="1">
      <alignment horizontal="left" vertical="center" shrinkToFit="1"/>
    </xf>
    <xf numFmtId="0" fontId="13" fillId="0" borderId="36" xfId="1" applyFont="1" applyFill="1" applyBorder="1" applyAlignment="1">
      <alignment horizontal="left" vertical="center" shrinkToFit="1"/>
    </xf>
    <xf numFmtId="0" fontId="10" fillId="0" borderId="18" xfId="1" applyFont="1" applyFill="1" applyBorder="1" applyAlignment="1">
      <alignment horizontal="left" vertical="center" shrinkToFit="1"/>
    </xf>
    <xf numFmtId="0" fontId="10" fillId="0" borderId="35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5" fillId="0" borderId="43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10" fillId="0" borderId="24" xfId="1" applyFont="1" applyFill="1" applyBorder="1" applyAlignment="1">
      <alignment horizontal="left" vertical="center" shrinkToFit="1"/>
    </xf>
    <xf numFmtId="0" fontId="5" fillId="0" borderId="25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10" fillId="0" borderId="9" xfId="1" applyFont="1" applyFill="1" applyBorder="1" applyAlignment="1">
      <alignment horizontal="center" vertical="center" textRotation="255" shrinkToFit="1"/>
    </xf>
    <xf numFmtId="0" fontId="10" fillId="0" borderId="11" xfId="1" applyFont="1" applyFill="1" applyBorder="1" applyAlignment="1">
      <alignment horizontal="center" vertical="center" textRotation="255" shrinkToFit="1"/>
    </xf>
    <xf numFmtId="0" fontId="10" fillId="0" borderId="10" xfId="1" applyFont="1" applyFill="1" applyBorder="1" applyAlignment="1">
      <alignment horizontal="center" vertical="center" textRotation="255" shrinkToFit="1"/>
    </xf>
    <xf numFmtId="0" fontId="11" fillId="0" borderId="18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vertical="center" shrinkToFit="1"/>
    </xf>
    <xf numFmtId="0" fontId="11" fillId="0" borderId="38" xfId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left" vertical="center" wrapText="1" shrinkToFit="1"/>
    </xf>
    <xf numFmtId="0" fontId="13" fillId="0" borderId="20" xfId="1" applyFont="1" applyFill="1" applyBorder="1" applyAlignment="1">
      <alignment horizontal="left" vertical="center" wrapText="1" shrinkToFit="1"/>
    </xf>
    <xf numFmtId="0" fontId="13" fillId="0" borderId="30" xfId="1" applyFont="1" applyFill="1" applyBorder="1" applyAlignment="1">
      <alignment horizontal="left" vertical="center" wrapText="1" shrinkToFit="1"/>
    </xf>
    <xf numFmtId="0" fontId="13" fillId="0" borderId="31" xfId="1" applyFont="1" applyFill="1" applyBorder="1" applyAlignment="1">
      <alignment horizontal="left" vertical="center" wrapText="1" shrinkToFit="1"/>
    </xf>
    <xf numFmtId="0" fontId="10" fillId="0" borderId="33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left" vertical="center" shrinkToFit="1"/>
    </xf>
    <xf numFmtId="0" fontId="10" fillId="0" borderId="19" xfId="1" applyFont="1" applyFill="1" applyBorder="1" applyAlignment="1">
      <alignment horizontal="center" vertical="center" textRotation="255" shrinkToFit="1"/>
    </xf>
    <xf numFmtId="0" fontId="10" fillId="0" borderId="21" xfId="1" applyFont="1" applyFill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5"/>
  <sheetViews>
    <sheetView tabSelected="1" zoomScale="120" zoomScaleNormal="120" workbookViewId="0">
      <selection activeCell="L44" sqref="L44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4" ht="12.5" customHeight="1">
      <c r="A1" s="67" t="s">
        <v>255</v>
      </c>
      <c r="B1" s="68"/>
      <c r="C1" s="68"/>
      <c r="D1" s="68"/>
      <c r="E1" s="68"/>
      <c r="F1" s="68"/>
      <c r="G1" s="68"/>
      <c r="H1" s="68"/>
      <c r="I1" s="68"/>
      <c r="J1" s="68"/>
      <c r="K1" s="12" t="s">
        <v>256</v>
      </c>
      <c r="L1" s="13" t="s">
        <v>257</v>
      </c>
      <c r="M1" s="84" t="s">
        <v>258</v>
      </c>
    </row>
    <row r="2" spans="1:14" ht="12.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14" t="s">
        <v>57</v>
      </c>
      <c r="L2" s="15" t="s">
        <v>57</v>
      </c>
      <c r="M2" s="85"/>
      <c r="N2" s="2"/>
    </row>
    <row r="3" spans="1:14" s="3" customFormat="1" ht="12.5" customHeight="1">
      <c r="A3" s="71" t="s">
        <v>58</v>
      </c>
      <c r="B3" s="72"/>
      <c r="C3" s="72"/>
      <c r="D3" s="72"/>
      <c r="E3" s="72"/>
      <c r="F3" s="72"/>
      <c r="G3" s="72"/>
      <c r="H3" s="72"/>
      <c r="I3" s="72"/>
      <c r="J3" s="73"/>
      <c r="K3" s="61">
        <v>10542</v>
      </c>
      <c r="L3" s="62" t="s">
        <v>259</v>
      </c>
      <c r="M3" s="28" t="s">
        <v>260</v>
      </c>
    </row>
    <row r="4" spans="1:14" s="3" customFormat="1" ht="12.5" customHeight="1">
      <c r="A4" s="64" t="s">
        <v>59</v>
      </c>
      <c r="B4" s="65"/>
      <c r="C4" s="65"/>
      <c r="D4" s="65"/>
      <c r="E4" s="65"/>
      <c r="F4" s="65"/>
      <c r="G4" s="65"/>
      <c r="H4" s="65"/>
      <c r="I4" s="65"/>
      <c r="J4" s="66"/>
      <c r="K4" s="59">
        <v>19268</v>
      </c>
      <c r="L4" s="60">
        <v>19268</v>
      </c>
      <c r="M4" s="29" t="s">
        <v>260</v>
      </c>
    </row>
    <row r="5" spans="1:14" s="3" customFormat="1" ht="12.5" customHeight="1">
      <c r="A5" s="64" t="s">
        <v>60</v>
      </c>
      <c r="B5" s="65"/>
      <c r="C5" s="65"/>
      <c r="D5" s="65"/>
      <c r="E5" s="65"/>
      <c r="F5" s="65"/>
      <c r="G5" s="65"/>
      <c r="H5" s="65"/>
      <c r="I5" s="65"/>
      <c r="J5" s="66"/>
      <c r="K5" s="16" t="s">
        <v>261</v>
      </c>
      <c r="L5" s="17" t="s">
        <v>261</v>
      </c>
      <c r="M5" s="29" t="s">
        <v>260</v>
      </c>
    </row>
    <row r="6" spans="1:14" ht="12.5" customHeight="1">
      <c r="A6" s="76" t="s">
        <v>61</v>
      </c>
      <c r="B6" s="74" t="s">
        <v>62</v>
      </c>
      <c r="C6" s="74"/>
      <c r="D6" s="74"/>
      <c r="E6" s="74"/>
      <c r="F6" s="74"/>
      <c r="G6" s="65" t="s">
        <v>63</v>
      </c>
      <c r="H6" s="65"/>
      <c r="I6" s="65"/>
      <c r="J6" s="66"/>
      <c r="K6" s="18">
        <v>517.29999999999995</v>
      </c>
      <c r="L6" s="19">
        <v>200.3</v>
      </c>
      <c r="M6" s="30">
        <f t="shared" ref="M6:M41" si="0">SUM(K6:L6)</f>
        <v>717.59999999999991</v>
      </c>
    </row>
    <row r="7" spans="1:14" ht="12.5" customHeight="1">
      <c r="A7" s="76"/>
      <c r="B7" s="74"/>
      <c r="C7" s="74"/>
      <c r="D7" s="74"/>
      <c r="E7" s="74"/>
      <c r="F7" s="74"/>
      <c r="G7" s="65" t="s">
        <v>64</v>
      </c>
      <c r="H7" s="65"/>
      <c r="I7" s="65"/>
      <c r="J7" s="66"/>
      <c r="K7" s="20">
        <v>136</v>
      </c>
      <c r="L7" s="21">
        <v>193</v>
      </c>
      <c r="M7" s="31">
        <f t="shared" si="0"/>
        <v>329</v>
      </c>
    </row>
    <row r="8" spans="1:14" ht="12.5" customHeight="1">
      <c r="A8" s="76"/>
      <c r="B8" s="75" t="s">
        <v>65</v>
      </c>
      <c r="C8" s="74" t="s">
        <v>66</v>
      </c>
      <c r="D8" s="74"/>
      <c r="E8" s="74"/>
      <c r="F8" s="74"/>
      <c r="G8" s="74"/>
      <c r="H8" s="65" t="s">
        <v>0</v>
      </c>
      <c r="I8" s="65"/>
      <c r="J8" s="66"/>
      <c r="K8" s="20">
        <v>809</v>
      </c>
      <c r="L8" s="21">
        <v>332</v>
      </c>
      <c r="M8" s="31">
        <f t="shared" si="0"/>
        <v>1141</v>
      </c>
    </row>
    <row r="9" spans="1:14" ht="12.5" customHeight="1">
      <c r="A9" s="76"/>
      <c r="B9" s="75"/>
      <c r="C9" s="74"/>
      <c r="D9" s="74"/>
      <c r="E9" s="74"/>
      <c r="F9" s="74"/>
      <c r="G9" s="74"/>
      <c r="H9" s="65" t="s">
        <v>1</v>
      </c>
      <c r="I9" s="65"/>
      <c r="J9" s="66"/>
      <c r="K9" s="20">
        <v>25</v>
      </c>
      <c r="L9" s="21">
        <v>5</v>
      </c>
      <c r="M9" s="31">
        <f t="shared" si="0"/>
        <v>30</v>
      </c>
    </row>
    <row r="10" spans="1:14" ht="12.5" customHeight="1">
      <c r="A10" s="76"/>
      <c r="B10" s="75"/>
      <c r="C10" s="74" t="s">
        <v>67</v>
      </c>
      <c r="D10" s="74"/>
      <c r="E10" s="74"/>
      <c r="F10" s="74"/>
      <c r="G10" s="74"/>
      <c r="H10" s="65" t="s">
        <v>0</v>
      </c>
      <c r="I10" s="65"/>
      <c r="J10" s="66"/>
      <c r="K10" s="20">
        <v>300764</v>
      </c>
      <c r="L10" s="21">
        <v>124088</v>
      </c>
      <c r="M10" s="31">
        <f t="shared" si="0"/>
        <v>424852</v>
      </c>
    </row>
    <row r="11" spans="1:14" ht="12.5" customHeight="1">
      <c r="A11" s="76"/>
      <c r="B11" s="75"/>
      <c r="C11" s="74"/>
      <c r="D11" s="74"/>
      <c r="E11" s="74"/>
      <c r="F11" s="74"/>
      <c r="G11" s="74"/>
      <c r="H11" s="65" t="s">
        <v>1</v>
      </c>
      <c r="I11" s="65"/>
      <c r="J11" s="66"/>
      <c r="K11" s="20">
        <v>8528</v>
      </c>
      <c r="L11" s="21">
        <v>1825</v>
      </c>
      <c r="M11" s="31">
        <f t="shared" si="0"/>
        <v>10353</v>
      </c>
    </row>
    <row r="12" spans="1:14" ht="12.5" customHeight="1">
      <c r="A12" s="76"/>
      <c r="B12" s="75"/>
      <c r="C12" s="74" t="s">
        <v>68</v>
      </c>
      <c r="D12" s="74"/>
      <c r="E12" s="74"/>
      <c r="F12" s="74"/>
      <c r="G12" s="74"/>
      <c r="H12" s="65" t="s">
        <v>0</v>
      </c>
      <c r="I12" s="65"/>
      <c r="J12" s="66"/>
      <c r="K12" s="20">
        <v>6540</v>
      </c>
      <c r="L12" s="21">
        <v>3239</v>
      </c>
      <c r="M12" s="31">
        <f t="shared" si="0"/>
        <v>9779</v>
      </c>
    </row>
    <row r="13" spans="1:14" ht="12.5" customHeight="1">
      <c r="A13" s="76"/>
      <c r="B13" s="75"/>
      <c r="C13" s="74"/>
      <c r="D13" s="74"/>
      <c r="E13" s="74"/>
      <c r="F13" s="74"/>
      <c r="G13" s="74"/>
      <c r="H13" s="65" t="s">
        <v>1</v>
      </c>
      <c r="I13" s="65"/>
      <c r="J13" s="66"/>
      <c r="K13" s="20">
        <v>173</v>
      </c>
      <c r="L13" s="21">
        <v>47</v>
      </c>
      <c r="M13" s="31">
        <f t="shared" si="0"/>
        <v>220</v>
      </c>
    </row>
    <row r="14" spans="1:14" ht="12.5" customHeight="1">
      <c r="A14" s="76"/>
      <c r="B14" s="75"/>
      <c r="C14" s="74" t="s">
        <v>69</v>
      </c>
      <c r="D14" s="74"/>
      <c r="E14" s="74"/>
      <c r="F14" s="74"/>
      <c r="G14" s="74"/>
      <c r="H14" s="65" t="s">
        <v>0</v>
      </c>
      <c r="I14" s="65"/>
      <c r="J14" s="66"/>
      <c r="K14" s="20">
        <v>58324</v>
      </c>
      <c r="L14" s="21">
        <v>24044</v>
      </c>
      <c r="M14" s="31">
        <f t="shared" si="0"/>
        <v>82368</v>
      </c>
    </row>
    <row r="15" spans="1:14" ht="12.5" customHeight="1">
      <c r="A15" s="76"/>
      <c r="B15" s="75"/>
      <c r="C15" s="74"/>
      <c r="D15" s="74"/>
      <c r="E15" s="74"/>
      <c r="F15" s="74"/>
      <c r="G15" s="74"/>
      <c r="H15" s="65" t="s">
        <v>1</v>
      </c>
      <c r="I15" s="65"/>
      <c r="J15" s="66"/>
      <c r="K15" s="20">
        <v>1768</v>
      </c>
      <c r="L15" s="21">
        <v>335</v>
      </c>
      <c r="M15" s="31">
        <f t="shared" si="0"/>
        <v>2103</v>
      </c>
    </row>
    <row r="16" spans="1:14" ht="12.5" customHeight="1">
      <c r="A16" s="76"/>
      <c r="B16" s="75"/>
      <c r="C16" s="65" t="s">
        <v>70</v>
      </c>
      <c r="D16" s="65"/>
      <c r="E16" s="65"/>
      <c r="F16" s="65"/>
      <c r="G16" s="65"/>
      <c r="H16" s="65"/>
      <c r="I16" s="65"/>
      <c r="J16" s="66"/>
      <c r="K16" s="20">
        <v>809</v>
      </c>
      <c r="L16" s="21">
        <v>332</v>
      </c>
      <c r="M16" s="31">
        <f t="shared" si="0"/>
        <v>1141</v>
      </c>
    </row>
    <row r="17" spans="1:13" ht="12.5" customHeight="1">
      <c r="A17" s="76"/>
      <c r="B17" s="75"/>
      <c r="C17" s="65" t="s">
        <v>71</v>
      </c>
      <c r="D17" s="65"/>
      <c r="E17" s="65"/>
      <c r="F17" s="65"/>
      <c r="G17" s="65"/>
      <c r="H17" s="65"/>
      <c r="I17" s="65"/>
      <c r="J17" s="66"/>
      <c r="K17" s="20">
        <v>807</v>
      </c>
      <c r="L17" s="21">
        <v>315</v>
      </c>
      <c r="M17" s="31">
        <f t="shared" si="0"/>
        <v>1122</v>
      </c>
    </row>
    <row r="18" spans="1:13" ht="12.5" customHeight="1">
      <c r="A18" s="76"/>
      <c r="B18" s="75"/>
      <c r="C18" s="65" t="s">
        <v>72</v>
      </c>
      <c r="D18" s="65"/>
      <c r="E18" s="65"/>
      <c r="F18" s="65"/>
      <c r="G18" s="65"/>
      <c r="H18" s="65"/>
      <c r="I18" s="65"/>
      <c r="J18" s="66"/>
      <c r="K18" s="20">
        <v>0</v>
      </c>
      <c r="L18" s="21">
        <v>17</v>
      </c>
      <c r="M18" s="31">
        <f t="shared" si="0"/>
        <v>17</v>
      </c>
    </row>
    <row r="19" spans="1:13" ht="12.5" customHeight="1">
      <c r="A19" s="76"/>
      <c r="B19" s="75"/>
      <c r="C19" s="65" t="s">
        <v>73</v>
      </c>
      <c r="D19" s="65"/>
      <c r="E19" s="65"/>
      <c r="F19" s="65"/>
      <c r="G19" s="65"/>
      <c r="H19" s="65"/>
      <c r="I19" s="65"/>
      <c r="J19" s="66"/>
      <c r="K19" s="20">
        <v>1</v>
      </c>
      <c r="L19" s="21">
        <v>0</v>
      </c>
      <c r="M19" s="31">
        <f t="shared" si="0"/>
        <v>1</v>
      </c>
    </row>
    <row r="20" spans="1:13" ht="12.5" customHeight="1">
      <c r="A20" s="76"/>
      <c r="B20" s="75"/>
      <c r="C20" s="65" t="s">
        <v>74</v>
      </c>
      <c r="D20" s="65"/>
      <c r="E20" s="65"/>
      <c r="F20" s="65"/>
      <c r="G20" s="65"/>
      <c r="H20" s="65"/>
      <c r="I20" s="65"/>
      <c r="J20" s="66"/>
      <c r="K20" s="20">
        <v>0</v>
      </c>
      <c r="L20" s="21">
        <v>0</v>
      </c>
      <c r="M20" s="31">
        <f t="shared" si="0"/>
        <v>0</v>
      </c>
    </row>
    <row r="21" spans="1:13" ht="12.5" customHeight="1">
      <c r="A21" s="76"/>
      <c r="B21" s="75"/>
      <c r="C21" s="65" t="s">
        <v>75</v>
      </c>
      <c r="D21" s="65"/>
      <c r="E21" s="65"/>
      <c r="F21" s="65"/>
      <c r="G21" s="65"/>
      <c r="H21" s="65"/>
      <c r="I21" s="65"/>
      <c r="J21" s="66"/>
      <c r="K21" s="20">
        <v>809</v>
      </c>
      <c r="L21" s="21">
        <v>42</v>
      </c>
      <c r="M21" s="31">
        <f t="shared" si="0"/>
        <v>851</v>
      </c>
    </row>
    <row r="22" spans="1:13" ht="12.5" customHeight="1">
      <c r="A22" s="76" t="s">
        <v>76</v>
      </c>
      <c r="B22" s="74" t="s">
        <v>77</v>
      </c>
      <c r="C22" s="74"/>
      <c r="D22" s="74"/>
      <c r="E22" s="74"/>
      <c r="F22" s="74"/>
      <c r="G22" s="74"/>
      <c r="H22" s="65" t="s">
        <v>0</v>
      </c>
      <c r="I22" s="65"/>
      <c r="J22" s="66"/>
      <c r="K22" s="20">
        <v>240590</v>
      </c>
      <c r="L22" s="21">
        <v>104672</v>
      </c>
      <c r="M22" s="31">
        <f t="shared" si="0"/>
        <v>345262</v>
      </c>
    </row>
    <row r="23" spans="1:13" ht="12.5" customHeight="1">
      <c r="A23" s="76"/>
      <c r="B23" s="74"/>
      <c r="C23" s="74"/>
      <c r="D23" s="74"/>
      <c r="E23" s="74"/>
      <c r="F23" s="74"/>
      <c r="G23" s="74"/>
      <c r="H23" s="65" t="s">
        <v>1</v>
      </c>
      <c r="I23" s="65"/>
      <c r="J23" s="66"/>
      <c r="K23" s="20">
        <v>8585</v>
      </c>
      <c r="L23" s="21">
        <v>167</v>
      </c>
      <c r="M23" s="31">
        <f t="shared" si="0"/>
        <v>8752</v>
      </c>
    </row>
    <row r="24" spans="1:13" ht="12.5" customHeight="1">
      <c r="A24" s="76"/>
      <c r="B24" s="74" t="s">
        <v>78</v>
      </c>
      <c r="C24" s="74"/>
      <c r="D24" s="74"/>
      <c r="E24" s="74"/>
      <c r="F24" s="74"/>
      <c r="G24" s="74"/>
      <c r="H24" s="65" t="s">
        <v>0</v>
      </c>
      <c r="I24" s="65"/>
      <c r="J24" s="66"/>
      <c r="K24" s="20">
        <v>23885</v>
      </c>
      <c r="L24" s="21">
        <v>12343</v>
      </c>
      <c r="M24" s="31">
        <f t="shared" si="0"/>
        <v>36228</v>
      </c>
    </row>
    <row r="25" spans="1:13" ht="12.5" customHeight="1">
      <c r="A25" s="76"/>
      <c r="B25" s="74"/>
      <c r="C25" s="74"/>
      <c r="D25" s="74"/>
      <c r="E25" s="74"/>
      <c r="F25" s="74"/>
      <c r="G25" s="74"/>
      <c r="H25" s="65" t="s">
        <v>1</v>
      </c>
      <c r="I25" s="65"/>
      <c r="J25" s="66"/>
      <c r="K25" s="20">
        <v>264</v>
      </c>
      <c r="L25" s="21">
        <v>10</v>
      </c>
      <c r="M25" s="31">
        <f t="shared" si="0"/>
        <v>274</v>
      </c>
    </row>
    <row r="26" spans="1:13" ht="12.5" customHeight="1">
      <c r="A26" s="76"/>
      <c r="B26" s="65" t="s">
        <v>79</v>
      </c>
      <c r="C26" s="65"/>
      <c r="D26" s="65"/>
      <c r="E26" s="65"/>
      <c r="F26" s="65"/>
      <c r="G26" s="65"/>
      <c r="H26" s="65"/>
      <c r="I26" s="65"/>
      <c r="J26" s="66"/>
      <c r="K26" s="20">
        <v>1830235</v>
      </c>
      <c r="L26" s="21">
        <v>1012396</v>
      </c>
      <c r="M26" s="31">
        <f t="shared" si="0"/>
        <v>2842631</v>
      </c>
    </row>
    <row r="27" spans="1:13" ht="12.5" customHeight="1">
      <c r="A27" s="76"/>
      <c r="B27" s="74" t="s">
        <v>80</v>
      </c>
      <c r="C27" s="74"/>
      <c r="D27" s="74"/>
      <c r="E27" s="74"/>
      <c r="F27" s="74"/>
      <c r="G27" s="65" t="s">
        <v>0</v>
      </c>
      <c r="H27" s="77"/>
      <c r="I27" s="77"/>
      <c r="J27" s="78"/>
      <c r="K27" s="20">
        <v>103134</v>
      </c>
      <c r="L27" s="21">
        <v>37680</v>
      </c>
      <c r="M27" s="31">
        <f t="shared" si="0"/>
        <v>140814</v>
      </c>
    </row>
    <row r="28" spans="1:13" ht="12.5" customHeight="1">
      <c r="A28" s="76"/>
      <c r="B28" s="74"/>
      <c r="C28" s="74"/>
      <c r="D28" s="74"/>
      <c r="E28" s="74"/>
      <c r="F28" s="74"/>
      <c r="G28" s="75" t="s">
        <v>2</v>
      </c>
      <c r="H28" s="65" t="s">
        <v>3</v>
      </c>
      <c r="I28" s="65"/>
      <c r="J28" s="66"/>
      <c r="K28" s="20">
        <v>62616</v>
      </c>
      <c r="L28" s="21">
        <v>8706</v>
      </c>
      <c r="M28" s="31">
        <f t="shared" si="0"/>
        <v>71322</v>
      </c>
    </row>
    <row r="29" spans="1:13" ht="12.5" customHeight="1">
      <c r="A29" s="76"/>
      <c r="B29" s="74"/>
      <c r="C29" s="74"/>
      <c r="D29" s="74"/>
      <c r="E29" s="74"/>
      <c r="F29" s="74"/>
      <c r="G29" s="79"/>
      <c r="H29" s="65" t="s">
        <v>4</v>
      </c>
      <c r="I29" s="65"/>
      <c r="J29" s="66"/>
      <c r="K29" s="20">
        <v>40518</v>
      </c>
      <c r="L29" s="21">
        <v>28974</v>
      </c>
      <c r="M29" s="31">
        <f t="shared" si="0"/>
        <v>69492</v>
      </c>
    </row>
    <row r="30" spans="1:13" ht="12.5" customHeight="1">
      <c r="A30" s="76"/>
      <c r="B30" s="74"/>
      <c r="C30" s="74"/>
      <c r="D30" s="74"/>
      <c r="E30" s="74"/>
      <c r="F30" s="74"/>
      <c r="G30" s="65" t="s">
        <v>1</v>
      </c>
      <c r="H30" s="77"/>
      <c r="I30" s="77"/>
      <c r="J30" s="78"/>
      <c r="K30" s="20">
        <v>1263</v>
      </c>
      <c r="L30" s="21">
        <v>71</v>
      </c>
      <c r="M30" s="31">
        <f t="shared" si="0"/>
        <v>1334</v>
      </c>
    </row>
    <row r="31" spans="1:13" ht="12.5" customHeight="1">
      <c r="A31" s="76"/>
      <c r="B31" s="74" t="s">
        <v>81</v>
      </c>
      <c r="C31" s="74"/>
      <c r="D31" s="74"/>
      <c r="E31" s="74"/>
      <c r="F31" s="74"/>
      <c r="G31" s="65" t="s">
        <v>0</v>
      </c>
      <c r="H31" s="77"/>
      <c r="I31" s="77"/>
      <c r="J31" s="78"/>
      <c r="K31" s="20">
        <v>301605</v>
      </c>
      <c r="L31" s="21">
        <v>132257</v>
      </c>
      <c r="M31" s="31">
        <f t="shared" si="0"/>
        <v>433862</v>
      </c>
    </row>
    <row r="32" spans="1:13" ht="12.5" customHeight="1">
      <c r="A32" s="76"/>
      <c r="B32" s="74"/>
      <c r="C32" s="74"/>
      <c r="D32" s="74"/>
      <c r="E32" s="74"/>
      <c r="F32" s="74"/>
      <c r="G32" s="75" t="s">
        <v>2</v>
      </c>
      <c r="H32" s="65" t="s">
        <v>3</v>
      </c>
      <c r="I32" s="65"/>
      <c r="J32" s="66"/>
      <c r="K32" s="20">
        <v>182518</v>
      </c>
      <c r="L32" s="21">
        <v>30558</v>
      </c>
      <c r="M32" s="31">
        <f t="shared" si="0"/>
        <v>213076</v>
      </c>
    </row>
    <row r="33" spans="1:13" ht="12.5" customHeight="1">
      <c r="A33" s="76"/>
      <c r="B33" s="74"/>
      <c r="C33" s="74"/>
      <c r="D33" s="74"/>
      <c r="E33" s="74"/>
      <c r="F33" s="74"/>
      <c r="G33" s="79"/>
      <c r="H33" s="65" t="s">
        <v>4</v>
      </c>
      <c r="I33" s="65"/>
      <c r="J33" s="66"/>
      <c r="K33" s="20">
        <v>119087</v>
      </c>
      <c r="L33" s="21">
        <v>101699</v>
      </c>
      <c r="M33" s="31">
        <f t="shared" si="0"/>
        <v>220786</v>
      </c>
    </row>
    <row r="34" spans="1:13" ht="12.5" customHeight="1">
      <c r="A34" s="76"/>
      <c r="B34" s="74"/>
      <c r="C34" s="74"/>
      <c r="D34" s="74"/>
      <c r="E34" s="74"/>
      <c r="F34" s="74"/>
      <c r="G34" s="65" t="s">
        <v>1</v>
      </c>
      <c r="H34" s="77"/>
      <c r="I34" s="77"/>
      <c r="J34" s="78"/>
      <c r="K34" s="20">
        <v>38792</v>
      </c>
      <c r="L34" s="21">
        <v>113</v>
      </c>
      <c r="M34" s="31">
        <f t="shared" si="0"/>
        <v>38905</v>
      </c>
    </row>
    <row r="35" spans="1:13" ht="12.5" customHeight="1">
      <c r="A35" s="76"/>
      <c r="B35" s="74" t="s">
        <v>82</v>
      </c>
      <c r="C35" s="74"/>
      <c r="D35" s="74"/>
      <c r="E35" s="74"/>
      <c r="F35" s="74"/>
      <c r="G35" s="65" t="s">
        <v>0</v>
      </c>
      <c r="H35" s="77"/>
      <c r="I35" s="77"/>
      <c r="J35" s="78"/>
      <c r="K35" s="20">
        <v>15715756</v>
      </c>
      <c r="L35" s="21">
        <v>6082887</v>
      </c>
      <c r="M35" s="31">
        <f t="shared" si="0"/>
        <v>21798643</v>
      </c>
    </row>
    <row r="36" spans="1:13" ht="12.5" customHeight="1">
      <c r="A36" s="76"/>
      <c r="B36" s="74"/>
      <c r="C36" s="74"/>
      <c r="D36" s="74"/>
      <c r="E36" s="74"/>
      <c r="F36" s="74"/>
      <c r="G36" s="75" t="s">
        <v>2</v>
      </c>
      <c r="H36" s="65" t="s">
        <v>3</v>
      </c>
      <c r="I36" s="65"/>
      <c r="J36" s="66"/>
      <c r="K36" s="20">
        <v>8413901</v>
      </c>
      <c r="L36" s="21">
        <v>1102206</v>
      </c>
      <c r="M36" s="31">
        <f t="shared" si="0"/>
        <v>9516107</v>
      </c>
    </row>
    <row r="37" spans="1:13" ht="12.5" customHeight="1">
      <c r="A37" s="76"/>
      <c r="B37" s="74"/>
      <c r="C37" s="74"/>
      <c r="D37" s="74"/>
      <c r="E37" s="74"/>
      <c r="F37" s="74"/>
      <c r="G37" s="79"/>
      <c r="H37" s="65" t="s">
        <v>4</v>
      </c>
      <c r="I37" s="65"/>
      <c r="J37" s="66"/>
      <c r="K37" s="20">
        <v>7301855</v>
      </c>
      <c r="L37" s="21">
        <v>4980681</v>
      </c>
      <c r="M37" s="31">
        <f t="shared" si="0"/>
        <v>12282536</v>
      </c>
    </row>
    <row r="38" spans="1:13" ht="12.5" customHeight="1">
      <c r="A38" s="76"/>
      <c r="B38" s="74"/>
      <c r="C38" s="74"/>
      <c r="D38" s="74"/>
      <c r="E38" s="74"/>
      <c r="F38" s="74"/>
      <c r="G38" s="65" t="s">
        <v>1</v>
      </c>
      <c r="H38" s="77"/>
      <c r="I38" s="77"/>
      <c r="J38" s="78"/>
      <c r="K38" s="20">
        <v>252688</v>
      </c>
      <c r="L38" s="21">
        <v>10984</v>
      </c>
      <c r="M38" s="31">
        <f t="shared" si="0"/>
        <v>263672</v>
      </c>
    </row>
    <row r="39" spans="1:13" ht="12.5" customHeight="1">
      <c r="A39" s="76"/>
      <c r="B39" s="74" t="s">
        <v>83</v>
      </c>
      <c r="C39" s="74"/>
      <c r="D39" s="74"/>
      <c r="E39" s="74"/>
      <c r="F39" s="74"/>
      <c r="G39" s="74"/>
      <c r="H39" s="65" t="s">
        <v>0</v>
      </c>
      <c r="I39" s="65"/>
      <c r="J39" s="66"/>
      <c r="K39" s="20">
        <v>2926825</v>
      </c>
      <c r="L39" s="21">
        <v>1123235</v>
      </c>
      <c r="M39" s="31">
        <f t="shared" si="0"/>
        <v>4050060</v>
      </c>
    </row>
    <row r="40" spans="1:13" ht="12.5" customHeight="1">
      <c r="A40" s="76"/>
      <c r="B40" s="74"/>
      <c r="C40" s="74"/>
      <c r="D40" s="74"/>
      <c r="E40" s="74"/>
      <c r="F40" s="74"/>
      <c r="G40" s="74"/>
      <c r="H40" s="65" t="s">
        <v>1</v>
      </c>
      <c r="I40" s="65"/>
      <c r="J40" s="66"/>
      <c r="K40" s="20">
        <v>40630</v>
      </c>
      <c r="L40" s="21">
        <v>1907</v>
      </c>
      <c r="M40" s="31">
        <f t="shared" si="0"/>
        <v>42537</v>
      </c>
    </row>
    <row r="41" spans="1:13" ht="12.5" customHeight="1">
      <c r="A41" s="76"/>
      <c r="B41" s="65" t="s">
        <v>84</v>
      </c>
      <c r="C41" s="65"/>
      <c r="D41" s="65"/>
      <c r="E41" s="65"/>
      <c r="F41" s="65"/>
      <c r="G41" s="65"/>
      <c r="H41" s="65"/>
      <c r="I41" s="65"/>
      <c r="J41" s="66"/>
      <c r="K41" s="20">
        <v>308307</v>
      </c>
      <c r="L41" s="21">
        <v>143019</v>
      </c>
      <c r="M41" s="31">
        <f t="shared" si="0"/>
        <v>451326</v>
      </c>
    </row>
    <row r="42" spans="1:13" s="3" customFormat="1" ht="12.5" customHeight="1">
      <c r="A42" s="76" t="s">
        <v>85</v>
      </c>
      <c r="B42" s="66" t="s">
        <v>86</v>
      </c>
      <c r="C42" s="92"/>
      <c r="D42" s="66" t="s">
        <v>5</v>
      </c>
      <c r="E42" s="87"/>
      <c r="F42" s="87"/>
      <c r="G42" s="87"/>
      <c r="H42" s="87"/>
      <c r="I42" s="87"/>
      <c r="J42" s="88"/>
      <c r="K42" s="20">
        <v>220</v>
      </c>
      <c r="L42" s="21">
        <v>210</v>
      </c>
      <c r="M42" s="32" t="s">
        <v>269</v>
      </c>
    </row>
    <row r="43" spans="1:13" s="3" customFormat="1" ht="12.5" customHeight="1">
      <c r="A43" s="76"/>
      <c r="B43" s="65" t="s">
        <v>87</v>
      </c>
      <c r="C43" s="65"/>
      <c r="D43" s="65"/>
      <c r="E43" s="65"/>
      <c r="F43" s="65"/>
      <c r="G43" s="65"/>
      <c r="H43" s="65"/>
      <c r="I43" s="65"/>
      <c r="J43" s="66"/>
      <c r="K43" s="59">
        <v>43739</v>
      </c>
      <c r="L43" s="60">
        <v>43739</v>
      </c>
      <c r="M43" s="32" t="s">
        <v>268</v>
      </c>
    </row>
    <row r="44" spans="1:13" s="3" customFormat="1" ht="12.5" customHeight="1">
      <c r="A44" s="76"/>
      <c r="B44" s="93" t="s">
        <v>88</v>
      </c>
      <c r="C44" s="94"/>
      <c r="D44" s="99" t="s">
        <v>6</v>
      </c>
      <c r="E44" s="100"/>
      <c r="F44" s="101"/>
      <c r="G44" s="65" t="s">
        <v>89</v>
      </c>
      <c r="H44" s="65"/>
      <c r="I44" s="65"/>
      <c r="J44" s="66"/>
      <c r="K44" s="18">
        <v>25</v>
      </c>
      <c r="L44" s="19">
        <v>25</v>
      </c>
      <c r="M44" s="63" t="s">
        <v>270</v>
      </c>
    </row>
    <row r="45" spans="1:13" s="3" customFormat="1" ht="12.5" customHeight="1">
      <c r="A45" s="76"/>
      <c r="B45" s="95"/>
      <c r="C45" s="96"/>
      <c r="D45" s="102"/>
      <c r="E45" s="103"/>
      <c r="F45" s="104"/>
      <c r="G45" s="65" t="s">
        <v>90</v>
      </c>
      <c r="H45" s="65"/>
      <c r="I45" s="65"/>
      <c r="J45" s="66"/>
      <c r="K45" s="18">
        <v>28.7</v>
      </c>
      <c r="L45" s="19">
        <v>28.8</v>
      </c>
      <c r="M45" s="63" t="s">
        <v>269</v>
      </c>
    </row>
    <row r="46" spans="1:13" s="3" customFormat="1" ht="12.5" customHeight="1">
      <c r="A46" s="76"/>
      <c r="B46" s="95"/>
      <c r="C46" s="96"/>
      <c r="D46" s="99" t="s">
        <v>7</v>
      </c>
      <c r="E46" s="100"/>
      <c r="F46" s="101"/>
      <c r="G46" s="65" t="s">
        <v>89</v>
      </c>
      <c r="H46" s="65"/>
      <c r="I46" s="65"/>
      <c r="J46" s="66"/>
      <c r="K46" s="18">
        <v>47.6</v>
      </c>
      <c r="L46" s="19">
        <v>41</v>
      </c>
      <c r="M46" s="63" t="s">
        <v>271</v>
      </c>
    </row>
    <row r="47" spans="1:13" s="3" customFormat="1" ht="12.5" customHeight="1">
      <c r="A47" s="76"/>
      <c r="B47" s="97"/>
      <c r="C47" s="98"/>
      <c r="D47" s="102"/>
      <c r="E47" s="103"/>
      <c r="F47" s="104"/>
      <c r="G47" s="65" t="s">
        <v>90</v>
      </c>
      <c r="H47" s="65"/>
      <c r="I47" s="65"/>
      <c r="J47" s="66"/>
      <c r="K47" s="18">
        <v>50.2</v>
      </c>
      <c r="L47" s="19">
        <v>44</v>
      </c>
      <c r="M47" s="63" t="s">
        <v>272</v>
      </c>
    </row>
    <row r="48" spans="1:13" ht="12.5" customHeight="1">
      <c r="A48" s="89" t="s">
        <v>91</v>
      </c>
      <c r="B48" s="65" t="s">
        <v>92</v>
      </c>
      <c r="C48" s="65"/>
      <c r="D48" s="65"/>
      <c r="E48" s="65"/>
      <c r="F48" s="65"/>
      <c r="G48" s="65"/>
      <c r="H48" s="65"/>
      <c r="I48" s="65"/>
      <c r="J48" s="66"/>
      <c r="K48" s="20">
        <v>1467</v>
      </c>
      <c r="L48" s="21">
        <v>564</v>
      </c>
      <c r="M48" s="31">
        <f t="shared" ref="M48:M52" si="1">SUM(K48:L48)</f>
        <v>2031</v>
      </c>
    </row>
    <row r="49" spans="1:14" ht="12.5" customHeight="1">
      <c r="A49" s="90"/>
      <c r="B49" s="66" t="s">
        <v>254</v>
      </c>
      <c r="C49" s="87"/>
      <c r="D49" s="87"/>
      <c r="E49" s="87"/>
      <c r="F49" s="87"/>
      <c r="G49" s="87"/>
      <c r="H49" s="87"/>
      <c r="I49" s="87"/>
      <c r="J49" s="88"/>
      <c r="K49" s="20">
        <v>1425</v>
      </c>
      <c r="L49" s="21">
        <v>485</v>
      </c>
      <c r="M49" s="31">
        <f t="shared" si="1"/>
        <v>1910</v>
      </c>
    </row>
    <row r="50" spans="1:14" ht="12.5" customHeight="1">
      <c r="A50" s="90"/>
      <c r="B50" s="65" t="s">
        <v>93</v>
      </c>
      <c r="C50" s="65"/>
      <c r="D50" s="65"/>
      <c r="E50" s="65"/>
      <c r="F50" s="65"/>
      <c r="G50" s="65"/>
      <c r="H50" s="65"/>
      <c r="I50" s="65"/>
      <c r="J50" s="66"/>
      <c r="K50" s="20">
        <v>0</v>
      </c>
      <c r="L50" s="21">
        <v>0</v>
      </c>
      <c r="M50" s="31">
        <f t="shared" si="1"/>
        <v>0</v>
      </c>
    </row>
    <row r="51" spans="1:14" ht="12.5" customHeight="1">
      <c r="A51" s="90"/>
      <c r="B51" s="66" t="s">
        <v>254</v>
      </c>
      <c r="C51" s="87"/>
      <c r="D51" s="87"/>
      <c r="E51" s="87"/>
      <c r="F51" s="87"/>
      <c r="G51" s="87"/>
      <c r="H51" s="87"/>
      <c r="I51" s="87"/>
      <c r="J51" s="88"/>
      <c r="K51" s="20">
        <v>0</v>
      </c>
      <c r="L51" s="21">
        <v>0</v>
      </c>
      <c r="M51" s="31">
        <f t="shared" si="1"/>
        <v>0</v>
      </c>
    </row>
    <row r="52" spans="1:14" ht="12.5" customHeight="1">
      <c r="A52" s="91"/>
      <c r="B52" s="65" t="s">
        <v>94</v>
      </c>
      <c r="C52" s="65"/>
      <c r="D52" s="65"/>
      <c r="E52" s="65"/>
      <c r="F52" s="65"/>
      <c r="G52" s="65"/>
      <c r="H52" s="65"/>
      <c r="I52" s="65"/>
      <c r="J52" s="66"/>
      <c r="K52" s="20">
        <v>1467</v>
      </c>
      <c r="L52" s="21">
        <v>564</v>
      </c>
      <c r="M52" s="31">
        <f t="shared" si="1"/>
        <v>2031</v>
      </c>
    </row>
    <row r="53" spans="1:14" s="3" customFormat="1" ht="12.5" customHeight="1">
      <c r="A53" s="86" t="s">
        <v>95</v>
      </c>
      <c r="B53" s="87"/>
      <c r="C53" s="87"/>
      <c r="D53" s="87"/>
      <c r="E53" s="87"/>
      <c r="F53" s="87"/>
      <c r="G53" s="87"/>
      <c r="H53" s="87"/>
      <c r="I53" s="87"/>
      <c r="J53" s="88"/>
      <c r="K53" s="22" t="s">
        <v>267</v>
      </c>
      <c r="L53" s="23" t="s">
        <v>267</v>
      </c>
      <c r="M53" s="32" t="s">
        <v>268</v>
      </c>
    </row>
    <row r="54" spans="1:14" ht="12.5" customHeight="1">
      <c r="A54" s="80" t="s">
        <v>96</v>
      </c>
      <c r="B54" s="81"/>
      <c r="C54" s="81"/>
      <c r="D54" s="81"/>
      <c r="E54" s="81"/>
      <c r="F54" s="81"/>
      <c r="G54" s="81"/>
      <c r="H54" s="81"/>
      <c r="I54" s="81"/>
      <c r="J54" s="81"/>
      <c r="K54" s="24">
        <v>84.384655318324093</v>
      </c>
      <c r="L54" s="25">
        <v>81.437765754961518</v>
      </c>
      <c r="M54" s="33">
        <v>83.478603032428822</v>
      </c>
      <c r="N54" s="4"/>
    </row>
    <row r="55" spans="1:14" ht="12.5" customHeight="1">
      <c r="A55" s="82" t="s">
        <v>97</v>
      </c>
      <c r="B55" s="83"/>
      <c r="C55" s="83"/>
      <c r="D55" s="83"/>
      <c r="E55" s="83"/>
      <c r="F55" s="83"/>
      <c r="G55" s="83"/>
      <c r="H55" s="83"/>
      <c r="I55" s="83"/>
      <c r="J55" s="83"/>
      <c r="K55" s="26">
        <v>17.336640280505318</v>
      </c>
      <c r="L55" s="27">
        <v>56.191456586997226</v>
      </c>
      <c r="M55" s="34">
        <v>27.932495151031183</v>
      </c>
    </row>
  </sheetData>
  <mergeCells count="78">
    <mergeCell ref="B49:J49"/>
    <mergeCell ref="B51:J51"/>
    <mergeCell ref="B42:C42"/>
    <mergeCell ref="D42:J42"/>
    <mergeCell ref="B44:C47"/>
    <mergeCell ref="D44:F45"/>
    <mergeCell ref="D46:F47"/>
    <mergeCell ref="A54:J54"/>
    <mergeCell ref="A55:J55"/>
    <mergeCell ref="M1:M2"/>
    <mergeCell ref="A53:J53"/>
    <mergeCell ref="A48:A52"/>
    <mergeCell ref="B48:J48"/>
    <mergeCell ref="B50:J50"/>
    <mergeCell ref="B52:J52"/>
    <mergeCell ref="G44:J44"/>
    <mergeCell ref="G45:J45"/>
    <mergeCell ref="G46:J46"/>
    <mergeCell ref="G47:J47"/>
    <mergeCell ref="B39:G40"/>
    <mergeCell ref="H39:J39"/>
    <mergeCell ref="H40:J40"/>
    <mergeCell ref="B41:J41"/>
    <mergeCell ref="A42:A47"/>
    <mergeCell ref="B43:J43"/>
    <mergeCell ref="H29:J29"/>
    <mergeCell ref="G30:J30"/>
    <mergeCell ref="G34:J34"/>
    <mergeCell ref="B35:F38"/>
    <mergeCell ref="G35:J35"/>
    <mergeCell ref="G36:G37"/>
    <mergeCell ref="H36:J36"/>
    <mergeCell ref="H37:J37"/>
    <mergeCell ref="G38:J38"/>
    <mergeCell ref="B31:F34"/>
    <mergeCell ref="G31:J31"/>
    <mergeCell ref="G32:G33"/>
    <mergeCell ref="H32:J32"/>
    <mergeCell ref="H33:J33"/>
    <mergeCell ref="C18:J18"/>
    <mergeCell ref="C19:J19"/>
    <mergeCell ref="C20:J20"/>
    <mergeCell ref="A22:A41"/>
    <mergeCell ref="B22:G23"/>
    <mergeCell ref="H22:J22"/>
    <mergeCell ref="H23:J23"/>
    <mergeCell ref="B24:G25"/>
    <mergeCell ref="H24:J24"/>
    <mergeCell ref="H25:J25"/>
    <mergeCell ref="B26:J26"/>
    <mergeCell ref="B27:F30"/>
    <mergeCell ref="G27:J27"/>
    <mergeCell ref="G28:G29"/>
    <mergeCell ref="H28:J28"/>
    <mergeCell ref="A6:A21"/>
    <mergeCell ref="B8:B21"/>
    <mergeCell ref="C8:G9"/>
    <mergeCell ref="H8:J8"/>
    <mergeCell ref="H9:J9"/>
    <mergeCell ref="C10:G11"/>
    <mergeCell ref="C21:J21"/>
    <mergeCell ref="H10:J10"/>
    <mergeCell ref="H11:J11"/>
    <mergeCell ref="C12:G13"/>
    <mergeCell ref="H12:J12"/>
    <mergeCell ref="H13:J13"/>
    <mergeCell ref="C14:G15"/>
    <mergeCell ref="H14:J14"/>
    <mergeCell ref="H15:J15"/>
    <mergeCell ref="C16:J16"/>
    <mergeCell ref="C17:J17"/>
    <mergeCell ref="A5:J5"/>
    <mergeCell ref="A1:J2"/>
    <mergeCell ref="A3:J3"/>
    <mergeCell ref="A4:J4"/>
    <mergeCell ref="B6:F7"/>
    <mergeCell ref="G6:J6"/>
    <mergeCell ref="G7:J7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（３）交通（自動車運送）事業
　　　&amp;A［&amp;P/&amp;N］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2"/>
  <sheetViews>
    <sheetView tabSelected="1" view="pageLayout" zoomScaleNormal="120" workbookViewId="0">
      <selection activeCell="L44" sqref="L44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75" customHeight="1">
      <c r="A1" s="67" t="s">
        <v>255</v>
      </c>
      <c r="B1" s="68"/>
      <c r="C1" s="68"/>
      <c r="D1" s="68"/>
      <c r="E1" s="68"/>
      <c r="F1" s="68"/>
      <c r="G1" s="68"/>
      <c r="H1" s="68"/>
      <c r="I1" s="68"/>
      <c r="J1" s="68"/>
      <c r="K1" s="12" t="s">
        <v>262</v>
      </c>
      <c r="L1" s="13" t="s">
        <v>257</v>
      </c>
      <c r="M1" s="84" t="s">
        <v>263</v>
      </c>
    </row>
    <row r="2" spans="1:13" ht="12.7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14" t="s">
        <v>57</v>
      </c>
      <c r="L2" s="15" t="s">
        <v>57</v>
      </c>
      <c r="M2" s="85"/>
    </row>
    <row r="3" spans="1:13" ht="12.75" customHeight="1">
      <c r="A3" s="107" t="s">
        <v>98</v>
      </c>
      <c r="B3" s="108"/>
      <c r="C3" s="108"/>
      <c r="D3" s="108"/>
      <c r="E3" s="108"/>
      <c r="F3" s="108"/>
      <c r="G3" s="108"/>
      <c r="H3" s="108"/>
      <c r="I3" s="108"/>
      <c r="J3" s="5" t="s">
        <v>99</v>
      </c>
      <c r="K3" s="35">
        <v>17395841</v>
      </c>
      <c r="L3" s="36">
        <v>7456324</v>
      </c>
      <c r="M3" s="41">
        <f t="shared" ref="M3:M34" si="0">SUM(K3:L3)</f>
        <v>24852165</v>
      </c>
    </row>
    <row r="4" spans="1:13" ht="12.75" customHeight="1">
      <c r="A4" s="86" t="s">
        <v>100</v>
      </c>
      <c r="B4" s="105"/>
      <c r="C4" s="105"/>
      <c r="D4" s="105"/>
      <c r="E4" s="105"/>
      <c r="F4" s="105"/>
      <c r="G4" s="105"/>
      <c r="H4" s="105"/>
      <c r="I4" s="105"/>
      <c r="J4" s="6" t="s">
        <v>8</v>
      </c>
      <c r="K4" s="37">
        <v>16518760</v>
      </c>
      <c r="L4" s="38">
        <v>6193801</v>
      </c>
      <c r="M4" s="42">
        <f t="shared" si="0"/>
        <v>22712561</v>
      </c>
    </row>
    <row r="5" spans="1:13" ht="12.75" customHeight="1">
      <c r="A5" s="86" t="s">
        <v>101</v>
      </c>
      <c r="B5" s="105"/>
      <c r="C5" s="105"/>
      <c r="D5" s="105"/>
      <c r="E5" s="105"/>
      <c r="F5" s="105"/>
      <c r="G5" s="105"/>
      <c r="H5" s="105"/>
      <c r="I5" s="105"/>
      <c r="J5" s="106"/>
      <c r="K5" s="37">
        <v>15968444</v>
      </c>
      <c r="L5" s="38">
        <v>6093871</v>
      </c>
      <c r="M5" s="42">
        <f t="shared" si="0"/>
        <v>22062315</v>
      </c>
    </row>
    <row r="6" spans="1:13" ht="12.75" customHeight="1">
      <c r="A6" s="86" t="s">
        <v>102</v>
      </c>
      <c r="B6" s="105"/>
      <c r="C6" s="105"/>
      <c r="D6" s="105"/>
      <c r="E6" s="105"/>
      <c r="F6" s="105"/>
      <c r="G6" s="105"/>
      <c r="H6" s="105"/>
      <c r="I6" s="105"/>
      <c r="J6" s="106"/>
      <c r="K6" s="37">
        <v>15968444</v>
      </c>
      <c r="L6" s="38">
        <v>6093871</v>
      </c>
      <c r="M6" s="42">
        <f t="shared" si="0"/>
        <v>22062315</v>
      </c>
    </row>
    <row r="7" spans="1:13" ht="12.75" customHeight="1">
      <c r="A7" s="86" t="s">
        <v>9</v>
      </c>
      <c r="B7" s="105"/>
      <c r="C7" s="105"/>
      <c r="D7" s="105"/>
      <c r="E7" s="105"/>
      <c r="F7" s="105"/>
      <c r="G7" s="105"/>
      <c r="H7" s="105"/>
      <c r="I7" s="105"/>
      <c r="J7" s="106"/>
      <c r="K7" s="37">
        <v>0</v>
      </c>
      <c r="L7" s="38">
        <v>1155523</v>
      </c>
      <c r="M7" s="42">
        <f t="shared" si="0"/>
        <v>1155523</v>
      </c>
    </row>
    <row r="8" spans="1:13" ht="12.75" customHeight="1">
      <c r="A8" s="86" t="s">
        <v>103</v>
      </c>
      <c r="B8" s="105"/>
      <c r="C8" s="105"/>
      <c r="D8" s="105"/>
      <c r="E8" s="105"/>
      <c r="F8" s="105"/>
      <c r="G8" s="105"/>
      <c r="H8" s="105"/>
      <c r="I8" s="105"/>
      <c r="J8" s="106"/>
      <c r="K8" s="37">
        <v>0</v>
      </c>
      <c r="L8" s="38">
        <v>0</v>
      </c>
      <c r="M8" s="42">
        <f t="shared" si="0"/>
        <v>0</v>
      </c>
    </row>
    <row r="9" spans="1:13" ht="12.75" customHeight="1">
      <c r="A9" s="86" t="s">
        <v>104</v>
      </c>
      <c r="B9" s="105"/>
      <c r="C9" s="105"/>
      <c r="D9" s="105"/>
      <c r="E9" s="105"/>
      <c r="F9" s="105"/>
      <c r="G9" s="105"/>
      <c r="H9" s="105"/>
      <c r="I9" s="105"/>
      <c r="J9" s="106"/>
      <c r="K9" s="37">
        <v>550316</v>
      </c>
      <c r="L9" s="38">
        <v>99930</v>
      </c>
      <c r="M9" s="42">
        <f t="shared" si="0"/>
        <v>650246</v>
      </c>
    </row>
    <row r="10" spans="1:13" ht="12.75" customHeight="1">
      <c r="A10" s="86" t="s">
        <v>105</v>
      </c>
      <c r="B10" s="105"/>
      <c r="C10" s="105"/>
      <c r="D10" s="105"/>
      <c r="E10" s="105"/>
      <c r="F10" s="105"/>
      <c r="G10" s="105"/>
      <c r="H10" s="105"/>
      <c r="I10" s="105"/>
      <c r="J10" s="106"/>
      <c r="K10" s="37">
        <v>366622</v>
      </c>
      <c r="L10" s="38">
        <v>0</v>
      </c>
      <c r="M10" s="42">
        <f t="shared" si="0"/>
        <v>366622</v>
      </c>
    </row>
    <row r="11" spans="1:13" ht="12.75" customHeight="1">
      <c r="A11" s="86" t="s">
        <v>106</v>
      </c>
      <c r="B11" s="105"/>
      <c r="C11" s="105"/>
      <c r="D11" s="105"/>
      <c r="E11" s="105"/>
      <c r="F11" s="105"/>
      <c r="G11" s="105"/>
      <c r="H11" s="105"/>
      <c r="I11" s="105"/>
      <c r="J11" s="106"/>
      <c r="K11" s="37">
        <v>183694</v>
      </c>
      <c r="L11" s="38">
        <v>99930</v>
      </c>
      <c r="M11" s="42">
        <f t="shared" si="0"/>
        <v>283624</v>
      </c>
    </row>
    <row r="12" spans="1:13" ht="12.75" customHeight="1">
      <c r="A12" s="86" t="s">
        <v>107</v>
      </c>
      <c r="B12" s="105"/>
      <c r="C12" s="105"/>
      <c r="D12" s="105"/>
      <c r="E12" s="105"/>
      <c r="F12" s="105"/>
      <c r="G12" s="105"/>
      <c r="H12" s="105"/>
      <c r="I12" s="105"/>
      <c r="J12" s="6" t="s">
        <v>108</v>
      </c>
      <c r="K12" s="37">
        <v>877081</v>
      </c>
      <c r="L12" s="38">
        <v>1259569</v>
      </c>
      <c r="M12" s="42">
        <f t="shared" si="0"/>
        <v>2136650</v>
      </c>
    </row>
    <row r="13" spans="1:13" ht="12.75" customHeight="1">
      <c r="A13" s="86" t="s">
        <v>109</v>
      </c>
      <c r="B13" s="105"/>
      <c r="C13" s="105"/>
      <c r="D13" s="105"/>
      <c r="E13" s="105"/>
      <c r="F13" s="105"/>
      <c r="G13" s="105"/>
      <c r="H13" s="105"/>
      <c r="I13" s="105"/>
      <c r="J13" s="106"/>
      <c r="K13" s="37">
        <v>5913</v>
      </c>
      <c r="L13" s="38">
        <v>8</v>
      </c>
      <c r="M13" s="42">
        <f t="shared" si="0"/>
        <v>5921</v>
      </c>
    </row>
    <row r="14" spans="1:13" ht="12.75" customHeight="1">
      <c r="A14" s="86" t="s">
        <v>110</v>
      </c>
      <c r="B14" s="105"/>
      <c r="C14" s="105"/>
      <c r="D14" s="105"/>
      <c r="E14" s="105"/>
      <c r="F14" s="105"/>
      <c r="G14" s="105"/>
      <c r="H14" s="105"/>
      <c r="I14" s="105"/>
      <c r="J14" s="106"/>
      <c r="K14" s="37">
        <v>0</v>
      </c>
      <c r="L14" s="38">
        <v>0</v>
      </c>
      <c r="M14" s="42">
        <f t="shared" si="0"/>
        <v>0</v>
      </c>
    </row>
    <row r="15" spans="1:13" ht="12.75" customHeight="1">
      <c r="A15" s="86" t="s">
        <v>111</v>
      </c>
      <c r="B15" s="105"/>
      <c r="C15" s="105"/>
      <c r="D15" s="105"/>
      <c r="E15" s="105"/>
      <c r="F15" s="105"/>
      <c r="G15" s="105"/>
      <c r="H15" s="105"/>
      <c r="I15" s="105"/>
      <c r="J15" s="106"/>
      <c r="K15" s="37">
        <v>27833</v>
      </c>
      <c r="L15" s="38">
        <v>15190</v>
      </c>
      <c r="M15" s="42">
        <f t="shared" si="0"/>
        <v>43023</v>
      </c>
    </row>
    <row r="16" spans="1:13" ht="12.75" customHeight="1">
      <c r="A16" s="86" t="s">
        <v>112</v>
      </c>
      <c r="B16" s="105"/>
      <c r="C16" s="105"/>
      <c r="D16" s="105"/>
      <c r="E16" s="105"/>
      <c r="F16" s="105"/>
      <c r="G16" s="105"/>
      <c r="H16" s="105"/>
      <c r="I16" s="105"/>
      <c r="J16" s="106"/>
      <c r="K16" s="37">
        <v>0</v>
      </c>
      <c r="L16" s="38">
        <v>0</v>
      </c>
      <c r="M16" s="42">
        <f t="shared" si="0"/>
        <v>0</v>
      </c>
    </row>
    <row r="17" spans="1:13" ht="12.75" customHeight="1">
      <c r="A17" s="86" t="s">
        <v>113</v>
      </c>
      <c r="B17" s="105"/>
      <c r="C17" s="105"/>
      <c r="D17" s="105"/>
      <c r="E17" s="105"/>
      <c r="F17" s="105"/>
      <c r="G17" s="105"/>
      <c r="H17" s="105"/>
      <c r="I17" s="105"/>
      <c r="J17" s="106"/>
      <c r="K17" s="37">
        <v>272458</v>
      </c>
      <c r="L17" s="38">
        <v>633324</v>
      </c>
      <c r="M17" s="42">
        <f t="shared" si="0"/>
        <v>905782</v>
      </c>
    </row>
    <row r="18" spans="1:13" ht="12.75" customHeight="1">
      <c r="A18" s="86" t="s">
        <v>114</v>
      </c>
      <c r="B18" s="105"/>
      <c r="C18" s="105"/>
      <c r="D18" s="105"/>
      <c r="E18" s="105"/>
      <c r="F18" s="105"/>
      <c r="G18" s="105"/>
      <c r="H18" s="105"/>
      <c r="I18" s="105"/>
      <c r="J18" s="106"/>
      <c r="K18" s="37">
        <v>65440</v>
      </c>
      <c r="L18" s="38">
        <v>360820</v>
      </c>
      <c r="M18" s="42">
        <f t="shared" si="0"/>
        <v>426260</v>
      </c>
    </row>
    <row r="19" spans="1:13" ht="12.75" customHeight="1">
      <c r="A19" s="86" t="s">
        <v>115</v>
      </c>
      <c r="B19" s="109"/>
      <c r="C19" s="109"/>
      <c r="D19" s="109"/>
      <c r="E19" s="109"/>
      <c r="F19" s="109"/>
      <c r="G19" s="109"/>
      <c r="H19" s="109"/>
      <c r="I19" s="109"/>
      <c r="J19" s="110"/>
      <c r="K19" s="37">
        <v>161611</v>
      </c>
      <c r="L19" s="38">
        <v>112724</v>
      </c>
      <c r="M19" s="42">
        <f t="shared" si="0"/>
        <v>274335</v>
      </c>
    </row>
    <row r="20" spans="1:13" ht="12.75" customHeight="1">
      <c r="A20" s="86" t="s">
        <v>116</v>
      </c>
      <c r="B20" s="109"/>
      <c r="C20" s="109"/>
      <c r="D20" s="109"/>
      <c r="E20" s="109"/>
      <c r="F20" s="109"/>
      <c r="G20" s="109"/>
      <c r="H20" s="109"/>
      <c r="I20" s="109"/>
      <c r="J20" s="110"/>
      <c r="K20" s="37">
        <v>0</v>
      </c>
      <c r="L20" s="38">
        <v>0</v>
      </c>
      <c r="M20" s="42">
        <f t="shared" si="0"/>
        <v>0</v>
      </c>
    </row>
    <row r="21" spans="1:13" ht="12.75" customHeight="1">
      <c r="A21" s="86" t="s">
        <v>117</v>
      </c>
      <c r="B21" s="105"/>
      <c r="C21" s="105"/>
      <c r="D21" s="105"/>
      <c r="E21" s="105"/>
      <c r="F21" s="105"/>
      <c r="G21" s="105"/>
      <c r="H21" s="105"/>
      <c r="I21" s="105"/>
      <c r="J21" s="106"/>
      <c r="K21" s="37">
        <v>343826</v>
      </c>
      <c r="L21" s="38">
        <v>137503</v>
      </c>
      <c r="M21" s="42">
        <f t="shared" si="0"/>
        <v>481329</v>
      </c>
    </row>
    <row r="22" spans="1:13" ht="12.75" customHeight="1">
      <c r="A22" s="86" t="s">
        <v>118</v>
      </c>
      <c r="B22" s="105"/>
      <c r="C22" s="105"/>
      <c r="D22" s="105"/>
      <c r="E22" s="105"/>
      <c r="F22" s="105"/>
      <c r="G22" s="105"/>
      <c r="H22" s="105"/>
      <c r="I22" s="105"/>
      <c r="J22" s="6" t="s">
        <v>119</v>
      </c>
      <c r="K22" s="37">
        <v>20614934</v>
      </c>
      <c r="L22" s="38">
        <v>9153247</v>
      </c>
      <c r="M22" s="42">
        <f t="shared" si="0"/>
        <v>29768181</v>
      </c>
    </row>
    <row r="23" spans="1:13" ht="12.75" customHeight="1">
      <c r="A23" s="86" t="s">
        <v>120</v>
      </c>
      <c r="B23" s="105"/>
      <c r="C23" s="105"/>
      <c r="D23" s="105"/>
      <c r="E23" s="105"/>
      <c r="F23" s="105"/>
      <c r="G23" s="105"/>
      <c r="H23" s="105"/>
      <c r="I23" s="105"/>
      <c r="J23" s="6" t="s">
        <v>121</v>
      </c>
      <c r="K23" s="37">
        <v>20478210</v>
      </c>
      <c r="L23" s="38">
        <v>9071436</v>
      </c>
      <c r="M23" s="42">
        <f t="shared" si="0"/>
        <v>29549646</v>
      </c>
    </row>
    <row r="24" spans="1:13" ht="12.75" customHeight="1">
      <c r="A24" s="86" t="s">
        <v>122</v>
      </c>
      <c r="B24" s="105"/>
      <c r="C24" s="105"/>
      <c r="D24" s="105"/>
      <c r="E24" s="105"/>
      <c r="F24" s="105"/>
      <c r="G24" s="105"/>
      <c r="H24" s="105"/>
      <c r="I24" s="105"/>
      <c r="J24" s="106"/>
      <c r="K24" s="37">
        <v>15026424</v>
      </c>
      <c r="L24" s="38">
        <v>3753888</v>
      </c>
      <c r="M24" s="42">
        <f t="shared" si="0"/>
        <v>18780312</v>
      </c>
    </row>
    <row r="25" spans="1:13" ht="12.75" customHeight="1">
      <c r="A25" s="86" t="s">
        <v>123</v>
      </c>
      <c r="B25" s="105"/>
      <c r="C25" s="105"/>
      <c r="D25" s="105"/>
      <c r="E25" s="105"/>
      <c r="F25" s="105"/>
      <c r="G25" s="105"/>
      <c r="H25" s="105"/>
      <c r="I25" s="105"/>
      <c r="J25" s="106"/>
      <c r="K25" s="37">
        <v>1665154</v>
      </c>
      <c r="L25" s="38">
        <v>659222</v>
      </c>
      <c r="M25" s="42">
        <f t="shared" si="0"/>
        <v>2324376</v>
      </c>
    </row>
    <row r="26" spans="1:13" ht="12.75" customHeight="1">
      <c r="A26" s="86" t="s">
        <v>124</v>
      </c>
      <c r="B26" s="105"/>
      <c r="C26" s="105"/>
      <c r="D26" s="105"/>
      <c r="E26" s="105"/>
      <c r="F26" s="105"/>
      <c r="G26" s="105"/>
      <c r="H26" s="105"/>
      <c r="I26" s="105"/>
      <c r="J26" s="106"/>
      <c r="K26" s="37">
        <v>134435</v>
      </c>
      <c r="L26" s="38">
        <v>58681</v>
      </c>
      <c r="M26" s="42">
        <f t="shared" si="0"/>
        <v>193116</v>
      </c>
    </row>
    <row r="27" spans="1:13" ht="12.75" customHeight="1">
      <c r="A27" s="86" t="s">
        <v>125</v>
      </c>
      <c r="B27" s="105"/>
      <c r="C27" s="105"/>
      <c r="D27" s="105"/>
      <c r="E27" s="105"/>
      <c r="F27" s="105"/>
      <c r="G27" s="105"/>
      <c r="H27" s="105"/>
      <c r="I27" s="105"/>
      <c r="J27" s="106"/>
      <c r="K27" s="37">
        <v>459890</v>
      </c>
      <c r="L27" s="38">
        <v>731667</v>
      </c>
      <c r="M27" s="42">
        <f t="shared" si="0"/>
        <v>1191557</v>
      </c>
    </row>
    <row r="28" spans="1:13" ht="12.75" customHeight="1">
      <c r="A28" s="86" t="s">
        <v>126</v>
      </c>
      <c r="B28" s="105"/>
      <c r="C28" s="105"/>
      <c r="D28" s="105"/>
      <c r="E28" s="105"/>
      <c r="F28" s="105"/>
      <c r="G28" s="105"/>
      <c r="H28" s="105"/>
      <c r="I28" s="105"/>
      <c r="J28" s="106"/>
      <c r="K28" s="37">
        <v>2092</v>
      </c>
      <c r="L28" s="38">
        <v>1161</v>
      </c>
      <c r="M28" s="42">
        <f t="shared" si="0"/>
        <v>3253</v>
      </c>
    </row>
    <row r="29" spans="1:13" ht="12.75" customHeight="1">
      <c r="A29" s="86" t="s">
        <v>127</v>
      </c>
      <c r="B29" s="105"/>
      <c r="C29" s="105"/>
      <c r="D29" s="105"/>
      <c r="E29" s="105"/>
      <c r="F29" s="105"/>
      <c r="G29" s="105"/>
      <c r="H29" s="105"/>
      <c r="I29" s="105"/>
      <c r="J29" s="106"/>
      <c r="K29" s="37">
        <v>42761</v>
      </c>
      <c r="L29" s="38">
        <v>40116</v>
      </c>
      <c r="M29" s="42">
        <f t="shared" si="0"/>
        <v>82877</v>
      </c>
    </row>
    <row r="30" spans="1:13" ht="12.75" customHeight="1">
      <c r="A30" s="86" t="s">
        <v>128</v>
      </c>
      <c r="B30" s="105"/>
      <c r="C30" s="105"/>
      <c r="D30" s="105"/>
      <c r="E30" s="105"/>
      <c r="F30" s="105"/>
      <c r="G30" s="105"/>
      <c r="H30" s="105"/>
      <c r="I30" s="105"/>
      <c r="J30" s="106"/>
      <c r="K30" s="37">
        <v>1024085</v>
      </c>
      <c r="L30" s="38">
        <v>3144642</v>
      </c>
      <c r="M30" s="42">
        <f t="shared" si="0"/>
        <v>4168727</v>
      </c>
    </row>
    <row r="31" spans="1:13" ht="12.75" customHeight="1">
      <c r="A31" s="86" t="s">
        <v>129</v>
      </c>
      <c r="B31" s="105"/>
      <c r="C31" s="105"/>
      <c r="D31" s="105"/>
      <c r="E31" s="105"/>
      <c r="F31" s="105"/>
      <c r="G31" s="105"/>
      <c r="H31" s="105"/>
      <c r="I31" s="105"/>
      <c r="J31" s="106"/>
      <c r="K31" s="37">
        <v>1915604</v>
      </c>
      <c r="L31" s="38">
        <v>668927</v>
      </c>
      <c r="M31" s="42">
        <f t="shared" si="0"/>
        <v>2584531</v>
      </c>
    </row>
    <row r="32" spans="1:13" ht="12.75" customHeight="1">
      <c r="A32" s="86" t="s">
        <v>130</v>
      </c>
      <c r="B32" s="105"/>
      <c r="C32" s="105"/>
      <c r="D32" s="105"/>
      <c r="E32" s="105"/>
      <c r="F32" s="105"/>
      <c r="G32" s="105"/>
      <c r="H32" s="105"/>
      <c r="I32" s="105"/>
      <c r="J32" s="106"/>
      <c r="K32" s="37">
        <v>177644</v>
      </c>
      <c r="L32" s="38">
        <v>0</v>
      </c>
      <c r="M32" s="42">
        <f t="shared" si="0"/>
        <v>177644</v>
      </c>
    </row>
    <row r="33" spans="1:13" ht="12.75" customHeight="1">
      <c r="A33" s="86" t="s">
        <v>131</v>
      </c>
      <c r="B33" s="87"/>
      <c r="C33" s="87"/>
      <c r="D33" s="87"/>
      <c r="E33" s="87"/>
      <c r="F33" s="87"/>
      <c r="G33" s="87"/>
      <c r="H33" s="87"/>
      <c r="I33" s="87"/>
      <c r="J33" s="88"/>
      <c r="K33" s="37">
        <v>30121</v>
      </c>
      <c r="L33" s="38">
        <v>13132</v>
      </c>
      <c r="M33" s="42">
        <f t="shared" si="0"/>
        <v>43253</v>
      </c>
    </row>
    <row r="34" spans="1:13" ht="12.75" customHeight="1">
      <c r="A34" s="86" t="s">
        <v>132</v>
      </c>
      <c r="B34" s="105"/>
      <c r="C34" s="105"/>
      <c r="D34" s="105"/>
      <c r="E34" s="105"/>
      <c r="F34" s="105"/>
      <c r="G34" s="105"/>
      <c r="H34" s="105"/>
      <c r="I34" s="105"/>
      <c r="J34" s="6" t="s">
        <v>133</v>
      </c>
      <c r="K34" s="37">
        <v>136724</v>
      </c>
      <c r="L34" s="38">
        <v>80792</v>
      </c>
      <c r="M34" s="42">
        <f t="shared" si="0"/>
        <v>217516</v>
      </c>
    </row>
    <row r="35" spans="1:13" ht="12.75" customHeight="1">
      <c r="A35" s="86" t="s">
        <v>134</v>
      </c>
      <c r="B35" s="105"/>
      <c r="C35" s="105"/>
      <c r="D35" s="105"/>
      <c r="E35" s="105"/>
      <c r="F35" s="105"/>
      <c r="G35" s="105"/>
      <c r="H35" s="105"/>
      <c r="I35" s="105"/>
      <c r="J35" s="106"/>
      <c r="K35" s="37">
        <v>194</v>
      </c>
      <c r="L35" s="38">
        <v>1973</v>
      </c>
      <c r="M35" s="42">
        <f t="shared" ref="M35:M62" si="1">SUM(K35:L35)</f>
        <v>2167</v>
      </c>
    </row>
    <row r="36" spans="1:13" ht="12.75" customHeight="1">
      <c r="A36" s="86" t="s">
        <v>135</v>
      </c>
      <c r="B36" s="105"/>
      <c r="C36" s="105"/>
      <c r="D36" s="105"/>
      <c r="E36" s="105"/>
      <c r="F36" s="105"/>
      <c r="G36" s="105"/>
      <c r="H36" s="105"/>
      <c r="I36" s="105"/>
      <c r="J36" s="106"/>
      <c r="K36" s="37">
        <v>143</v>
      </c>
      <c r="L36" s="38">
        <v>1356</v>
      </c>
      <c r="M36" s="42">
        <f t="shared" si="1"/>
        <v>1499</v>
      </c>
    </row>
    <row r="37" spans="1:13" ht="12.75" customHeight="1">
      <c r="A37" s="86" t="s">
        <v>136</v>
      </c>
      <c r="B37" s="105"/>
      <c r="C37" s="105"/>
      <c r="D37" s="105"/>
      <c r="E37" s="105"/>
      <c r="F37" s="105"/>
      <c r="G37" s="105"/>
      <c r="H37" s="105"/>
      <c r="I37" s="105"/>
      <c r="J37" s="106"/>
      <c r="K37" s="37">
        <v>0</v>
      </c>
      <c r="L37" s="38">
        <v>0</v>
      </c>
      <c r="M37" s="42">
        <f t="shared" si="1"/>
        <v>0</v>
      </c>
    </row>
    <row r="38" spans="1:13" ht="12.75" customHeight="1">
      <c r="A38" s="86" t="s">
        <v>137</v>
      </c>
      <c r="B38" s="105"/>
      <c r="C38" s="105"/>
      <c r="D38" s="105"/>
      <c r="E38" s="105"/>
      <c r="F38" s="105"/>
      <c r="G38" s="105"/>
      <c r="H38" s="105"/>
      <c r="I38" s="105"/>
      <c r="J38" s="106"/>
      <c r="K38" s="37">
        <v>0</v>
      </c>
      <c r="L38" s="38">
        <v>0</v>
      </c>
      <c r="M38" s="42">
        <f t="shared" si="1"/>
        <v>0</v>
      </c>
    </row>
    <row r="39" spans="1:13" ht="12.75" customHeight="1">
      <c r="A39" s="86" t="s">
        <v>138</v>
      </c>
      <c r="B39" s="105"/>
      <c r="C39" s="105"/>
      <c r="D39" s="105"/>
      <c r="E39" s="105"/>
      <c r="F39" s="105"/>
      <c r="G39" s="105"/>
      <c r="H39" s="105"/>
      <c r="I39" s="105"/>
      <c r="J39" s="106"/>
      <c r="K39" s="37">
        <v>136387</v>
      </c>
      <c r="L39" s="38">
        <v>77463</v>
      </c>
      <c r="M39" s="42">
        <f t="shared" si="1"/>
        <v>213850</v>
      </c>
    </row>
    <row r="40" spans="1:13" ht="12.75" customHeight="1">
      <c r="A40" s="86" t="s">
        <v>139</v>
      </c>
      <c r="B40" s="105"/>
      <c r="C40" s="105"/>
      <c r="D40" s="105"/>
      <c r="E40" s="105"/>
      <c r="F40" s="111" t="s">
        <v>10</v>
      </c>
      <c r="G40" s="112"/>
      <c r="H40" s="112"/>
      <c r="I40" s="112"/>
      <c r="J40" s="113"/>
      <c r="K40" s="37">
        <v>0</v>
      </c>
      <c r="L40" s="38">
        <v>0</v>
      </c>
      <c r="M40" s="42">
        <f t="shared" si="1"/>
        <v>0</v>
      </c>
    </row>
    <row r="41" spans="1:13" ht="12.75" customHeight="1">
      <c r="A41" s="86" t="s">
        <v>140</v>
      </c>
      <c r="B41" s="105"/>
      <c r="C41" s="105"/>
      <c r="D41" s="105"/>
      <c r="E41" s="105"/>
      <c r="F41" s="114"/>
      <c r="G41" s="114"/>
      <c r="H41" s="114"/>
      <c r="I41" s="114"/>
      <c r="J41" s="115"/>
      <c r="K41" s="37">
        <v>3219093</v>
      </c>
      <c r="L41" s="38">
        <v>1698858</v>
      </c>
      <c r="M41" s="42">
        <f t="shared" si="1"/>
        <v>4917951</v>
      </c>
    </row>
    <row r="42" spans="1:13" ht="12.75" customHeight="1">
      <c r="A42" s="86" t="s">
        <v>141</v>
      </c>
      <c r="B42" s="105"/>
      <c r="C42" s="105"/>
      <c r="D42" s="105"/>
      <c r="E42" s="105"/>
      <c r="F42" s="105"/>
      <c r="G42" s="105"/>
      <c r="H42" s="105"/>
      <c r="I42" s="105"/>
      <c r="J42" s="6" t="s">
        <v>11</v>
      </c>
      <c r="K42" s="37">
        <v>0</v>
      </c>
      <c r="L42" s="38">
        <v>2954</v>
      </c>
      <c r="M42" s="42">
        <f t="shared" si="1"/>
        <v>2954</v>
      </c>
    </row>
    <row r="43" spans="1:13" ht="12.75" customHeight="1">
      <c r="A43" s="86" t="s">
        <v>142</v>
      </c>
      <c r="B43" s="105"/>
      <c r="C43" s="105"/>
      <c r="D43" s="105"/>
      <c r="E43" s="105"/>
      <c r="F43" s="105"/>
      <c r="G43" s="105"/>
      <c r="H43" s="105"/>
      <c r="I43" s="105"/>
      <c r="J43" s="106"/>
      <c r="K43" s="37">
        <v>0</v>
      </c>
      <c r="L43" s="38">
        <v>0</v>
      </c>
      <c r="M43" s="42">
        <f t="shared" si="1"/>
        <v>0</v>
      </c>
    </row>
    <row r="44" spans="1:13" ht="12.75" customHeight="1">
      <c r="A44" s="86" t="s">
        <v>143</v>
      </c>
      <c r="B44" s="105"/>
      <c r="C44" s="105"/>
      <c r="D44" s="105"/>
      <c r="E44" s="105"/>
      <c r="F44" s="105"/>
      <c r="G44" s="105"/>
      <c r="H44" s="105"/>
      <c r="I44" s="105"/>
      <c r="J44" s="106"/>
      <c r="K44" s="37">
        <v>0</v>
      </c>
      <c r="L44" s="38">
        <v>0</v>
      </c>
      <c r="M44" s="42">
        <f t="shared" si="1"/>
        <v>0</v>
      </c>
    </row>
    <row r="45" spans="1:13" ht="12.75" customHeight="1">
      <c r="A45" s="86" t="s">
        <v>144</v>
      </c>
      <c r="B45" s="105"/>
      <c r="C45" s="105"/>
      <c r="D45" s="105"/>
      <c r="E45" s="105"/>
      <c r="F45" s="105"/>
      <c r="G45" s="105"/>
      <c r="H45" s="105"/>
      <c r="I45" s="105"/>
      <c r="J45" s="106"/>
      <c r="K45" s="37">
        <v>0</v>
      </c>
      <c r="L45" s="38">
        <v>2954</v>
      </c>
      <c r="M45" s="42">
        <f t="shared" si="1"/>
        <v>2954</v>
      </c>
    </row>
    <row r="46" spans="1:13" ht="12.75" customHeight="1">
      <c r="A46" s="86" t="s">
        <v>145</v>
      </c>
      <c r="B46" s="105"/>
      <c r="C46" s="105"/>
      <c r="D46" s="105"/>
      <c r="E46" s="105"/>
      <c r="F46" s="105"/>
      <c r="G46" s="105"/>
      <c r="H46" s="105"/>
      <c r="I46" s="105"/>
      <c r="J46" s="6" t="s">
        <v>146</v>
      </c>
      <c r="K46" s="37">
        <v>0</v>
      </c>
      <c r="L46" s="38">
        <v>1019</v>
      </c>
      <c r="M46" s="42">
        <f t="shared" si="1"/>
        <v>1019</v>
      </c>
    </row>
    <row r="47" spans="1:13" ht="12.75" customHeight="1">
      <c r="A47" s="86" t="s">
        <v>147</v>
      </c>
      <c r="B47" s="87"/>
      <c r="C47" s="87"/>
      <c r="D47" s="87"/>
      <c r="E47" s="87"/>
      <c r="F47" s="87"/>
      <c r="G47" s="87"/>
      <c r="H47" s="87"/>
      <c r="I47" s="87"/>
      <c r="J47" s="6" t="s">
        <v>148</v>
      </c>
      <c r="K47" s="37">
        <v>0</v>
      </c>
      <c r="L47" s="38">
        <v>0</v>
      </c>
      <c r="M47" s="42">
        <f t="shared" si="1"/>
        <v>0</v>
      </c>
    </row>
    <row r="48" spans="1:13" ht="12.75" customHeight="1">
      <c r="A48" s="86" t="s">
        <v>144</v>
      </c>
      <c r="B48" s="105"/>
      <c r="C48" s="105"/>
      <c r="D48" s="105"/>
      <c r="E48" s="105"/>
      <c r="F48" s="105"/>
      <c r="G48" s="105"/>
      <c r="H48" s="105"/>
      <c r="I48" s="105"/>
      <c r="J48" s="106"/>
      <c r="K48" s="37">
        <v>0</v>
      </c>
      <c r="L48" s="38">
        <v>1019</v>
      </c>
      <c r="M48" s="42">
        <f t="shared" si="1"/>
        <v>1019</v>
      </c>
    </row>
    <row r="49" spans="1:13" ht="12.75" customHeight="1">
      <c r="A49" s="86" t="s">
        <v>149</v>
      </c>
      <c r="B49" s="105"/>
      <c r="C49" s="105"/>
      <c r="D49" s="105"/>
      <c r="E49" s="105"/>
      <c r="F49" s="105"/>
      <c r="G49" s="111" t="s">
        <v>12</v>
      </c>
      <c r="H49" s="112"/>
      <c r="I49" s="112"/>
      <c r="J49" s="113"/>
      <c r="K49" s="37">
        <v>0</v>
      </c>
      <c r="L49" s="38">
        <v>0</v>
      </c>
      <c r="M49" s="42">
        <f t="shared" si="1"/>
        <v>0</v>
      </c>
    </row>
    <row r="50" spans="1:13" ht="12.75" customHeight="1">
      <c r="A50" s="86" t="s">
        <v>150</v>
      </c>
      <c r="B50" s="105"/>
      <c r="C50" s="105"/>
      <c r="D50" s="105"/>
      <c r="E50" s="105"/>
      <c r="F50" s="105"/>
      <c r="G50" s="114"/>
      <c r="H50" s="114"/>
      <c r="I50" s="114"/>
      <c r="J50" s="115"/>
      <c r="K50" s="37">
        <v>3219093</v>
      </c>
      <c r="L50" s="38">
        <v>1696923</v>
      </c>
      <c r="M50" s="42">
        <f t="shared" si="1"/>
        <v>4916016</v>
      </c>
    </row>
    <row r="51" spans="1:13" ht="12.75" customHeight="1">
      <c r="A51" s="86" t="s">
        <v>151</v>
      </c>
      <c r="B51" s="105"/>
      <c r="C51" s="105"/>
      <c r="D51" s="105"/>
      <c r="E51" s="105"/>
      <c r="F51" s="105"/>
      <c r="G51" s="105"/>
      <c r="H51" s="105"/>
      <c r="I51" s="105"/>
      <c r="J51" s="106"/>
      <c r="K51" s="37">
        <v>270059</v>
      </c>
      <c r="L51" s="38">
        <v>-1783464</v>
      </c>
      <c r="M51" s="42">
        <f t="shared" si="1"/>
        <v>-1513405</v>
      </c>
    </row>
    <row r="52" spans="1:13" ht="12.75" customHeight="1">
      <c r="A52" s="86" t="s">
        <v>152</v>
      </c>
      <c r="B52" s="109"/>
      <c r="C52" s="109"/>
      <c r="D52" s="109"/>
      <c r="E52" s="109"/>
      <c r="F52" s="109"/>
      <c r="G52" s="109"/>
      <c r="H52" s="109"/>
      <c r="I52" s="109"/>
      <c r="J52" s="110"/>
      <c r="K52" s="37">
        <v>85236</v>
      </c>
      <c r="L52" s="38">
        <v>0</v>
      </c>
      <c r="M52" s="42">
        <f t="shared" si="1"/>
        <v>85236</v>
      </c>
    </row>
    <row r="53" spans="1:13" ht="12.75" customHeight="1">
      <c r="A53" s="86" t="s">
        <v>153</v>
      </c>
      <c r="B53" s="105"/>
      <c r="C53" s="105"/>
      <c r="D53" s="105"/>
      <c r="E53" s="105"/>
      <c r="F53" s="105"/>
      <c r="G53" s="105"/>
      <c r="H53" s="105"/>
      <c r="I53" s="105"/>
      <c r="J53" s="106"/>
      <c r="K53" s="37">
        <v>-2863798</v>
      </c>
      <c r="L53" s="38">
        <v>-3480387</v>
      </c>
      <c r="M53" s="42">
        <f t="shared" si="1"/>
        <v>-6344185</v>
      </c>
    </row>
    <row r="54" spans="1:13" ht="12.75" customHeight="1">
      <c r="A54" s="86" t="s">
        <v>13</v>
      </c>
      <c r="B54" s="105"/>
      <c r="C54" s="105"/>
      <c r="D54" s="105"/>
      <c r="E54" s="105"/>
      <c r="F54" s="105"/>
      <c r="G54" s="105"/>
      <c r="H54" s="105"/>
      <c r="I54" s="105"/>
      <c r="J54" s="106"/>
      <c r="K54" s="37">
        <v>0</v>
      </c>
      <c r="L54" s="38">
        <v>1610000</v>
      </c>
      <c r="M54" s="42">
        <f t="shared" si="1"/>
        <v>1610000</v>
      </c>
    </row>
    <row r="55" spans="1:13" ht="12.75" customHeight="1">
      <c r="A55" s="86" t="s">
        <v>14</v>
      </c>
      <c r="B55" s="105"/>
      <c r="C55" s="105"/>
      <c r="D55" s="105"/>
      <c r="E55" s="105"/>
      <c r="F55" s="105"/>
      <c r="G55" s="105"/>
      <c r="H55" s="105"/>
      <c r="I55" s="105"/>
      <c r="J55" s="106"/>
      <c r="K55" s="37">
        <v>0</v>
      </c>
      <c r="L55" s="38">
        <v>0</v>
      </c>
      <c r="M55" s="42">
        <f t="shared" ref="M55" si="2">SUM(K55:L55)</f>
        <v>0</v>
      </c>
    </row>
    <row r="56" spans="1:13" ht="12.75" customHeight="1">
      <c r="A56" s="116" t="s">
        <v>55</v>
      </c>
      <c r="B56" s="94"/>
      <c r="C56" s="120" t="s">
        <v>154</v>
      </c>
      <c r="D56" s="121"/>
      <c r="E56" s="121"/>
      <c r="F56" s="121"/>
      <c r="G56" s="121"/>
      <c r="H56" s="121"/>
      <c r="I56" s="121"/>
      <c r="J56" s="122"/>
      <c r="K56" s="37">
        <v>-974477</v>
      </c>
      <c r="L56" s="38">
        <v>-1459227</v>
      </c>
      <c r="M56" s="42">
        <f t="shared" si="1"/>
        <v>-2433704</v>
      </c>
    </row>
    <row r="57" spans="1:13" ht="12.75" customHeight="1">
      <c r="A57" s="117"/>
      <c r="B57" s="96"/>
      <c r="C57" s="120" t="s">
        <v>155</v>
      </c>
      <c r="D57" s="121"/>
      <c r="E57" s="121"/>
      <c r="F57" s="121"/>
      <c r="G57" s="121"/>
      <c r="H57" s="121"/>
      <c r="I57" s="121"/>
      <c r="J57" s="122"/>
      <c r="K57" s="37">
        <v>-2301675</v>
      </c>
      <c r="L57" s="38">
        <v>-924061</v>
      </c>
      <c r="M57" s="42">
        <f t="shared" si="1"/>
        <v>-3225736</v>
      </c>
    </row>
    <row r="58" spans="1:13" ht="12.75" customHeight="1">
      <c r="A58" s="117"/>
      <c r="B58" s="96"/>
      <c r="C58" s="120" t="s">
        <v>156</v>
      </c>
      <c r="D58" s="121"/>
      <c r="E58" s="121"/>
      <c r="F58" s="121"/>
      <c r="G58" s="121"/>
      <c r="H58" s="121"/>
      <c r="I58" s="121"/>
      <c r="J58" s="122"/>
      <c r="K58" s="37">
        <v>1095444</v>
      </c>
      <c r="L58" s="38">
        <v>2371295</v>
      </c>
      <c r="M58" s="42">
        <f t="shared" si="1"/>
        <v>3466739</v>
      </c>
    </row>
    <row r="59" spans="1:13" ht="12.75" customHeight="1">
      <c r="A59" s="117"/>
      <c r="B59" s="96"/>
      <c r="C59" s="120" t="s">
        <v>157</v>
      </c>
      <c r="D59" s="121"/>
      <c r="E59" s="121"/>
      <c r="F59" s="121"/>
      <c r="G59" s="121"/>
      <c r="H59" s="121"/>
      <c r="I59" s="121"/>
      <c r="J59" s="122"/>
      <c r="K59" s="37">
        <v>0</v>
      </c>
      <c r="L59" s="38">
        <v>0</v>
      </c>
      <c r="M59" s="42">
        <f t="shared" si="1"/>
        <v>0</v>
      </c>
    </row>
    <row r="60" spans="1:13" ht="12.75" customHeight="1">
      <c r="A60" s="117"/>
      <c r="B60" s="96"/>
      <c r="C60" s="120" t="s">
        <v>158</v>
      </c>
      <c r="D60" s="121"/>
      <c r="E60" s="121"/>
      <c r="F60" s="121"/>
      <c r="G60" s="121"/>
      <c r="H60" s="121"/>
      <c r="I60" s="121"/>
      <c r="J60" s="122"/>
      <c r="K60" s="37">
        <v>-2180708</v>
      </c>
      <c r="L60" s="38">
        <v>-11993</v>
      </c>
      <c r="M60" s="42">
        <f t="shared" si="1"/>
        <v>-2192701</v>
      </c>
    </row>
    <row r="61" spans="1:13" ht="12.5" customHeight="1">
      <c r="A61" s="117"/>
      <c r="B61" s="96"/>
      <c r="C61" s="120" t="s">
        <v>159</v>
      </c>
      <c r="D61" s="121"/>
      <c r="E61" s="121"/>
      <c r="F61" s="121"/>
      <c r="G61" s="121"/>
      <c r="H61" s="121"/>
      <c r="I61" s="121"/>
      <c r="J61" s="122"/>
      <c r="K61" s="37">
        <v>7916881</v>
      </c>
      <c r="L61" s="38">
        <v>1076925</v>
      </c>
      <c r="M61" s="42">
        <f t="shared" si="1"/>
        <v>8993806</v>
      </c>
    </row>
    <row r="62" spans="1:13" ht="12.75" customHeight="1">
      <c r="A62" s="118"/>
      <c r="B62" s="119"/>
      <c r="C62" s="123" t="s">
        <v>160</v>
      </c>
      <c r="D62" s="124"/>
      <c r="E62" s="124"/>
      <c r="F62" s="124"/>
      <c r="G62" s="124"/>
      <c r="H62" s="124"/>
      <c r="I62" s="124"/>
      <c r="J62" s="125"/>
      <c r="K62" s="39">
        <v>5736173</v>
      </c>
      <c r="L62" s="40">
        <v>1064932</v>
      </c>
      <c r="M62" s="43">
        <f t="shared" si="1"/>
        <v>6801105</v>
      </c>
    </row>
  </sheetData>
  <mergeCells count="65">
    <mergeCell ref="A33:J33"/>
    <mergeCell ref="A47:I47"/>
    <mergeCell ref="M1:M2"/>
    <mergeCell ref="A41:E41"/>
    <mergeCell ref="A42:I42"/>
    <mergeCell ref="A43:J43"/>
    <mergeCell ref="A35:J35"/>
    <mergeCell ref="A27:J27"/>
    <mergeCell ref="A28:J28"/>
    <mergeCell ref="A29:J29"/>
    <mergeCell ref="A30:J30"/>
    <mergeCell ref="A32:J32"/>
    <mergeCell ref="A31:J31"/>
    <mergeCell ref="A34:I34"/>
    <mergeCell ref="A36:J36"/>
    <mergeCell ref="A44:J44"/>
    <mergeCell ref="A56:B62"/>
    <mergeCell ref="C56:J56"/>
    <mergeCell ref="C57:J57"/>
    <mergeCell ref="C58:J58"/>
    <mergeCell ref="C59:J59"/>
    <mergeCell ref="C60:J60"/>
    <mergeCell ref="C61:J61"/>
    <mergeCell ref="C62:J62"/>
    <mergeCell ref="A46:I46"/>
    <mergeCell ref="A49:F49"/>
    <mergeCell ref="G49:J50"/>
    <mergeCell ref="A50:F50"/>
    <mergeCell ref="A48:J48"/>
    <mergeCell ref="A51:J51"/>
    <mergeCell ref="A52:J52"/>
    <mergeCell ref="A53:J53"/>
    <mergeCell ref="A54:J54"/>
    <mergeCell ref="A55:J55"/>
    <mergeCell ref="A45:J45"/>
    <mergeCell ref="A37:J37"/>
    <mergeCell ref="A38:J38"/>
    <mergeCell ref="A39:J39"/>
    <mergeCell ref="A40:E40"/>
    <mergeCell ref="F40:J41"/>
    <mergeCell ref="A26:J26"/>
    <mergeCell ref="A15:J15"/>
    <mergeCell ref="A16:J16"/>
    <mergeCell ref="A17:J17"/>
    <mergeCell ref="A18:J18"/>
    <mergeCell ref="A19:J19"/>
    <mergeCell ref="A24:J24"/>
    <mergeCell ref="A25:J25"/>
    <mergeCell ref="A20:J20"/>
    <mergeCell ref="A21:J21"/>
    <mergeCell ref="A22:I22"/>
    <mergeCell ref="A23:I23"/>
    <mergeCell ref="A7:J7"/>
    <mergeCell ref="A1:J2"/>
    <mergeCell ref="A3:I3"/>
    <mergeCell ref="A4:I4"/>
    <mergeCell ref="A5:J5"/>
    <mergeCell ref="A6:J6"/>
    <mergeCell ref="A14:J14"/>
    <mergeCell ref="A8:J8"/>
    <mergeCell ref="A9:J9"/>
    <mergeCell ref="A10:J10"/>
    <mergeCell ref="A11:J11"/>
    <mergeCell ref="A12:I12"/>
    <mergeCell ref="A13:J13"/>
  </mergeCells>
  <phoneticPr fontId="3"/>
  <pageMargins left="0.74803149606299213" right="0.74803149606299213" top="0.78740157480314965" bottom="0.70866141732283461" header="0.31496062992125984" footer="0.51181102362204722"/>
  <pageSetup paperSize="9" scale="98" orientation="portrait" useFirstPageNumber="1" r:id="rId1"/>
  <headerFooter>
    <oddHeader>&amp;L&amp;"ＭＳ ゴシック,標準"&amp;10 ２　令和２年度地方公営企業決算状況調査（法適用企業）
　（３）交通（自動車運送）事業
　　　&amp;A［&amp;P/&amp;N］&amp;R&amp;10（単位：千円）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4"/>
  <sheetViews>
    <sheetView tabSelected="1" view="pageLayout" topLeftCell="A25" zoomScaleNormal="120" workbookViewId="0">
      <selection activeCell="L44" sqref="L44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75" customHeight="1">
      <c r="A1" s="67" t="s">
        <v>255</v>
      </c>
      <c r="B1" s="68"/>
      <c r="C1" s="68"/>
      <c r="D1" s="68"/>
      <c r="E1" s="68"/>
      <c r="F1" s="68"/>
      <c r="G1" s="68"/>
      <c r="H1" s="68"/>
      <c r="I1" s="68"/>
      <c r="J1" s="68"/>
      <c r="K1" s="12" t="s">
        <v>256</v>
      </c>
      <c r="L1" s="13" t="s">
        <v>264</v>
      </c>
      <c r="M1" s="84" t="s">
        <v>265</v>
      </c>
    </row>
    <row r="2" spans="1:13" ht="12.7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14" t="s">
        <v>57</v>
      </c>
      <c r="L2" s="15" t="s">
        <v>57</v>
      </c>
      <c r="M2" s="85"/>
    </row>
    <row r="3" spans="1:13" ht="12.75" customHeight="1">
      <c r="A3" s="129" t="s">
        <v>161</v>
      </c>
      <c r="B3" s="130" t="s">
        <v>15</v>
      </c>
      <c r="C3" s="130"/>
      <c r="D3" s="130"/>
      <c r="E3" s="130"/>
      <c r="F3" s="130"/>
      <c r="G3" s="130"/>
      <c r="H3" s="130"/>
      <c r="I3" s="130"/>
      <c r="J3" s="131"/>
      <c r="K3" s="44">
        <v>1271000</v>
      </c>
      <c r="L3" s="45">
        <v>1029000</v>
      </c>
      <c r="M3" s="48">
        <f t="shared" ref="M3:M44" si="0">SUM(K3:L3)</f>
        <v>2300000</v>
      </c>
    </row>
    <row r="4" spans="1:13" ht="12.75" customHeight="1">
      <c r="A4" s="90"/>
      <c r="B4" s="87" t="s">
        <v>162</v>
      </c>
      <c r="C4" s="87"/>
      <c r="D4" s="87"/>
      <c r="E4" s="87"/>
      <c r="F4" s="87"/>
      <c r="G4" s="87"/>
      <c r="H4" s="87"/>
      <c r="I4" s="87"/>
      <c r="J4" s="88"/>
      <c r="K4" s="20">
        <v>1271000</v>
      </c>
      <c r="L4" s="21">
        <v>1029000</v>
      </c>
      <c r="M4" s="31">
        <f t="shared" si="0"/>
        <v>2300000</v>
      </c>
    </row>
    <row r="5" spans="1:13" ht="12.75" customHeight="1">
      <c r="A5" s="90"/>
      <c r="B5" s="87" t="s">
        <v>163</v>
      </c>
      <c r="C5" s="87"/>
      <c r="D5" s="87"/>
      <c r="E5" s="87"/>
      <c r="F5" s="87"/>
      <c r="G5" s="87"/>
      <c r="H5" s="87"/>
      <c r="I5" s="87"/>
      <c r="J5" s="88"/>
      <c r="K5" s="20">
        <v>0</v>
      </c>
      <c r="L5" s="21">
        <v>0</v>
      </c>
      <c r="M5" s="31">
        <f t="shared" si="0"/>
        <v>0</v>
      </c>
    </row>
    <row r="6" spans="1:13" ht="12.75" customHeight="1">
      <c r="A6" s="90"/>
      <c r="B6" s="87" t="s">
        <v>164</v>
      </c>
      <c r="C6" s="87" t="s">
        <v>16</v>
      </c>
      <c r="D6" s="87" t="s">
        <v>16</v>
      </c>
      <c r="E6" s="87" t="s">
        <v>16</v>
      </c>
      <c r="F6" s="87" t="s">
        <v>16</v>
      </c>
      <c r="G6" s="87" t="s">
        <v>16</v>
      </c>
      <c r="H6" s="87" t="s">
        <v>16</v>
      </c>
      <c r="I6" s="87" t="s">
        <v>16</v>
      </c>
      <c r="J6" s="88" t="s">
        <v>16</v>
      </c>
      <c r="K6" s="20">
        <v>0</v>
      </c>
      <c r="L6" s="21">
        <v>0</v>
      </c>
      <c r="M6" s="31">
        <f t="shared" si="0"/>
        <v>0</v>
      </c>
    </row>
    <row r="7" spans="1:13" ht="12.75" customHeight="1">
      <c r="A7" s="90"/>
      <c r="B7" s="87" t="s">
        <v>17</v>
      </c>
      <c r="C7" s="87" t="s">
        <v>18</v>
      </c>
      <c r="D7" s="87" t="s">
        <v>18</v>
      </c>
      <c r="E7" s="87" t="s">
        <v>18</v>
      </c>
      <c r="F7" s="87" t="s">
        <v>18</v>
      </c>
      <c r="G7" s="87" t="s">
        <v>18</v>
      </c>
      <c r="H7" s="87" t="s">
        <v>18</v>
      </c>
      <c r="I7" s="87" t="s">
        <v>18</v>
      </c>
      <c r="J7" s="88" t="s">
        <v>18</v>
      </c>
      <c r="K7" s="20">
        <v>0</v>
      </c>
      <c r="L7" s="21">
        <v>0</v>
      </c>
      <c r="M7" s="31">
        <f t="shared" si="0"/>
        <v>0</v>
      </c>
    </row>
    <row r="8" spans="1:13" ht="12.75" customHeight="1">
      <c r="A8" s="90"/>
      <c r="B8" s="87" t="s">
        <v>165</v>
      </c>
      <c r="C8" s="87" t="s">
        <v>19</v>
      </c>
      <c r="D8" s="87" t="s">
        <v>19</v>
      </c>
      <c r="E8" s="87" t="s">
        <v>19</v>
      </c>
      <c r="F8" s="87" t="s">
        <v>19</v>
      </c>
      <c r="G8" s="87" t="s">
        <v>19</v>
      </c>
      <c r="H8" s="87" t="s">
        <v>19</v>
      </c>
      <c r="I8" s="87" t="s">
        <v>19</v>
      </c>
      <c r="J8" s="88" t="s">
        <v>19</v>
      </c>
      <c r="K8" s="20">
        <v>0</v>
      </c>
      <c r="L8" s="21">
        <v>0</v>
      </c>
      <c r="M8" s="31">
        <f t="shared" si="0"/>
        <v>0</v>
      </c>
    </row>
    <row r="9" spans="1:13" ht="12.75" customHeight="1">
      <c r="A9" s="90"/>
      <c r="B9" s="87" t="s">
        <v>166</v>
      </c>
      <c r="C9" s="87" t="s">
        <v>20</v>
      </c>
      <c r="D9" s="87" t="s">
        <v>20</v>
      </c>
      <c r="E9" s="87" t="s">
        <v>20</v>
      </c>
      <c r="F9" s="87" t="s">
        <v>20</v>
      </c>
      <c r="G9" s="87" t="s">
        <v>20</v>
      </c>
      <c r="H9" s="87" t="s">
        <v>20</v>
      </c>
      <c r="I9" s="87" t="s">
        <v>20</v>
      </c>
      <c r="J9" s="88" t="s">
        <v>20</v>
      </c>
      <c r="K9" s="20">
        <v>17573</v>
      </c>
      <c r="L9" s="21">
        <v>40300</v>
      </c>
      <c r="M9" s="31">
        <f t="shared" si="0"/>
        <v>57873</v>
      </c>
    </row>
    <row r="10" spans="1:13" ht="12.75" customHeight="1">
      <c r="A10" s="90"/>
      <c r="B10" s="87" t="s">
        <v>167</v>
      </c>
      <c r="C10" s="87" t="s">
        <v>21</v>
      </c>
      <c r="D10" s="87" t="s">
        <v>21</v>
      </c>
      <c r="E10" s="87" t="s">
        <v>21</v>
      </c>
      <c r="F10" s="87" t="s">
        <v>21</v>
      </c>
      <c r="G10" s="87" t="s">
        <v>21</v>
      </c>
      <c r="H10" s="87" t="s">
        <v>21</v>
      </c>
      <c r="I10" s="87" t="s">
        <v>21</v>
      </c>
      <c r="J10" s="88" t="s">
        <v>21</v>
      </c>
      <c r="K10" s="20">
        <v>0</v>
      </c>
      <c r="L10" s="21">
        <v>182</v>
      </c>
      <c r="M10" s="31">
        <f t="shared" si="0"/>
        <v>182</v>
      </c>
    </row>
    <row r="11" spans="1:13" ht="12.75" customHeight="1">
      <c r="A11" s="90"/>
      <c r="B11" s="87" t="s">
        <v>22</v>
      </c>
      <c r="C11" s="87" t="s">
        <v>23</v>
      </c>
      <c r="D11" s="87" t="s">
        <v>23</v>
      </c>
      <c r="E11" s="87" t="s">
        <v>23</v>
      </c>
      <c r="F11" s="87" t="s">
        <v>23</v>
      </c>
      <c r="G11" s="87" t="s">
        <v>23</v>
      </c>
      <c r="H11" s="87" t="s">
        <v>23</v>
      </c>
      <c r="I11" s="87" t="s">
        <v>23</v>
      </c>
      <c r="J11" s="88" t="s">
        <v>23</v>
      </c>
      <c r="K11" s="20">
        <v>66551</v>
      </c>
      <c r="L11" s="21">
        <v>1832</v>
      </c>
      <c r="M11" s="31">
        <f t="shared" si="0"/>
        <v>68383</v>
      </c>
    </row>
    <row r="12" spans="1:13" ht="12.75" customHeight="1">
      <c r="A12" s="90"/>
      <c r="B12" s="87" t="s">
        <v>24</v>
      </c>
      <c r="C12" s="87" t="s">
        <v>25</v>
      </c>
      <c r="D12" s="87" t="s">
        <v>25</v>
      </c>
      <c r="E12" s="87" t="s">
        <v>25</v>
      </c>
      <c r="F12" s="87" t="s">
        <v>25</v>
      </c>
      <c r="G12" s="87" t="s">
        <v>25</v>
      </c>
      <c r="H12" s="87" t="s">
        <v>25</v>
      </c>
      <c r="I12" s="87" t="s">
        <v>25</v>
      </c>
      <c r="J12" s="88" t="s">
        <v>25</v>
      </c>
      <c r="K12" s="20">
        <v>10770</v>
      </c>
      <c r="L12" s="21">
        <v>4538</v>
      </c>
      <c r="M12" s="31">
        <f t="shared" si="0"/>
        <v>15308</v>
      </c>
    </row>
    <row r="13" spans="1:13" ht="12.75" customHeight="1">
      <c r="A13" s="90"/>
      <c r="B13" s="87" t="s">
        <v>26</v>
      </c>
      <c r="C13" s="87" t="s">
        <v>27</v>
      </c>
      <c r="D13" s="87" t="s">
        <v>27</v>
      </c>
      <c r="E13" s="87" t="s">
        <v>27</v>
      </c>
      <c r="F13" s="87" t="s">
        <v>27</v>
      </c>
      <c r="G13" s="87" t="s">
        <v>27</v>
      </c>
      <c r="H13" s="87" t="s">
        <v>27</v>
      </c>
      <c r="I13" s="87" t="s">
        <v>27</v>
      </c>
      <c r="J13" s="88" t="s">
        <v>27</v>
      </c>
      <c r="K13" s="20">
        <v>19957</v>
      </c>
      <c r="L13" s="21">
        <v>0</v>
      </c>
      <c r="M13" s="31">
        <f t="shared" si="0"/>
        <v>19957</v>
      </c>
    </row>
    <row r="14" spans="1:13" ht="12.75" customHeight="1">
      <c r="A14" s="90"/>
      <c r="B14" s="87" t="s">
        <v>28</v>
      </c>
      <c r="C14" s="87" t="s">
        <v>29</v>
      </c>
      <c r="D14" s="87" t="s">
        <v>29</v>
      </c>
      <c r="E14" s="87" t="s">
        <v>29</v>
      </c>
      <c r="F14" s="87" t="s">
        <v>29</v>
      </c>
      <c r="G14" s="87" t="s">
        <v>29</v>
      </c>
      <c r="H14" s="87" t="s">
        <v>29</v>
      </c>
      <c r="I14" s="87" t="s">
        <v>29</v>
      </c>
      <c r="J14" s="88" t="s">
        <v>29</v>
      </c>
      <c r="K14" s="20">
        <v>145</v>
      </c>
      <c r="L14" s="21">
        <v>8601</v>
      </c>
      <c r="M14" s="31">
        <f t="shared" si="0"/>
        <v>8746</v>
      </c>
    </row>
    <row r="15" spans="1:13" ht="12.75" customHeight="1">
      <c r="A15" s="90"/>
      <c r="B15" s="126" t="s">
        <v>168</v>
      </c>
      <c r="C15" s="126" t="s">
        <v>30</v>
      </c>
      <c r="D15" s="126" t="s">
        <v>30</v>
      </c>
      <c r="E15" s="126" t="s">
        <v>30</v>
      </c>
      <c r="F15" s="126" t="s">
        <v>30</v>
      </c>
      <c r="G15" s="126" t="s">
        <v>30</v>
      </c>
      <c r="H15" s="126" t="s">
        <v>30</v>
      </c>
      <c r="I15" s="126" t="s">
        <v>30</v>
      </c>
      <c r="J15" s="7" t="s">
        <v>31</v>
      </c>
      <c r="K15" s="20">
        <v>1385996</v>
      </c>
      <c r="L15" s="21">
        <v>1084453</v>
      </c>
      <c r="M15" s="31">
        <f t="shared" si="0"/>
        <v>2470449</v>
      </c>
    </row>
    <row r="16" spans="1:13" ht="12.75" customHeight="1">
      <c r="A16" s="90"/>
      <c r="B16" s="128" t="s">
        <v>169</v>
      </c>
      <c r="C16" s="126"/>
      <c r="D16" s="126"/>
      <c r="E16" s="126"/>
      <c r="F16" s="126"/>
      <c r="G16" s="126"/>
      <c r="H16" s="126"/>
      <c r="I16" s="126"/>
      <c r="J16" s="7" t="s">
        <v>32</v>
      </c>
      <c r="K16" s="20">
        <v>4267</v>
      </c>
      <c r="L16" s="21">
        <v>0</v>
      </c>
      <c r="M16" s="31">
        <f t="shared" si="0"/>
        <v>4267</v>
      </c>
    </row>
    <row r="17" spans="1:13" ht="12.75" customHeight="1">
      <c r="A17" s="90"/>
      <c r="B17" s="128" t="s">
        <v>170</v>
      </c>
      <c r="C17" s="126"/>
      <c r="D17" s="126"/>
      <c r="E17" s="126"/>
      <c r="F17" s="126"/>
      <c r="G17" s="126"/>
      <c r="H17" s="126"/>
      <c r="I17" s="126"/>
      <c r="J17" s="7" t="s">
        <v>33</v>
      </c>
      <c r="K17" s="20">
        <v>0</v>
      </c>
      <c r="L17" s="21">
        <v>0</v>
      </c>
      <c r="M17" s="31">
        <f t="shared" si="0"/>
        <v>0</v>
      </c>
    </row>
    <row r="18" spans="1:13" ht="12.75" customHeight="1">
      <c r="A18" s="91"/>
      <c r="B18" s="126" t="s">
        <v>171</v>
      </c>
      <c r="C18" s="126" t="s">
        <v>34</v>
      </c>
      <c r="D18" s="126" t="s">
        <v>34</v>
      </c>
      <c r="E18" s="126" t="s">
        <v>34</v>
      </c>
      <c r="F18" s="126" t="s">
        <v>34</v>
      </c>
      <c r="G18" s="126" t="s">
        <v>34</v>
      </c>
      <c r="H18" s="126" t="s">
        <v>34</v>
      </c>
      <c r="I18" s="126" t="s">
        <v>34</v>
      </c>
      <c r="J18" s="7" t="s">
        <v>35</v>
      </c>
      <c r="K18" s="20">
        <v>1381729</v>
      </c>
      <c r="L18" s="21">
        <v>1084453</v>
      </c>
      <c r="M18" s="31">
        <f t="shared" si="0"/>
        <v>2466182</v>
      </c>
    </row>
    <row r="19" spans="1:13" ht="12.75" customHeight="1">
      <c r="A19" s="89" t="s">
        <v>172</v>
      </c>
      <c r="B19" s="126" t="s">
        <v>36</v>
      </c>
      <c r="C19" s="126"/>
      <c r="D19" s="126"/>
      <c r="E19" s="126"/>
      <c r="F19" s="126"/>
      <c r="G19" s="126"/>
      <c r="H19" s="126"/>
      <c r="I19" s="126"/>
      <c r="J19" s="127"/>
      <c r="K19" s="20">
        <v>2220705</v>
      </c>
      <c r="L19" s="21">
        <v>1141284</v>
      </c>
      <c r="M19" s="31">
        <f t="shared" si="0"/>
        <v>3361989</v>
      </c>
    </row>
    <row r="20" spans="1:13" ht="12.75" customHeight="1">
      <c r="A20" s="90"/>
      <c r="B20" s="141" t="s">
        <v>37</v>
      </c>
      <c r="C20" s="126" t="s">
        <v>38</v>
      </c>
      <c r="D20" s="126"/>
      <c r="E20" s="126"/>
      <c r="F20" s="126"/>
      <c r="G20" s="126"/>
      <c r="H20" s="126"/>
      <c r="I20" s="126"/>
      <c r="J20" s="127"/>
      <c r="K20" s="20">
        <v>0</v>
      </c>
      <c r="L20" s="21">
        <v>0</v>
      </c>
      <c r="M20" s="31">
        <f t="shared" si="0"/>
        <v>0</v>
      </c>
    </row>
    <row r="21" spans="1:13" ht="12.75" customHeight="1">
      <c r="A21" s="90"/>
      <c r="B21" s="142"/>
      <c r="C21" s="126" t="s">
        <v>39</v>
      </c>
      <c r="D21" s="126"/>
      <c r="E21" s="126"/>
      <c r="F21" s="126"/>
      <c r="G21" s="126"/>
      <c r="H21" s="126"/>
      <c r="I21" s="126"/>
      <c r="J21" s="127"/>
      <c r="K21" s="20">
        <v>0</v>
      </c>
      <c r="L21" s="21">
        <v>0</v>
      </c>
      <c r="M21" s="31">
        <f t="shared" si="0"/>
        <v>0</v>
      </c>
    </row>
    <row r="22" spans="1:13" ht="12.75" customHeight="1">
      <c r="A22" s="90"/>
      <c r="B22" s="126" t="s">
        <v>40</v>
      </c>
      <c r="C22" s="126"/>
      <c r="D22" s="126"/>
      <c r="E22" s="126"/>
      <c r="F22" s="126"/>
      <c r="G22" s="126"/>
      <c r="H22" s="126"/>
      <c r="I22" s="126"/>
      <c r="J22" s="127"/>
      <c r="K22" s="20">
        <v>175556</v>
      </c>
      <c r="L22" s="21">
        <v>262900</v>
      </c>
      <c r="M22" s="31">
        <f t="shared" si="0"/>
        <v>438456</v>
      </c>
    </row>
    <row r="23" spans="1:13" ht="12.75" customHeight="1">
      <c r="A23" s="90"/>
      <c r="B23" s="141" t="s">
        <v>37</v>
      </c>
      <c r="C23" s="126" t="s">
        <v>41</v>
      </c>
      <c r="D23" s="126"/>
      <c r="E23" s="126"/>
      <c r="F23" s="126"/>
      <c r="G23" s="126"/>
      <c r="H23" s="126"/>
      <c r="I23" s="126"/>
      <c r="J23" s="127"/>
      <c r="K23" s="20">
        <v>0</v>
      </c>
      <c r="L23" s="21">
        <v>0</v>
      </c>
      <c r="M23" s="31">
        <f t="shared" si="0"/>
        <v>0</v>
      </c>
    </row>
    <row r="24" spans="1:13" ht="12.75" customHeight="1">
      <c r="A24" s="90"/>
      <c r="B24" s="143"/>
      <c r="C24" s="126" t="s">
        <v>42</v>
      </c>
      <c r="D24" s="126"/>
      <c r="E24" s="126"/>
      <c r="F24" s="126"/>
      <c r="G24" s="126"/>
      <c r="H24" s="126"/>
      <c r="I24" s="126"/>
      <c r="J24" s="127"/>
      <c r="K24" s="20">
        <v>0</v>
      </c>
      <c r="L24" s="21">
        <v>0</v>
      </c>
      <c r="M24" s="31">
        <f t="shared" si="0"/>
        <v>0</v>
      </c>
    </row>
    <row r="25" spans="1:13" ht="12.75" customHeight="1">
      <c r="A25" s="90"/>
      <c r="B25" s="142"/>
      <c r="C25" s="126" t="s">
        <v>43</v>
      </c>
      <c r="D25" s="126"/>
      <c r="E25" s="126"/>
      <c r="F25" s="126"/>
      <c r="G25" s="126"/>
      <c r="H25" s="126"/>
      <c r="I25" s="126"/>
      <c r="J25" s="127"/>
      <c r="K25" s="20">
        <v>0</v>
      </c>
      <c r="L25" s="21">
        <v>0</v>
      </c>
      <c r="M25" s="31">
        <f t="shared" si="0"/>
        <v>0</v>
      </c>
    </row>
    <row r="26" spans="1:13" ht="12.75" customHeight="1">
      <c r="A26" s="90"/>
      <c r="B26" s="126" t="s">
        <v>162</v>
      </c>
      <c r="C26" s="126"/>
      <c r="D26" s="126"/>
      <c r="E26" s="126"/>
      <c r="F26" s="126"/>
      <c r="G26" s="126"/>
      <c r="H26" s="126"/>
      <c r="I26" s="126"/>
      <c r="J26" s="127"/>
      <c r="K26" s="20">
        <v>175556</v>
      </c>
      <c r="L26" s="21">
        <v>262900</v>
      </c>
      <c r="M26" s="31">
        <f t="shared" si="0"/>
        <v>438456</v>
      </c>
    </row>
    <row r="27" spans="1:13" ht="12.75" customHeight="1">
      <c r="A27" s="90"/>
      <c r="B27" s="126" t="s">
        <v>163</v>
      </c>
      <c r="C27" s="126"/>
      <c r="D27" s="126"/>
      <c r="E27" s="126"/>
      <c r="F27" s="126"/>
      <c r="G27" s="126"/>
      <c r="H27" s="126"/>
      <c r="I27" s="126"/>
      <c r="J27" s="127"/>
      <c r="K27" s="20">
        <v>0</v>
      </c>
      <c r="L27" s="21">
        <v>0</v>
      </c>
      <c r="M27" s="31">
        <f t="shared" si="0"/>
        <v>0</v>
      </c>
    </row>
    <row r="28" spans="1:13" ht="12.75" customHeight="1">
      <c r="A28" s="90"/>
      <c r="B28" s="126" t="s">
        <v>44</v>
      </c>
      <c r="C28" s="126"/>
      <c r="D28" s="126"/>
      <c r="E28" s="126"/>
      <c r="F28" s="126"/>
      <c r="G28" s="126"/>
      <c r="H28" s="126"/>
      <c r="I28" s="126"/>
      <c r="J28" s="127"/>
      <c r="K28" s="20">
        <v>0</v>
      </c>
      <c r="L28" s="21">
        <v>0</v>
      </c>
      <c r="M28" s="31">
        <f t="shared" si="0"/>
        <v>0</v>
      </c>
    </row>
    <row r="29" spans="1:13" ht="12.75" customHeight="1">
      <c r="A29" s="90"/>
      <c r="B29" s="126" t="s">
        <v>45</v>
      </c>
      <c r="C29" s="126"/>
      <c r="D29" s="126"/>
      <c r="E29" s="126"/>
      <c r="F29" s="126"/>
      <c r="G29" s="126"/>
      <c r="H29" s="126"/>
      <c r="I29" s="126"/>
      <c r="J29" s="127"/>
      <c r="K29" s="20">
        <v>0</v>
      </c>
      <c r="L29" s="21">
        <v>0</v>
      </c>
      <c r="M29" s="31">
        <f t="shared" si="0"/>
        <v>0</v>
      </c>
    </row>
    <row r="30" spans="1:13" ht="12.75" customHeight="1">
      <c r="A30" s="90"/>
      <c r="B30" s="126" t="s">
        <v>46</v>
      </c>
      <c r="C30" s="126"/>
      <c r="D30" s="126"/>
      <c r="E30" s="126"/>
      <c r="F30" s="126"/>
      <c r="G30" s="126"/>
      <c r="H30" s="126"/>
      <c r="I30" s="126"/>
      <c r="J30" s="127"/>
      <c r="K30" s="20">
        <v>0</v>
      </c>
      <c r="L30" s="21">
        <v>0</v>
      </c>
      <c r="M30" s="31">
        <f t="shared" si="0"/>
        <v>0</v>
      </c>
    </row>
    <row r="31" spans="1:13" ht="12.75" customHeight="1">
      <c r="A31" s="91"/>
      <c r="B31" s="126" t="s">
        <v>173</v>
      </c>
      <c r="C31" s="126" t="s">
        <v>47</v>
      </c>
      <c r="D31" s="126" t="s">
        <v>47</v>
      </c>
      <c r="E31" s="126" t="s">
        <v>47</v>
      </c>
      <c r="F31" s="126" t="s">
        <v>47</v>
      </c>
      <c r="G31" s="126" t="s">
        <v>47</v>
      </c>
      <c r="H31" s="126" t="s">
        <v>47</v>
      </c>
      <c r="I31" s="126" t="s">
        <v>47</v>
      </c>
      <c r="J31" s="7" t="s">
        <v>48</v>
      </c>
      <c r="K31" s="20">
        <v>2396261</v>
      </c>
      <c r="L31" s="21">
        <v>1404184</v>
      </c>
      <c r="M31" s="31">
        <f t="shared" si="0"/>
        <v>3800445</v>
      </c>
    </row>
    <row r="32" spans="1:13" ht="12.75" customHeight="1">
      <c r="A32" s="135" t="s">
        <v>174</v>
      </c>
      <c r="B32" s="136"/>
      <c r="C32" s="137"/>
      <c r="D32" s="138" t="s">
        <v>175</v>
      </c>
      <c r="E32" s="126"/>
      <c r="F32" s="126"/>
      <c r="G32" s="126"/>
      <c r="H32" s="126"/>
      <c r="I32" s="126"/>
      <c r="J32" s="127"/>
      <c r="K32" s="20">
        <v>0</v>
      </c>
      <c r="L32" s="21">
        <v>0</v>
      </c>
      <c r="M32" s="31">
        <f t="shared" si="0"/>
        <v>0</v>
      </c>
    </row>
    <row r="33" spans="1:13" ht="12.75" customHeight="1">
      <c r="A33" s="139" t="s">
        <v>176</v>
      </c>
      <c r="B33" s="140"/>
      <c r="C33" s="140"/>
      <c r="D33" s="138" t="s">
        <v>177</v>
      </c>
      <c r="E33" s="126"/>
      <c r="F33" s="126"/>
      <c r="G33" s="126"/>
      <c r="H33" s="126"/>
      <c r="I33" s="126"/>
      <c r="J33" s="7" t="s">
        <v>178</v>
      </c>
      <c r="K33" s="20">
        <v>1014532</v>
      </c>
      <c r="L33" s="21">
        <v>319731</v>
      </c>
      <c r="M33" s="31">
        <f t="shared" si="0"/>
        <v>1334263</v>
      </c>
    </row>
    <row r="34" spans="1:13" ht="12.75" customHeight="1">
      <c r="A34" s="89" t="s">
        <v>179</v>
      </c>
      <c r="B34" s="87" t="s">
        <v>180</v>
      </c>
      <c r="C34" s="87"/>
      <c r="D34" s="87"/>
      <c r="E34" s="87"/>
      <c r="F34" s="87"/>
      <c r="G34" s="87"/>
      <c r="H34" s="87"/>
      <c r="I34" s="87"/>
      <c r="J34" s="88"/>
      <c r="K34" s="20">
        <v>737891</v>
      </c>
      <c r="L34" s="21">
        <v>20636</v>
      </c>
      <c r="M34" s="31">
        <f t="shared" si="0"/>
        <v>758527</v>
      </c>
    </row>
    <row r="35" spans="1:13" ht="12.75" customHeight="1">
      <c r="A35" s="90"/>
      <c r="B35" s="87" t="s">
        <v>181</v>
      </c>
      <c r="C35" s="87"/>
      <c r="D35" s="87"/>
      <c r="E35" s="87"/>
      <c r="F35" s="87"/>
      <c r="G35" s="87"/>
      <c r="H35" s="87"/>
      <c r="I35" s="87"/>
      <c r="J35" s="88"/>
      <c r="K35" s="20">
        <v>0</v>
      </c>
      <c r="L35" s="21">
        <v>0</v>
      </c>
      <c r="M35" s="31">
        <f t="shared" si="0"/>
        <v>0</v>
      </c>
    </row>
    <row r="36" spans="1:13" ht="12.75" customHeight="1">
      <c r="A36" s="90"/>
      <c r="B36" s="87" t="s">
        <v>182</v>
      </c>
      <c r="C36" s="87"/>
      <c r="D36" s="87"/>
      <c r="E36" s="87"/>
      <c r="F36" s="87"/>
      <c r="G36" s="87"/>
      <c r="H36" s="87"/>
      <c r="I36" s="87"/>
      <c r="J36" s="88"/>
      <c r="K36" s="20">
        <v>0</v>
      </c>
      <c r="L36" s="21">
        <v>0</v>
      </c>
      <c r="M36" s="31">
        <f t="shared" si="0"/>
        <v>0</v>
      </c>
    </row>
    <row r="37" spans="1:13" ht="12.75" customHeight="1">
      <c r="A37" s="90"/>
      <c r="B37" s="87" t="s">
        <v>183</v>
      </c>
      <c r="C37" s="87"/>
      <c r="D37" s="87"/>
      <c r="E37" s="87"/>
      <c r="F37" s="87"/>
      <c r="G37" s="87"/>
      <c r="H37" s="87"/>
      <c r="I37" s="87"/>
      <c r="J37" s="88"/>
      <c r="K37" s="20">
        <v>0</v>
      </c>
      <c r="L37" s="21">
        <v>0</v>
      </c>
      <c r="M37" s="31">
        <f t="shared" si="0"/>
        <v>0</v>
      </c>
    </row>
    <row r="38" spans="1:13" ht="12.75" customHeight="1">
      <c r="A38" s="90"/>
      <c r="B38" s="87" t="s">
        <v>184</v>
      </c>
      <c r="C38" s="87"/>
      <c r="D38" s="87"/>
      <c r="E38" s="87"/>
      <c r="F38" s="87"/>
      <c r="G38" s="87"/>
      <c r="H38" s="87"/>
      <c r="I38" s="87"/>
      <c r="J38" s="88"/>
      <c r="K38" s="20">
        <v>85236</v>
      </c>
      <c r="L38" s="21">
        <v>0</v>
      </c>
      <c r="M38" s="31">
        <f t="shared" si="0"/>
        <v>85236</v>
      </c>
    </row>
    <row r="39" spans="1:13" ht="12.75" customHeight="1">
      <c r="A39" s="90"/>
      <c r="B39" s="87" t="s">
        <v>185</v>
      </c>
      <c r="C39" s="87"/>
      <c r="D39" s="87"/>
      <c r="E39" s="87"/>
      <c r="F39" s="87"/>
      <c r="G39" s="87"/>
      <c r="H39" s="87"/>
      <c r="I39" s="87"/>
      <c r="J39" s="88"/>
      <c r="K39" s="20">
        <v>0</v>
      </c>
      <c r="L39" s="21">
        <v>0</v>
      </c>
      <c r="M39" s="31">
        <f t="shared" si="0"/>
        <v>0</v>
      </c>
    </row>
    <row r="40" spans="1:13" ht="12.75" customHeight="1">
      <c r="A40" s="90"/>
      <c r="B40" s="87" t="s">
        <v>49</v>
      </c>
      <c r="C40" s="87"/>
      <c r="D40" s="87"/>
      <c r="E40" s="87"/>
      <c r="F40" s="87"/>
      <c r="G40" s="87"/>
      <c r="H40" s="87"/>
      <c r="I40" s="87"/>
      <c r="J40" s="88"/>
      <c r="K40" s="20">
        <v>191405</v>
      </c>
      <c r="L40" s="21">
        <v>102530</v>
      </c>
      <c r="M40" s="31">
        <f t="shared" si="0"/>
        <v>293935</v>
      </c>
    </row>
    <row r="41" spans="1:13" ht="12.75" customHeight="1">
      <c r="A41" s="90"/>
      <c r="B41" s="87" t="s">
        <v>186</v>
      </c>
      <c r="C41" s="87"/>
      <c r="D41" s="87"/>
      <c r="E41" s="87"/>
      <c r="F41" s="87"/>
      <c r="G41" s="87"/>
      <c r="H41" s="87"/>
      <c r="I41" s="87"/>
      <c r="J41" s="88"/>
      <c r="K41" s="20">
        <v>191405</v>
      </c>
      <c r="L41" s="21">
        <v>102530</v>
      </c>
      <c r="M41" s="31">
        <f t="shared" si="0"/>
        <v>293935</v>
      </c>
    </row>
    <row r="42" spans="1:13" ht="12.75" customHeight="1">
      <c r="A42" s="91"/>
      <c r="B42" s="66" t="s">
        <v>187</v>
      </c>
      <c r="C42" s="87" t="s">
        <v>50</v>
      </c>
      <c r="D42" s="87" t="s">
        <v>50</v>
      </c>
      <c r="E42" s="87" t="s">
        <v>50</v>
      </c>
      <c r="F42" s="87" t="s">
        <v>50</v>
      </c>
      <c r="G42" s="87" t="s">
        <v>50</v>
      </c>
      <c r="H42" s="87" t="s">
        <v>50</v>
      </c>
      <c r="I42" s="87" t="s">
        <v>50</v>
      </c>
      <c r="J42" s="7" t="s">
        <v>51</v>
      </c>
      <c r="K42" s="20">
        <v>1014532</v>
      </c>
      <c r="L42" s="21">
        <v>123166</v>
      </c>
      <c r="M42" s="31">
        <f t="shared" si="0"/>
        <v>1137698</v>
      </c>
    </row>
    <row r="43" spans="1:13" ht="12.75" customHeight="1">
      <c r="A43" s="86" t="s">
        <v>188</v>
      </c>
      <c r="B43" s="87"/>
      <c r="C43" s="87"/>
      <c r="D43" s="87"/>
      <c r="E43" s="87"/>
      <c r="F43" s="87"/>
      <c r="G43" s="87"/>
      <c r="H43" s="87"/>
      <c r="I43" s="87"/>
      <c r="J43" s="88"/>
      <c r="K43" s="20">
        <v>0</v>
      </c>
      <c r="L43" s="21">
        <v>196565</v>
      </c>
      <c r="M43" s="31">
        <f t="shared" si="0"/>
        <v>196565</v>
      </c>
    </row>
    <row r="44" spans="1:13" ht="12.75" customHeight="1">
      <c r="A44" s="132" t="s">
        <v>189</v>
      </c>
      <c r="B44" s="133" t="s">
        <v>52</v>
      </c>
      <c r="C44" s="133" t="s">
        <v>52</v>
      </c>
      <c r="D44" s="133" t="s">
        <v>52</v>
      </c>
      <c r="E44" s="133" t="s">
        <v>52</v>
      </c>
      <c r="F44" s="133" t="s">
        <v>52</v>
      </c>
      <c r="G44" s="133" t="s">
        <v>52</v>
      </c>
      <c r="H44" s="133" t="s">
        <v>52</v>
      </c>
      <c r="I44" s="133" t="s">
        <v>52</v>
      </c>
      <c r="J44" s="134" t="s">
        <v>52</v>
      </c>
      <c r="K44" s="46">
        <v>0</v>
      </c>
      <c r="L44" s="47">
        <v>0</v>
      </c>
      <c r="M44" s="49">
        <f t="shared" si="0"/>
        <v>0</v>
      </c>
    </row>
  </sheetData>
  <mergeCells count="51">
    <mergeCell ref="B37:J37"/>
    <mergeCell ref="B38:J38"/>
    <mergeCell ref="C24:J24"/>
    <mergeCell ref="C25:J25"/>
    <mergeCell ref="A19:A31"/>
    <mergeCell ref="B19:J19"/>
    <mergeCell ref="B20:B21"/>
    <mergeCell ref="C20:J20"/>
    <mergeCell ref="C21:J21"/>
    <mergeCell ref="B26:J26"/>
    <mergeCell ref="B27:J27"/>
    <mergeCell ref="B28:J28"/>
    <mergeCell ref="B29:J29"/>
    <mergeCell ref="B30:J30"/>
    <mergeCell ref="B23:B25"/>
    <mergeCell ref="B31:I31"/>
    <mergeCell ref="M1:M2"/>
    <mergeCell ref="A44:J44"/>
    <mergeCell ref="B40:J40"/>
    <mergeCell ref="B41:J41"/>
    <mergeCell ref="B42:I42"/>
    <mergeCell ref="A32:C32"/>
    <mergeCell ref="D32:J32"/>
    <mergeCell ref="A33:C33"/>
    <mergeCell ref="D33:I33"/>
    <mergeCell ref="A34:A42"/>
    <mergeCell ref="B34:J34"/>
    <mergeCell ref="B35:J35"/>
    <mergeCell ref="B36:J36"/>
    <mergeCell ref="A43:J43"/>
    <mergeCell ref="C23:J23"/>
    <mergeCell ref="B39:J39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1:J11"/>
    <mergeCell ref="B22:J22"/>
    <mergeCell ref="B12:J12"/>
    <mergeCell ref="B13:J13"/>
    <mergeCell ref="B16:I16"/>
    <mergeCell ref="B14:J14"/>
    <mergeCell ref="B15:I15"/>
  </mergeCells>
  <phoneticPr fontId="3"/>
  <pageMargins left="0.74803149606299213" right="0.74803149606299213" top="0.78740157480314965" bottom="0.70866141732283461" header="0.31496062992125984" footer="0.51181102362204722"/>
  <pageSetup paperSize="9" scale="98" orientation="portrait" useFirstPageNumber="1" r:id="rId1"/>
  <headerFooter>
    <oddHeader>&amp;L&amp;"ＭＳ ゴシック,標準"&amp;10 ２　令和２年度地方公営企業決算状況調査（法適用企業）
　（３）交通（自動車運送）事業
　　　&amp;A［&amp;P/&amp;N］&amp;R&amp;10（単位：千円）</oddHead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74"/>
  <sheetViews>
    <sheetView tabSelected="1" view="pageLayout" zoomScaleNormal="120" workbookViewId="0">
      <selection activeCell="L44" sqref="L44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4" ht="12.75" customHeight="1">
      <c r="A1" s="67" t="s">
        <v>255</v>
      </c>
      <c r="B1" s="68"/>
      <c r="C1" s="68"/>
      <c r="D1" s="68"/>
      <c r="E1" s="68"/>
      <c r="F1" s="68"/>
      <c r="G1" s="68"/>
      <c r="H1" s="68"/>
      <c r="I1" s="68"/>
      <c r="J1" s="68"/>
      <c r="K1" s="12" t="s">
        <v>256</v>
      </c>
      <c r="L1" s="13" t="s">
        <v>266</v>
      </c>
      <c r="M1" s="84" t="s">
        <v>258</v>
      </c>
    </row>
    <row r="2" spans="1:14" ht="12.7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14" t="s">
        <v>57</v>
      </c>
      <c r="L2" s="15" t="s">
        <v>57</v>
      </c>
      <c r="M2" s="85"/>
    </row>
    <row r="3" spans="1:14" ht="12.75" customHeight="1">
      <c r="A3" s="107" t="s">
        <v>190</v>
      </c>
      <c r="B3" s="146"/>
      <c r="C3" s="146"/>
      <c r="D3" s="146"/>
      <c r="E3" s="146"/>
      <c r="F3" s="146" t="s">
        <v>53</v>
      </c>
      <c r="G3" s="146"/>
      <c r="H3" s="146"/>
      <c r="I3" s="146"/>
      <c r="J3" s="147"/>
      <c r="K3" s="50">
        <v>11543564</v>
      </c>
      <c r="L3" s="51">
        <v>5883826</v>
      </c>
      <c r="M3" s="56">
        <f t="shared" ref="M3:M34" si="0">SUM(K3:L3)</f>
        <v>17427390</v>
      </c>
      <c r="N3" s="2"/>
    </row>
    <row r="4" spans="1:14" ht="12.75" customHeight="1">
      <c r="A4" s="86" t="s">
        <v>191</v>
      </c>
      <c r="B4" s="144"/>
      <c r="C4" s="144"/>
      <c r="D4" s="144"/>
      <c r="E4" s="144"/>
      <c r="F4" s="144"/>
      <c r="G4" s="144"/>
      <c r="H4" s="144"/>
      <c r="I4" s="144"/>
      <c r="J4" s="145"/>
      <c r="K4" s="52">
        <v>11457156</v>
      </c>
      <c r="L4" s="53">
        <v>5851510</v>
      </c>
      <c r="M4" s="57">
        <f t="shared" si="0"/>
        <v>17308666</v>
      </c>
    </row>
    <row r="5" spans="1:14" ht="12.75" customHeight="1">
      <c r="A5" s="86" t="s">
        <v>192</v>
      </c>
      <c r="B5" s="144"/>
      <c r="C5" s="144"/>
      <c r="D5" s="144"/>
      <c r="E5" s="144"/>
      <c r="F5" s="144"/>
      <c r="G5" s="144"/>
      <c r="H5" s="144"/>
      <c r="I5" s="144"/>
      <c r="J5" s="145"/>
      <c r="K5" s="52">
        <v>2902341</v>
      </c>
      <c r="L5" s="53">
        <v>2127228</v>
      </c>
      <c r="M5" s="57">
        <f t="shared" si="0"/>
        <v>5029569</v>
      </c>
    </row>
    <row r="6" spans="1:14" ht="12.75" customHeight="1">
      <c r="A6" s="86" t="s">
        <v>193</v>
      </c>
      <c r="B6" s="144"/>
      <c r="C6" s="144"/>
      <c r="D6" s="144"/>
      <c r="E6" s="144"/>
      <c r="F6" s="144"/>
      <c r="G6" s="144"/>
      <c r="H6" s="144"/>
      <c r="I6" s="144"/>
      <c r="J6" s="145"/>
      <c r="K6" s="52">
        <v>37491726</v>
      </c>
      <c r="L6" s="53">
        <v>12977165</v>
      </c>
      <c r="M6" s="57">
        <f t="shared" si="0"/>
        <v>50468891</v>
      </c>
    </row>
    <row r="7" spans="1:14" ht="12.75" customHeight="1">
      <c r="A7" s="86" t="s">
        <v>194</v>
      </c>
      <c r="B7" s="144"/>
      <c r="C7" s="144"/>
      <c r="D7" s="144"/>
      <c r="E7" s="144"/>
      <c r="F7" s="144"/>
      <c r="G7" s="144"/>
      <c r="H7" s="144"/>
      <c r="I7" s="144"/>
      <c r="J7" s="145"/>
      <c r="K7" s="52">
        <v>0</v>
      </c>
      <c r="L7" s="53">
        <v>25860</v>
      </c>
      <c r="M7" s="57">
        <f t="shared" si="0"/>
        <v>25860</v>
      </c>
    </row>
    <row r="8" spans="1:14" ht="12.75" customHeight="1">
      <c r="A8" s="86" t="s">
        <v>195</v>
      </c>
      <c r="B8" s="144"/>
      <c r="C8" s="144"/>
      <c r="D8" s="144"/>
      <c r="E8" s="144"/>
      <c r="F8" s="144"/>
      <c r="G8" s="144"/>
      <c r="H8" s="144"/>
      <c r="I8" s="144"/>
      <c r="J8" s="145"/>
      <c r="K8" s="52">
        <v>29026002</v>
      </c>
      <c r="L8" s="53">
        <v>9291877</v>
      </c>
      <c r="M8" s="57">
        <f t="shared" si="0"/>
        <v>38317879</v>
      </c>
    </row>
    <row r="9" spans="1:14" ht="12.75" customHeight="1">
      <c r="A9" s="86" t="s">
        <v>196</v>
      </c>
      <c r="B9" s="144"/>
      <c r="C9" s="144"/>
      <c r="D9" s="144"/>
      <c r="E9" s="144"/>
      <c r="F9" s="144"/>
      <c r="G9" s="144"/>
      <c r="H9" s="144"/>
      <c r="I9" s="144"/>
      <c r="J9" s="145"/>
      <c r="K9" s="52">
        <v>0</v>
      </c>
      <c r="L9" s="53">
        <v>14412</v>
      </c>
      <c r="M9" s="57">
        <f t="shared" si="0"/>
        <v>14412</v>
      </c>
    </row>
    <row r="10" spans="1:14" ht="12.75" customHeight="1">
      <c r="A10" s="86" t="s">
        <v>197</v>
      </c>
      <c r="B10" s="144"/>
      <c r="C10" s="144"/>
      <c r="D10" s="144"/>
      <c r="E10" s="144"/>
      <c r="F10" s="144"/>
      <c r="G10" s="144"/>
      <c r="H10" s="144"/>
      <c r="I10" s="144"/>
      <c r="J10" s="145"/>
      <c r="K10" s="52">
        <v>89091</v>
      </c>
      <c r="L10" s="53">
        <v>38994</v>
      </c>
      <c r="M10" s="57">
        <f t="shared" si="0"/>
        <v>128085</v>
      </c>
    </row>
    <row r="11" spans="1:14" ht="12.75" customHeight="1">
      <c r="A11" s="86" t="s">
        <v>198</v>
      </c>
      <c r="B11" s="87"/>
      <c r="C11" s="87"/>
      <c r="D11" s="87"/>
      <c r="E11" s="87"/>
      <c r="F11" s="87"/>
      <c r="G11" s="87"/>
      <c r="H11" s="87"/>
      <c r="I11" s="87"/>
      <c r="J11" s="88"/>
      <c r="K11" s="52">
        <v>30285</v>
      </c>
      <c r="L11" s="53">
        <v>30741</v>
      </c>
      <c r="M11" s="57">
        <f t="shared" si="0"/>
        <v>61026</v>
      </c>
    </row>
    <row r="12" spans="1:14" ht="12.75" customHeight="1">
      <c r="A12" s="86" t="s">
        <v>199</v>
      </c>
      <c r="B12" s="144"/>
      <c r="C12" s="144"/>
      <c r="D12" s="144"/>
      <c r="E12" s="144"/>
      <c r="F12" s="144"/>
      <c r="G12" s="144"/>
      <c r="H12" s="144"/>
      <c r="I12" s="144"/>
      <c r="J12" s="145"/>
      <c r="K12" s="52">
        <v>56123</v>
      </c>
      <c r="L12" s="53">
        <v>1575</v>
      </c>
      <c r="M12" s="57">
        <f t="shared" si="0"/>
        <v>57698</v>
      </c>
    </row>
    <row r="13" spans="1:14" ht="12.75" customHeight="1">
      <c r="A13" s="86" t="s">
        <v>200</v>
      </c>
      <c r="B13" s="144"/>
      <c r="C13" s="144"/>
      <c r="D13" s="144"/>
      <c r="E13" s="144"/>
      <c r="F13" s="144"/>
      <c r="G13" s="144"/>
      <c r="H13" s="144"/>
      <c r="I13" s="144"/>
      <c r="J13" s="145"/>
      <c r="K13" s="52">
        <v>8324780</v>
      </c>
      <c r="L13" s="53">
        <v>2048704</v>
      </c>
      <c r="M13" s="57">
        <f t="shared" si="0"/>
        <v>10373484</v>
      </c>
    </row>
    <row r="14" spans="1:14" ht="12.75" customHeight="1">
      <c r="A14" s="89" t="s">
        <v>37</v>
      </c>
      <c r="B14" s="126" t="s">
        <v>201</v>
      </c>
      <c r="C14" s="126"/>
      <c r="D14" s="126"/>
      <c r="E14" s="126"/>
      <c r="F14" s="126"/>
      <c r="G14" s="126"/>
      <c r="H14" s="126"/>
      <c r="I14" s="126"/>
      <c r="J14" s="127"/>
      <c r="K14" s="52">
        <v>5736173</v>
      </c>
      <c r="L14" s="53">
        <v>1064932</v>
      </c>
      <c r="M14" s="57">
        <f t="shared" si="0"/>
        <v>6801105</v>
      </c>
    </row>
    <row r="15" spans="1:14" ht="12.75" customHeight="1">
      <c r="A15" s="90"/>
      <c r="B15" s="126" t="s">
        <v>202</v>
      </c>
      <c r="C15" s="126"/>
      <c r="D15" s="126"/>
      <c r="E15" s="126"/>
      <c r="F15" s="126"/>
      <c r="G15" s="126"/>
      <c r="H15" s="126"/>
      <c r="I15" s="126"/>
      <c r="J15" s="127"/>
      <c r="K15" s="52">
        <v>2330276</v>
      </c>
      <c r="L15" s="53">
        <v>880610</v>
      </c>
      <c r="M15" s="57">
        <f t="shared" si="0"/>
        <v>3210886</v>
      </c>
    </row>
    <row r="16" spans="1:14" ht="12.75" customHeight="1">
      <c r="A16" s="90"/>
      <c r="B16" s="138" t="s">
        <v>203</v>
      </c>
      <c r="C16" s="126"/>
      <c r="D16" s="126"/>
      <c r="E16" s="126"/>
      <c r="F16" s="126"/>
      <c r="G16" s="126"/>
      <c r="H16" s="126"/>
      <c r="I16" s="126"/>
      <c r="J16" s="127"/>
      <c r="K16" s="52">
        <v>0</v>
      </c>
      <c r="L16" s="53">
        <v>258</v>
      </c>
      <c r="M16" s="57">
        <f t="shared" si="0"/>
        <v>258</v>
      </c>
    </row>
    <row r="17" spans="1:13" ht="12.75" customHeight="1">
      <c r="A17" s="90"/>
      <c r="B17" s="126" t="s">
        <v>204</v>
      </c>
      <c r="C17" s="126"/>
      <c r="D17" s="126"/>
      <c r="E17" s="126"/>
      <c r="F17" s="126"/>
      <c r="G17" s="126"/>
      <c r="H17" s="126"/>
      <c r="I17" s="126"/>
      <c r="J17" s="127"/>
      <c r="K17" s="52">
        <v>217972</v>
      </c>
      <c r="L17" s="53">
        <v>0</v>
      </c>
      <c r="M17" s="57">
        <f t="shared" si="0"/>
        <v>217972</v>
      </c>
    </row>
    <row r="18" spans="1:13" ht="12.75" customHeight="1">
      <c r="A18" s="91"/>
      <c r="B18" s="126" t="s">
        <v>205</v>
      </c>
      <c r="C18" s="126"/>
      <c r="D18" s="126"/>
      <c r="E18" s="126"/>
      <c r="F18" s="126"/>
      <c r="G18" s="126"/>
      <c r="H18" s="126"/>
      <c r="I18" s="126"/>
      <c r="J18" s="127"/>
      <c r="K18" s="52">
        <v>0</v>
      </c>
      <c r="L18" s="53">
        <v>0</v>
      </c>
      <c r="M18" s="57">
        <f t="shared" si="0"/>
        <v>0</v>
      </c>
    </row>
    <row r="19" spans="1:13" ht="12.75" customHeight="1">
      <c r="A19" s="86" t="s">
        <v>206</v>
      </c>
      <c r="B19" s="144"/>
      <c r="C19" s="144"/>
      <c r="D19" s="144"/>
      <c r="E19" s="144"/>
      <c r="F19" s="144"/>
      <c r="G19" s="144"/>
      <c r="H19" s="144"/>
      <c r="I19" s="144"/>
      <c r="J19" s="145"/>
      <c r="K19" s="52">
        <v>0</v>
      </c>
      <c r="L19" s="53">
        <v>0</v>
      </c>
      <c r="M19" s="57">
        <f t="shared" si="0"/>
        <v>0</v>
      </c>
    </row>
    <row r="20" spans="1:13" ht="12.75" customHeight="1">
      <c r="A20" s="86" t="s">
        <v>207</v>
      </c>
      <c r="B20" s="144"/>
      <c r="C20" s="144"/>
      <c r="D20" s="144"/>
      <c r="E20" s="144"/>
      <c r="F20" s="144"/>
      <c r="G20" s="144"/>
      <c r="H20" s="144"/>
      <c r="I20" s="144"/>
      <c r="J20" s="145"/>
      <c r="K20" s="52">
        <v>19868344</v>
      </c>
      <c r="L20" s="53">
        <v>7932530</v>
      </c>
      <c r="M20" s="57">
        <f t="shared" si="0"/>
        <v>27800874</v>
      </c>
    </row>
    <row r="21" spans="1:13" ht="12.75" customHeight="1">
      <c r="A21" s="86" t="s">
        <v>208</v>
      </c>
      <c r="B21" s="144"/>
      <c r="C21" s="144"/>
      <c r="D21" s="144"/>
      <c r="E21" s="144"/>
      <c r="F21" s="144"/>
      <c r="G21" s="144"/>
      <c r="H21" s="144"/>
      <c r="I21" s="144"/>
      <c r="J21" s="145"/>
      <c r="K21" s="52">
        <v>10645781</v>
      </c>
      <c r="L21" s="53">
        <v>7848418</v>
      </c>
      <c r="M21" s="57">
        <f t="shared" si="0"/>
        <v>18494199</v>
      </c>
    </row>
    <row r="22" spans="1:13" ht="12.75" customHeight="1">
      <c r="A22" s="86" t="s">
        <v>209</v>
      </c>
      <c r="B22" s="144"/>
      <c r="C22" s="144"/>
      <c r="D22" s="144"/>
      <c r="E22" s="144"/>
      <c r="F22" s="144"/>
      <c r="G22" s="144"/>
      <c r="H22" s="144"/>
      <c r="I22" s="144"/>
      <c r="J22" s="145"/>
      <c r="K22" s="52">
        <v>1325600</v>
      </c>
      <c r="L22" s="53">
        <v>2970050</v>
      </c>
      <c r="M22" s="57">
        <f t="shared" si="0"/>
        <v>4295650</v>
      </c>
    </row>
    <row r="23" spans="1:13" ht="12.75" customHeight="1">
      <c r="A23" s="86" t="s">
        <v>210</v>
      </c>
      <c r="B23" s="144"/>
      <c r="C23" s="144"/>
      <c r="D23" s="144"/>
      <c r="E23" s="144"/>
      <c r="F23" s="144"/>
      <c r="G23" s="144"/>
      <c r="H23" s="144"/>
      <c r="I23" s="144"/>
      <c r="J23" s="145"/>
      <c r="K23" s="52">
        <v>0</v>
      </c>
      <c r="L23" s="53">
        <v>1610000</v>
      </c>
      <c r="M23" s="57">
        <f t="shared" si="0"/>
        <v>1610000</v>
      </c>
    </row>
    <row r="24" spans="1:13" ht="12.75" customHeight="1">
      <c r="A24" s="86" t="s">
        <v>211</v>
      </c>
      <c r="B24" s="144"/>
      <c r="C24" s="144"/>
      <c r="D24" s="144"/>
      <c r="E24" s="144"/>
      <c r="F24" s="144"/>
      <c r="G24" s="144"/>
      <c r="H24" s="144"/>
      <c r="I24" s="144"/>
      <c r="J24" s="145"/>
      <c r="K24" s="52">
        <v>0</v>
      </c>
      <c r="L24" s="53">
        <v>0</v>
      </c>
      <c r="M24" s="57">
        <f t="shared" si="0"/>
        <v>0</v>
      </c>
    </row>
    <row r="25" spans="1:13" ht="12.75" customHeight="1">
      <c r="A25" s="86" t="s">
        <v>212</v>
      </c>
      <c r="B25" s="144"/>
      <c r="C25" s="144"/>
      <c r="D25" s="144"/>
      <c r="E25" s="144"/>
      <c r="F25" s="144"/>
      <c r="G25" s="144"/>
      <c r="H25" s="144"/>
      <c r="I25" s="144"/>
      <c r="J25" s="145"/>
      <c r="K25" s="52">
        <v>0</v>
      </c>
      <c r="L25" s="53">
        <v>0</v>
      </c>
      <c r="M25" s="57">
        <f t="shared" si="0"/>
        <v>0</v>
      </c>
    </row>
    <row r="26" spans="1:13" ht="12.75" customHeight="1">
      <c r="A26" s="86" t="s">
        <v>213</v>
      </c>
      <c r="B26" s="144"/>
      <c r="C26" s="144"/>
      <c r="D26" s="144"/>
      <c r="E26" s="144"/>
      <c r="F26" s="144"/>
      <c r="G26" s="144"/>
      <c r="H26" s="144"/>
      <c r="I26" s="144"/>
      <c r="J26" s="145"/>
      <c r="K26" s="52">
        <v>0</v>
      </c>
      <c r="L26" s="53">
        <v>0</v>
      </c>
      <c r="M26" s="57">
        <f t="shared" si="0"/>
        <v>0</v>
      </c>
    </row>
    <row r="27" spans="1:13" ht="12.75" customHeight="1">
      <c r="A27" s="86" t="s">
        <v>214</v>
      </c>
      <c r="B27" s="144"/>
      <c r="C27" s="144"/>
      <c r="D27" s="144"/>
      <c r="E27" s="144"/>
      <c r="F27" s="144"/>
      <c r="G27" s="144"/>
      <c r="H27" s="144"/>
      <c r="I27" s="144"/>
      <c r="J27" s="145"/>
      <c r="K27" s="52">
        <v>9320181</v>
      </c>
      <c r="L27" s="53">
        <v>3259996</v>
      </c>
      <c r="M27" s="57">
        <f t="shared" si="0"/>
        <v>12580177</v>
      </c>
    </row>
    <row r="28" spans="1:13" ht="12.75" customHeight="1">
      <c r="A28" s="86" t="s">
        <v>215</v>
      </c>
      <c r="B28" s="144"/>
      <c r="C28" s="144"/>
      <c r="D28" s="144"/>
      <c r="E28" s="144"/>
      <c r="F28" s="144"/>
      <c r="G28" s="144"/>
      <c r="H28" s="144"/>
      <c r="I28" s="144"/>
      <c r="J28" s="145"/>
      <c r="K28" s="52">
        <v>0</v>
      </c>
      <c r="L28" s="53">
        <v>8372</v>
      </c>
      <c r="M28" s="57">
        <f t="shared" si="0"/>
        <v>8372</v>
      </c>
    </row>
    <row r="29" spans="1:13" ht="12.75" customHeight="1">
      <c r="A29" s="86" t="s">
        <v>163</v>
      </c>
      <c r="B29" s="144"/>
      <c r="C29" s="144"/>
      <c r="D29" s="144"/>
      <c r="E29" s="144"/>
      <c r="F29" s="144"/>
      <c r="G29" s="144"/>
      <c r="H29" s="144"/>
      <c r="I29" s="144"/>
      <c r="J29" s="145"/>
      <c r="K29" s="52">
        <v>0</v>
      </c>
      <c r="L29" s="53">
        <v>0</v>
      </c>
      <c r="M29" s="57">
        <f t="shared" si="0"/>
        <v>0</v>
      </c>
    </row>
    <row r="30" spans="1:13" ht="12.75" customHeight="1">
      <c r="A30" s="86" t="s">
        <v>216</v>
      </c>
      <c r="B30" s="144"/>
      <c r="C30" s="144"/>
      <c r="D30" s="144"/>
      <c r="E30" s="144"/>
      <c r="F30" s="144"/>
      <c r="G30" s="144"/>
      <c r="H30" s="144"/>
      <c r="I30" s="144"/>
      <c r="J30" s="145"/>
      <c r="K30" s="52">
        <v>4256359</v>
      </c>
      <c r="L30" s="53">
        <v>2312723</v>
      </c>
      <c r="M30" s="57">
        <f t="shared" si="0"/>
        <v>6569082</v>
      </c>
    </row>
    <row r="31" spans="1:13" ht="12.75" customHeight="1">
      <c r="A31" s="86" t="s">
        <v>209</v>
      </c>
      <c r="B31" s="144"/>
      <c r="C31" s="144"/>
      <c r="D31" s="144"/>
      <c r="E31" s="144"/>
      <c r="F31" s="144"/>
      <c r="G31" s="144"/>
      <c r="H31" s="144"/>
      <c r="I31" s="144"/>
      <c r="J31" s="145"/>
      <c r="K31" s="52">
        <v>423000</v>
      </c>
      <c r="L31" s="53">
        <v>495950</v>
      </c>
      <c r="M31" s="57">
        <f t="shared" si="0"/>
        <v>918950</v>
      </c>
    </row>
    <row r="32" spans="1:13" ht="12.75" customHeight="1">
      <c r="A32" s="86" t="s">
        <v>210</v>
      </c>
      <c r="B32" s="144"/>
      <c r="C32" s="144"/>
      <c r="D32" s="144"/>
      <c r="E32" s="144"/>
      <c r="F32" s="144"/>
      <c r="G32" s="144"/>
      <c r="H32" s="144"/>
      <c r="I32" s="144"/>
      <c r="J32" s="145"/>
      <c r="K32" s="52">
        <v>0</v>
      </c>
      <c r="L32" s="53">
        <v>0</v>
      </c>
      <c r="M32" s="57">
        <f t="shared" si="0"/>
        <v>0</v>
      </c>
    </row>
    <row r="33" spans="1:13" ht="12.75" customHeight="1">
      <c r="A33" s="86" t="s">
        <v>212</v>
      </c>
      <c r="B33" s="144"/>
      <c r="C33" s="144"/>
      <c r="D33" s="144"/>
      <c r="E33" s="144"/>
      <c r="F33" s="144"/>
      <c r="G33" s="144"/>
      <c r="H33" s="144"/>
      <c r="I33" s="144"/>
      <c r="J33" s="145"/>
      <c r="K33" s="52">
        <v>0</v>
      </c>
      <c r="L33" s="53">
        <v>0</v>
      </c>
      <c r="M33" s="57">
        <f t="shared" si="0"/>
        <v>0</v>
      </c>
    </row>
    <row r="34" spans="1:13" ht="12.75" customHeight="1">
      <c r="A34" s="86" t="s">
        <v>213</v>
      </c>
      <c r="B34" s="144"/>
      <c r="C34" s="144"/>
      <c r="D34" s="144"/>
      <c r="E34" s="144"/>
      <c r="F34" s="144"/>
      <c r="G34" s="144"/>
      <c r="H34" s="144"/>
      <c r="I34" s="144"/>
      <c r="J34" s="145"/>
      <c r="K34" s="52">
        <v>0</v>
      </c>
      <c r="L34" s="53">
        <v>0</v>
      </c>
      <c r="M34" s="57">
        <f t="shared" si="0"/>
        <v>0</v>
      </c>
    </row>
    <row r="35" spans="1:13" ht="12.75" customHeight="1">
      <c r="A35" s="86" t="s">
        <v>214</v>
      </c>
      <c r="B35" s="144"/>
      <c r="C35" s="144"/>
      <c r="D35" s="144"/>
      <c r="E35" s="144"/>
      <c r="F35" s="144"/>
      <c r="G35" s="144"/>
      <c r="H35" s="144"/>
      <c r="I35" s="144"/>
      <c r="J35" s="145"/>
      <c r="K35" s="52">
        <v>905762</v>
      </c>
      <c r="L35" s="53">
        <v>323500</v>
      </c>
      <c r="M35" s="57">
        <f t="shared" ref="M35:M66" si="1">SUM(K35:L35)</f>
        <v>1229262</v>
      </c>
    </row>
    <row r="36" spans="1:13" ht="12.75" customHeight="1">
      <c r="A36" s="86" t="s">
        <v>215</v>
      </c>
      <c r="B36" s="144"/>
      <c r="C36" s="144"/>
      <c r="D36" s="144"/>
      <c r="E36" s="144"/>
      <c r="F36" s="144"/>
      <c r="G36" s="144"/>
      <c r="H36" s="144"/>
      <c r="I36" s="144"/>
      <c r="J36" s="145"/>
      <c r="K36" s="52">
        <v>0</v>
      </c>
      <c r="L36" s="53">
        <v>4049</v>
      </c>
      <c r="M36" s="57">
        <f t="shared" si="1"/>
        <v>4049</v>
      </c>
    </row>
    <row r="37" spans="1:13" ht="12.75" customHeight="1">
      <c r="A37" s="86" t="s">
        <v>217</v>
      </c>
      <c r="B37" s="144"/>
      <c r="C37" s="144"/>
      <c r="D37" s="144"/>
      <c r="E37" s="144"/>
      <c r="F37" s="144"/>
      <c r="G37" s="144"/>
      <c r="H37" s="144"/>
      <c r="I37" s="144"/>
      <c r="J37" s="145"/>
      <c r="K37" s="52">
        <v>0</v>
      </c>
      <c r="L37" s="53">
        <v>0</v>
      </c>
      <c r="M37" s="57">
        <f t="shared" si="1"/>
        <v>0</v>
      </c>
    </row>
    <row r="38" spans="1:13" ht="12.75" customHeight="1">
      <c r="A38" s="86" t="s">
        <v>218</v>
      </c>
      <c r="B38" s="144"/>
      <c r="C38" s="144"/>
      <c r="D38" s="144"/>
      <c r="E38" s="144"/>
      <c r="F38" s="144"/>
      <c r="G38" s="144"/>
      <c r="H38" s="144"/>
      <c r="I38" s="144"/>
      <c r="J38" s="145"/>
      <c r="K38" s="52">
        <v>2332080</v>
      </c>
      <c r="L38" s="53">
        <v>1305449</v>
      </c>
      <c r="M38" s="57">
        <f t="shared" si="1"/>
        <v>3637529</v>
      </c>
    </row>
    <row r="39" spans="1:13" ht="12.75" customHeight="1">
      <c r="A39" s="86" t="s">
        <v>219</v>
      </c>
      <c r="B39" s="144"/>
      <c r="C39" s="144"/>
      <c r="D39" s="144"/>
      <c r="E39" s="144"/>
      <c r="F39" s="144"/>
      <c r="G39" s="144"/>
      <c r="H39" s="144"/>
      <c r="I39" s="144"/>
      <c r="J39" s="145"/>
      <c r="K39" s="52">
        <v>359875</v>
      </c>
      <c r="L39" s="53">
        <v>144103</v>
      </c>
      <c r="M39" s="57">
        <f t="shared" si="1"/>
        <v>503978</v>
      </c>
    </row>
    <row r="40" spans="1:13" ht="12.75" customHeight="1">
      <c r="A40" s="86" t="s">
        <v>163</v>
      </c>
      <c r="B40" s="144"/>
      <c r="C40" s="144"/>
      <c r="D40" s="144"/>
      <c r="E40" s="144"/>
      <c r="F40" s="144"/>
      <c r="G40" s="144"/>
      <c r="H40" s="144"/>
      <c r="I40" s="144"/>
      <c r="J40" s="145"/>
      <c r="K40" s="52">
        <v>235642</v>
      </c>
      <c r="L40" s="53">
        <v>39672</v>
      </c>
      <c r="M40" s="57">
        <f t="shared" si="1"/>
        <v>275314</v>
      </c>
    </row>
    <row r="41" spans="1:13" ht="12.75" customHeight="1">
      <c r="A41" s="86" t="s">
        <v>220</v>
      </c>
      <c r="B41" s="144"/>
      <c r="C41" s="144"/>
      <c r="D41" s="144"/>
      <c r="E41" s="144"/>
      <c r="F41" s="144"/>
      <c r="G41" s="144"/>
      <c r="H41" s="144"/>
      <c r="I41" s="144"/>
      <c r="J41" s="145"/>
      <c r="K41" s="52">
        <v>1175253</v>
      </c>
      <c r="L41" s="53">
        <v>390573</v>
      </c>
      <c r="M41" s="57">
        <f t="shared" si="1"/>
        <v>1565826</v>
      </c>
    </row>
    <row r="42" spans="1:13" ht="12.75" customHeight="1">
      <c r="A42" s="86" t="s">
        <v>221</v>
      </c>
      <c r="B42" s="144"/>
      <c r="C42" s="144"/>
      <c r="D42" s="144"/>
      <c r="E42" s="144"/>
      <c r="F42" s="144"/>
      <c r="G42" s="144"/>
      <c r="H42" s="144"/>
      <c r="I42" s="144"/>
      <c r="J42" s="145"/>
      <c r="K42" s="52">
        <v>4556857</v>
      </c>
      <c r="L42" s="53">
        <v>1915371</v>
      </c>
      <c r="M42" s="57">
        <f t="shared" si="1"/>
        <v>6472228</v>
      </c>
    </row>
    <row r="43" spans="1:13" ht="12.75" customHeight="1">
      <c r="A43" s="86" t="s">
        <v>222</v>
      </c>
      <c r="B43" s="144"/>
      <c r="C43" s="144"/>
      <c r="D43" s="144"/>
      <c r="E43" s="144"/>
      <c r="F43" s="144"/>
      <c r="G43" s="144"/>
      <c r="H43" s="144"/>
      <c r="I43" s="144"/>
      <c r="J43" s="145"/>
      <c r="K43" s="52">
        <v>3381604</v>
      </c>
      <c r="L43" s="53">
        <v>1524798</v>
      </c>
      <c r="M43" s="57">
        <f t="shared" si="1"/>
        <v>4906402</v>
      </c>
    </row>
    <row r="44" spans="1:13" ht="12.75" customHeight="1">
      <c r="A44" s="86" t="s">
        <v>223</v>
      </c>
      <c r="B44" s="144"/>
      <c r="C44" s="144"/>
      <c r="D44" s="144"/>
      <c r="E44" s="144"/>
      <c r="F44" s="144"/>
      <c r="G44" s="144"/>
      <c r="H44" s="144"/>
      <c r="I44" s="144"/>
      <c r="J44" s="145"/>
      <c r="K44" s="52">
        <v>16077393</v>
      </c>
      <c r="L44" s="53">
        <v>10551714</v>
      </c>
      <c r="M44" s="57">
        <f t="shared" si="1"/>
        <v>26629107</v>
      </c>
    </row>
    <row r="45" spans="1:13" ht="12.75" customHeight="1">
      <c r="A45" s="86" t="s">
        <v>224</v>
      </c>
      <c r="B45" s="144"/>
      <c r="C45" s="144"/>
      <c r="D45" s="144"/>
      <c r="E45" s="144"/>
      <c r="F45" s="144"/>
      <c r="G45" s="144"/>
      <c r="H45" s="144"/>
      <c r="I45" s="144"/>
      <c r="J45" s="145"/>
      <c r="K45" s="52">
        <v>5778011</v>
      </c>
      <c r="L45" s="53">
        <v>274399</v>
      </c>
      <c r="M45" s="57">
        <f t="shared" si="1"/>
        <v>6052410</v>
      </c>
    </row>
    <row r="46" spans="1:13" ht="12.75" customHeight="1">
      <c r="A46" s="86" t="s">
        <v>225</v>
      </c>
      <c r="B46" s="144"/>
      <c r="C46" s="144"/>
      <c r="D46" s="144"/>
      <c r="E46" s="144"/>
      <c r="F46" s="144"/>
      <c r="G46" s="144"/>
      <c r="H46" s="144"/>
      <c r="I46" s="144"/>
      <c r="J46" s="145"/>
      <c r="K46" s="52">
        <v>336508</v>
      </c>
      <c r="L46" s="53">
        <v>274399</v>
      </c>
      <c r="M46" s="57">
        <f t="shared" si="1"/>
        <v>610907</v>
      </c>
    </row>
    <row r="47" spans="1:13" ht="12.75" customHeight="1">
      <c r="A47" s="86" t="s">
        <v>226</v>
      </c>
      <c r="B47" s="144"/>
      <c r="C47" s="144"/>
      <c r="D47" s="144"/>
      <c r="E47" s="144"/>
      <c r="F47" s="144"/>
      <c r="G47" s="144"/>
      <c r="H47" s="144"/>
      <c r="I47" s="144"/>
      <c r="J47" s="145"/>
      <c r="K47" s="52">
        <v>981052</v>
      </c>
      <c r="L47" s="53">
        <v>0</v>
      </c>
      <c r="M47" s="57">
        <f t="shared" si="1"/>
        <v>981052</v>
      </c>
    </row>
    <row r="48" spans="1:13" ht="12.75" customHeight="1">
      <c r="A48" s="86" t="s">
        <v>227</v>
      </c>
      <c r="B48" s="144"/>
      <c r="C48" s="144"/>
      <c r="D48" s="144"/>
      <c r="E48" s="144"/>
      <c r="F48" s="144"/>
      <c r="G48" s="144"/>
      <c r="H48" s="144"/>
      <c r="I48" s="144"/>
      <c r="J48" s="145"/>
      <c r="K48" s="52">
        <v>4209451</v>
      </c>
      <c r="L48" s="53">
        <v>0</v>
      </c>
      <c r="M48" s="57">
        <f t="shared" si="1"/>
        <v>4209451</v>
      </c>
    </row>
    <row r="49" spans="1:13" ht="12.75" customHeight="1">
      <c r="A49" s="86" t="s">
        <v>228</v>
      </c>
      <c r="B49" s="144"/>
      <c r="C49" s="144"/>
      <c r="D49" s="144"/>
      <c r="E49" s="144"/>
      <c r="F49" s="144"/>
      <c r="G49" s="144"/>
      <c r="H49" s="144"/>
      <c r="I49" s="144"/>
      <c r="J49" s="145"/>
      <c r="K49" s="52">
        <v>251000</v>
      </c>
      <c r="L49" s="53">
        <v>0</v>
      </c>
      <c r="M49" s="57">
        <f t="shared" si="1"/>
        <v>251000</v>
      </c>
    </row>
    <row r="50" spans="1:13" ht="12.75" customHeight="1">
      <c r="A50" s="86" t="s">
        <v>229</v>
      </c>
      <c r="B50" s="144"/>
      <c r="C50" s="144"/>
      <c r="D50" s="144"/>
      <c r="E50" s="144"/>
      <c r="F50" s="144"/>
      <c r="G50" s="144"/>
      <c r="H50" s="144"/>
      <c r="I50" s="144"/>
      <c r="J50" s="145"/>
      <c r="K50" s="52">
        <v>-1987060</v>
      </c>
      <c r="L50" s="53">
        <v>-2893583</v>
      </c>
      <c r="M50" s="57">
        <f t="shared" si="1"/>
        <v>-4880643</v>
      </c>
    </row>
    <row r="51" spans="1:13" ht="12.75" customHeight="1">
      <c r="A51" s="86" t="s">
        <v>230</v>
      </c>
      <c r="B51" s="144"/>
      <c r="C51" s="144"/>
      <c r="D51" s="144"/>
      <c r="E51" s="144"/>
      <c r="F51" s="144"/>
      <c r="G51" s="144"/>
      <c r="H51" s="144"/>
      <c r="I51" s="144"/>
      <c r="J51" s="145"/>
      <c r="K51" s="52">
        <v>258574</v>
      </c>
      <c r="L51" s="53">
        <v>586804</v>
      </c>
      <c r="M51" s="57">
        <f t="shared" si="1"/>
        <v>845378</v>
      </c>
    </row>
    <row r="52" spans="1:13" ht="12.75" customHeight="1">
      <c r="A52" s="86" t="s">
        <v>231</v>
      </c>
      <c r="B52" s="144"/>
      <c r="C52" s="144"/>
      <c r="D52" s="144"/>
      <c r="E52" s="144"/>
      <c r="F52" s="144"/>
      <c r="G52" s="144"/>
      <c r="H52" s="144"/>
      <c r="I52" s="144"/>
      <c r="J52" s="145"/>
      <c r="K52" s="52">
        <v>0</v>
      </c>
      <c r="L52" s="53">
        <v>0</v>
      </c>
      <c r="M52" s="57">
        <f t="shared" si="1"/>
        <v>0</v>
      </c>
    </row>
    <row r="53" spans="1:13" ht="12.75" customHeight="1">
      <c r="A53" s="86" t="s">
        <v>232</v>
      </c>
      <c r="B53" s="144"/>
      <c r="C53" s="144"/>
      <c r="D53" s="144"/>
      <c r="E53" s="144"/>
      <c r="F53" s="144"/>
      <c r="G53" s="144"/>
      <c r="H53" s="144"/>
      <c r="I53" s="144"/>
      <c r="J53" s="145"/>
      <c r="K53" s="52">
        <v>0</v>
      </c>
      <c r="L53" s="53">
        <v>0</v>
      </c>
      <c r="M53" s="57">
        <f t="shared" si="1"/>
        <v>0</v>
      </c>
    </row>
    <row r="54" spans="1:13" ht="12.75" customHeight="1">
      <c r="A54" s="86" t="s">
        <v>233</v>
      </c>
      <c r="B54" s="144"/>
      <c r="C54" s="144"/>
      <c r="D54" s="144"/>
      <c r="E54" s="144"/>
      <c r="F54" s="144"/>
      <c r="G54" s="144"/>
      <c r="H54" s="144"/>
      <c r="I54" s="144"/>
      <c r="J54" s="145"/>
      <c r="K54" s="52">
        <v>0</v>
      </c>
      <c r="L54" s="53">
        <v>0</v>
      </c>
      <c r="M54" s="57">
        <f t="shared" si="1"/>
        <v>0</v>
      </c>
    </row>
    <row r="55" spans="1:13" ht="12.75" customHeight="1">
      <c r="A55" s="86" t="s">
        <v>234</v>
      </c>
      <c r="B55" s="144"/>
      <c r="C55" s="144"/>
      <c r="D55" s="144"/>
      <c r="E55" s="144"/>
      <c r="F55" s="144"/>
      <c r="G55" s="144"/>
      <c r="H55" s="144"/>
      <c r="I55" s="144"/>
      <c r="J55" s="145"/>
      <c r="K55" s="52">
        <v>0</v>
      </c>
      <c r="L55" s="53">
        <v>0</v>
      </c>
      <c r="M55" s="57">
        <f t="shared" si="1"/>
        <v>0</v>
      </c>
    </row>
    <row r="56" spans="1:13" ht="12.75" customHeight="1">
      <c r="A56" s="86" t="s">
        <v>235</v>
      </c>
      <c r="B56" s="144"/>
      <c r="C56" s="144"/>
      <c r="D56" s="144"/>
      <c r="E56" s="144"/>
      <c r="F56" s="144"/>
      <c r="G56" s="144"/>
      <c r="H56" s="144"/>
      <c r="I56" s="144"/>
      <c r="J56" s="145"/>
      <c r="K56" s="52">
        <v>258574</v>
      </c>
      <c r="L56" s="53">
        <v>586804</v>
      </c>
      <c r="M56" s="57">
        <f t="shared" si="1"/>
        <v>845378</v>
      </c>
    </row>
    <row r="57" spans="1:13" ht="12.75" customHeight="1">
      <c r="A57" s="86" t="s">
        <v>236</v>
      </c>
      <c r="B57" s="144"/>
      <c r="C57" s="144"/>
      <c r="D57" s="144"/>
      <c r="E57" s="144"/>
      <c r="F57" s="144"/>
      <c r="G57" s="144"/>
      <c r="H57" s="144"/>
      <c r="I57" s="144"/>
      <c r="J57" s="145"/>
      <c r="K57" s="52">
        <v>-2245634</v>
      </c>
      <c r="L57" s="53">
        <v>-3480387</v>
      </c>
      <c r="M57" s="57">
        <f t="shared" si="1"/>
        <v>-5726021</v>
      </c>
    </row>
    <row r="58" spans="1:13" ht="12.75" customHeight="1">
      <c r="A58" s="86" t="s">
        <v>237</v>
      </c>
      <c r="B58" s="144"/>
      <c r="C58" s="144"/>
      <c r="D58" s="144"/>
      <c r="E58" s="144"/>
      <c r="F58" s="144"/>
      <c r="G58" s="144"/>
      <c r="H58" s="144"/>
      <c r="I58" s="144"/>
      <c r="J58" s="145"/>
      <c r="K58" s="52">
        <v>0</v>
      </c>
      <c r="L58" s="53">
        <v>0</v>
      </c>
      <c r="M58" s="57">
        <f t="shared" si="1"/>
        <v>0</v>
      </c>
    </row>
    <row r="59" spans="1:13" ht="12.75" customHeight="1">
      <c r="A59" s="86" t="s">
        <v>238</v>
      </c>
      <c r="B59" s="144"/>
      <c r="C59" s="144"/>
      <c r="D59" s="144"/>
      <c r="E59" s="144"/>
      <c r="F59" s="144"/>
      <c r="G59" s="144"/>
      <c r="H59" s="144"/>
      <c r="I59" s="144"/>
      <c r="J59" s="145"/>
      <c r="K59" s="52">
        <v>0</v>
      </c>
      <c r="L59" s="53">
        <v>0</v>
      </c>
      <c r="M59" s="57">
        <f t="shared" si="1"/>
        <v>0</v>
      </c>
    </row>
    <row r="60" spans="1:13" ht="12.75" customHeight="1">
      <c r="A60" s="86" t="s">
        <v>239</v>
      </c>
      <c r="B60" s="144"/>
      <c r="C60" s="144"/>
      <c r="D60" s="144"/>
      <c r="E60" s="144"/>
      <c r="F60" s="144"/>
      <c r="G60" s="144"/>
      <c r="H60" s="144"/>
      <c r="I60" s="144"/>
      <c r="J60" s="145"/>
      <c r="K60" s="52">
        <v>618164</v>
      </c>
      <c r="L60" s="53">
        <v>0</v>
      </c>
      <c r="M60" s="57">
        <f t="shared" si="1"/>
        <v>618164</v>
      </c>
    </row>
    <row r="61" spans="1:13" ht="12.75" customHeight="1">
      <c r="A61" s="86" t="s">
        <v>240</v>
      </c>
      <c r="B61" s="144"/>
      <c r="C61" s="144"/>
      <c r="D61" s="144"/>
      <c r="E61" s="144"/>
      <c r="F61" s="144"/>
      <c r="G61" s="144"/>
      <c r="H61" s="144"/>
      <c r="I61" s="144"/>
      <c r="J61" s="145"/>
      <c r="K61" s="52">
        <v>0</v>
      </c>
      <c r="L61" s="53">
        <v>0</v>
      </c>
      <c r="M61" s="57">
        <f t="shared" si="1"/>
        <v>0</v>
      </c>
    </row>
    <row r="62" spans="1:13" ht="12.75" customHeight="1">
      <c r="A62" s="8"/>
      <c r="B62" s="126" t="s">
        <v>241</v>
      </c>
      <c r="C62" s="126"/>
      <c r="D62" s="126"/>
      <c r="E62" s="126"/>
      <c r="F62" s="126"/>
      <c r="G62" s="126"/>
      <c r="H62" s="126"/>
      <c r="I62" s="126"/>
      <c r="J62" s="127"/>
      <c r="K62" s="52">
        <v>0</v>
      </c>
      <c r="L62" s="53">
        <v>0</v>
      </c>
      <c r="M62" s="57">
        <f t="shared" si="1"/>
        <v>0</v>
      </c>
    </row>
    <row r="63" spans="1:13" ht="12.75" customHeight="1">
      <c r="A63" s="9"/>
      <c r="B63" s="126" t="s">
        <v>242</v>
      </c>
      <c r="C63" s="126"/>
      <c r="D63" s="126"/>
      <c r="E63" s="126"/>
      <c r="F63" s="126"/>
      <c r="G63" s="126"/>
      <c r="H63" s="126"/>
      <c r="I63" s="126"/>
      <c r="J63" s="127"/>
      <c r="K63" s="52">
        <v>2863798</v>
      </c>
      <c r="L63" s="53">
        <v>3480387</v>
      </c>
      <c r="M63" s="57">
        <f t="shared" si="1"/>
        <v>6344185</v>
      </c>
    </row>
    <row r="64" spans="1:13" ht="12.75" customHeight="1">
      <c r="A64" s="10"/>
      <c r="B64" s="154" t="s">
        <v>243</v>
      </c>
      <c r="C64" s="126" t="s">
        <v>244</v>
      </c>
      <c r="D64" s="126"/>
      <c r="E64" s="126"/>
      <c r="F64" s="126"/>
      <c r="G64" s="126"/>
      <c r="H64" s="126"/>
      <c r="I64" s="126"/>
      <c r="J64" s="127"/>
      <c r="K64" s="52">
        <v>0</v>
      </c>
      <c r="L64" s="53">
        <v>0</v>
      </c>
      <c r="M64" s="57">
        <f t="shared" si="1"/>
        <v>0</v>
      </c>
    </row>
    <row r="65" spans="1:13" ht="12.75" customHeight="1">
      <c r="A65" s="11"/>
      <c r="B65" s="155"/>
      <c r="C65" s="126" t="s">
        <v>245</v>
      </c>
      <c r="D65" s="126"/>
      <c r="E65" s="126"/>
      <c r="F65" s="126"/>
      <c r="G65" s="126"/>
      <c r="H65" s="126"/>
      <c r="I65" s="126"/>
      <c r="J65" s="127"/>
      <c r="K65" s="52">
        <v>3219093</v>
      </c>
      <c r="L65" s="53">
        <v>1696923</v>
      </c>
      <c r="M65" s="57">
        <f t="shared" si="1"/>
        <v>4916016</v>
      </c>
    </row>
    <row r="66" spans="1:13" ht="12.75" customHeight="1">
      <c r="A66" s="86" t="s">
        <v>246</v>
      </c>
      <c r="B66" s="144"/>
      <c r="C66" s="144"/>
      <c r="D66" s="144"/>
      <c r="E66" s="144"/>
      <c r="F66" s="144"/>
      <c r="G66" s="144"/>
      <c r="H66" s="144"/>
      <c r="I66" s="144"/>
      <c r="J66" s="145"/>
      <c r="K66" s="52">
        <v>0</v>
      </c>
      <c r="L66" s="53">
        <v>0</v>
      </c>
      <c r="M66" s="57">
        <f t="shared" si="1"/>
        <v>0</v>
      </c>
    </row>
    <row r="67" spans="1:13" ht="12.75" customHeight="1">
      <c r="A67" s="86" t="s">
        <v>247</v>
      </c>
      <c r="B67" s="144"/>
      <c r="C67" s="144"/>
      <c r="D67" s="144"/>
      <c r="E67" s="144"/>
      <c r="F67" s="144"/>
      <c r="G67" s="144"/>
      <c r="H67" s="144"/>
      <c r="I67" s="144"/>
      <c r="J67" s="145"/>
      <c r="K67" s="52">
        <v>3790951</v>
      </c>
      <c r="L67" s="53">
        <v>-2619184</v>
      </c>
      <c r="M67" s="57">
        <f t="shared" ref="M67:M74" si="2">SUM(K67:L67)</f>
        <v>1171767</v>
      </c>
    </row>
    <row r="68" spans="1:13" ht="12.75" customHeight="1">
      <c r="A68" s="86" t="s">
        <v>248</v>
      </c>
      <c r="B68" s="144"/>
      <c r="C68" s="144"/>
      <c r="D68" s="144"/>
      <c r="E68" s="144"/>
      <c r="F68" s="144"/>
      <c r="G68" s="144"/>
      <c r="H68" s="144"/>
      <c r="I68" s="144"/>
      <c r="J68" s="145"/>
      <c r="K68" s="52">
        <v>19868344</v>
      </c>
      <c r="L68" s="53">
        <v>7932530</v>
      </c>
      <c r="M68" s="57">
        <f t="shared" si="2"/>
        <v>27800874</v>
      </c>
    </row>
    <row r="69" spans="1:13" ht="12.75" customHeight="1">
      <c r="A69" s="86" t="s">
        <v>249</v>
      </c>
      <c r="B69" s="144"/>
      <c r="C69" s="144"/>
      <c r="D69" s="144"/>
      <c r="E69" s="144"/>
      <c r="F69" s="144"/>
      <c r="G69" s="144"/>
      <c r="H69" s="144"/>
      <c r="I69" s="144"/>
      <c r="J69" s="145"/>
      <c r="K69" s="52">
        <v>0</v>
      </c>
      <c r="L69" s="53">
        <v>0</v>
      </c>
      <c r="M69" s="57">
        <f t="shared" si="2"/>
        <v>0</v>
      </c>
    </row>
    <row r="70" spans="1:13" ht="12.75" customHeight="1">
      <c r="A70" s="86" t="s">
        <v>250</v>
      </c>
      <c r="B70" s="144"/>
      <c r="C70" s="144"/>
      <c r="D70" s="144"/>
      <c r="E70" s="144"/>
      <c r="F70" s="144"/>
      <c r="G70" s="144"/>
      <c r="H70" s="144"/>
      <c r="I70" s="144"/>
      <c r="J70" s="145"/>
      <c r="K70" s="52">
        <v>0</v>
      </c>
      <c r="L70" s="53">
        <v>0</v>
      </c>
      <c r="M70" s="57">
        <f t="shared" si="2"/>
        <v>0</v>
      </c>
    </row>
    <row r="71" spans="1:13" ht="12.75" customHeight="1">
      <c r="A71" s="86" t="s">
        <v>251</v>
      </c>
      <c r="B71" s="144"/>
      <c r="C71" s="144"/>
      <c r="D71" s="144"/>
      <c r="E71" s="144"/>
      <c r="F71" s="144"/>
      <c r="G71" s="144"/>
      <c r="H71" s="144"/>
      <c r="I71" s="144"/>
      <c r="J71" s="145"/>
      <c r="K71" s="52">
        <v>0</v>
      </c>
      <c r="L71" s="53">
        <v>2619184</v>
      </c>
      <c r="M71" s="57">
        <f t="shared" si="2"/>
        <v>2619184</v>
      </c>
    </row>
    <row r="72" spans="1:13" ht="12.75" customHeight="1">
      <c r="A72" s="86" t="s">
        <v>252</v>
      </c>
      <c r="B72" s="144"/>
      <c r="C72" s="144"/>
      <c r="D72" s="144"/>
      <c r="E72" s="144"/>
      <c r="F72" s="144"/>
      <c r="G72" s="144"/>
      <c r="H72" s="144"/>
      <c r="I72" s="144"/>
      <c r="J72" s="145"/>
      <c r="K72" s="52">
        <v>0</v>
      </c>
      <c r="L72" s="53">
        <v>2228611</v>
      </c>
      <c r="M72" s="57">
        <f t="shared" si="2"/>
        <v>2228611</v>
      </c>
    </row>
    <row r="73" spans="1:13" ht="12.75" customHeight="1">
      <c r="A73" s="148" t="s">
        <v>56</v>
      </c>
      <c r="B73" s="149"/>
      <c r="C73" s="138" t="s">
        <v>54</v>
      </c>
      <c r="D73" s="126"/>
      <c r="E73" s="126"/>
      <c r="F73" s="126"/>
      <c r="G73" s="126"/>
      <c r="H73" s="126"/>
      <c r="I73" s="126"/>
      <c r="J73" s="127"/>
      <c r="K73" s="52">
        <v>0</v>
      </c>
      <c r="L73" s="53">
        <v>0</v>
      </c>
      <c r="M73" s="57">
        <f t="shared" si="2"/>
        <v>0</v>
      </c>
    </row>
    <row r="74" spans="1:13" ht="12.75" customHeight="1">
      <c r="A74" s="150"/>
      <c r="B74" s="151"/>
      <c r="C74" s="152" t="s">
        <v>253</v>
      </c>
      <c r="D74" s="152"/>
      <c r="E74" s="152"/>
      <c r="F74" s="152"/>
      <c r="G74" s="152"/>
      <c r="H74" s="152"/>
      <c r="I74" s="152"/>
      <c r="J74" s="153"/>
      <c r="K74" s="54">
        <v>3219093</v>
      </c>
      <c r="L74" s="55">
        <v>1698858</v>
      </c>
      <c r="M74" s="58">
        <f t="shared" si="2"/>
        <v>4917951</v>
      </c>
    </row>
  </sheetData>
  <mergeCells count="77">
    <mergeCell ref="M1:M2"/>
    <mergeCell ref="A57:J57"/>
    <mergeCell ref="A58:J58"/>
    <mergeCell ref="A59:J59"/>
    <mergeCell ref="A60:J60"/>
    <mergeCell ref="A56:J56"/>
    <mergeCell ref="A46:J46"/>
    <mergeCell ref="A47:J47"/>
    <mergeCell ref="A48:J48"/>
    <mergeCell ref="A49:J49"/>
    <mergeCell ref="A54:J54"/>
    <mergeCell ref="A55:J55"/>
    <mergeCell ref="A53:J53"/>
    <mergeCell ref="A45:J45"/>
    <mergeCell ref="A34:J34"/>
    <mergeCell ref="A35:J35"/>
    <mergeCell ref="A61:J61"/>
    <mergeCell ref="A73:B74"/>
    <mergeCell ref="C74:J74"/>
    <mergeCell ref="C73:J73"/>
    <mergeCell ref="A70:J70"/>
    <mergeCell ref="A71:J71"/>
    <mergeCell ref="A66:J66"/>
    <mergeCell ref="A67:J67"/>
    <mergeCell ref="A68:J68"/>
    <mergeCell ref="A69:J69"/>
    <mergeCell ref="A72:J72"/>
    <mergeCell ref="B62:J62"/>
    <mergeCell ref="B63:J63"/>
    <mergeCell ref="B64:B65"/>
    <mergeCell ref="C64:J64"/>
    <mergeCell ref="C65:J65"/>
    <mergeCell ref="A43:J43"/>
    <mergeCell ref="A44:J44"/>
    <mergeCell ref="A50:J50"/>
    <mergeCell ref="A36:J36"/>
    <mergeCell ref="A37:J37"/>
    <mergeCell ref="A38:J38"/>
    <mergeCell ref="A39:J39"/>
    <mergeCell ref="A40:J40"/>
    <mergeCell ref="A51:J51"/>
    <mergeCell ref="A52:J52"/>
    <mergeCell ref="A33:J33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41:J41"/>
    <mergeCell ref="A42:J42"/>
    <mergeCell ref="A21:J21"/>
    <mergeCell ref="B14:J14"/>
    <mergeCell ref="B15:J15"/>
    <mergeCell ref="A19:J19"/>
    <mergeCell ref="A20:J20"/>
    <mergeCell ref="A13:J13"/>
    <mergeCell ref="A14:A18"/>
    <mergeCell ref="B16:J16"/>
    <mergeCell ref="B17:J17"/>
    <mergeCell ref="B18:J18"/>
    <mergeCell ref="A1:J2"/>
    <mergeCell ref="A3:J3"/>
    <mergeCell ref="A4:J4"/>
    <mergeCell ref="A5:J5"/>
    <mergeCell ref="A6:J6"/>
    <mergeCell ref="A12:J12"/>
    <mergeCell ref="A7:J7"/>
    <mergeCell ref="A8:J8"/>
    <mergeCell ref="A9:J9"/>
    <mergeCell ref="A10:J10"/>
    <mergeCell ref="A11:J11"/>
  </mergeCells>
  <phoneticPr fontId="3"/>
  <pageMargins left="0.74803149606299213" right="0.74803149606299213" top="0.78740157480314965" bottom="0.70866141732283472" header="0.31496062992125984" footer="0.51181102362204722"/>
  <pageSetup paperSize="9" scale="98" fitToWidth="0" orientation="portrait" useFirstPageNumber="1" r:id="rId1"/>
  <headerFooter>
    <oddHeader>&amp;L&amp;"ＭＳ ゴシック,標準"&amp;10 ２　令和２年度地方公営企業決算状況調査（法適用企業）
　（３）交通（自動車運送）事業
　　　&amp;A［&amp;P/&amp;N］&amp;R&amp;10（単位：千円）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2022-03-08T00:52:07Z</dcterms:modified>
</cp:coreProperties>
</file>