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drawings/drawing2.xml" ContentType="application/vnd.openxmlformats-officedocument.drawing+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drawings/drawing3.xml" ContentType="application/vnd.openxmlformats-officedocument.drawing+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group\01_調整グループ\02_バリアフリーの街づくり\0001_例規等\30_適合状況項目\R7改正対応\99_保存用\01_Ｒ7.6～\掲載用\"/>
    </mc:Choice>
  </mc:AlternateContent>
  <bookViews>
    <workbookView xWindow="240" yWindow="96" windowWidth="14940" windowHeight="8100"/>
  </bookViews>
  <sheets>
    <sheet name="建築物（動物園）" sheetId="5" r:id="rId1"/>
    <sheet name="別紙1(便所)" sheetId="6" r:id="rId2"/>
    <sheet name="別紙2(車椅子便房)" sheetId="7" r:id="rId3"/>
    <sheet name="別紙3(客席)" sheetId="8" r:id="rId4"/>
  </sheets>
  <externalReferences>
    <externalReference r:id="rId5"/>
  </externalReferences>
  <definedNames>
    <definedName name="_xlnm.Print_Area" localSheetId="0">'建築物（動物園）'!$A$1:$P$332</definedName>
    <definedName name="_xlnm.Print_Area" localSheetId="1">'別紙1(便所)'!$A$1:$AH$51</definedName>
    <definedName name="_xlnm.Print_Area" localSheetId="2">'別紙2(車椅子便房)'!$A$1:$AH$53</definedName>
    <definedName name="_xlnm.Print_Area" localSheetId="3">'別紙3(客席)'!$A$1:$J$49</definedName>
    <definedName name="_xlnm.Print_Titles" localSheetId="0">'建築物（動物園）'!$6:$6</definedName>
    <definedName name="配賦種別リスト">OFFSET([1]設定シート!$A$2,0,0,COUNTA([1]設定シート!$A:$A)-1,1)</definedName>
  </definedNames>
  <calcPr calcId="162913"/>
</workbook>
</file>

<file path=xl/calcChain.xml><?xml version="1.0" encoding="utf-8"?>
<calcChain xmlns="http://schemas.openxmlformats.org/spreadsheetml/2006/main">
  <c r="R118" i="5" l="1"/>
  <c r="S115" i="5"/>
  <c r="S284" i="5" l="1"/>
  <c r="M20" i="8" l="1"/>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19" i="8"/>
  <c r="S48" i="8"/>
  <c r="Q48" i="8"/>
  <c r="H48" i="8"/>
  <c r="F48" i="8"/>
  <c r="S47" i="8"/>
  <c r="Q47" i="8"/>
  <c r="H47" i="8"/>
  <c r="F47" i="8"/>
  <c r="S46" i="8"/>
  <c r="Q46" i="8"/>
  <c r="H46" i="8"/>
  <c r="F46" i="8"/>
  <c r="S45" i="8"/>
  <c r="Q45" i="8"/>
  <c r="H45" i="8"/>
  <c r="F45" i="8"/>
  <c r="S44" i="8"/>
  <c r="Q44" i="8"/>
  <c r="H44" i="8"/>
  <c r="F44" i="8"/>
  <c r="S43" i="8"/>
  <c r="Q43" i="8"/>
  <c r="H43" i="8"/>
  <c r="F43" i="8"/>
  <c r="S42" i="8"/>
  <c r="Q42" i="8"/>
  <c r="H42" i="8"/>
  <c r="F42" i="8"/>
  <c r="S41" i="8"/>
  <c r="Q41" i="8"/>
  <c r="H41" i="8"/>
  <c r="F41" i="8"/>
  <c r="S40" i="8"/>
  <c r="Q40" i="8"/>
  <c r="H40" i="8"/>
  <c r="F40" i="8"/>
  <c r="S39" i="8"/>
  <c r="Q39" i="8"/>
  <c r="H39" i="8"/>
  <c r="F39" i="8"/>
  <c r="S38" i="8"/>
  <c r="Q38" i="8"/>
  <c r="H38" i="8"/>
  <c r="F38" i="8"/>
  <c r="S37" i="8"/>
  <c r="Q37" i="8"/>
  <c r="H37" i="8"/>
  <c r="F37" i="8"/>
  <c r="S36" i="8"/>
  <c r="Q36" i="8"/>
  <c r="H36" i="8"/>
  <c r="F36" i="8"/>
  <c r="S35" i="8"/>
  <c r="Q35" i="8"/>
  <c r="H35" i="8"/>
  <c r="F35" i="8"/>
  <c r="S34" i="8"/>
  <c r="Q34" i="8"/>
  <c r="H34" i="8"/>
  <c r="F34" i="8"/>
  <c r="S33" i="8"/>
  <c r="Q33" i="8"/>
  <c r="H33" i="8"/>
  <c r="F33" i="8"/>
  <c r="S32" i="8"/>
  <c r="Q32" i="8"/>
  <c r="H32" i="8"/>
  <c r="F32" i="8"/>
  <c r="S31" i="8"/>
  <c r="Q31" i="8"/>
  <c r="H31" i="8"/>
  <c r="F31" i="8"/>
  <c r="S30" i="8"/>
  <c r="Q30" i="8"/>
  <c r="H30" i="8"/>
  <c r="F30" i="8"/>
  <c r="S29" i="8"/>
  <c r="Q29" i="8"/>
  <c r="H29" i="8"/>
  <c r="F29" i="8"/>
  <c r="S28" i="8"/>
  <c r="Q28" i="8"/>
  <c r="H28" i="8"/>
  <c r="F28" i="8"/>
  <c r="S27" i="8"/>
  <c r="Q27" i="8"/>
  <c r="H27" i="8"/>
  <c r="F27" i="8"/>
  <c r="S26" i="8"/>
  <c r="Q26" i="8"/>
  <c r="H26" i="8"/>
  <c r="F26" i="8"/>
  <c r="S25" i="8"/>
  <c r="Q25" i="8"/>
  <c r="H25" i="8"/>
  <c r="F25" i="8"/>
  <c r="S24" i="8"/>
  <c r="Q24" i="8"/>
  <c r="H24" i="8"/>
  <c r="F24" i="8"/>
  <c r="S23" i="8"/>
  <c r="Q23" i="8"/>
  <c r="H23" i="8"/>
  <c r="F23" i="8"/>
  <c r="Q22" i="8"/>
  <c r="S22" i="8" s="1"/>
  <c r="H22" i="8"/>
  <c r="F22" i="8"/>
  <c r="S21" i="8"/>
  <c r="Q21" i="8"/>
  <c r="H21" i="8"/>
  <c r="F21" i="8"/>
  <c r="Q20" i="8"/>
  <c r="S20" i="8" s="1"/>
  <c r="S15" i="8" s="1"/>
  <c r="H20" i="8"/>
  <c r="F20" i="8"/>
  <c r="S19" i="8"/>
  <c r="Q19" i="8"/>
  <c r="H19" i="8"/>
  <c r="F19" i="8"/>
  <c r="H15" i="8"/>
  <c r="BC26" i="7"/>
  <c r="U26" i="7"/>
  <c r="AX23" i="7"/>
  <c r="P23" i="7"/>
  <c r="AX22" i="7"/>
  <c r="P22" i="7"/>
  <c r="AX21" i="7"/>
  <c r="BC16" i="7" s="1"/>
  <c r="P21" i="7"/>
  <c r="AX20" i="7"/>
  <c r="P20" i="7"/>
  <c r="AX19" i="7"/>
  <c r="P19" i="7"/>
  <c r="BC12" i="7"/>
  <c r="BK12" i="7" s="1"/>
  <c r="BC8" i="7" s="1"/>
  <c r="BC37" i="7" s="1"/>
  <c r="U12" i="7"/>
  <c r="AC12" i="7" s="1"/>
  <c r="U8" i="7" s="1"/>
  <c r="BC12" i="6"/>
  <c r="BC33" i="6" s="1"/>
  <c r="U12" i="6"/>
  <c r="U33" i="6" s="1"/>
  <c r="G213" i="5" s="1"/>
  <c r="U16" i="7" l="1"/>
  <c r="U37" i="7" s="1"/>
  <c r="G232" i="5" s="1"/>
  <c r="S190" i="5" l="1"/>
  <c r="S188" i="5" s="1"/>
</calcChain>
</file>

<file path=xl/sharedStrings.xml><?xml version="1.0" encoding="utf-8"?>
<sst xmlns="http://schemas.openxmlformats.org/spreadsheetml/2006/main" count="1089" uniqueCount="384">
  <si>
    <t>　オ　段を設けない。やむを得ず段を設ける場合は、傾斜路を併設</t>
    <phoneticPr fontId="3"/>
  </si>
  <si>
    <t>(オ)　路面は、平たんで滑りにくい仕上げ</t>
    <rPh sb="4" eb="6">
      <t>ロメン</t>
    </rPh>
    <rPh sb="8" eb="9">
      <t>ヘイ</t>
    </rPh>
    <rPh sb="12" eb="13">
      <t>スベ</t>
    </rPh>
    <rPh sb="17" eb="19">
      <t>シア</t>
    </rPh>
    <phoneticPr fontId="3"/>
  </si>
  <si>
    <t>(キ)　両側には、立ち上がり部を設置</t>
    <rPh sb="4" eb="6">
      <t>リョウガワ</t>
    </rPh>
    <rPh sb="9" eb="10">
      <t>タ</t>
    </rPh>
    <rPh sb="11" eb="12">
      <t>ア</t>
    </rPh>
    <rPh sb="14" eb="15">
      <t>ブ</t>
    </rPh>
    <rPh sb="16" eb="18">
      <t>セッチ</t>
    </rPh>
    <phoneticPr fontId="3"/>
  </si>
  <si>
    <t>　イ　障害者等の通行の支障となるような段を設けない</t>
    <phoneticPr fontId="3"/>
  </si>
  <si>
    <t>(オ)　両側に手すりを設置</t>
    <rPh sb="4" eb="6">
      <t>リョウガワ</t>
    </rPh>
    <rPh sb="7" eb="8">
      <t>テ</t>
    </rPh>
    <rPh sb="11" eb="13">
      <t>セッチ</t>
    </rPh>
    <phoneticPr fontId="3"/>
  </si>
  <si>
    <t>傾斜路の構造</t>
  </si>
  <si>
    <t>適</t>
  </si>
  <si>
    <t>否</t>
  </si>
  <si>
    <t>昇降路</t>
  </si>
  <si>
    <t>幅</t>
  </si>
  <si>
    <t>奥行き</t>
  </si>
  <si>
    <t>段の構造</t>
  </si>
  <si>
    <t>名称</t>
    <rPh sb="0" eb="2">
      <t>メイショウ</t>
    </rPh>
    <phoneticPr fontId="3"/>
  </si>
  <si>
    <t>所在地</t>
    <rPh sb="0" eb="3">
      <t>ショザイチ</t>
    </rPh>
    <phoneticPr fontId="3"/>
  </si>
  <si>
    <t>項目</t>
    <rPh sb="0" eb="2">
      <t>コウモク</t>
    </rPh>
    <phoneticPr fontId="3"/>
  </si>
  <si>
    <t>備考</t>
    <rPh sb="0" eb="2">
      <t>ビコウ</t>
    </rPh>
    <phoneticPr fontId="3"/>
  </si>
  <si>
    <t>整備基準</t>
    <rPh sb="0" eb="2">
      <t>セイビ</t>
    </rPh>
    <rPh sb="2" eb="4">
      <t>キジュン</t>
    </rPh>
    <phoneticPr fontId="3"/>
  </si>
  <si>
    <t>適合状況</t>
    <rPh sb="0" eb="2">
      <t>テキゴウ</t>
    </rPh>
    <rPh sb="2" eb="4">
      <t>ジョウキョウ</t>
    </rPh>
    <phoneticPr fontId="3"/>
  </si>
  <si>
    <t>(ア)　有効幅員は、120㎝以上</t>
  </si>
  <si>
    <t>％</t>
  </si>
  <si>
    <t>(エ)　高低差75㎝以内ごとに、長さ150㎝以上の踊場</t>
  </si>
  <si>
    <t>段差</t>
  </si>
  <si>
    <t>段の構造</t>
    <rPh sb="0" eb="1">
      <t>ダン</t>
    </rPh>
    <rPh sb="2" eb="4">
      <t>コウゾウ</t>
    </rPh>
    <phoneticPr fontId="3"/>
  </si>
  <si>
    <t>(ア)　有効幅員は、120㎝以上</t>
    <phoneticPr fontId="3"/>
  </si>
  <si>
    <t>構造</t>
  </si>
  <si>
    <t>装置</t>
  </si>
  <si>
    <t>手すり</t>
  </si>
  <si>
    <t>鏡</t>
  </si>
  <si>
    <t>腰掛便座</t>
  </si>
  <si>
    <t>洗面器</t>
  </si>
  <si>
    <t>１　敷地内通路等</t>
  </si>
  <si>
    <t>(イ)　両側に手すりを設置</t>
  </si>
  <si>
    <t>(エ)　回り段がない</t>
  </si>
  <si>
    <t>(オ)　両側に手すりを設置</t>
  </si>
  <si>
    <t>(カ)　両側には、立ち上がり部の設置</t>
  </si>
  <si>
    <t>(キ)　両側には、立ち上がり部の設置</t>
  </si>
  <si>
    <t>ア　有効幅員は、120㎝以上</t>
  </si>
  <si>
    <t>イ　路面は、平たんで滑りにくい仕上げ</t>
  </si>
  <si>
    <t>チェック</t>
    <phoneticPr fontId="3"/>
  </si>
  <si>
    <t>　ア　有効幅員は、180㎝以上</t>
    <phoneticPr fontId="3"/>
  </si>
  <si>
    <t>高低差なし</t>
    <rPh sb="0" eb="3">
      <t>コウテイサ</t>
    </rPh>
    <phoneticPr fontId="3"/>
  </si>
  <si>
    <t>(オ)　踏面は、平たんで滑りにくい仕上げ</t>
    <rPh sb="4" eb="5">
      <t>フ</t>
    </rPh>
    <phoneticPr fontId="3"/>
  </si>
  <si>
    <t>　オ　出入口からの水平距離が150㎝以上の水平面を確保</t>
    <rPh sb="9" eb="11">
      <t>スイヘイ</t>
    </rPh>
    <rPh sb="11" eb="13">
      <t>キョリ</t>
    </rPh>
    <phoneticPr fontId="3"/>
  </si>
  <si>
    <t>切下げの
有効幅員</t>
    <rPh sb="5" eb="7">
      <t>ユウコウ</t>
    </rPh>
    <rPh sb="7" eb="9">
      <t>フクイン</t>
    </rPh>
    <phoneticPr fontId="3"/>
  </si>
  <si>
    <t>(キ)　路面は、平たんで滑りにくい仕上げ</t>
    <phoneticPr fontId="3"/>
  </si>
  <si>
    <t>(カ)　つまずきの原因となるものが設けられていない</t>
    <rPh sb="9" eb="11">
      <t>ゲンイン</t>
    </rPh>
    <rPh sb="17" eb="18">
      <t>モウ</t>
    </rPh>
    <phoneticPr fontId="3"/>
  </si>
  <si>
    <t>(イ)　両側に手すりを設置</t>
    <rPh sb="4" eb="6">
      <t>リョウガワ</t>
    </rPh>
    <rPh sb="7" eb="8">
      <t>テ</t>
    </rPh>
    <rPh sb="11" eb="13">
      <t>セッチ</t>
    </rPh>
    <phoneticPr fontId="3"/>
  </si>
  <si>
    <t>(エ)　回り段がない</t>
    <rPh sb="4" eb="5">
      <t>マワ</t>
    </rPh>
    <rPh sb="6" eb="7">
      <t>ダン</t>
    </rPh>
    <phoneticPr fontId="3"/>
  </si>
  <si>
    <t>(エ)　高低差75㎝以内ごとに、長さ150㎝以上の踊場</t>
    <rPh sb="4" eb="7">
      <t>コウテイサ</t>
    </rPh>
    <rPh sb="10" eb="12">
      <t>イナイ</t>
    </rPh>
    <rPh sb="16" eb="17">
      <t>ナガ</t>
    </rPh>
    <rPh sb="22" eb="24">
      <t>イジョウ</t>
    </rPh>
    <rPh sb="25" eb="26">
      <t>オド</t>
    </rPh>
    <rPh sb="26" eb="27">
      <t>バ</t>
    </rPh>
    <phoneticPr fontId="3"/>
  </si>
  <si>
    <t>高低差</t>
    <rPh sb="0" eb="3">
      <t>コウテイサ</t>
    </rPh>
    <phoneticPr fontId="3"/>
  </si>
  <si>
    <t>傾斜路の構造</t>
    <rPh sb="0" eb="3">
      <t>ケイシャロ</t>
    </rPh>
    <rPh sb="4" eb="6">
      <t>コウゾウ</t>
    </rPh>
    <phoneticPr fontId="3"/>
  </si>
  <si>
    <t>５　廊下等</t>
    <phoneticPr fontId="3"/>
  </si>
  <si>
    <t>７　エレベーター</t>
    <phoneticPr fontId="3"/>
  </si>
  <si>
    <t>８　便所</t>
    <phoneticPr fontId="3"/>
  </si>
  <si>
    <t>12　標識及び案内設備</t>
    <phoneticPr fontId="3"/>
  </si>
  <si>
    <t>13　誘導設備</t>
    <phoneticPr fontId="3"/>
  </si>
  <si>
    <t>15　視覚障害者の安全かつ円滑な利用に必要な設備</t>
    <phoneticPr fontId="3"/>
  </si>
  <si>
    <t>14　カウンター及び記載台又は公衆電話台</t>
    <phoneticPr fontId="3"/>
  </si>
  <si>
    <t xml:space="preserve"> (１)　敷地に接する道へ通ずる敷地内の通路の出入口の構造</t>
    <rPh sb="20" eb="22">
      <t>ツウロ</t>
    </rPh>
    <rPh sb="23" eb="25">
      <t>デイ</t>
    </rPh>
    <rPh sb="25" eb="26">
      <t>グチ</t>
    </rPh>
    <rPh sb="27" eb="29">
      <t>コウゾウ</t>
    </rPh>
    <phoneticPr fontId="3"/>
  </si>
  <si>
    <t>ウ　段を設けない。やむを得ず段を設ける場合は、傾斜路を併設</t>
    <phoneticPr fontId="3"/>
  </si>
  <si>
    <t>(イ)　両側に手すりを設置</t>
    <phoneticPr fontId="3"/>
  </si>
  <si>
    <t>(キ)　両側には、立ち上がり部の設置</t>
    <phoneticPr fontId="3"/>
  </si>
  <si>
    <t>高低差</t>
    <phoneticPr fontId="3"/>
  </si>
  <si>
    <t>(キ)　路面は、平たんで滑りにくい仕上げ</t>
    <phoneticPr fontId="3"/>
  </si>
  <si>
    <t>　ア　有効幅員は、120㎝以上</t>
    <phoneticPr fontId="3"/>
  </si>
  <si>
    <t>　イ　路面は、平たんで滑りにくい仕上げ</t>
    <phoneticPr fontId="3"/>
  </si>
  <si>
    <t>　ウ　段を設けない。やむを得ず段を設ける場合は、傾斜路を併設</t>
    <phoneticPr fontId="3"/>
  </si>
  <si>
    <t>(エ)　高低差75㎝以内ごとに、長さ150㎝以上の踊場</t>
    <phoneticPr fontId="3"/>
  </si>
  <si>
    <t>(オ)　両側に手すりを設置</t>
    <phoneticPr fontId="3"/>
  </si>
  <si>
    <t>(ア)　有効幅員は、120㎝以上</t>
    <phoneticPr fontId="3"/>
  </si>
  <si>
    <t>(イ)　両側に手すりを設置</t>
    <phoneticPr fontId="3"/>
  </si>
  <si>
    <t>(エ)　高低差75㎝以内ごとに、長さ150㎝以上の踊場</t>
    <phoneticPr fontId="3"/>
  </si>
  <si>
    <t>(オ)　両側に手すりを設置</t>
    <phoneticPr fontId="3"/>
  </si>
  <si>
    <t>(キ)　路面は、平たんで滑りにくい仕上げ</t>
    <phoneticPr fontId="3"/>
  </si>
  <si>
    <t>　カ　両側は、転落を防ぐ構造</t>
    <phoneticPr fontId="3"/>
  </si>
  <si>
    <t>　キ　必要に応じて、手すりを設置</t>
    <phoneticPr fontId="3"/>
  </si>
  <si>
    <t>　ク　路面は、滑りにくい仕上げ</t>
    <phoneticPr fontId="3"/>
  </si>
  <si>
    <t>　ア　敷地に接する道から出入口に至る経路</t>
    <phoneticPr fontId="3"/>
  </si>
  <si>
    <t>　イ　階段の上端及び下端に近接する敷地内の通路又は広場並びに踊場の部分</t>
    <phoneticPr fontId="3"/>
  </si>
  <si>
    <t>　ウ　傾斜路の上端及び下端に近接する通路等</t>
    <phoneticPr fontId="3"/>
  </si>
  <si>
    <t>　エ　敷地内の通路の要所や注意喚起場所</t>
    <phoneticPr fontId="3"/>
  </si>
  <si>
    <t>３ 駐車場</t>
    <phoneticPr fontId="3"/>
  </si>
  <si>
    <t>４　出入口等</t>
    <phoneticPr fontId="3"/>
  </si>
  <si>
    <t>６　階段</t>
    <phoneticPr fontId="3"/>
  </si>
  <si>
    <t>11　客席及び舞台</t>
    <phoneticPr fontId="3"/>
  </si>
  <si>
    <t>16　聴覚障害者の安全かつ円滑な利用に必要な設備</t>
    <phoneticPr fontId="3"/>
  </si>
  <si>
    <t>(カ)　つまずきの原因となるものが設けられていない構造</t>
    <rPh sb="9" eb="11">
      <t>ゲンイン</t>
    </rPh>
    <rPh sb="17" eb="18">
      <t>モウ</t>
    </rPh>
    <rPh sb="25" eb="27">
      <t>コウゾウ</t>
    </rPh>
    <phoneticPr fontId="3"/>
  </si>
  <si>
    <t>(２)　駐車場へ通ずる敷地内の通路の出入口の構造</t>
    <phoneticPr fontId="3"/>
  </si>
  <si>
    <t>(カ)　つまずきの原因となるものが設けられない構造</t>
    <rPh sb="9" eb="11">
      <t>ゲンイン</t>
    </rPh>
    <rPh sb="17" eb="18">
      <t>モウ</t>
    </rPh>
    <rPh sb="23" eb="25">
      <t>コウゾウ</t>
    </rPh>
    <phoneticPr fontId="3"/>
  </si>
  <si>
    <t>(３)　主要な敷地内の通路の構造</t>
    <phoneticPr fontId="3"/>
  </si>
  <si>
    <t>(カ)　つまずきの原因となるものが設けられていない構造</t>
    <rPh sb="17" eb="18">
      <t>モウ</t>
    </rPh>
    <phoneticPr fontId="3"/>
  </si>
  <si>
    <t>備考２　用途面積が200平方メートル未満の建築物内において、案内所から直接屋外に通ずる主要な出入口を容易に視認でき、当該出入口から当該案内所までの間の経路において人等による誘導が適切に実施される場合は、15（１）アの備考欄には、視認の方法及び人等による誘導の方法のほか、その旨の表示をするときは、表示方法を併せて記載してください。（書ききれない場合は、同欄に「別紙のとおり」と記載し、別紙を添付してください。</t>
    <phoneticPr fontId="3"/>
  </si>
  <si>
    <t>備考１　12(３)の備考欄には、明度差等の確保の配慮に係る確認の方法（目視、白黒コピー、シミュレーションソフト、利用者の意見聴取等)について記載してください。</t>
    <phoneticPr fontId="3"/>
  </si>
  <si>
    <t>(ウ)　手すりの端部の付近に点字の貼付け</t>
    <phoneticPr fontId="3"/>
  </si>
  <si>
    <t>(ウ)　手すりの端部の付近に点字の貼付け</t>
    <phoneticPr fontId="3"/>
  </si>
  <si>
    <t>(ウ)　手すりの端部の付近に点字を貼付け</t>
    <rPh sb="8" eb="10">
      <t>タンブ</t>
    </rPh>
    <rPh sb="11" eb="13">
      <t>フキン</t>
    </rPh>
    <rPh sb="14" eb="16">
      <t>テンジ</t>
    </rPh>
    <phoneticPr fontId="3"/>
  </si>
  <si>
    <t>(イ)　縦断勾配は、８％以下</t>
  </si>
  <si>
    <t>(ウ)　横断勾配は、設けない</t>
  </si>
  <si>
    <t>　イ　縦断勾配は、４％以下</t>
  </si>
  <si>
    <t>　ウ　３％以上の縦断勾配が30ｍ以上続く場合は、長さ150㎝以上の水平部分を設置</t>
    <rPh sb="38" eb="40">
      <t>セッチ</t>
    </rPh>
    <phoneticPr fontId="3"/>
  </si>
  <si>
    <t>　エ　横断勾配は、１％以下</t>
  </si>
  <si>
    <t>　ケ　縁石の切下げの有効幅員は180㎝以上、段差は2㎝以下、すりつけ勾配は8％以下</t>
  </si>
  <si>
    <t>すりつけ勾配</t>
  </si>
  <si>
    <t>　エ　横断勾配は、１％以下</t>
    <rPh sb="3" eb="5">
      <t>オウダン</t>
    </rPh>
    <rPh sb="11" eb="13">
      <t>イカ</t>
    </rPh>
    <phoneticPr fontId="3"/>
  </si>
  <si>
    <t>(ウ)　横断勾配は、設けない</t>
    <rPh sb="4" eb="6">
      <t>オウダン</t>
    </rPh>
    <rPh sb="10" eb="11">
      <t>モウ</t>
    </rPh>
    <phoneticPr fontId="3"/>
  </si>
  <si>
    <t>　エ　車止めの柵の間隔は、90㎝が標準</t>
  </si>
  <si>
    <t>(４)　転落おそれのある場所に、柵、視覚障害者誘導用ブロック等を設置</t>
    <rPh sb="4" eb="6">
      <t>テンラク</t>
    </rPh>
    <rPh sb="12" eb="14">
      <t>バショ</t>
    </rPh>
    <rPh sb="30" eb="31">
      <t>トウ</t>
    </rPh>
    <rPh sb="32" eb="34">
      <t>セッチ</t>
    </rPh>
    <phoneticPr fontId="3"/>
  </si>
  <si>
    <t>(５)　視覚障害者用誘導用ブロックの敷設</t>
    <rPh sb="4" eb="6">
      <t>シカク</t>
    </rPh>
    <rPh sb="6" eb="9">
      <t>ショウガイシャ</t>
    </rPh>
    <rPh sb="9" eb="10">
      <t>ヨウ</t>
    </rPh>
    <rPh sb="10" eb="12">
      <t>ユウドウ</t>
    </rPh>
    <rPh sb="12" eb="13">
      <t>ヨウ</t>
    </rPh>
    <rPh sb="18" eb="20">
      <t>フセツ</t>
    </rPh>
    <phoneticPr fontId="3"/>
  </si>
  <si>
    <t>　コ　排水溝には、つえ等が落ち込まない構造の溝蓋の設置</t>
  </si>
  <si>
    <t>(５)　視覚障害者誘導用ブロックの敷設</t>
    <rPh sb="4" eb="6">
      <t>シカク</t>
    </rPh>
    <rPh sb="6" eb="9">
      <t>ショウガイシャ</t>
    </rPh>
    <rPh sb="9" eb="11">
      <t>ユウドウ</t>
    </rPh>
    <rPh sb="11" eb="12">
      <t>ヨウ</t>
    </rPh>
    <rPh sb="17" eb="19">
      <t>フセツ</t>
    </rPh>
    <phoneticPr fontId="3"/>
  </si>
  <si>
    <t>設置</t>
  </si>
  <si>
    <t>表示</t>
  </si>
  <si>
    <t>乳幼児用の椅子</t>
  </si>
  <si>
    <t>おむつ交換設備</t>
  </si>
  <si>
    <t>水洗器具を設けた便房</t>
  </si>
  <si>
    <t>エレベーター等</t>
  </si>
  <si>
    <t>授乳・おむつ交換場所</t>
  </si>
  <si>
    <t>介助用大型ベッド</t>
    <phoneticPr fontId="11"/>
  </si>
  <si>
    <t>　ア　線状ブロック等及び点状ブロック等を適切に組み合わせた敷設又は音声等による誘導設備の設置</t>
    <phoneticPr fontId="3"/>
  </si>
  <si>
    <t>　ア　傾斜路又は階段の上端及び下端に近接する廊下等の部分</t>
    <phoneticPr fontId="3"/>
  </si>
  <si>
    <t>(３)　利用者の利用に供する会議室には、スクリーン等及びスクリーン等に文字を映し出せる機器を設置</t>
    <phoneticPr fontId="11"/>
  </si>
  <si>
    <t>17　授乳及びおむつ交換場所</t>
    <phoneticPr fontId="3"/>
  </si>
  <si>
    <t>　ア　出入口は、乳幼児同伴者の利用に配慮した有効幅員を確保</t>
    <phoneticPr fontId="3"/>
  </si>
  <si>
    <t>　イ　戸は、障害者等が容易に開閉して通過できる構造で、かつ、前後に高低差がない</t>
    <phoneticPr fontId="3"/>
  </si>
  <si>
    <t>　ウ　出入口は、主たる経路に接続</t>
    <phoneticPr fontId="3"/>
  </si>
  <si>
    <t>　エ　出入口に、授乳及びおむつ交換のための場所である旨を分かりやすい方法で表示</t>
    <phoneticPr fontId="3"/>
  </si>
  <si>
    <t>有</t>
    <rPh sb="0" eb="1">
      <t>アリ</t>
    </rPh>
    <phoneticPr fontId="11"/>
  </si>
  <si>
    <t>無</t>
    <rPh sb="0" eb="1">
      <t>ム</t>
    </rPh>
    <phoneticPr fontId="11"/>
  </si>
  <si>
    <t>適
(設置有)</t>
    <phoneticPr fontId="11"/>
  </si>
  <si>
    <t>適・</t>
    <rPh sb="0" eb="1">
      <t>テキ</t>
    </rPh>
    <phoneticPr fontId="11"/>
  </si>
  <si>
    <t>否</t>
    <rPh sb="0" eb="1">
      <t>ヒ</t>
    </rPh>
    <phoneticPr fontId="11"/>
  </si>
  <si>
    <t>㎝</t>
    <phoneticPr fontId="11"/>
  </si>
  <si>
    <t>有・</t>
    <rPh sb="0" eb="1">
      <t>アリ</t>
    </rPh>
    <phoneticPr fontId="11"/>
  </si>
  <si>
    <t>籠</t>
    <rPh sb="0" eb="1">
      <t>カゴ</t>
    </rPh>
    <phoneticPr fontId="11"/>
  </si>
  <si>
    <t>㎡</t>
  </si>
  <si>
    <t>％</t>
    <phoneticPr fontId="11"/>
  </si>
  <si>
    <t>ｍ</t>
    <phoneticPr fontId="11"/>
  </si>
  <si>
    <t>否
(設置無)</t>
    <rPh sb="5" eb="6">
      <t>ナシ</t>
    </rPh>
    <phoneticPr fontId="11"/>
  </si>
  <si>
    <t>適</t>
    <phoneticPr fontId="11"/>
  </si>
  <si>
    <t>否</t>
    <phoneticPr fontId="11"/>
  </si>
  <si>
    <t>縦断勾配
の長さ</t>
    <phoneticPr fontId="11"/>
  </si>
  <si>
    <t>２　傾斜路</t>
    <phoneticPr fontId="3"/>
  </si>
  <si>
    <t>(1) 有効幅員は､120㎝以上
  (段に併設するものの場合は､90㎝以上)</t>
    <phoneticPr fontId="3"/>
  </si>
  <si>
    <t>代わるもの</t>
    <rPh sb="0" eb="1">
      <t>カ</t>
    </rPh>
    <phoneticPr fontId="3"/>
  </si>
  <si>
    <t>併設するもの</t>
    <rPh sb="0" eb="2">
      <t>ヘイセツ</t>
    </rPh>
    <phoneticPr fontId="3"/>
  </si>
  <si>
    <t>(2) 縦断勾配は､1/12以下
  (高低差16㎝以下の場合は､1/8以下)</t>
    <phoneticPr fontId="3"/>
  </si>
  <si>
    <t>勾配</t>
    <phoneticPr fontId="3"/>
  </si>
  <si>
    <t>１／　</t>
    <phoneticPr fontId="11"/>
  </si>
  <si>
    <t>高低差</t>
  </si>
  <si>
    <t>㎝</t>
  </si>
  <si>
    <t>(3) 高低差75㎝以内ごとに､踏幅150㎝以上の踊場の設置</t>
    <phoneticPr fontId="3"/>
  </si>
  <si>
    <t>(4) 両側には､側壁又は高さ5㎝以上の立ち上がり部の設置</t>
    <phoneticPr fontId="3"/>
  </si>
  <si>
    <t>(5) 適切な高さの手すりの設置</t>
    <phoneticPr fontId="3"/>
  </si>
  <si>
    <t>(6) 表面は､粗面又は滑りにくい材料による仕上げ</t>
    <phoneticPr fontId="3"/>
  </si>
  <si>
    <t>(7) 前後の廊下等との容易な識別</t>
    <phoneticPr fontId="3"/>
  </si>
  <si>
    <t>(8) 端部は､車椅子の回転に支障がない構造</t>
    <phoneticPr fontId="3"/>
  </si>
  <si>
    <t>(1) 車椅子使用者用駐車区画の設置</t>
    <phoneticPr fontId="3"/>
  </si>
  <si>
    <t>(駐車台数の総数</t>
    <phoneticPr fontId="11"/>
  </si>
  <si>
    <t>台)</t>
    <phoneticPr fontId="11"/>
  </si>
  <si>
    <t>区画数から自動選択
（直接選択不可）</t>
    <rPh sb="0" eb="2">
      <t>クカク</t>
    </rPh>
    <rPh sb="2" eb="3">
      <t>スウ</t>
    </rPh>
    <rPh sb="5" eb="7">
      <t>ジドウ</t>
    </rPh>
    <rPh sb="7" eb="9">
      <t>センタク</t>
    </rPh>
    <rPh sb="11" eb="13">
      <t>チョクセツ</t>
    </rPh>
    <rPh sb="13" eb="15">
      <t>センタク</t>
    </rPh>
    <rPh sb="15" eb="17">
      <t>フカ</t>
    </rPh>
    <phoneticPr fontId="11"/>
  </si>
  <si>
    <t>(200台以下の場合1/50以上､200台を超える場合1/100+2以上)</t>
    <phoneticPr fontId="11"/>
  </si>
  <si>
    <t>車椅子使用者用駐車区画</t>
  </si>
  <si>
    <t>区画</t>
    <phoneticPr fontId="11"/>
  </si>
  <si>
    <t>※当該区画を車椅子対応機械式駐車場として整備する場合は次を明示
 ･乗降スペースが水平な場所であること
 ･車椅子使用者が円滑に利用できる構造であること</t>
    <phoneticPr fontId="11"/>
  </si>
  <si>
    <t>(2) 車椅子使用者用駐車区画の構造</t>
    <phoneticPr fontId="3"/>
  </si>
  <si>
    <t>　ア　幅は､350㎝以上</t>
    <phoneticPr fontId="11"/>
  </si>
  <si>
    <t>　イ　駐車場の出入口又は4に定める構造の出入口等までの経路の長さができるだけ短くなる位置であって､水平な場所に設置</t>
    <phoneticPr fontId="3"/>
  </si>
  <si>
    <t>接続する通路の構造</t>
    <phoneticPr fontId="11"/>
  </si>
  <si>
    <t>(カ)　両側には、立ち上がり部の設置</t>
    <rPh sb="4" eb="6">
      <t>リョウガワ</t>
    </rPh>
    <rPh sb="9" eb="10">
      <t>タ</t>
    </rPh>
    <rPh sb="11" eb="12">
      <t>ア</t>
    </rPh>
    <rPh sb="14" eb="15">
      <t>ブ</t>
    </rPh>
    <rPh sb="16" eb="18">
      <t>セッチ</t>
    </rPh>
    <phoneticPr fontId="3"/>
  </si>
  <si>
    <t>　ク　路面は滑りにくい仕上げ</t>
    <phoneticPr fontId="3"/>
  </si>
  <si>
    <t>　ケ　縁石の切下げの有効幅員は180㎝以上、段差は２㎝以下、すりつけ勾配は８％以下</t>
    <phoneticPr fontId="11"/>
  </si>
  <si>
    <t>　コ　排水溝には、つえ等が落ち込まない構造の溝蓋の設置</t>
    <rPh sb="23" eb="24">
      <t>フタ</t>
    </rPh>
    <phoneticPr fontId="3"/>
  </si>
  <si>
    <t>(４)　転落するおそれのある場所に、柵、視覚障害者誘導用ブロック等を設置</t>
    <phoneticPr fontId="11"/>
  </si>
  <si>
    <t>(３)
　ア　有効幅員は、180㎝以上</t>
    <phoneticPr fontId="3"/>
  </si>
  <si>
    <t>(1) 主要な出入口等の構造</t>
    <phoneticPr fontId="11"/>
  </si>
  <si>
    <t>　ア　有効幅員は､90㎝以上</t>
    <phoneticPr fontId="11"/>
  </si>
  <si>
    <t>　ウ　戸は､障害者等が容易に開閉して通過できる構造で､かつ､前後に高低差がない</t>
    <phoneticPr fontId="3"/>
  </si>
  <si>
    <t>　エ　床面は､滑りにくい材料による仕上げ</t>
    <phoneticPr fontId="3"/>
  </si>
  <si>
    <t>(2) 主要な出入口等以外の出入口の構造</t>
    <phoneticPr fontId="3"/>
  </si>
  <si>
    <t>　ア　有効幅員は､80㎝以上</t>
    <phoneticPr fontId="11"/>
  </si>
  <si>
    <t>(1) 廊下等の表面は､粗面又は滑りにくい材料による仕上げ</t>
    <phoneticPr fontId="3"/>
  </si>
  <si>
    <t>(2) 主たる経路を構成する廊下等の構造</t>
    <phoneticPr fontId="3"/>
  </si>
  <si>
    <t>　ア　有効幅員は､120㎝以上</t>
    <phoneticPr fontId="11"/>
  </si>
  <si>
    <t>　イ　段を設けない｡
　 (２に定める構造の傾斜路又はエレベーター等を併設する場合は除く)</t>
    <phoneticPr fontId="3"/>
  </si>
  <si>
    <t>　ウ　端部は､車椅子の転回に支障のない構造であり､かつ､50m以内ごとに､車椅子の転回に支障がない場所を確保</t>
    <phoneticPr fontId="3"/>
  </si>
  <si>
    <t xml:space="preserve">　オ　戸は､障害者等が容易に開閉して通過できる構造で､かつ､前後に高低差がない </t>
    <phoneticPr fontId="3"/>
  </si>
  <si>
    <t>(1) 主たる階段は､回り階段としない｡</t>
    <phoneticPr fontId="11"/>
  </si>
  <si>
    <t>(2) つまずきの原因となるものを設けない構造</t>
    <phoneticPr fontId="3"/>
  </si>
  <si>
    <t>(3) 適切な高さの手すりを設置</t>
    <phoneticPr fontId="3"/>
  </si>
  <si>
    <t>(4) 表面は､粗面又は滑りにくい材料による仕上げ</t>
    <phoneticPr fontId="3"/>
  </si>
  <si>
    <t>(5) 踏面の端部と､周辺部分との容易な識別</t>
    <phoneticPr fontId="3"/>
  </si>
  <si>
    <t>(1) エレベーターの設置義務（遵守）
　※該当しない場合にも設置の努力義務あり</t>
    <rPh sb="13" eb="15">
      <t>ギム</t>
    </rPh>
    <rPh sb="16" eb="18">
      <t>ジュンシュ</t>
    </rPh>
    <rPh sb="22" eb="24">
      <t>ガイトウ</t>
    </rPh>
    <rPh sb="27" eb="29">
      <t>バアイ</t>
    </rPh>
    <rPh sb="31" eb="33">
      <t>セッチ</t>
    </rPh>
    <rPh sb="34" eb="36">
      <t>ドリョク</t>
    </rPh>
    <rPh sb="36" eb="38">
      <t>ギム</t>
    </rPh>
    <phoneticPr fontId="3"/>
  </si>
  <si>
    <t>要件から自動選択
（直接選択不可）</t>
    <rPh sb="0" eb="2">
      <t>ヨウケン</t>
    </rPh>
    <rPh sb="2" eb="3">
      <t>カクスウ</t>
    </rPh>
    <rPh sb="4" eb="6">
      <t>ジドウ</t>
    </rPh>
    <rPh sb="6" eb="8">
      <t>センタク</t>
    </rPh>
    <phoneticPr fontId="11"/>
  </si>
  <si>
    <t xml:space="preserve">  ･直接屋外へ通ずる主要な出入口等がない階がある</t>
    <phoneticPr fontId="11"/>
  </si>
  <si>
    <t>出入口等
のない階</t>
    <rPh sb="0" eb="3">
      <t>デイリグチ</t>
    </rPh>
    <rPh sb="3" eb="4">
      <t>トウ</t>
    </rPh>
    <rPh sb="8" eb="9">
      <t>カイ</t>
    </rPh>
    <phoneticPr fontId="11"/>
  </si>
  <si>
    <t>無</t>
    <rPh sb="0" eb="1">
      <t>ナシ</t>
    </rPh>
    <phoneticPr fontId="11"/>
  </si>
  <si>
    <t xml:space="preserve">  ･床面積が1,000㎡以上</t>
    <phoneticPr fontId="11"/>
  </si>
  <si>
    <t>床面積</t>
    <rPh sb="0" eb="3">
      <t>ユカメンセキ</t>
    </rPh>
    <phoneticPr fontId="11"/>
  </si>
  <si>
    <t>エレベーターの構造</t>
    <phoneticPr fontId="11"/>
  </si>
  <si>
    <t>ア　籠及び昇降路の出入口の有効幅員は､それぞれ80㎝以上</t>
    <phoneticPr fontId="11"/>
  </si>
  <si>
    <t>ウ　戸は､障害者等が円滑に利用できる構造､戸の開閉時間を制御する装置を設置</t>
    <phoneticPr fontId="3"/>
  </si>
  <si>
    <t>エ　籠内に､適切な高さの手すり及び戸の開閉状態等を確認することができる鏡の設置</t>
    <phoneticPr fontId="3"/>
  </si>
  <si>
    <t>オ　籠内及び乗降ロビーに､車椅子使用者が利用しやすい位置に制御装置を設置</t>
    <phoneticPr fontId="3"/>
  </si>
  <si>
    <t>カ　籠内及び乗降ロビーに設ける制御装置は､視覚障害者が円滑に操作できる構造(点字及び文字等の浮き彫り､音声案内等)</t>
    <phoneticPr fontId="3"/>
  </si>
  <si>
    <t>キ　籠内に､籠が停止する予定の階及び籠の現在位置を表示する装置を設置</t>
    <phoneticPr fontId="11"/>
  </si>
  <si>
    <t>ク　籠内に､籠が到着する階並びに籠及び昇降路の出入口の戸の閉鎖を音声により知らせる装置を設置</t>
    <phoneticPr fontId="3"/>
  </si>
  <si>
    <t>ケ　乗降ロビーに､到着する籠の昇降方向を表示する装置を設置</t>
    <phoneticPr fontId="3"/>
  </si>
  <si>
    <t>コ 籠内又は乗降ロビーに､到着する籠の昇降方向を音声により知らせる装置を設置</t>
    <phoneticPr fontId="3"/>
  </si>
  <si>
    <t>サ　乗降ロビーは高低差がなく､その有効幅員及び有効奥行きは､150㎝以上</t>
    <phoneticPr fontId="3"/>
  </si>
  <si>
    <t>(1) 不特定多数利用便所の設置</t>
    <phoneticPr fontId="3"/>
  </si>
  <si>
    <t>便所数から自動選択
（直接選択不可）</t>
    <rPh sb="0" eb="2">
      <t>ベンジョ</t>
    </rPh>
    <rPh sb="2" eb="3">
      <t>カズ</t>
    </rPh>
    <rPh sb="3" eb="4">
      <t>カクスウ</t>
    </rPh>
    <rPh sb="5" eb="7">
      <t>ジドウ</t>
    </rPh>
    <rPh sb="7" eb="9">
      <t>センタク</t>
    </rPh>
    <phoneticPr fontId="11"/>
  </si>
  <si>
    <t>不特定多数利用便所</t>
    <rPh sb="0" eb="9">
      <t>フトクテイタスウリヨウベンジョ</t>
    </rPh>
    <phoneticPr fontId="11"/>
  </si>
  <si>
    <t>(2) 不特定多数利用便所の構造</t>
    <phoneticPr fontId="3"/>
  </si>
  <si>
    <t>　ア　便所の出入口の有効幅員は､80㎝以上</t>
    <phoneticPr fontId="3"/>
  </si>
  <si>
    <t>　イ　便所の出入口の戸は､障害者等が容易に開閉して通過できる構造で､かつ､前後に高低差がない</t>
    <phoneticPr fontId="3"/>
  </si>
  <si>
    <t>　ウ　床面は､滑りにくい材料による仕上げ</t>
    <phoneticPr fontId="11"/>
  </si>
  <si>
    <t>　エ　障害者が円滑に利用できる便房の構造</t>
    <phoneticPr fontId="3"/>
  </si>
  <si>
    <t>　(ｱ) 障害者が円滑に利用できる構造の腰掛便座及び手すりを適切に配置
　※(3)(4)車椅子使用者用便房を設ける場合、(ｱ)の便房を設置したとみなす。</t>
    <rPh sb="44" eb="47">
      <t>クルマイス</t>
    </rPh>
    <rPh sb="47" eb="51">
      <t>シヨウシャヨウ</t>
    </rPh>
    <rPh sb="51" eb="52">
      <t>ベン</t>
    </rPh>
    <rPh sb="52" eb="53">
      <t>ボウ</t>
    </rPh>
    <rPh sb="54" eb="55">
      <t>モウ</t>
    </rPh>
    <rPh sb="57" eb="59">
      <t>バアイ</t>
    </rPh>
    <rPh sb="64" eb="65">
      <t>ベン</t>
    </rPh>
    <rPh sb="65" eb="66">
      <t>ボウ</t>
    </rPh>
    <rPh sb="67" eb="69">
      <t>セッチ</t>
    </rPh>
    <phoneticPr fontId="3"/>
  </si>
  <si>
    <t>　(ｲ) 出入口の構造</t>
    <phoneticPr fontId="3"/>
  </si>
  <si>
    <t>　 a 有効幅員は､80㎝以上</t>
    <phoneticPr fontId="3"/>
  </si>
  <si>
    <t>　 b 障害者等の通行の支障となるような段を設けない</t>
    <phoneticPr fontId="3"/>
  </si>
  <si>
    <t>　 c 戸は､障害者等が容易に開閉して通過できる構造で､かつ､前後の高低差がない</t>
    <phoneticPr fontId="3"/>
  </si>
  <si>
    <t>　オ　障害者等が円滑に利用できる構造で､かつ､手すり及び鏡を適切に配置した洗面器の設置</t>
    <phoneticPr fontId="3"/>
  </si>
  <si>
    <t>便房数から自動選択
（直接選択不可）</t>
    <rPh sb="0" eb="1">
      <t>ベン</t>
    </rPh>
    <rPh sb="1" eb="2">
      <t>ボウ</t>
    </rPh>
    <rPh sb="2" eb="3">
      <t>カズ</t>
    </rPh>
    <rPh sb="3" eb="4">
      <t>カクスウ</t>
    </rPh>
    <rPh sb="5" eb="7">
      <t>ジドウ</t>
    </rPh>
    <rPh sb="7" eb="9">
      <t>センタク</t>
    </rPh>
    <phoneticPr fontId="11"/>
  </si>
  <si>
    <t>車椅子使用者用便房</t>
    <rPh sb="0" eb="9">
      <t>クルマイスシヨウシャヨウベンボウ</t>
    </rPh>
    <phoneticPr fontId="11"/>
  </si>
  <si>
    <t>車椅子使用者用便房の構造</t>
    <phoneticPr fontId="11"/>
  </si>
  <si>
    <t>ア　有効幅員は､80㎝以上</t>
    <phoneticPr fontId="3"/>
  </si>
  <si>
    <t>イ　戸は､障害者等が容易に開閉して通過できる構造で､かつ､前後に高低差がない</t>
    <phoneticPr fontId="11"/>
  </si>
  <si>
    <t>ウ　出入口は､主たる経路に接続</t>
    <phoneticPr fontId="3"/>
  </si>
  <si>
    <t>エ　腰掛便座､手すり､洗面器､鏡等を適切に配置</t>
    <phoneticPr fontId="11"/>
  </si>
  <si>
    <t>オ　車椅子使用者が円滑に利用することができるように､十分な空間を確保</t>
    <phoneticPr fontId="11"/>
  </si>
  <si>
    <t>カ　出入口に､車椅子使用者用便房である旨(介助用大型ﾍﾞｯﾄﾞを設けた場合は､その旨を含む｡)を分かりやすい方法で表示</t>
    <phoneticPr fontId="11"/>
  </si>
  <si>
    <t>(5) 次に定める構造の便房等を設置</t>
    <phoneticPr fontId="11"/>
  </si>
  <si>
    <t>同一敷地内の近接する位置にある施設にある便所に次に定める便房等が設けられている場合は､｢適｣とする｡
※当該施設との位置関係を示すもの･敷地内通路･当該施設に設けられている便所の構造を示す図書等を添付する｡</t>
    <phoneticPr fontId="11"/>
  </si>
  <si>
    <t>　※施設内の他の場所におむつ交換のための設備を設置している。（授乳室等）</t>
    <rPh sb="2" eb="4">
      <t>シセツ</t>
    </rPh>
    <rPh sb="4" eb="5">
      <t>ナイ</t>
    </rPh>
    <rPh sb="6" eb="7">
      <t>タ</t>
    </rPh>
    <rPh sb="8" eb="10">
      <t>バショ</t>
    </rPh>
    <rPh sb="14" eb="16">
      <t>コウカン</t>
    </rPh>
    <rPh sb="20" eb="22">
      <t>セツビ</t>
    </rPh>
    <rPh sb="23" eb="25">
      <t>セッチ</t>
    </rPh>
    <phoneticPr fontId="3"/>
  </si>
  <si>
    <t>エの前に選択
（他にある場合は設置義務なし）</t>
    <rPh sb="2" eb="3">
      <t>マエ</t>
    </rPh>
    <rPh sb="4" eb="6">
      <t>センタク</t>
    </rPh>
    <rPh sb="8" eb="9">
      <t>タ</t>
    </rPh>
    <rPh sb="12" eb="14">
      <t>バアイ</t>
    </rPh>
    <rPh sb="15" eb="17">
      <t>セッチ</t>
    </rPh>
    <rPh sb="17" eb="19">
      <t>ギム</t>
    </rPh>
    <phoneticPr fontId="11"/>
  </si>
  <si>
    <t>　カ　障害者等が円滑に利用することができる構造の水洗器具を設けた便房の構造</t>
    <phoneticPr fontId="11"/>
  </si>
  <si>
    <t>　(ｱ) 腰掛便座､手すり､洗面器､鏡等を適切に配置</t>
    <phoneticPr fontId="11"/>
  </si>
  <si>
    <t>　(ｲ) 出入口に､障害者等が円滑に利用することができる構造の水洗器具を設けた便房である旨を分かりやすい方法で表示</t>
    <phoneticPr fontId="11"/>
  </si>
  <si>
    <t>　キ　出入口に､障害者等が円滑に利用することができる構造の便房等を設けた便所である旨を当該便房等の有する機能に応じて､分かりやすい方法で表示</t>
    <phoneticPr fontId="3"/>
  </si>
  <si>
    <t>(6) 男子用小便器は､手すり付きの床置式小便器､壁掛式の小便器(受け口の高さ35㎝以下)その他これらに類する小便器</t>
    <phoneticPr fontId="3"/>
  </si>
  <si>
    <t>同一敷地内の近接する位置にある施設にある便所に設けられている場合は､｢適｣とする｡</t>
    <phoneticPr fontId="11"/>
  </si>
  <si>
    <t>※当該施設との位置関係を示すもの･敷地内通路･当該施設に設けられている便所の構造を示す図書等を添付する｡</t>
    <phoneticPr fontId="11"/>
  </si>
  <si>
    <t>(4)  車椅子使用者用便房の設置</t>
    <phoneticPr fontId="3"/>
  </si>
  <si>
    <t>客席設置の有無</t>
    <rPh sb="0" eb="2">
      <t>キャクセキ</t>
    </rPh>
    <rPh sb="2" eb="4">
      <t>セッチ</t>
    </rPh>
    <rPh sb="5" eb="7">
      <t>ウム</t>
    </rPh>
    <phoneticPr fontId="11"/>
  </si>
  <si>
    <t>(1) 車椅子使用者用客席の設置</t>
    <phoneticPr fontId="3"/>
  </si>
  <si>
    <t>車椅子使用者用客席の構造</t>
    <phoneticPr fontId="11"/>
  </si>
  <si>
    <t>ア　幅は90㎝以上､奥行きは140㎝以上</t>
    <phoneticPr fontId="11"/>
  </si>
  <si>
    <t>イ　床面は､滑りにくい材料による仕上げ</t>
    <phoneticPr fontId="11"/>
  </si>
  <si>
    <t>ウ　車椅子使用者用客席に至る通路の構造</t>
    <phoneticPr fontId="11"/>
  </si>
  <si>
    <t>　(ｱ) 有効幅員は､120㎝以上</t>
    <phoneticPr fontId="11"/>
  </si>
  <si>
    <t>　(ｲ) 段を設けない｡
 　(２に定める構造の傾斜路又はエレベーター等の併設する場合を除く)</t>
    <phoneticPr fontId="3"/>
  </si>
  <si>
    <t>　(ｳ) 端部は､車椅子の転回に支障のない構造であり､かつ､50m以内ごとに､車椅子転回に支障がない場所を確保</t>
    <phoneticPr fontId="3"/>
  </si>
  <si>
    <t>(2) 障害者等が支障なく客席又は舞台袖口から舞台に上がることができる経路の確保</t>
    <phoneticPr fontId="3"/>
  </si>
  <si>
    <t>車椅子使用者用駐車区画</t>
    <phoneticPr fontId="11"/>
  </si>
  <si>
    <t>８(3)(5)の構造の便所</t>
    <phoneticPr fontId="11"/>
  </si>
  <si>
    <t>(2) 案内板その他の設備の設置</t>
    <phoneticPr fontId="3"/>
  </si>
  <si>
    <t>案内所又はア・イから
自動入力（直接選択不可）</t>
    <rPh sb="0" eb="2">
      <t>アンナイ</t>
    </rPh>
    <rPh sb="2" eb="3">
      <t>ジョ</t>
    </rPh>
    <rPh sb="3" eb="4">
      <t>マタ</t>
    </rPh>
    <rPh sb="11" eb="13">
      <t>ジドウ</t>
    </rPh>
    <rPh sb="13" eb="15">
      <t>ニュウリョク</t>
    </rPh>
    <phoneticPr fontId="11"/>
  </si>
  <si>
    <t>案内所</t>
    <rPh sb="0" eb="2">
      <t>アンナイ</t>
    </rPh>
    <rPh sb="2" eb="3">
      <t>ジョ</t>
    </rPh>
    <phoneticPr fontId="11"/>
  </si>
  <si>
    <t xml:space="preserve"> ｱ 次の設備の配置を表示した案内板その他の設備を設置
  (容易に視認できる場合は｢適｣とする｡)
  ･車椅子使用者用駐車区画
  ･エレベーター等
  ･8の項(3)(5)に定める構造の便房を備えた便所
  ･授乳及びおむつ交換のための場所
  ･介助用大型ベッド(車椅子使用者用便房以外の場所に設けた場合)</t>
    <phoneticPr fontId="3"/>
  </si>
  <si>
    <t>　イ　次の設備の配置を点字及び文字の浮き彫り､音声等により視覚障害者に示すための設備を設置
  ･エレベーター等
  ･8の項(3)(5)に定める構造の便房を備えた便所
  ･授乳及びおむつ交換のための場所
  ･介助用大型ベッド(車椅子使用者用便房以外の場所に設けた場合)</t>
    <phoneticPr fontId="3"/>
  </si>
  <si>
    <t>(3) 標識､案内板及びその他の設備の設置にあたり､見分けやすい色の組合せにより､明度差､色相差及び彩度差を確保するよう配慮</t>
    <phoneticPr fontId="3"/>
  </si>
  <si>
    <t>非常口とするものには､段を設けない</t>
    <phoneticPr fontId="3"/>
  </si>
  <si>
    <t>カウンター及び記載台又は公衆電話台の有無</t>
    <rPh sb="5" eb="6">
      <t>オヨ</t>
    </rPh>
    <rPh sb="7" eb="9">
      <t>キサイ</t>
    </rPh>
    <rPh sb="9" eb="10">
      <t>ダイ</t>
    </rPh>
    <rPh sb="10" eb="11">
      <t>マタ</t>
    </rPh>
    <rPh sb="12" eb="14">
      <t>コウシュウ</t>
    </rPh>
    <rPh sb="14" eb="16">
      <t>デンワ</t>
    </rPh>
    <rPh sb="16" eb="17">
      <t>ダイ</t>
    </rPh>
    <rPh sb="18" eb="20">
      <t>ウム</t>
    </rPh>
    <phoneticPr fontId="11"/>
  </si>
  <si>
    <t>(1) 高さは､車椅子使用者が利用しやすい高さで､かつ､下部には､車椅子使用者が円滑に利用できる構造の蹴込み</t>
    <phoneticPr fontId="3"/>
  </si>
  <si>
    <t>(2) 公衆電話機は､障害者等が円滑に利用できる構造</t>
    <phoneticPr fontId="11"/>
  </si>
  <si>
    <t>(1) 道等から12(2)イに定める構造の設備又は案内所までの経路の構造</t>
    <phoneticPr fontId="3"/>
  </si>
  <si>
    <t>　※以下に該当する経路は除く
　　･進路変更のない風除室内
　　･用途面積200㎡未満の建築物で、案内所から主要な出入口を容易に視認でき、人等による誘導が実施される経路　（備考２を参照）</t>
    <rPh sb="2" eb="4">
      <t>イカ</t>
    </rPh>
    <rPh sb="5" eb="7">
      <t>ガイトウ</t>
    </rPh>
    <rPh sb="9" eb="11">
      <t>ケイロ</t>
    </rPh>
    <rPh sb="12" eb="13">
      <t>ノゾ</t>
    </rPh>
    <rPh sb="18" eb="20">
      <t>シンロ</t>
    </rPh>
    <rPh sb="20" eb="22">
      <t>ヘンコウ</t>
    </rPh>
    <rPh sb="25" eb="28">
      <t>フウジョシツ</t>
    </rPh>
    <rPh sb="28" eb="29">
      <t>ナイ</t>
    </rPh>
    <rPh sb="33" eb="35">
      <t>ヨウト</t>
    </rPh>
    <rPh sb="35" eb="37">
      <t>メンセキ</t>
    </rPh>
    <rPh sb="41" eb="43">
      <t>ミマン</t>
    </rPh>
    <rPh sb="44" eb="46">
      <t>ケンチク</t>
    </rPh>
    <rPh sb="46" eb="47">
      <t>ブツ</t>
    </rPh>
    <rPh sb="49" eb="51">
      <t>アンナイ</t>
    </rPh>
    <rPh sb="51" eb="52">
      <t>ジョ</t>
    </rPh>
    <rPh sb="54" eb="56">
      <t>シュヨウ</t>
    </rPh>
    <rPh sb="57" eb="60">
      <t>デイリグチ</t>
    </rPh>
    <rPh sb="61" eb="63">
      <t>ヨウイ</t>
    </rPh>
    <rPh sb="64" eb="66">
      <t>シニン</t>
    </rPh>
    <rPh sb="69" eb="70">
      <t>ヒト</t>
    </rPh>
    <rPh sb="70" eb="71">
      <t>トウ</t>
    </rPh>
    <rPh sb="74" eb="76">
      <t>ユウドウ</t>
    </rPh>
    <rPh sb="77" eb="79">
      <t>ジッシ</t>
    </rPh>
    <rPh sb="82" eb="84">
      <t>ケイロ</t>
    </rPh>
    <rPh sb="86" eb="88">
      <t>ビコウ</t>
    </rPh>
    <rPh sb="90" eb="92">
      <t>サンショウ</t>
    </rPh>
    <phoneticPr fontId="11"/>
  </si>
  <si>
    <t>　イ 敷地内の通路の点状ブロック等の敷設</t>
    <phoneticPr fontId="3"/>
  </si>
  <si>
    <t>　 (ｱ) 車路に近接する部分</t>
    <phoneticPr fontId="11"/>
  </si>
  <si>
    <t>　 (ｲ) 段がある部分又は傾斜のある部分の上端に近接する部分
   ※傾斜のある部分については､以下のものは除く
    ･勾配が1/20以下のもの
    ･高さが16cm以下､かつ勾配が1/12以下のもの</t>
    <phoneticPr fontId="11"/>
  </si>
  <si>
    <t>(2) 点状ブロック等の敷設､又は､音声等の方法による誘導設備の設置</t>
    <phoneticPr fontId="3"/>
  </si>
  <si>
    <t>傾斜路</t>
    <rPh sb="0" eb="2">
      <t>ケイシャ</t>
    </rPh>
    <rPh sb="2" eb="3">
      <t>ロ</t>
    </rPh>
    <phoneticPr fontId="11"/>
  </si>
  <si>
    <t>階段</t>
    <rPh sb="0" eb="2">
      <t>カイダン</t>
    </rPh>
    <phoneticPr fontId="11"/>
  </si>
  <si>
    <t>　イ　傾斜路の傾斜がある部分の上端に近隣する踊場
   ※傾斜のある部分については､以下のものは除く
    ･勾配が1/20以下のもの
    ･高さが16cm以下､かつ勾配が1/12以下のもの
   ※踊り場は以下のものは除く
    ･駐車場に設けるもの
    ･傾斜のある部分と連続して手すりを設けるもの</t>
    <phoneticPr fontId="3"/>
  </si>
  <si>
    <t>　ウ　主要な出入口又は各利用居室相互間の経路の出入口の戸の前後部分</t>
    <phoneticPr fontId="3"/>
  </si>
  <si>
    <t>　エ　階段の段のある部分の上端に近接する踊場
　　　※踊り場は以下のものは除く
　　　　・駐車場に設けるもの
　　　　・段のある部分と連続して手すりを設けるもの</t>
    <phoneticPr fontId="3"/>
  </si>
  <si>
    <t>　オ　その他の注意喚起する場所（エスカレーターの端部等）</t>
    <phoneticPr fontId="3"/>
  </si>
  <si>
    <t>(3) 必要に応じて､点字その他の案内設備を手すりの端部に設置</t>
    <phoneticPr fontId="3"/>
  </si>
  <si>
    <t>　ア　２に定める構造の傾斜路</t>
    <phoneticPr fontId="3"/>
  </si>
  <si>
    <t>　イ　５に定める構造の廊下等</t>
    <phoneticPr fontId="3"/>
  </si>
  <si>
    <t>　ウ　６に定める構造の階段　</t>
    <phoneticPr fontId="3"/>
  </si>
  <si>
    <t>(4) 点字､その他の案内設備を出入口に設置</t>
    <phoneticPr fontId="3"/>
  </si>
  <si>
    <t>　ア　８に定める構造の便所</t>
    <phoneticPr fontId="3"/>
  </si>
  <si>
    <t>(5) エスカレーターのくし板はステップ部と区別しやすい色</t>
    <phoneticPr fontId="3"/>
  </si>
  <si>
    <t>不特定多数利用便所に係る必要数及び配置について</t>
    <rPh sb="0" eb="3">
      <t>フトクテイ</t>
    </rPh>
    <rPh sb="3" eb="5">
      <t>タスウ</t>
    </rPh>
    <rPh sb="5" eb="7">
      <t>リヨウ</t>
    </rPh>
    <rPh sb="7" eb="9">
      <t>ベンジョ</t>
    </rPh>
    <rPh sb="10" eb="11">
      <t>カカ</t>
    </rPh>
    <rPh sb="12" eb="15">
      <t>ヒツヨウスウ</t>
    </rPh>
    <rPh sb="15" eb="16">
      <t>オヨ</t>
    </rPh>
    <rPh sb="17" eb="19">
      <t>ハイチ</t>
    </rPh>
    <phoneticPr fontId="27"/>
  </si>
  <si>
    <t>○不特定多数利用便所の必要数算定</t>
    <rPh sb="1" eb="4">
      <t>フトクテイ</t>
    </rPh>
    <rPh sb="4" eb="6">
      <t>タスウ</t>
    </rPh>
    <rPh sb="6" eb="8">
      <t>リヨウ</t>
    </rPh>
    <rPh sb="8" eb="10">
      <t>ベンジョ</t>
    </rPh>
    <rPh sb="11" eb="14">
      <t>ヒツヨウスウ</t>
    </rPh>
    <rPh sb="14" eb="16">
      <t>サンテイ</t>
    </rPh>
    <phoneticPr fontId="11"/>
  </si>
  <si>
    <t>・不特定多数の者が利用する階の数</t>
    <rPh sb="1" eb="4">
      <t>フトクテイ</t>
    </rPh>
    <rPh sb="4" eb="6">
      <t>タスウ</t>
    </rPh>
    <rPh sb="7" eb="8">
      <t>シャ</t>
    </rPh>
    <rPh sb="9" eb="11">
      <t>リヨウ</t>
    </rPh>
    <rPh sb="13" eb="14">
      <t>カイ</t>
    </rPh>
    <rPh sb="15" eb="16">
      <t>スウ</t>
    </rPh>
    <phoneticPr fontId="11"/>
  </si>
  <si>
    <t xml:space="preserve"> …（Ａ）</t>
    <phoneticPr fontId="11"/>
  </si>
  <si>
    <t>・(Ａ)のうち便所設置階から除外する階の数</t>
    <rPh sb="7" eb="9">
      <t>ベンジョ</t>
    </rPh>
    <rPh sb="9" eb="11">
      <t>セッチ</t>
    </rPh>
    <rPh sb="11" eb="12">
      <t>カイ</t>
    </rPh>
    <rPh sb="14" eb="16">
      <t>ジョガイ</t>
    </rPh>
    <rPh sb="18" eb="19">
      <t>カイ</t>
    </rPh>
    <rPh sb="20" eb="21">
      <t>スウ</t>
    </rPh>
    <phoneticPr fontId="11"/>
  </si>
  <si>
    <t xml:space="preserve"> …（Ｂ）　①～④の計</t>
    <rPh sb="10" eb="11">
      <t>ケイ</t>
    </rPh>
    <phoneticPr fontId="11"/>
  </si>
  <si>
    <t>①同一敷地内の近接する位置にある施設に不特定多数利用便所が設置</t>
    <rPh sb="1" eb="3">
      <t>ドウイツ</t>
    </rPh>
    <rPh sb="3" eb="5">
      <t>シキチ</t>
    </rPh>
    <rPh sb="5" eb="6">
      <t>ナイ</t>
    </rPh>
    <rPh sb="7" eb="9">
      <t>キンセツ</t>
    </rPh>
    <rPh sb="11" eb="13">
      <t>イチ</t>
    </rPh>
    <rPh sb="16" eb="18">
      <t>シセツ</t>
    </rPh>
    <rPh sb="19" eb="22">
      <t>フトクテイ</t>
    </rPh>
    <rPh sb="22" eb="24">
      <t>タスウ</t>
    </rPh>
    <rPh sb="24" eb="26">
      <t>リヨウ</t>
    </rPh>
    <rPh sb="26" eb="28">
      <t>ベンジョ</t>
    </rPh>
    <rPh sb="29" eb="31">
      <t>セッチ</t>
    </rPh>
    <phoneticPr fontId="11"/>
  </si>
  <si>
    <t>除外する数</t>
    <rPh sb="0" eb="2">
      <t>ジョガイ</t>
    </rPh>
    <rPh sb="4" eb="5">
      <t>スウ</t>
    </rPh>
    <phoneticPr fontId="11"/>
  </si>
  <si>
    <t>（除外する階：</t>
    <rPh sb="1" eb="3">
      <t>ジョガイ</t>
    </rPh>
    <rPh sb="5" eb="6">
      <t>カイ</t>
    </rPh>
    <phoneticPr fontId="11"/>
  </si>
  <si>
    <t>地上階</t>
    <rPh sb="0" eb="2">
      <t>チジョウ</t>
    </rPh>
    <rPh sb="2" eb="3">
      <t>カイ</t>
    </rPh>
    <phoneticPr fontId="11"/>
  </si>
  <si>
    <t>）</t>
    <phoneticPr fontId="11"/>
  </si>
  <si>
    <t>※</t>
    <phoneticPr fontId="11"/>
  </si>
  <si>
    <t>当該施設との位置関係を示すもの・敷地内通路・当該施設に設けられている便所の構造を示す図書等を添付してください。</t>
    <phoneticPr fontId="11"/>
  </si>
  <si>
    <t>②不特定多数の者が利用する部分の床面積が著しく小さい</t>
    <rPh sb="1" eb="4">
      <t>フトクテイ</t>
    </rPh>
    <rPh sb="4" eb="6">
      <t>タスウ</t>
    </rPh>
    <rPh sb="7" eb="8">
      <t>シャ</t>
    </rPh>
    <rPh sb="9" eb="11">
      <t>リヨウ</t>
    </rPh>
    <rPh sb="13" eb="15">
      <t>ブブン</t>
    </rPh>
    <rPh sb="16" eb="19">
      <t>ユカメンセキ</t>
    </rPh>
    <rPh sb="20" eb="21">
      <t>イチジル</t>
    </rPh>
    <rPh sb="23" eb="24">
      <t>チイ</t>
    </rPh>
    <phoneticPr fontId="11"/>
  </si>
  <si>
    <t>③不特定多数の者の滞在時間が短い</t>
    <rPh sb="1" eb="4">
      <t>フトクテイ</t>
    </rPh>
    <rPh sb="4" eb="6">
      <t>タスウ</t>
    </rPh>
    <rPh sb="7" eb="8">
      <t>シャ</t>
    </rPh>
    <rPh sb="9" eb="11">
      <t>タイザイ</t>
    </rPh>
    <rPh sb="11" eb="13">
      <t>ジカン</t>
    </rPh>
    <rPh sb="14" eb="15">
      <t>ミジカ</t>
    </rPh>
    <phoneticPr fontId="11"/>
  </si>
  <si>
    <t>６階</t>
    <rPh sb="1" eb="2">
      <t>カイ</t>
    </rPh>
    <phoneticPr fontId="11"/>
  </si>
  <si>
    <t>④管理運営上、設置することが困難</t>
    <rPh sb="1" eb="3">
      <t>カンリ</t>
    </rPh>
    <rPh sb="3" eb="5">
      <t>ウンエイ</t>
    </rPh>
    <rPh sb="5" eb="6">
      <t>ジョウ</t>
    </rPh>
    <rPh sb="7" eb="9">
      <t>セッチ</t>
    </rPh>
    <rPh sb="14" eb="16">
      <t>コンナン</t>
    </rPh>
    <phoneticPr fontId="11"/>
  </si>
  <si>
    <t>１階</t>
    <rPh sb="1" eb="2">
      <t>カイ</t>
    </rPh>
    <phoneticPr fontId="11"/>
  </si>
  <si>
    <t>・設置が困難である理由</t>
    <rPh sb="1" eb="3">
      <t>セッチ</t>
    </rPh>
    <rPh sb="4" eb="6">
      <t>コンナン</t>
    </rPh>
    <rPh sb="9" eb="11">
      <t>リユウ</t>
    </rPh>
    <phoneticPr fontId="11"/>
  </si>
  <si>
    <t>１階部分は施設利用を目的としない者を含めた多くの方が往来するため、不審物が存置されるなどといった防犯上の懸念点があるため。</t>
    <rPh sb="1" eb="2">
      <t>カイ</t>
    </rPh>
    <rPh sb="2" eb="4">
      <t>ブブン</t>
    </rPh>
    <rPh sb="5" eb="7">
      <t>シセツ</t>
    </rPh>
    <rPh sb="7" eb="9">
      <t>リヨウ</t>
    </rPh>
    <rPh sb="10" eb="12">
      <t>モクテキ</t>
    </rPh>
    <rPh sb="16" eb="17">
      <t>シャ</t>
    </rPh>
    <rPh sb="18" eb="19">
      <t>フク</t>
    </rPh>
    <rPh sb="21" eb="22">
      <t>オオ</t>
    </rPh>
    <rPh sb="24" eb="25">
      <t>カタ</t>
    </rPh>
    <rPh sb="26" eb="28">
      <t>オウライ</t>
    </rPh>
    <rPh sb="33" eb="36">
      <t>フシンブツ</t>
    </rPh>
    <rPh sb="37" eb="39">
      <t>ソンチ</t>
    </rPh>
    <rPh sb="48" eb="50">
      <t>ボウハン</t>
    </rPh>
    <rPh sb="50" eb="51">
      <t>ジョウ</t>
    </rPh>
    <rPh sb="52" eb="54">
      <t>ケネン</t>
    </rPh>
    <rPh sb="54" eb="55">
      <t>テン</t>
    </rPh>
    <phoneticPr fontId="11"/>
  </si>
  <si>
    <t>　不特定多数利用便所の必要数</t>
    <rPh sb="1" eb="4">
      <t>フトクテイ</t>
    </rPh>
    <rPh sb="4" eb="6">
      <t>タスウ</t>
    </rPh>
    <rPh sb="6" eb="8">
      <t>リヨウ</t>
    </rPh>
    <rPh sb="8" eb="10">
      <t>ベンジョ</t>
    </rPh>
    <rPh sb="11" eb="14">
      <t>ヒツヨウスウ</t>
    </rPh>
    <phoneticPr fontId="11"/>
  </si>
  <si>
    <t xml:space="preserve"> …（Ａ－Ｂ）</t>
    <phoneticPr fontId="11"/>
  </si>
  <si>
    <t>○不特定多数利用便所の配置</t>
    <rPh sb="1" eb="4">
      <t>フトクテイ</t>
    </rPh>
    <rPh sb="4" eb="6">
      <t>タスウ</t>
    </rPh>
    <rPh sb="6" eb="8">
      <t>リヨウ</t>
    </rPh>
    <rPh sb="8" eb="10">
      <t>ベンジョ</t>
    </rPh>
    <rPh sb="11" eb="13">
      <t>ハイチ</t>
    </rPh>
    <phoneticPr fontId="11"/>
  </si>
  <si>
    <t>不特定多数利用便所を必要数算定の基礎とした階と同一の位置に配置しているか。</t>
    <rPh sb="0" eb="3">
      <t>フトクテイ</t>
    </rPh>
    <rPh sb="3" eb="5">
      <t>タスウ</t>
    </rPh>
    <rPh sb="5" eb="7">
      <t>リヨウ</t>
    </rPh>
    <rPh sb="7" eb="9">
      <t>ベンジョ</t>
    </rPh>
    <rPh sb="10" eb="13">
      <t>ヒツヨウスウ</t>
    </rPh>
    <rPh sb="13" eb="15">
      <t>サンテイ</t>
    </rPh>
    <rPh sb="16" eb="18">
      <t>キソ</t>
    </rPh>
    <rPh sb="21" eb="22">
      <t>カイ</t>
    </rPh>
    <rPh sb="23" eb="25">
      <t>ドウイツ</t>
    </rPh>
    <rPh sb="26" eb="28">
      <t>イチ</t>
    </rPh>
    <rPh sb="29" eb="31">
      <t>ハイチ</t>
    </rPh>
    <phoneticPr fontId="11"/>
  </si>
  <si>
    <t>同じ</t>
    <rPh sb="0" eb="1">
      <t>オナ</t>
    </rPh>
    <phoneticPr fontId="11"/>
  </si>
  <si>
    <t>異なる</t>
    <rPh sb="0" eb="1">
      <t>コト</t>
    </rPh>
    <phoneticPr fontId="11"/>
  </si>
  <si>
    <t>・基礎とした階</t>
    <rPh sb="1" eb="3">
      <t>キソ</t>
    </rPh>
    <rPh sb="6" eb="7">
      <t>カイ</t>
    </rPh>
    <phoneticPr fontId="11"/>
  </si>
  <si>
    <t>・配置した階</t>
    <rPh sb="1" eb="3">
      <t>ハイチ</t>
    </rPh>
    <rPh sb="5" eb="6">
      <t>カイ</t>
    </rPh>
    <phoneticPr fontId="11"/>
  </si>
  <si>
    <t>３階・５階</t>
    <rPh sb="1" eb="2">
      <t>カイ</t>
    </rPh>
    <rPh sb="4" eb="5">
      <t>カイ</t>
    </rPh>
    <phoneticPr fontId="11"/>
  </si>
  <si>
    <t>２階・４階</t>
    <rPh sb="1" eb="2">
      <t>カイ</t>
    </rPh>
    <rPh sb="4" eb="5">
      <t>カイ</t>
    </rPh>
    <phoneticPr fontId="11"/>
  </si>
  <si>
    <t>・不特定多数利用便所を利用する上で支障がないと考える理由</t>
    <rPh sb="1" eb="4">
      <t>フトクテイ</t>
    </rPh>
    <rPh sb="4" eb="6">
      <t>タスウ</t>
    </rPh>
    <rPh sb="6" eb="8">
      <t>リヨウ</t>
    </rPh>
    <rPh sb="8" eb="10">
      <t>ベンジョ</t>
    </rPh>
    <rPh sb="11" eb="13">
      <t>リヨウ</t>
    </rPh>
    <rPh sb="15" eb="16">
      <t>ウエ</t>
    </rPh>
    <rPh sb="17" eb="19">
      <t>シショウ</t>
    </rPh>
    <rPh sb="23" eb="24">
      <t>カンガ</t>
    </rPh>
    <rPh sb="26" eb="28">
      <t>リユウ</t>
    </rPh>
    <phoneticPr fontId="11"/>
  </si>
  <si>
    <t>計画施設は東西２つの出入口があり、それぞれに大型エレベーターが設置され、垂直方向での行き来が容易である。
そこで、東西それぞれの位置に便所を配置することで、各階に１箇所配置するよりも利便性が高まると考えたため。</t>
    <rPh sb="0" eb="2">
      <t>ケイカク</t>
    </rPh>
    <rPh sb="2" eb="4">
      <t>シセツ</t>
    </rPh>
    <rPh sb="5" eb="7">
      <t>トウザイ</t>
    </rPh>
    <rPh sb="10" eb="13">
      <t>デイリグチ</t>
    </rPh>
    <rPh sb="22" eb="24">
      <t>オオガタ</t>
    </rPh>
    <rPh sb="31" eb="33">
      <t>セッチ</t>
    </rPh>
    <rPh sb="36" eb="38">
      <t>スイチョク</t>
    </rPh>
    <rPh sb="38" eb="40">
      <t>ホウコウ</t>
    </rPh>
    <rPh sb="42" eb="45">
      <t>イキキ</t>
    </rPh>
    <rPh sb="46" eb="48">
      <t>ヨウイ</t>
    </rPh>
    <rPh sb="57" eb="59">
      <t>トウザイ</t>
    </rPh>
    <rPh sb="64" eb="66">
      <t>イチ</t>
    </rPh>
    <rPh sb="67" eb="69">
      <t>ベンジョ</t>
    </rPh>
    <rPh sb="70" eb="72">
      <t>ハイチ</t>
    </rPh>
    <rPh sb="78" eb="80">
      <t>カクカイ</t>
    </rPh>
    <rPh sb="82" eb="84">
      <t>カショ</t>
    </rPh>
    <rPh sb="84" eb="86">
      <t>ハイチ</t>
    </rPh>
    <rPh sb="91" eb="94">
      <t>リベンセイ</t>
    </rPh>
    <rPh sb="95" eb="96">
      <t>タカ</t>
    </rPh>
    <rPh sb="99" eb="100">
      <t>カンガ</t>
    </rPh>
    <phoneticPr fontId="11"/>
  </si>
  <si>
    <t>車椅子使用者用便房に係る必要数及び配置について</t>
    <rPh sb="0" eb="3">
      <t>クルマイス</t>
    </rPh>
    <rPh sb="3" eb="7">
      <t>シヨウシャヨウ</t>
    </rPh>
    <rPh sb="7" eb="8">
      <t>ベン</t>
    </rPh>
    <rPh sb="8" eb="9">
      <t>ボウ</t>
    </rPh>
    <rPh sb="10" eb="11">
      <t>カカ</t>
    </rPh>
    <rPh sb="12" eb="15">
      <t>ヒツヨウスウ</t>
    </rPh>
    <rPh sb="15" eb="16">
      <t>オヨ</t>
    </rPh>
    <rPh sb="17" eb="19">
      <t>ハイチ</t>
    </rPh>
    <phoneticPr fontId="27"/>
  </si>
  <si>
    <t>○車椅子使用者用便房の必要数算定</t>
    <rPh sb="1" eb="4">
      <t>クルマイス</t>
    </rPh>
    <rPh sb="4" eb="8">
      <t>シヨウシャヨウ</t>
    </rPh>
    <rPh sb="8" eb="9">
      <t>ベン</t>
    </rPh>
    <rPh sb="9" eb="10">
      <t>ボウ</t>
    </rPh>
    <rPh sb="11" eb="14">
      <t>ヒツヨウスウ</t>
    </rPh>
    <rPh sb="14" eb="16">
      <t>サンテイ</t>
    </rPh>
    <phoneticPr fontId="11"/>
  </si>
  <si>
    <t>・小規模階（床面積が1,000㎡未満）である階</t>
    <rPh sb="1" eb="4">
      <t>ショウキボ</t>
    </rPh>
    <rPh sb="4" eb="5">
      <t>カイ</t>
    </rPh>
    <rPh sb="6" eb="9">
      <t>ユカメンセキ</t>
    </rPh>
    <rPh sb="16" eb="18">
      <t>ミマン</t>
    </rPh>
    <rPh sb="22" eb="23">
      <t>カイ</t>
    </rPh>
    <phoneticPr fontId="11"/>
  </si>
  <si>
    <t>該当階</t>
    <rPh sb="0" eb="2">
      <t>ガイトウ</t>
    </rPh>
    <rPh sb="2" eb="3">
      <t>カイ</t>
    </rPh>
    <phoneticPr fontId="11"/>
  </si>
  <si>
    <t>床面積(㎡)</t>
    <rPh sb="0" eb="3">
      <t>ユカメンセキ</t>
    </rPh>
    <phoneticPr fontId="11"/>
  </si>
  <si>
    <t>小規模階の</t>
    <rPh sb="0" eb="3">
      <t>ショウキボ</t>
    </rPh>
    <rPh sb="3" eb="4">
      <t>カイ</t>
    </rPh>
    <phoneticPr fontId="11"/>
  </si>
  <si>
    <t>㎡</t>
    <phoneticPr fontId="11"/>
  </si>
  <si>
    <t>合計床面積</t>
    <phoneticPr fontId="11"/>
  </si>
  <si>
    <t>４階</t>
    <rPh sb="1" eb="2">
      <t>カイ</t>
    </rPh>
    <phoneticPr fontId="11"/>
  </si>
  <si>
    <t>／1,000＝</t>
    <phoneticPr fontId="11"/>
  </si>
  <si>
    <t>５階</t>
    <rPh sb="1" eb="2">
      <t>カイ</t>
    </rPh>
    <phoneticPr fontId="11"/>
  </si>
  <si>
    <t>※行が不足する場合は、追加してください。</t>
    <rPh sb="1" eb="2">
      <t>ギョウ</t>
    </rPh>
    <rPh sb="3" eb="5">
      <t>フソク</t>
    </rPh>
    <rPh sb="7" eb="9">
      <t>バアイ</t>
    </rPh>
    <rPh sb="11" eb="13">
      <t>ツイカ</t>
    </rPh>
    <phoneticPr fontId="11"/>
  </si>
  <si>
    <t>・大規模階（床面積が10,000㎡超）である階</t>
    <rPh sb="1" eb="4">
      <t>ダイキボ</t>
    </rPh>
    <rPh sb="4" eb="5">
      <t>カイ</t>
    </rPh>
    <rPh sb="6" eb="9">
      <t>ユカメンセキ</t>
    </rPh>
    <rPh sb="17" eb="18">
      <t>チョウ</t>
    </rPh>
    <rPh sb="22" eb="23">
      <t>カイ</t>
    </rPh>
    <phoneticPr fontId="11"/>
  </si>
  <si>
    <t xml:space="preserve"> …（Ｂ）</t>
    <phoneticPr fontId="11"/>
  </si>
  <si>
    <t>便所設置数</t>
    <rPh sb="0" eb="2">
      <t>ベンジョ</t>
    </rPh>
    <rPh sb="2" eb="4">
      <t>セッチ</t>
    </rPh>
    <rPh sb="4" eb="5">
      <t>スウ</t>
    </rPh>
    <phoneticPr fontId="11"/>
  </si>
  <si>
    <t>必要数</t>
    <rPh sb="0" eb="3">
      <t>ヒツヨウスウ</t>
    </rPh>
    <phoneticPr fontId="11"/>
  </si>
  <si>
    <t>・上記に該当しない階</t>
    <rPh sb="1" eb="3">
      <t>ジョウキ</t>
    </rPh>
    <rPh sb="4" eb="6">
      <t>ガイトウ</t>
    </rPh>
    <rPh sb="9" eb="10">
      <t>カイ</t>
    </rPh>
    <phoneticPr fontId="11"/>
  </si>
  <si>
    <t xml:space="preserve"> …（Ｃ）</t>
    <phoneticPr fontId="11"/>
  </si>
  <si>
    <t>区分</t>
    <rPh sb="0" eb="2">
      <t>クブン</t>
    </rPh>
    <phoneticPr fontId="11"/>
  </si>
  <si>
    <t>階数</t>
    <rPh sb="0" eb="2">
      <t>カイスウ</t>
    </rPh>
    <phoneticPr fontId="11"/>
  </si>
  <si>
    <t>便所設置階であるもの</t>
    <rPh sb="0" eb="2">
      <t>ベンジョ</t>
    </rPh>
    <rPh sb="2" eb="4">
      <t>セッチ</t>
    </rPh>
    <rPh sb="4" eb="5">
      <t>カイ</t>
    </rPh>
    <phoneticPr fontId="11"/>
  </si>
  <si>
    <t>２階</t>
    <rPh sb="1" eb="2">
      <t>カイ</t>
    </rPh>
    <phoneticPr fontId="11"/>
  </si>
  <si>
    <t>便所設置なし</t>
    <rPh sb="0" eb="2">
      <t>ベンジョ</t>
    </rPh>
    <rPh sb="2" eb="4">
      <t>セッチ</t>
    </rPh>
    <phoneticPr fontId="11"/>
  </si>
  <si>
    <t>・同一敷地内の近接する位置にある施設にある車椅子使用者用便房の数（地上階）</t>
    <rPh sb="21" eb="24">
      <t>クルマイス</t>
    </rPh>
    <rPh sb="24" eb="28">
      <t>シヨウシャヨウ</t>
    </rPh>
    <rPh sb="28" eb="29">
      <t>ベン</t>
    </rPh>
    <rPh sb="29" eb="30">
      <t>ボウ</t>
    </rPh>
    <rPh sb="31" eb="32">
      <t>スウ</t>
    </rPh>
    <rPh sb="33" eb="35">
      <t>チジョウ</t>
    </rPh>
    <rPh sb="35" eb="36">
      <t>カイ</t>
    </rPh>
    <phoneticPr fontId="11"/>
  </si>
  <si>
    <t xml:space="preserve"> …（Ｄ）</t>
    <phoneticPr fontId="11"/>
  </si>
  <si>
    <t>　車椅子使用者用便房の必要数</t>
    <rPh sb="1" eb="4">
      <t>クルマイス</t>
    </rPh>
    <rPh sb="4" eb="8">
      <t>シヨウシャヨウ</t>
    </rPh>
    <rPh sb="8" eb="9">
      <t>ベン</t>
    </rPh>
    <rPh sb="9" eb="10">
      <t>ボウ</t>
    </rPh>
    <rPh sb="11" eb="14">
      <t>ヒツヨウスウ</t>
    </rPh>
    <phoneticPr fontId="11"/>
  </si>
  <si>
    <t>○車椅子使用者用便房の配置</t>
    <rPh sb="1" eb="4">
      <t>クルマイス</t>
    </rPh>
    <rPh sb="4" eb="8">
      <t>シヨウシャヨウ</t>
    </rPh>
    <rPh sb="8" eb="9">
      <t>ベン</t>
    </rPh>
    <rPh sb="9" eb="10">
      <t>ボウ</t>
    </rPh>
    <rPh sb="11" eb="13">
      <t>ハイチ</t>
    </rPh>
    <phoneticPr fontId="11"/>
  </si>
  <si>
    <t>車椅子使用者用便房を必要数算定の基礎とした階と同一の位置に配置しているか。</t>
    <rPh sb="0" eb="3">
      <t>クルマイス</t>
    </rPh>
    <rPh sb="3" eb="7">
      <t>シヨウシャヨウ</t>
    </rPh>
    <rPh sb="7" eb="8">
      <t>ベン</t>
    </rPh>
    <rPh sb="8" eb="9">
      <t>ボウ</t>
    </rPh>
    <rPh sb="10" eb="13">
      <t>ヒツヨウスウ</t>
    </rPh>
    <rPh sb="13" eb="15">
      <t>サンテイ</t>
    </rPh>
    <rPh sb="16" eb="18">
      <t>キソ</t>
    </rPh>
    <rPh sb="21" eb="22">
      <t>カイ</t>
    </rPh>
    <rPh sb="23" eb="25">
      <t>ドウイツ</t>
    </rPh>
    <rPh sb="26" eb="28">
      <t>イチ</t>
    </rPh>
    <rPh sb="29" eb="31">
      <t>ハイチ</t>
    </rPh>
    <phoneticPr fontId="11"/>
  </si>
  <si>
    <t>・車椅子使用者用便房を利用する上で支障がないと考える理由</t>
    <rPh sb="1" eb="4">
      <t>クルマイス</t>
    </rPh>
    <rPh sb="4" eb="8">
      <t>シヨウシャヨウ</t>
    </rPh>
    <rPh sb="8" eb="9">
      <t>ベン</t>
    </rPh>
    <rPh sb="9" eb="10">
      <t>ボウ</t>
    </rPh>
    <rPh sb="11" eb="13">
      <t>リヨウ</t>
    </rPh>
    <rPh sb="15" eb="16">
      <t>ウエ</t>
    </rPh>
    <rPh sb="17" eb="19">
      <t>シショウ</t>
    </rPh>
    <rPh sb="23" eb="24">
      <t>カンガ</t>
    </rPh>
    <rPh sb="26" eb="28">
      <t>リユウ</t>
    </rPh>
    <phoneticPr fontId="11"/>
  </si>
  <si>
    <t>車椅子使用者用客席に係る必要数計算シート</t>
    <rPh sb="0" eb="3">
      <t>クルマイス</t>
    </rPh>
    <rPh sb="3" eb="7">
      <t>シヨウシャヨウ</t>
    </rPh>
    <rPh sb="7" eb="8">
      <t>キャク</t>
    </rPh>
    <rPh sb="10" eb="11">
      <t>カカ</t>
    </rPh>
    <rPh sb="12" eb="15">
      <t>ヒツヨウスウ</t>
    </rPh>
    <rPh sb="15" eb="17">
      <t>ケイサン</t>
    </rPh>
    <phoneticPr fontId="27"/>
  </si>
  <si>
    <t>　整備基準</t>
    <rPh sb="1" eb="3">
      <t>セイビ</t>
    </rPh>
    <rPh sb="3" eb="5">
      <t>キジュン</t>
    </rPh>
    <phoneticPr fontId="11"/>
  </si>
  <si>
    <r>
      <t>　　</t>
    </r>
    <r>
      <rPr>
        <u/>
        <sz val="10"/>
        <color rgb="FFFF0000"/>
        <rFont val="ＭＳ 明朝"/>
        <family val="1"/>
        <charset val="128"/>
      </rPr>
      <t>客席のある室ごとに</t>
    </r>
    <r>
      <rPr>
        <sz val="10"/>
        <color theme="1"/>
        <rFont val="ＭＳ 明朝"/>
        <family val="2"/>
        <charset val="128"/>
      </rPr>
      <t>次の車椅子使用者用客席を設置します。</t>
    </r>
    <rPh sb="2" eb="4">
      <t>キャクセキ</t>
    </rPh>
    <rPh sb="7" eb="8">
      <t>シツ</t>
    </rPh>
    <rPh sb="11" eb="12">
      <t>ツギ</t>
    </rPh>
    <rPh sb="13" eb="16">
      <t>クルマイス</t>
    </rPh>
    <rPh sb="16" eb="20">
      <t>シヨウシャヨウ</t>
    </rPh>
    <rPh sb="20" eb="22">
      <t>キャクセキ</t>
    </rPh>
    <rPh sb="23" eb="25">
      <t>セッチ</t>
    </rPh>
    <phoneticPr fontId="11"/>
  </si>
  <si>
    <t>・客席総数４００席以下：２以上</t>
    <rPh sb="1" eb="3">
      <t>キャクセキ</t>
    </rPh>
    <rPh sb="3" eb="5">
      <t>ソウスウ</t>
    </rPh>
    <rPh sb="8" eb="9">
      <t>セキ</t>
    </rPh>
    <rPh sb="9" eb="11">
      <t>イカ</t>
    </rPh>
    <rPh sb="13" eb="15">
      <t>イジョウ</t>
    </rPh>
    <phoneticPr fontId="11"/>
  </si>
  <si>
    <t>・客席総数４００席超　：客席総数×１/２００以上</t>
    <rPh sb="1" eb="3">
      <t>キャクセキ</t>
    </rPh>
    <rPh sb="3" eb="5">
      <t>ソウスウ</t>
    </rPh>
    <rPh sb="8" eb="9">
      <t>セキ</t>
    </rPh>
    <rPh sb="9" eb="10">
      <t>コ</t>
    </rPh>
    <phoneticPr fontId="11"/>
  </si>
  <si>
    <t>適合状況⇒</t>
    <rPh sb="0" eb="2">
      <t>テキゴウ</t>
    </rPh>
    <rPh sb="2" eb="4">
      <t>ジョウキョウ</t>
    </rPh>
    <phoneticPr fontId="11"/>
  </si>
  <si>
    <t>No.</t>
    <phoneticPr fontId="45"/>
  </si>
  <si>
    <t>客席のある室
の名称</t>
    <rPh sb="0" eb="2">
      <t>キャクセキ</t>
    </rPh>
    <rPh sb="5" eb="6">
      <t>シツ</t>
    </rPh>
    <rPh sb="8" eb="10">
      <t>メイショウ</t>
    </rPh>
    <phoneticPr fontId="47"/>
  </si>
  <si>
    <t>設置階</t>
    <rPh sb="0" eb="2">
      <t>セッチ</t>
    </rPh>
    <rPh sb="2" eb="3">
      <t>カイ</t>
    </rPh>
    <phoneticPr fontId="47"/>
  </si>
  <si>
    <t>客席総数</t>
    <rPh sb="0" eb="2">
      <t>キャクセキ</t>
    </rPh>
    <rPh sb="2" eb="4">
      <t>ソウスウ</t>
    </rPh>
    <phoneticPr fontId="47"/>
  </si>
  <si>
    <t>車椅子使用者用客席</t>
    <rPh sb="0" eb="3">
      <t>クルマイス</t>
    </rPh>
    <rPh sb="3" eb="7">
      <t>シヨウシャヨウ</t>
    </rPh>
    <rPh sb="7" eb="9">
      <t>キャクセキ</t>
    </rPh>
    <phoneticPr fontId="47"/>
  </si>
  <si>
    <t>整備状況</t>
    <rPh sb="0" eb="2">
      <t>セイビ</t>
    </rPh>
    <rPh sb="2" eb="4">
      <t>ジョウキョウ</t>
    </rPh>
    <phoneticPr fontId="47"/>
  </si>
  <si>
    <t>設置基準</t>
    <phoneticPr fontId="11"/>
  </si>
  <si>
    <t>設置数</t>
    <rPh sb="0" eb="2">
      <t>セッチ</t>
    </rPh>
    <rPh sb="2" eb="3">
      <t>スウ</t>
    </rPh>
    <phoneticPr fontId="11"/>
  </si>
  <si>
    <t>シアタールームＡ</t>
    <phoneticPr fontId="11"/>
  </si>
  <si>
    <t>シアタールームＢ</t>
    <phoneticPr fontId="11"/>
  </si>
  <si>
    <t>シアタールームＣ</t>
    <phoneticPr fontId="11"/>
  </si>
  <si>
    <t>シアタールームＤ</t>
    <phoneticPr fontId="11"/>
  </si>
  <si>
    <t>シアタールームＬ</t>
    <phoneticPr fontId="11"/>
  </si>
  <si>
    <t>別紙３から自動選択
（直接選択不可）</t>
    <rPh sb="0" eb="2">
      <t>ベッシ</t>
    </rPh>
    <rPh sb="5" eb="7">
      <t>ジドウ</t>
    </rPh>
    <rPh sb="7" eb="9">
      <t>センタク</t>
    </rPh>
    <phoneticPr fontId="11"/>
  </si>
  <si>
    <t>設置必要数
(⇒ 別紙１)</t>
    <phoneticPr fontId="11"/>
  </si>
  <si>
    <t>設置必要数
(⇒ 別紙２)</t>
    <phoneticPr fontId="11"/>
  </si>
  <si>
    <t>⇒ 別紙３</t>
    <phoneticPr fontId="11"/>
  </si>
  <si>
    <t>　イ　乳幼児用の椅子を設けた便房を設置し､便房の出入口に､その旨を分かりやすい方法で表示
　※用途面積が1,000㎡以上である場合</t>
    <rPh sb="47" eb="49">
      <t>ヨウト</t>
    </rPh>
    <rPh sb="49" eb="51">
      <t>メンセキ</t>
    </rPh>
    <rPh sb="58" eb="60">
      <t>イジョウ</t>
    </rPh>
    <rPh sb="63" eb="65">
      <t>バアイ</t>
    </rPh>
    <phoneticPr fontId="3"/>
  </si>
  <si>
    <t>　エ　乳幼児用のﾍﾞｯﾄﾞその他のおむつ交換のための設備を設置
　※用途面積が1,000㎡以上である場合</t>
    <phoneticPr fontId="3"/>
  </si>
  <si>
    <t>(５)　利用者の利用に供する客席には、難聴者の聴力を補う設備を設置
　※用途面積が1,000㎡以上である場合</t>
    <phoneticPr fontId="11"/>
  </si>
  <si>
    <t>(１)　授乳及びおむつ交換のための場所の構造
　※用途面積が1,000㎡以上である場合</t>
    <rPh sb="4" eb="6">
      <t>ジュニュウ</t>
    </rPh>
    <rPh sb="6" eb="7">
      <t>オヨ</t>
    </rPh>
    <rPh sb="11" eb="13">
      <t>コウカン</t>
    </rPh>
    <rPh sb="17" eb="19">
      <t>バショ</t>
    </rPh>
    <rPh sb="20" eb="22">
      <t>コウゾウ</t>
    </rPh>
    <phoneticPr fontId="3"/>
  </si>
  <si>
    <t>　ウ　３％以上の縦断勾配が30ｍ以上続く場合は、長さ150㎝以上の水平部分を設置</t>
    <phoneticPr fontId="11"/>
  </si>
  <si>
    <t>該当
(設置有)</t>
    <rPh sb="0" eb="2">
      <t>ガイトウ</t>
    </rPh>
    <rPh sb="4" eb="6">
      <t>セッチ</t>
    </rPh>
    <rPh sb="6" eb="7">
      <t>アリ</t>
    </rPh>
    <phoneticPr fontId="11"/>
  </si>
  <si>
    <t>非該当
(設置無)</t>
    <rPh sb="0" eb="3">
      <t>ヒガイトウ</t>
    </rPh>
    <rPh sb="7" eb="8">
      <t>ナシ</t>
    </rPh>
    <phoneticPr fontId="11"/>
  </si>
  <si>
    <t>イ　籠の内のり幅は140㎝以上､内のり奥行きは135㎝以上で､籠の構造は車椅子の転回に支障がない構造</t>
    <phoneticPr fontId="11"/>
  </si>
  <si>
    <t>様式１-２（施行規則第３条、第５条、第９条、第10条、第13条関係）</t>
    <rPh sb="0" eb="2">
      <t>ヨウシキ</t>
    </rPh>
    <rPh sb="6" eb="10">
      <t>セコウキソク</t>
    </rPh>
    <rPh sb="10" eb="11">
      <t>ダイ</t>
    </rPh>
    <rPh sb="12" eb="13">
      <t>ジョウ</t>
    </rPh>
    <rPh sb="14" eb="15">
      <t>ダイ</t>
    </rPh>
    <rPh sb="16" eb="17">
      <t>ジョウ</t>
    </rPh>
    <rPh sb="18" eb="19">
      <t>ダイ</t>
    </rPh>
    <rPh sb="20" eb="21">
      <t>ジョウ</t>
    </rPh>
    <rPh sb="22" eb="23">
      <t>ダイ</t>
    </rPh>
    <rPh sb="25" eb="26">
      <t>ジョウ</t>
    </rPh>
    <rPh sb="27" eb="28">
      <t>ダイ</t>
    </rPh>
    <rPh sb="30" eb="31">
      <t>ジョウ</t>
    </rPh>
    <rPh sb="31" eb="33">
      <t>カンケイ</t>
    </rPh>
    <phoneticPr fontId="3"/>
  </si>
  <si>
    <t>適合状況項目表（公共交通機関の施設以外の公共的施設（動物園等）用）</t>
    <phoneticPr fontId="3"/>
  </si>
  <si>
    <t>　オ　段を設けない。やむを得ず段を設ける場合は、傾斜路を併設</t>
    <phoneticPr fontId="11"/>
  </si>
  <si>
    <t>横断勾配の長さ</t>
    <rPh sb="0" eb="2">
      <t>オウダン</t>
    </rPh>
    <rPh sb="2" eb="4">
      <t>コウバイ</t>
    </rPh>
    <rPh sb="5" eb="6">
      <t>ナガ</t>
    </rPh>
    <phoneticPr fontId="11"/>
  </si>
  <si>
    <t>すりつけ勾配</t>
    <phoneticPr fontId="11"/>
  </si>
  <si>
    <t>(1) 次の場所の付近に標識を設置
 ･車椅子使用者用駐車区画
 ･エレベーター等
 ･8の項(3)(5)に定める構造の便房を備えた便所
   ※車椅子使用者用便房/乳幼児用の椅子を備えた便房/
    水洗器具を備えた便房)
 ･授乳及びおむつ交換のための場所
 ･介助用大型ベッド(車椅子使用者用便房以外の場所に設けた場合)</t>
    <rPh sb="103" eb="105">
      <t>スイセン</t>
    </rPh>
    <phoneticPr fontId="3"/>
  </si>
  <si>
    <t>必要数</t>
    <rPh sb="0" eb="3">
      <t>ヒツヨウスウ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</si>
</sst>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quot;± &quot;0"/>
    <numFmt numFmtId="177" formatCode=";;;"/>
    <numFmt numFmtId="178" formatCode="0_);[Red]\(0\)"/>
    <numFmt numFmtId="179" formatCode="0_ "/>
  </numFmts>
  <fonts count="53">
    <font>
      <sz val="12"/>
      <name val="ＭＳ 明朝"/>
      <family val="1"/>
    </font>
    <font>
      <sz val="12"/>
      <color theme="1"/>
      <name val="ＭＳ 明朝"/>
      <family val="2"/>
      <charset val="128"/>
    </font>
    <font>
      <sz val="12"/>
      <name val="ＭＳ 明朝"/>
      <family val="1"/>
    </font>
    <font>
      <sz val="6"/>
      <name val="ＭＳ 明朝"/>
      <family val="1"/>
    </font>
    <font>
      <sz val="10"/>
      <name val="ＭＳ 明朝"/>
      <family val="1"/>
    </font>
    <font>
      <sz val="8"/>
      <name val="ＭＳ 明朝"/>
      <family val="1"/>
    </font>
    <font>
      <sz val="12"/>
      <color indexed="8"/>
      <name val="ＭＳ 明朝"/>
      <family val="1"/>
    </font>
    <font>
      <b/>
      <sz val="12"/>
      <color indexed="8"/>
      <name val="ＭＳ 明朝"/>
      <family val="1"/>
    </font>
    <font>
      <b/>
      <sz val="12"/>
      <color indexed="9"/>
      <name val="ＭＳ 明朝"/>
      <family val="1"/>
    </font>
    <font>
      <sz val="12"/>
      <color indexed="10"/>
      <name val="ＭＳ 明朝"/>
      <family val="1"/>
    </font>
    <font>
      <sz val="12"/>
      <color indexed="9"/>
      <name val="ＭＳ 明朝"/>
      <family val="1"/>
    </font>
    <font>
      <sz val="6"/>
      <name val="ＭＳ Ｐ明朝"/>
      <family val="1"/>
      <charset val="128"/>
    </font>
    <font>
      <sz val="18"/>
      <color theme="3"/>
      <name val="ＭＳ Ｐゴシック"/>
      <family val="3"/>
      <charset val="128"/>
    </font>
    <font>
      <sz val="12"/>
      <color rgb="FF9C6500"/>
      <name val="ＭＳ 明朝"/>
      <family val="1"/>
      <charset val="128"/>
    </font>
    <font>
      <sz val="12"/>
      <color rgb="FFFA7D00"/>
      <name val="ＭＳ 明朝"/>
      <family val="1"/>
      <charset val="128"/>
    </font>
    <font>
      <sz val="12"/>
      <color rgb="FF9C0006"/>
      <name val="ＭＳ 明朝"/>
      <family val="1"/>
      <charset val="128"/>
    </font>
    <font>
      <b/>
      <sz val="12"/>
      <color rgb="FFFA7D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2"/>
      <color rgb="FF3F3F3F"/>
      <name val="ＭＳ 明朝"/>
      <family val="1"/>
      <charset val="128"/>
    </font>
    <font>
      <i/>
      <sz val="12"/>
      <color rgb="FF7F7F7F"/>
      <name val="ＭＳ 明朝"/>
      <family val="1"/>
      <charset val="128"/>
    </font>
    <font>
      <sz val="12"/>
      <color rgb="FF3F3F76"/>
      <name val="ＭＳ 明朝"/>
      <family val="1"/>
      <charset val="128"/>
    </font>
    <font>
      <sz val="12"/>
      <color rgb="FF006100"/>
      <name val="ＭＳ 明朝"/>
      <family val="1"/>
      <charset val="128"/>
    </font>
    <font>
      <sz val="10"/>
      <name val="ＭＳ 明朝"/>
      <family val="1"/>
      <charset val="128"/>
    </font>
    <font>
      <u/>
      <sz val="12"/>
      <color theme="10"/>
      <name val="ＭＳ 明朝"/>
      <family val="1"/>
    </font>
    <font>
      <sz val="14"/>
      <color theme="1"/>
      <name val="ＭＳ ゴシック"/>
      <family val="3"/>
      <charset val="128"/>
    </font>
    <font>
      <sz val="6"/>
      <name val="ＭＳ 明朝"/>
      <family val="2"/>
      <charset val="128"/>
    </font>
    <font>
      <sz val="12"/>
      <name val="ＭＳ ゴシック"/>
      <family val="3"/>
      <charset val="128"/>
    </font>
    <font>
      <b/>
      <sz val="10"/>
      <color rgb="FFFF0000"/>
      <name val="ＭＳ 明朝"/>
      <family val="1"/>
      <charset val="128"/>
    </font>
    <font>
      <b/>
      <sz val="10"/>
      <name val="ＭＳ 明朝"/>
      <family val="1"/>
      <charset val="128"/>
    </font>
    <font>
      <sz val="11"/>
      <name val="ＭＳ 明朝"/>
      <family val="1"/>
    </font>
    <font>
      <b/>
      <sz val="12"/>
      <name val="ＭＳ 明朝"/>
      <family val="1"/>
      <charset val="128"/>
    </font>
    <font>
      <b/>
      <sz val="12"/>
      <color rgb="FFFF0000"/>
      <name val="ＭＳ 明朝"/>
      <family val="1"/>
      <charset val="128"/>
    </font>
    <font>
      <b/>
      <sz val="9"/>
      <color rgb="FFFF0000"/>
      <name val="ＭＳ 明朝"/>
      <family val="1"/>
      <charset val="128"/>
    </font>
    <font>
      <sz val="14"/>
      <color theme="1"/>
      <name val="ＭＳ 明朝"/>
      <family val="2"/>
      <charset val="128"/>
    </font>
    <font>
      <sz val="16"/>
      <color theme="1"/>
      <name val="ＭＳ ゴシック"/>
      <family val="3"/>
      <charset val="128"/>
    </font>
    <font>
      <sz val="10"/>
      <color theme="1"/>
      <name val="ＭＳ 明朝"/>
      <family val="2"/>
      <charset val="128"/>
    </font>
    <font>
      <sz val="11"/>
      <color theme="1"/>
      <name val="ＭＳ 明朝"/>
      <family val="2"/>
      <charset val="128"/>
    </font>
    <font>
      <u/>
      <sz val="10"/>
      <color rgb="FFFF0000"/>
      <name val="ＭＳ 明朝"/>
      <family val="1"/>
      <charset val="128"/>
    </font>
    <font>
      <sz val="10"/>
      <color theme="1"/>
      <name val="ＭＳ ゴシック"/>
      <family val="3"/>
      <charset val="128"/>
    </font>
    <font>
      <sz val="9"/>
      <color theme="1"/>
      <name val="ＭＳ 明朝"/>
      <family val="1"/>
      <charset val="128"/>
    </font>
    <font>
      <sz val="9"/>
      <color theme="1"/>
      <name val="ＭＳ ゴシック"/>
      <family val="3"/>
      <charset val="128"/>
    </font>
    <font>
      <b/>
      <sz val="16"/>
      <color theme="1"/>
      <name val="ＭＳ ゴシック"/>
      <family val="3"/>
      <charset val="128"/>
    </font>
    <font>
      <sz val="10"/>
      <name val="ＭＳ ゴシック"/>
      <family val="3"/>
      <charset val="128"/>
    </font>
    <font>
      <sz val="6"/>
      <name val="ＭＳ Ｐゴシック"/>
      <family val="3"/>
      <charset val="128"/>
      <scheme val="minor"/>
    </font>
    <font>
      <sz val="11"/>
      <color theme="1"/>
      <name val="ＭＳ Ｐゴシック"/>
      <family val="2"/>
      <scheme val="minor"/>
    </font>
    <font>
      <b/>
      <sz val="13"/>
      <color theme="3"/>
      <name val="ＭＳ Ｐゴシック"/>
      <family val="2"/>
      <charset val="128"/>
      <scheme val="minor"/>
    </font>
    <font>
      <sz val="8"/>
      <name val="ＭＳ 明朝"/>
      <family val="1"/>
      <charset val="128"/>
    </font>
    <font>
      <sz val="12"/>
      <name val="ＭＳ 明朝"/>
      <family val="1"/>
      <charset val="128"/>
    </font>
    <font>
      <sz val="9"/>
      <name val="ＭＳ 明朝"/>
      <family val="1"/>
      <charset val="128"/>
    </font>
    <font>
      <sz val="16"/>
      <name val="ＭＳ 明朝"/>
      <family val="1"/>
      <charset val="128"/>
    </font>
    <font>
      <b/>
      <u/>
      <sz val="12"/>
      <name val="ＭＳ 明朝"/>
      <family val="1"/>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ck">
        <color indexed="64"/>
      </left>
      <right style="thick">
        <color indexed="64"/>
      </right>
      <top/>
      <bottom style="hair">
        <color indexed="64"/>
      </bottom>
      <diagonal/>
    </border>
    <border>
      <left/>
      <right style="thin">
        <color indexed="64"/>
      </right>
      <top/>
      <bottom style="hair">
        <color indexed="64"/>
      </bottom>
      <diagonal/>
    </border>
    <border>
      <left style="thick">
        <color indexed="64"/>
      </left>
      <right style="thick">
        <color indexed="64"/>
      </right>
      <top/>
      <bottom style="thick">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6">
    <xf numFmtId="0" fontId="0" fillId="0" borderId="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2" fillId="0" borderId="0" applyNumberFormat="0" applyFill="0" applyBorder="0" applyAlignment="0" applyProtection="0">
      <alignment vertical="center"/>
    </xf>
    <xf numFmtId="0" fontId="8" fillId="28" borderId="31" applyNumberFormat="0" applyAlignment="0" applyProtection="0">
      <alignment vertical="center"/>
    </xf>
    <xf numFmtId="0" fontId="13" fillId="29" borderId="0" applyNumberFormat="0" applyBorder="0" applyAlignment="0" applyProtection="0">
      <alignment vertical="center"/>
    </xf>
    <xf numFmtId="0" fontId="2" fillId="3" borderId="32" applyNumberFormat="0" applyFont="0" applyAlignment="0" applyProtection="0">
      <alignment vertical="center"/>
    </xf>
    <xf numFmtId="0" fontId="14" fillId="0" borderId="33" applyNumberFormat="0" applyFill="0" applyAlignment="0" applyProtection="0">
      <alignment vertical="center"/>
    </xf>
    <xf numFmtId="0" fontId="15" fillId="30" borderId="0" applyNumberFormat="0" applyBorder="0" applyAlignment="0" applyProtection="0">
      <alignment vertical="center"/>
    </xf>
    <xf numFmtId="0" fontId="16" fillId="31" borderId="34" applyNumberFormat="0" applyAlignment="0" applyProtection="0">
      <alignment vertical="center"/>
    </xf>
    <xf numFmtId="0" fontId="9" fillId="0" borderId="0" applyNumberFormat="0" applyFill="0" applyBorder="0" applyAlignment="0" applyProtection="0">
      <alignment vertical="center"/>
    </xf>
    <xf numFmtId="0" fontId="17" fillId="0" borderId="35" applyNumberFormat="0" applyFill="0" applyAlignment="0" applyProtection="0">
      <alignment vertical="center"/>
    </xf>
    <xf numFmtId="0" fontId="18" fillId="0" borderId="36" applyNumberFormat="0" applyFill="0" applyAlignment="0" applyProtection="0">
      <alignment vertical="center"/>
    </xf>
    <xf numFmtId="0" fontId="19" fillId="0" borderId="37" applyNumberFormat="0" applyFill="0" applyAlignment="0" applyProtection="0">
      <alignment vertical="center"/>
    </xf>
    <xf numFmtId="0" fontId="19" fillId="0" borderId="0" applyNumberFormat="0" applyFill="0" applyBorder="0" applyAlignment="0" applyProtection="0">
      <alignment vertical="center"/>
    </xf>
    <xf numFmtId="0" fontId="7" fillId="0" borderId="38" applyNumberFormat="0" applyFill="0" applyAlignment="0" applyProtection="0">
      <alignment vertical="center"/>
    </xf>
    <xf numFmtId="0" fontId="20" fillId="31" borderId="39" applyNumberFormat="0" applyAlignment="0" applyProtection="0">
      <alignment vertical="center"/>
    </xf>
    <xf numFmtId="0" fontId="21" fillId="0" borderId="0" applyNumberFormat="0" applyFill="0" applyBorder="0" applyAlignment="0" applyProtection="0">
      <alignment vertical="center"/>
    </xf>
    <xf numFmtId="0" fontId="22" fillId="2" borderId="34" applyNumberFormat="0" applyAlignment="0" applyProtection="0">
      <alignment vertical="center"/>
    </xf>
    <xf numFmtId="0" fontId="23" fillId="32" borderId="0" applyNumberFormat="0" applyBorder="0" applyAlignment="0" applyProtection="0">
      <alignment vertical="center"/>
    </xf>
    <xf numFmtId="38" fontId="2" fillId="0" borderId="0" applyFont="0" applyFill="0" applyBorder="0" applyAlignment="0" applyProtection="0">
      <alignment vertical="center"/>
    </xf>
    <xf numFmtId="0" fontId="25" fillId="0" borderId="0" applyNumberFormat="0" applyFill="0" applyBorder="0" applyAlignment="0" applyProtection="0">
      <alignment vertical="center"/>
    </xf>
    <xf numFmtId="0" fontId="1" fillId="0" borderId="0">
      <alignment vertical="center"/>
    </xf>
    <xf numFmtId="0" fontId="46" fillId="0" borderId="0"/>
  </cellStyleXfs>
  <cellXfs count="550">
    <xf numFmtId="0" fontId="0" fillId="0" borderId="0" xfId="0" applyAlignment="1">
      <alignment vertical="center"/>
    </xf>
    <xf numFmtId="0" fontId="4" fillId="0" borderId="0" xfId="0" applyFont="1" applyAlignment="1" applyProtection="1">
      <alignment vertical="center"/>
    </xf>
    <xf numFmtId="0" fontId="0" fillId="0" borderId="0" xfId="0" applyAlignment="1" applyProtection="1">
      <alignment vertical="center"/>
    </xf>
    <xf numFmtId="0" fontId="4" fillId="0" borderId="0" xfId="0" applyFont="1" applyFill="1" applyBorder="1" applyAlignment="1" applyProtection="1">
      <alignment vertical="center"/>
    </xf>
    <xf numFmtId="0" fontId="4" fillId="0" borderId="0" xfId="0" applyFont="1" applyFill="1" applyAlignment="1" applyProtection="1">
      <alignment vertical="center"/>
    </xf>
    <xf numFmtId="0" fontId="4" fillId="0" borderId="18" xfId="0" applyFont="1" applyBorder="1" applyAlignment="1" applyProtection="1">
      <alignment vertical="center"/>
    </xf>
    <xf numFmtId="0" fontId="4" fillId="0" borderId="7" xfId="0" applyFont="1" applyBorder="1" applyAlignment="1" applyProtection="1">
      <alignment vertical="center"/>
    </xf>
    <xf numFmtId="0" fontId="4" fillId="0" borderId="19" xfId="0" applyFont="1" applyBorder="1" applyAlignment="1" applyProtection="1">
      <alignment vertical="center"/>
    </xf>
    <xf numFmtId="0" fontId="26" fillId="0" borderId="0" xfId="44" applyFont="1" applyAlignment="1" applyProtection="1">
      <alignment horizontal="left" vertical="center"/>
    </xf>
    <xf numFmtId="0" fontId="28" fillId="0" borderId="0" xfId="0" applyFont="1" applyAlignment="1" applyProtection="1">
      <alignment vertical="center"/>
    </xf>
    <xf numFmtId="0" fontId="4" fillId="0" borderId="0" xfId="0" applyFont="1" applyBorder="1" applyAlignment="1" applyProtection="1">
      <alignment vertical="center"/>
    </xf>
    <xf numFmtId="0" fontId="24" fillId="0" borderId="0" xfId="0" applyFont="1" applyFill="1" applyBorder="1" applyAlignment="1" applyProtection="1">
      <alignment vertical="center"/>
    </xf>
    <xf numFmtId="0" fontId="4" fillId="0" borderId="0" xfId="0" applyFont="1" applyAlignment="1" applyProtection="1">
      <alignment horizontal="right" vertical="center"/>
    </xf>
    <xf numFmtId="0" fontId="30" fillId="0" borderId="0" xfId="0" applyFont="1" applyAlignment="1" applyProtection="1">
      <alignment vertical="center"/>
    </xf>
    <xf numFmtId="0" fontId="4" fillId="0" borderId="0" xfId="0" applyFont="1" applyFill="1" applyAlignment="1" applyProtection="1">
      <alignment horizontal="right" vertical="center"/>
    </xf>
    <xf numFmtId="0" fontId="30" fillId="0" borderId="0" xfId="0" applyFont="1" applyFill="1" applyAlignment="1" applyProtection="1">
      <alignment vertical="center"/>
    </xf>
    <xf numFmtId="0" fontId="4" fillId="0" borderId="0" xfId="0" applyFont="1" applyFill="1" applyAlignment="1" applyProtection="1">
      <alignment horizontal="center" vertical="center"/>
    </xf>
    <xf numFmtId="0" fontId="4" fillId="0" borderId="0" xfId="0" applyFont="1" applyAlignment="1" applyProtection="1">
      <alignment vertical="top"/>
    </xf>
    <xf numFmtId="0" fontId="4" fillId="0" borderId="0" xfId="0" applyFont="1" applyAlignment="1" applyProtection="1">
      <alignment vertical="top" wrapText="1"/>
    </xf>
    <xf numFmtId="0" fontId="0" fillId="0" borderId="0" xfId="0" applyFill="1" applyAlignment="1" applyProtection="1">
      <alignment vertical="center"/>
    </xf>
    <xf numFmtId="0" fontId="31" fillId="0" borderId="0" xfId="0" applyFont="1" applyAlignment="1" applyProtection="1">
      <alignment vertical="center"/>
    </xf>
    <xf numFmtId="0" fontId="4" fillId="0" borderId="17" xfId="0" applyFont="1" applyBorder="1" applyAlignment="1" applyProtection="1">
      <alignment vertical="center"/>
    </xf>
    <xf numFmtId="177" fontId="4" fillId="0" borderId="0" xfId="0" applyNumberFormat="1" applyFont="1" applyAlignment="1" applyProtection="1">
      <alignment vertical="center"/>
    </xf>
    <xf numFmtId="0" fontId="0" fillId="0" borderId="0" xfId="0" applyFont="1" applyAlignment="1" applyProtection="1">
      <alignment vertical="center"/>
    </xf>
    <xf numFmtId="0" fontId="4" fillId="0" borderId="14" xfId="0" applyFont="1" applyBorder="1" applyAlignment="1" applyProtection="1">
      <alignment vertical="center"/>
    </xf>
    <xf numFmtId="0" fontId="4" fillId="0" borderId="2" xfId="0" applyFont="1" applyBorder="1" applyAlignment="1" applyProtection="1">
      <alignment vertical="center"/>
    </xf>
    <xf numFmtId="0" fontId="4" fillId="0" borderId="22" xfId="0" applyFont="1" applyBorder="1" applyAlignment="1" applyProtection="1">
      <alignment vertical="center"/>
    </xf>
    <xf numFmtId="0" fontId="4" fillId="0" borderId="0" xfId="0" applyFont="1" applyFill="1" applyBorder="1" applyAlignment="1" applyProtection="1">
      <alignment horizontal="center" vertical="center"/>
    </xf>
    <xf numFmtId="0" fontId="4" fillId="0" borderId="60" xfId="0" applyFont="1" applyBorder="1" applyAlignment="1" applyProtection="1">
      <alignment vertical="center"/>
    </xf>
    <xf numFmtId="0" fontId="1" fillId="0" borderId="0" xfId="44" applyProtection="1">
      <alignment vertical="center"/>
    </xf>
    <xf numFmtId="178" fontId="1" fillId="0" borderId="0" xfId="44" applyNumberFormat="1" applyAlignment="1" applyProtection="1">
      <alignment horizontal="center" vertical="center"/>
    </xf>
    <xf numFmtId="0" fontId="1" fillId="0" borderId="0" xfId="44" applyAlignment="1" applyProtection="1">
      <alignment horizontal="center" vertical="center"/>
    </xf>
    <xf numFmtId="0" fontId="1" fillId="0" borderId="0" xfId="44" applyAlignment="1" applyProtection="1">
      <alignment vertical="center" shrinkToFit="1"/>
    </xf>
    <xf numFmtId="0" fontId="35" fillId="0" borderId="0" xfId="44" applyFont="1" applyAlignment="1" applyProtection="1">
      <alignment horizontal="centerContinuous" vertical="center"/>
    </xf>
    <xf numFmtId="178" fontId="35" fillId="0" borderId="0" xfId="44" applyNumberFormat="1" applyFont="1" applyAlignment="1" applyProtection="1">
      <alignment horizontal="centerContinuous" vertical="center"/>
    </xf>
    <xf numFmtId="0" fontId="35" fillId="0" borderId="0" xfId="44" applyFont="1" applyAlignment="1" applyProtection="1">
      <alignment horizontal="centerContinuous" vertical="center" shrinkToFit="1"/>
    </xf>
    <xf numFmtId="0" fontId="1" fillId="0" borderId="0" xfId="44" applyAlignment="1" applyProtection="1">
      <alignment horizontal="centerContinuous" vertical="center"/>
    </xf>
    <xf numFmtId="0" fontId="36" fillId="0" borderId="0" xfId="44" applyFont="1" applyAlignment="1" applyProtection="1">
      <alignment horizontal="left" vertical="center"/>
    </xf>
    <xf numFmtId="178" fontId="1" fillId="0" borderId="0" xfId="44" applyNumberFormat="1" applyAlignment="1" applyProtection="1">
      <alignment horizontal="centerContinuous" vertical="center"/>
    </xf>
    <xf numFmtId="0" fontId="1" fillId="0" borderId="0" xfId="44" applyAlignment="1" applyProtection="1">
      <alignment horizontal="centerContinuous" vertical="center" shrinkToFit="1"/>
    </xf>
    <xf numFmtId="0" fontId="37" fillId="0" borderId="17" xfId="44" applyFont="1" applyBorder="1" applyProtection="1">
      <alignment vertical="center"/>
    </xf>
    <xf numFmtId="0" fontId="37" fillId="0" borderId="18" xfId="44" applyFont="1" applyBorder="1" applyProtection="1">
      <alignment vertical="center"/>
    </xf>
    <xf numFmtId="178" fontId="37" fillId="0" borderId="18" xfId="44" applyNumberFormat="1" applyFont="1" applyBorder="1" applyAlignment="1" applyProtection="1">
      <alignment horizontal="center" vertical="center"/>
    </xf>
    <xf numFmtId="0" fontId="37" fillId="0" borderId="18" xfId="44" applyFont="1" applyBorder="1" applyAlignment="1" applyProtection="1">
      <alignment horizontal="center" vertical="center"/>
    </xf>
    <xf numFmtId="0" fontId="37" fillId="0" borderId="18" xfId="44" applyFont="1" applyBorder="1" applyAlignment="1" applyProtection="1">
      <alignment vertical="center" shrinkToFit="1"/>
    </xf>
    <xf numFmtId="178" fontId="37" fillId="0" borderId="20" xfId="44" applyNumberFormat="1" applyFont="1" applyBorder="1" applyAlignment="1" applyProtection="1">
      <alignment horizontal="center" vertical="center"/>
    </xf>
    <xf numFmtId="0" fontId="37" fillId="0" borderId="0" xfId="44" applyFont="1" applyBorder="1" applyProtection="1">
      <alignment vertical="center"/>
    </xf>
    <xf numFmtId="0" fontId="37" fillId="0" borderId="0" xfId="44" applyFont="1" applyProtection="1">
      <alignment vertical="center"/>
    </xf>
    <xf numFmtId="0" fontId="38" fillId="0" borderId="13" xfId="44" applyFont="1" applyBorder="1" applyProtection="1">
      <alignment vertical="center"/>
    </xf>
    <xf numFmtId="0" fontId="1" fillId="0" borderId="0" xfId="44" applyBorder="1" applyProtection="1">
      <alignment vertical="center"/>
    </xf>
    <xf numFmtId="178" fontId="1" fillId="0" borderId="0" xfId="44" applyNumberFormat="1" applyBorder="1" applyAlignment="1" applyProtection="1">
      <alignment horizontal="center" vertical="center"/>
    </xf>
    <xf numFmtId="0" fontId="1" fillId="0" borderId="0" xfId="44" applyBorder="1" applyAlignment="1" applyProtection="1">
      <alignment horizontal="center" vertical="center"/>
    </xf>
    <xf numFmtId="0" fontId="1" fillId="0" borderId="0" xfId="44" applyBorder="1" applyAlignment="1" applyProtection="1">
      <alignment vertical="center" shrinkToFit="1"/>
    </xf>
    <xf numFmtId="178" fontId="1" fillId="0" borderId="14" xfId="44" applyNumberFormat="1" applyBorder="1" applyAlignment="1" applyProtection="1">
      <alignment horizontal="center" vertical="center"/>
    </xf>
    <xf numFmtId="0" fontId="1" fillId="0" borderId="13" xfId="44" applyBorder="1" applyProtection="1">
      <alignment vertical="center"/>
    </xf>
    <xf numFmtId="0" fontId="37" fillId="0" borderId="13" xfId="44" applyFont="1" applyBorder="1" applyProtection="1">
      <alignment vertical="center"/>
    </xf>
    <xf numFmtId="178" fontId="37" fillId="0" borderId="0" xfId="44" applyNumberFormat="1" applyFont="1" applyBorder="1" applyAlignment="1" applyProtection="1">
      <alignment horizontal="center" vertical="center"/>
    </xf>
    <xf numFmtId="0" fontId="37" fillId="0" borderId="0" xfId="44" applyFont="1" applyBorder="1" applyAlignment="1" applyProtection="1">
      <alignment horizontal="center" vertical="center"/>
    </xf>
    <xf numFmtId="0" fontId="37" fillId="0" borderId="0" xfId="44" applyFont="1" applyBorder="1" applyAlignment="1" applyProtection="1">
      <alignment vertical="center" shrinkToFit="1"/>
    </xf>
    <xf numFmtId="178" fontId="37" fillId="0" borderId="14" xfId="44" applyNumberFormat="1" applyFont="1" applyBorder="1" applyAlignment="1" applyProtection="1">
      <alignment horizontal="center" vertical="center"/>
    </xf>
    <xf numFmtId="0" fontId="37" fillId="0" borderId="0" xfId="44" applyFont="1" applyBorder="1" applyAlignment="1" applyProtection="1">
      <alignment horizontal="left" vertical="center"/>
    </xf>
    <xf numFmtId="0" fontId="40" fillId="0" borderId="13" xfId="44" applyFont="1" applyBorder="1" applyAlignment="1" applyProtection="1">
      <alignment horizontal="right" vertical="center"/>
    </xf>
    <xf numFmtId="178" fontId="40" fillId="0" borderId="0" xfId="44" applyNumberFormat="1" applyFont="1" applyBorder="1" applyAlignment="1" applyProtection="1">
      <alignment horizontal="left" vertical="center"/>
    </xf>
    <xf numFmtId="0" fontId="40" fillId="0" borderId="0" xfId="44" applyFont="1" applyBorder="1" applyAlignment="1" applyProtection="1">
      <alignment horizontal="right" vertical="center"/>
    </xf>
    <xf numFmtId="0" fontId="37" fillId="0" borderId="7" xfId="44" applyFont="1" applyBorder="1" applyProtection="1">
      <alignment vertical="center"/>
    </xf>
    <xf numFmtId="0" fontId="37" fillId="0" borderId="19" xfId="44" applyFont="1" applyBorder="1" applyProtection="1">
      <alignment vertical="center"/>
    </xf>
    <xf numFmtId="178" fontId="37" fillId="0" borderId="19" xfId="44" applyNumberFormat="1" applyFont="1" applyBorder="1" applyAlignment="1" applyProtection="1">
      <alignment horizontal="center" vertical="center"/>
    </xf>
    <xf numFmtId="0" fontId="37" fillId="0" borderId="19" xfId="44" applyFont="1" applyBorder="1" applyAlignment="1" applyProtection="1">
      <alignment horizontal="center" vertical="center"/>
    </xf>
    <xf numFmtId="0" fontId="37" fillId="0" borderId="19" xfId="44" applyFont="1" applyBorder="1" applyAlignment="1" applyProtection="1">
      <alignment vertical="center" shrinkToFit="1"/>
    </xf>
    <xf numFmtId="178" fontId="37" fillId="0" borderId="22" xfId="44" applyNumberFormat="1" applyFont="1" applyBorder="1" applyAlignment="1" applyProtection="1">
      <alignment horizontal="center" vertical="center"/>
    </xf>
    <xf numFmtId="0" fontId="40" fillId="0" borderId="0" xfId="44" applyFont="1" applyAlignment="1" applyProtection="1">
      <alignment horizontal="right" vertical="center"/>
    </xf>
    <xf numFmtId="178" fontId="40" fillId="0" borderId="0" xfId="44" applyNumberFormat="1" applyFont="1" applyAlignment="1" applyProtection="1">
      <alignment horizontal="left" vertical="center"/>
    </xf>
    <xf numFmtId="0" fontId="37" fillId="0" borderId="0" xfId="44" applyFont="1" applyAlignment="1" applyProtection="1">
      <alignment horizontal="left" vertical="center"/>
    </xf>
    <xf numFmtId="0" fontId="37" fillId="0" borderId="0" xfId="44" applyFont="1" applyAlignment="1" applyProtection="1">
      <alignment vertical="center" shrinkToFit="1"/>
    </xf>
    <xf numFmtId="178" fontId="37" fillId="0" borderId="0" xfId="44" applyNumberFormat="1" applyFont="1" applyAlignment="1" applyProtection="1">
      <alignment horizontal="center" vertical="center"/>
    </xf>
    <xf numFmtId="0" fontId="41" fillId="0" borderId="0" xfId="44" applyFont="1" applyAlignment="1" applyProtection="1">
      <alignment vertical="center"/>
    </xf>
    <xf numFmtId="178" fontId="42" fillId="0" borderId="0" xfId="44" applyNumberFormat="1" applyFont="1" applyAlignment="1" applyProtection="1">
      <alignment horizontal="left" vertical="center"/>
    </xf>
    <xf numFmtId="178" fontId="1" fillId="0" borderId="0" xfId="44" applyNumberFormat="1" applyFont="1" applyAlignment="1" applyProtection="1">
      <alignment horizontal="right" vertical="center"/>
    </xf>
    <xf numFmtId="0" fontId="43" fillId="0" borderId="63" xfId="44" applyFont="1" applyBorder="1" applyAlignment="1" applyProtection="1">
      <alignment horizontal="center" vertical="center" shrinkToFit="1"/>
    </xf>
    <xf numFmtId="49" fontId="44" fillId="36" borderId="12" xfId="45" applyNumberFormat="1" applyFont="1" applyFill="1" applyBorder="1" applyAlignment="1" applyProtection="1">
      <alignment horizontal="center" vertical="center" wrapText="1" shrinkToFit="1"/>
    </xf>
    <xf numFmtId="178" fontId="44" fillId="36" borderId="64" xfId="45" applyNumberFormat="1" applyFont="1" applyFill="1" applyBorder="1" applyAlignment="1" applyProtection="1">
      <alignment horizontal="center" vertical="center" wrapText="1" shrinkToFit="1"/>
    </xf>
    <xf numFmtId="0" fontId="44" fillId="35" borderId="65" xfId="44" applyNumberFormat="1" applyFont="1" applyFill="1" applyBorder="1" applyAlignment="1" applyProtection="1">
      <alignment horizontal="center" vertical="center"/>
    </xf>
    <xf numFmtId="49" fontId="24" fillId="37" borderId="66" xfId="45" applyNumberFormat="1" applyFont="1" applyFill="1" applyBorder="1" applyAlignment="1" applyProtection="1">
      <alignment horizontal="left" vertical="center" shrinkToFit="1"/>
      <protection locked="0"/>
    </xf>
    <xf numFmtId="178" fontId="24" fillId="37" borderId="66" xfId="45" applyNumberFormat="1" applyFont="1" applyFill="1" applyBorder="1" applyAlignment="1" applyProtection="1">
      <alignment vertical="center" shrinkToFit="1"/>
      <protection locked="0"/>
    </xf>
    <xf numFmtId="179" fontId="24" fillId="37" borderId="66" xfId="45" applyNumberFormat="1" applyFont="1" applyFill="1" applyBorder="1" applyAlignment="1" applyProtection="1">
      <alignment vertical="center" shrinkToFit="1"/>
      <protection locked="0"/>
    </xf>
    <xf numFmtId="179" fontId="24" fillId="0" borderId="65" xfId="45" applyNumberFormat="1" applyFont="1" applyFill="1" applyBorder="1" applyAlignment="1" applyProtection="1">
      <alignment vertical="center" shrinkToFit="1"/>
    </xf>
    <xf numFmtId="178" fontId="24" fillId="37" borderId="67" xfId="45" applyNumberFormat="1" applyFont="1" applyFill="1" applyBorder="1" applyAlignment="1" applyProtection="1">
      <alignment vertical="center" shrinkToFit="1"/>
      <protection locked="0"/>
    </xf>
    <xf numFmtId="178" fontId="24" fillId="0" borderId="68" xfId="45" applyNumberFormat="1" applyFont="1" applyFill="1" applyBorder="1" applyAlignment="1" applyProtection="1">
      <alignment horizontal="center" vertical="center" wrapText="1" shrinkToFit="1"/>
    </xf>
    <xf numFmtId="49" fontId="29" fillId="37" borderId="66" xfId="45" applyNumberFormat="1" applyFont="1" applyFill="1" applyBorder="1" applyAlignment="1" applyProtection="1">
      <alignment horizontal="left" vertical="center" shrinkToFit="1"/>
    </xf>
    <xf numFmtId="178" fontId="29" fillId="37" borderId="66" xfId="45" applyNumberFormat="1" applyFont="1" applyFill="1" applyBorder="1" applyAlignment="1" applyProtection="1">
      <alignment vertical="center" shrinkToFit="1"/>
    </xf>
    <xf numFmtId="179" fontId="29" fillId="37" borderId="66" xfId="45" applyNumberFormat="1" applyFont="1" applyFill="1" applyBorder="1" applyAlignment="1" applyProtection="1">
      <alignment vertical="center" shrinkToFit="1"/>
    </xf>
    <xf numFmtId="178" fontId="29" fillId="37" borderId="67" xfId="45" applyNumberFormat="1" applyFont="1" applyFill="1" applyBorder="1" applyAlignment="1" applyProtection="1">
      <alignment vertical="center" shrinkToFit="1"/>
    </xf>
    <xf numFmtId="49" fontId="24" fillId="37" borderId="66" xfId="45" applyNumberFormat="1" applyFont="1" applyFill="1" applyBorder="1" applyAlignment="1" applyProtection="1">
      <alignment horizontal="left" vertical="center" shrinkToFit="1"/>
    </xf>
    <xf numFmtId="178" fontId="24" fillId="37" borderId="66" xfId="45" applyNumberFormat="1" applyFont="1" applyFill="1" applyBorder="1" applyAlignment="1" applyProtection="1">
      <alignment vertical="center" shrinkToFit="1"/>
    </xf>
    <xf numFmtId="179" fontId="24" fillId="37" borderId="66" xfId="45" applyNumberFormat="1" applyFont="1" applyFill="1" applyBorder="1" applyAlignment="1" applyProtection="1">
      <alignment vertical="center" shrinkToFit="1"/>
    </xf>
    <xf numFmtId="178" fontId="24" fillId="37" borderId="67" xfId="45" applyNumberFormat="1" applyFont="1" applyFill="1" applyBorder="1" applyAlignment="1" applyProtection="1">
      <alignment vertical="center" shrinkToFit="1"/>
    </xf>
    <xf numFmtId="0" fontId="44" fillId="35" borderId="7" xfId="44" applyNumberFormat="1" applyFont="1" applyFill="1" applyBorder="1" applyAlignment="1" applyProtection="1">
      <alignment horizontal="center" vertical="center"/>
    </xf>
    <xf numFmtId="49" fontId="24" fillId="37" borderId="5" xfId="45" applyNumberFormat="1" applyFont="1" applyFill="1" applyBorder="1" applyAlignment="1" applyProtection="1">
      <alignment horizontal="left" vertical="center" shrinkToFit="1"/>
      <protection locked="0"/>
    </xf>
    <xf numFmtId="178" fontId="24" fillId="37" borderId="5" xfId="45" applyNumberFormat="1" applyFont="1" applyFill="1" applyBorder="1" applyAlignment="1" applyProtection="1">
      <alignment vertical="center" shrinkToFit="1"/>
      <protection locked="0"/>
    </xf>
    <xf numFmtId="179" fontId="24" fillId="37" borderId="5" xfId="45" applyNumberFormat="1" applyFont="1" applyFill="1" applyBorder="1" applyAlignment="1" applyProtection="1">
      <alignment vertical="center" shrinkToFit="1"/>
      <protection locked="0"/>
    </xf>
    <xf numFmtId="179" fontId="24" fillId="0" borderId="7" xfId="45" applyNumberFormat="1" applyFont="1" applyFill="1" applyBorder="1" applyAlignment="1" applyProtection="1">
      <alignment vertical="center" shrinkToFit="1"/>
    </xf>
    <xf numFmtId="178" fontId="24" fillId="37" borderId="69" xfId="45" applyNumberFormat="1" applyFont="1" applyFill="1" applyBorder="1" applyAlignment="1" applyProtection="1">
      <alignment vertical="center" shrinkToFit="1"/>
      <protection locked="0"/>
    </xf>
    <xf numFmtId="178" fontId="24" fillId="0" borderId="22" xfId="45" applyNumberFormat="1" applyFont="1" applyFill="1" applyBorder="1" applyAlignment="1" applyProtection="1">
      <alignment horizontal="center" vertical="center" wrapText="1" shrinkToFit="1"/>
    </xf>
    <xf numFmtId="49" fontId="24" fillId="37" borderId="5" xfId="45" applyNumberFormat="1" applyFont="1" applyFill="1" applyBorder="1" applyAlignment="1" applyProtection="1">
      <alignment horizontal="left" vertical="center" shrinkToFit="1"/>
    </xf>
    <xf numFmtId="178" fontId="24" fillId="37" borderId="5" xfId="45" applyNumberFormat="1" applyFont="1" applyFill="1" applyBorder="1" applyAlignment="1" applyProtection="1">
      <alignment vertical="center" shrinkToFit="1"/>
    </xf>
    <xf numFmtId="179" fontId="24" fillId="37" borderId="5" xfId="45" applyNumberFormat="1" applyFont="1" applyFill="1" applyBorder="1" applyAlignment="1" applyProtection="1">
      <alignment vertical="center" shrinkToFit="1"/>
    </xf>
    <xf numFmtId="178" fontId="24" fillId="37" borderId="69" xfId="45" applyNumberFormat="1" applyFont="1" applyFill="1" applyBorder="1" applyAlignment="1" applyProtection="1">
      <alignment vertical="center" shrinkToFit="1"/>
    </xf>
    <xf numFmtId="0" fontId="24" fillId="0" borderId="2"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19" xfId="0" applyFont="1" applyFill="1" applyBorder="1" applyAlignment="1" applyProtection="1">
      <alignment vertical="center"/>
    </xf>
    <xf numFmtId="0" fontId="24" fillId="0" borderId="5" xfId="0" applyFont="1" applyFill="1" applyBorder="1" applyAlignment="1" applyProtection="1">
      <alignment horizontal="center" vertical="center" textRotation="255"/>
    </xf>
    <xf numFmtId="0" fontId="24" fillId="0" borderId="28" xfId="0" applyFont="1" applyFill="1" applyBorder="1" applyAlignment="1" applyProtection="1">
      <alignment horizontal="center" vertical="center" wrapText="1"/>
    </xf>
    <xf numFmtId="0" fontId="4" fillId="0" borderId="12"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2" xfId="0" applyFont="1" applyBorder="1" applyAlignment="1" applyProtection="1">
      <alignment horizontal="center" vertical="center"/>
    </xf>
    <xf numFmtId="0" fontId="5" fillId="0" borderId="0" xfId="0" applyFont="1" applyAlignment="1" applyProtection="1">
      <alignment horizontal="left" vertical="center" wrapText="1"/>
    </xf>
    <xf numFmtId="0" fontId="4" fillId="0" borderId="22" xfId="0" applyFont="1" applyFill="1" applyBorder="1" applyAlignment="1" applyProtection="1">
      <alignment vertical="center"/>
    </xf>
    <xf numFmtId="0" fontId="4" fillId="0" borderId="18" xfId="0" applyFont="1" applyBorder="1" applyAlignment="1" applyProtection="1">
      <alignment vertical="center"/>
    </xf>
    <xf numFmtId="0" fontId="4" fillId="0" borderId="7" xfId="0" applyFont="1" applyBorder="1" applyAlignment="1" applyProtection="1">
      <alignment vertical="center"/>
    </xf>
    <xf numFmtId="0" fontId="4" fillId="0" borderId="19" xfId="0" applyFont="1" applyBorder="1" applyAlignment="1" applyProtection="1">
      <alignment vertical="center"/>
    </xf>
    <xf numFmtId="0" fontId="24" fillId="35" borderId="12" xfId="0" applyFont="1" applyFill="1" applyBorder="1" applyAlignment="1" applyProtection="1">
      <alignment vertical="center"/>
      <protection locked="0"/>
    </xf>
    <xf numFmtId="0" fontId="24" fillId="35" borderId="2" xfId="0" applyFont="1" applyFill="1" applyBorder="1" applyAlignment="1" applyProtection="1">
      <alignment vertical="center"/>
      <protection locked="0"/>
    </xf>
    <xf numFmtId="0" fontId="29" fillId="35" borderId="12" xfId="0" applyFont="1" applyFill="1" applyBorder="1" applyAlignment="1" applyProtection="1">
      <alignment vertical="center"/>
    </xf>
    <xf numFmtId="0" fontId="29" fillId="35" borderId="2" xfId="0" applyFont="1" applyFill="1" applyBorder="1" applyAlignment="1" applyProtection="1">
      <alignment vertical="center"/>
    </xf>
    <xf numFmtId="0" fontId="24" fillId="0" borderId="12" xfId="0" applyFont="1" applyFill="1" applyBorder="1" applyAlignment="1" applyProtection="1">
      <alignment vertical="center"/>
    </xf>
    <xf numFmtId="0" fontId="24" fillId="0" borderId="2" xfId="0" applyFont="1" applyFill="1" applyBorder="1" applyAlignment="1" applyProtection="1">
      <alignment vertical="center"/>
    </xf>
    <xf numFmtId="0" fontId="4" fillId="0" borderId="0" xfId="0" applyFont="1" applyAlignment="1" applyProtection="1">
      <alignment horizontal="center" vertical="center"/>
    </xf>
    <xf numFmtId="0" fontId="24" fillId="35" borderId="12" xfId="0" applyFont="1" applyFill="1" applyBorder="1" applyAlignment="1" applyProtection="1">
      <alignment vertical="center"/>
    </xf>
    <xf numFmtId="0" fontId="24" fillId="35" borderId="2" xfId="0" applyFont="1" applyFill="1" applyBorder="1" applyAlignment="1" applyProtection="1">
      <alignment vertical="center"/>
    </xf>
    <xf numFmtId="0" fontId="4" fillId="0" borderId="0" xfId="0" applyFont="1" applyAlignment="1" applyProtection="1">
      <alignment vertical="center" wrapText="1"/>
    </xf>
    <xf numFmtId="0" fontId="4" fillId="35" borderId="0" xfId="0" applyFont="1" applyFill="1" applyAlignment="1" applyProtection="1">
      <alignment horizontal="center" vertical="center"/>
      <protection locked="0"/>
    </xf>
    <xf numFmtId="0" fontId="4" fillId="35" borderId="0" xfId="0" applyFont="1" applyFill="1" applyAlignment="1" applyProtection="1">
      <alignment horizontal="center" vertical="center"/>
    </xf>
    <xf numFmtId="0" fontId="29" fillId="35" borderId="0" xfId="0" applyFont="1" applyFill="1" applyAlignment="1" applyProtection="1">
      <alignment horizontal="center" vertical="center"/>
    </xf>
    <xf numFmtId="0" fontId="4" fillId="35" borderId="17" xfId="0" applyFont="1" applyFill="1" applyBorder="1" applyAlignment="1" applyProtection="1">
      <alignment vertical="top" wrapText="1"/>
      <protection locked="0"/>
    </xf>
    <xf numFmtId="0" fontId="4" fillId="35" borderId="18" xfId="0" applyFont="1" applyFill="1" applyBorder="1" applyAlignment="1" applyProtection="1">
      <alignment vertical="top" wrapText="1"/>
      <protection locked="0"/>
    </xf>
    <xf numFmtId="0" fontId="4" fillId="35" borderId="20" xfId="0" applyFont="1" applyFill="1" applyBorder="1" applyAlignment="1" applyProtection="1">
      <alignment vertical="top" wrapText="1"/>
      <protection locked="0"/>
    </xf>
    <xf numFmtId="0" fontId="4" fillId="35" borderId="7" xfId="0" applyFont="1" applyFill="1" applyBorder="1" applyAlignment="1" applyProtection="1">
      <alignment vertical="top" wrapText="1"/>
      <protection locked="0"/>
    </xf>
    <xf numFmtId="0" fontId="4" fillId="35" borderId="19" xfId="0" applyFont="1" applyFill="1" applyBorder="1" applyAlignment="1" applyProtection="1">
      <alignment vertical="top" wrapText="1"/>
      <protection locked="0"/>
    </xf>
    <xf numFmtId="0" fontId="4" fillId="35" borderId="22" xfId="0" applyFont="1" applyFill="1" applyBorder="1" applyAlignment="1" applyProtection="1">
      <alignment vertical="top" wrapText="1"/>
      <protection locked="0"/>
    </xf>
    <xf numFmtId="0" fontId="29" fillId="35" borderId="17" xfId="0" applyFont="1" applyFill="1" applyBorder="1" applyAlignment="1" applyProtection="1">
      <alignment vertical="top" wrapText="1"/>
    </xf>
    <xf numFmtId="0" fontId="29" fillId="35" borderId="18" xfId="0" applyFont="1" applyFill="1" applyBorder="1" applyAlignment="1" applyProtection="1">
      <alignment vertical="top" wrapText="1"/>
    </xf>
    <xf numFmtId="0" fontId="29" fillId="35" borderId="20" xfId="0" applyFont="1" applyFill="1" applyBorder="1" applyAlignment="1" applyProtection="1">
      <alignment vertical="top" wrapText="1"/>
    </xf>
    <xf numFmtId="0" fontId="29" fillId="35" borderId="7" xfId="0" applyFont="1" applyFill="1" applyBorder="1" applyAlignment="1" applyProtection="1">
      <alignment vertical="top" wrapText="1"/>
    </xf>
    <xf numFmtId="0" fontId="29" fillId="35" borderId="19" xfId="0" applyFont="1" applyFill="1" applyBorder="1" applyAlignment="1" applyProtection="1">
      <alignment vertical="top" wrapText="1"/>
    </xf>
    <xf numFmtId="0" fontId="29" fillId="35" borderId="22" xfId="0" applyFont="1" applyFill="1" applyBorder="1" applyAlignment="1" applyProtection="1">
      <alignment vertical="top" wrapText="1"/>
    </xf>
    <xf numFmtId="0" fontId="32" fillId="0" borderId="53" xfId="0" applyFont="1" applyFill="1" applyBorder="1" applyAlignment="1" applyProtection="1">
      <alignment vertical="center"/>
    </xf>
    <xf numFmtId="0" fontId="32" fillId="0" borderId="54" xfId="0" applyFont="1" applyFill="1" applyBorder="1" applyAlignment="1" applyProtection="1">
      <alignment vertical="center"/>
    </xf>
    <xf numFmtId="0" fontId="33" fillId="0" borderId="53" xfId="0" applyFont="1" applyFill="1" applyBorder="1" applyAlignment="1" applyProtection="1">
      <alignment vertical="center"/>
    </xf>
    <xf numFmtId="0" fontId="33" fillId="0" borderId="54" xfId="0" applyFont="1" applyFill="1" applyBorder="1" applyAlignment="1" applyProtection="1">
      <alignment vertical="center"/>
    </xf>
    <xf numFmtId="0" fontId="4" fillId="0" borderId="17" xfId="0" applyFont="1" applyBorder="1" applyAlignment="1" applyProtection="1">
      <alignment vertical="center" wrapText="1"/>
    </xf>
    <xf numFmtId="0" fontId="4" fillId="0" borderId="18" xfId="0" applyFont="1" applyBorder="1" applyAlignment="1" applyProtection="1">
      <alignment vertical="center" wrapText="1"/>
    </xf>
    <xf numFmtId="0" fontId="4" fillId="0" borderId="20" xfId="0" applyFont="1" applyBorder="1" applyAlignment="1" applyProtection="1">
      <alignment vertical="center" wrapText="1"/>
    </xf>
    <xf numFmtId="0" fontId="4" fillId="0" borderId="7" xfId="0" applyFont="1" applyBorder="1" applyAlignment="1" applyProtection="1">
      <alignment vertical="center" wrapText="1"/>
    </xf>
    <xf numFmtId="0" fontId="4" fillId="0" borderId="19" xfId="0" applyFont="1" applyBorder="1" applyAlignment="1" applyProtection="1">
      <alignment vertical="center" wrapText="1"/>
    </xf>
    <xf numFmtId="0" fontId="4" fillId="0" borderId="22" xfId="0" applyFont="1" applyBorder="1" applyAlignment="1" applyProtection="1">
      <alignment vertical="center" wrapText="1"/>
    </xf>
    <xf numFmtId="0" fontId="4" fillId="0" borderId="18"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35" borderId="0" xfId="0" applyFont="1" applyFill="1" applyAlignment="1" applyProtection="1">
      <alignment vertical="top" wrapText="1"/>
      <protection locked="0"/>
    </xf>
    <xf numFmtId="0" fontId="4" fillId="35" borderId="0" xfId="0" applyFont="1" applyFill="1" applyAlignment="1" applyProtection="1">
      <alignment vertical="center" wrapText="1"/>
      <protection locked="0"/>
    </xf>
    <xf numFmtId="0" fontId="34" fillId="35" borderId="0" xfId="0" applyFont="1" applyFill="1" applyAlignment="1" applyProtection="1">
      <alignment vertical="top" wrapText="1"/>
    </xf>
    <xf numFmtId="0" fontId="4" fillId="35" borderId="17" xfId="0" applyFont="1" applyFill="1" applyBorder="1" applyAlignment="1" applyProtection="1">
      <alignment vertical="top"/>
      <protection locked="0"/>
    </xf>
    <xf numFmtId="0" fontId="4" fillId="35" borderId="18" xfId="0" applyFont="1" applyFill="1" applyBorder="1" applyAlignment="1" applyProtection="1">
      <alignment vertical="top"/>
      <protection locked="0"/>
    </xf>
    <xf numFmtId="0" fontId="4" fillId="35" borderId="20" xfId="0" applyFont="1" applyFill="1" applyBorder="1" applyAlignment="1" applyProtection="1">
      <alignment vertical="top"/>
      <protection locked="0"/>
    </xf>
    <xf numFmtId="0" fontId="4" fillId="35" borderId="13" xfId="0" applyFont="1" applyFill="1" applyBorder="1" applyAlignment="1" applyProtection="1">
      <alignment vertical="top"/>
      <protection locked="0"/>
    </xf>
    <xf numFmtId="0" fontId="4" fillId="35" borderId="0" xfId="0" applyFont="1" applyFill="1" applyBorder="1" applyAlignment="1" applyProtection="1">
      <alignment vertical="top"/>
      <protection locked="0"/>
    </xf>
    <xf numFmtId="0" fontId="4" fillId="35" borderId="14" xfId="0" applyFont="1" applyFill="1" applyBorder="1" applyAlignment="1" applyProtection="1">
      <alignment vertical="top"/>
      <protection locked="0"/>
    </xf>
    <xf numFmtId="0" fontId="4" fillId="35" borderId="7" xfId="0" applyFont="1" applyFill="1" applyBorder="1" applyAlignment="1" applyProtection="1">
      <alignment vertical="top"/>
      <protection locked="0"/>
    </xf>
    <xf numFmtId="0" fontId="4" fillId="35" borderId="19" xfId="0" applyFont="1" applyFill="1" applyBorder="1" applyAlignment="1" applyProtection="1">
      <alignment vertical="top"/>
      <protection locked="0"/>
    </xf>
    <xf numFmtId="0" fontId="4" fillId="35" borderId="22" xfId="0" applyFont="1" applyFill="1" applyBorder="1" applyAlignment="1" applyProtection="1">
      <alignment vertical="top"/>
      <protection locked="0"/>
    </xf>
    <xf numFmtId="0" fontId="29" fillId="35" borderId="13" xfId="0" applyFont="1" applyFill="1" applyBorder="1" applyAlignment="1" applyProtection="1">
      <alignment vertical="top" wrapText="1"/>
    </xf>
    <xf numFmtId="0" fontId="29" fillId="35" borderId="0" xfId="0" applyFont="1" applyFill="1" applyBorder="1" applyAlignment="1" applyProtection="1">
      <alignment vertical="top" wrapText="1"/>
    </xf>
    <xf numFmtId="0" fontId="29" fillId="35" borderId="14" xfId="0" applyFont="1" applyFill="1" applyBorder="1" applyAlignment="1" applyProtection="1">
      <alignment vertical="top" wrapText="1"/>
    </xf>
    <xf numFmtId="0" fontId="4" fillId="0" borderId="55" xfId="0" applyFont="1" applyBorder="1" applyAlignment="1" applyProtection="1">
      <alignment horizontal="center" vertical="center"/>
    </xf>
    <xf numFmtId="0" fontId="4" fillId="0" borderId="56" xfId="0" applyFont="1" applyBorder="1" applyAlignment="1" applyProtection="1">
      <alignment horizontal="center" vertical="center"/>
    </xf>
    <xf numFmtId="0" fontId="4" fillId="35" borderId="0" xfId="0" applyFont="1" applyFill="1" applyBorder="1" applyAlignment="1" applyProtection="1">
      <alignment horizontal="center" vertical="center"/>
    </xf>
    <xf numFmtId="0" fontId="4" fillId="35" borderId="58" xfId="0" applyFont="1" applyFill="1" applyBorder="1" applyAlignment="1" applyProtection="1">
      <alignment horizontal="center" vertical="center"/>
    </xf>
    <xf numFmtId="0" fontId="4" fillId="35" borderId="0" xfId="0" applyFont="1" applyFill="1" applyBorder="1" applyAlignment="1" applyProtection="1">
      <alignment vertical="center"/>
    </xf>
    <xf numFmtId="0" fontId="4" fillId="35" borderId="12" xfId="0" applyFont="1" applyFill="1" applyBorder="1" applyAlignment="1" applyProtection="1">
      <alignment horizontal="center" vertical="center"/>
      <protection locked="0"/>
    </xf>
    <xf numFmtId="0" fontId="4" fillId="35" borderId="6" xfId="0" applyFont="1" applyFill="1" applyBorder="1" applyAlignment="1" applyProtection="1">
      <alignment horizontal="center" vertical="center"/>
      <protection locked="0"/>
    </xf>
    <xf numFmtId="0" fontId="4" fillId="35" borderId="55" xfId="0" applyFont="1" applyFill="1" applyBorder="1" applyAlignment="1" applyProtection="1">
      <alignment vertical="center"/>
      <protection locked="0"/>
    </xf>
    <xf numFmtId="0" fontId="4" fillId="35" borderId="6" xfId="0" applyFont="1" applyFill="1" applyBorder="1" applyAlignment="1" applyProtection="1">
      <alignment vertical="center"/>
      <protection locked="0"/>
    </xf>
    <xf numFmtId="0" fontId="4" fillId="35" borderId="56" xfId="0" applyFont="1" applyFill="1" applyBorder="1" applyAlignment="1" applyProtection="1">
      <alignment horizontal="center" vertical="center"/>
      <protection locked="0"/>
    </xf>
    <xf numFmtId="38" fontId="4" fillId="0" borderId="0" xfId="42" applyFont="1" applyFill="1" applyBorder="1" applyAlignment="1" applyProtection="1">
      <alignment vertical="center"/>
    </xf>
    <xf numFmtId="0" fontId="29" fillId="35" borderId="12" xfId="0" applyFont="1" applyFill="1" applyBorder="1" applyAlignment="1" applyProtection="1">
      <alignment horizontal="center" vertical="center"/>
    </xf>
    <xf numFmtId="0" fontId="29" fillId="35" borderId="6" xfId="0" applyFont="1" applyFill="1" applyBorder="1" applyAlignment="1" applyProtection="1">
      <alignment horizontal="center" vertical="center"/>
    </xf>
    <xf numFmtId="0" fontId="29" fillId="35" borderId="55" xfId="0" applyFont="1" applyFill="1" applyBorder="1" applyAlignment="1" applyProtection="1">
      <alignment vertical="center"/>
    </xf>
    <xf numFmtId="0" fontId="29" fillId="35" borderId="6" xfId="0" applyFont="1" applyFill="1" applyBorder="1" applyAlignment="1" applyProtection="1">
      <alignment vertical="center"/>
    </xf>
    <xf numFmtId="0" fontId="4" fillId="35" borderId="13" xfId="0" applyFont="1" applyFill="1" applyBorder="1" applyAlignment="1" applyProtection="1">
      <alignment horizontal="center" vertical="center"/>
      <protection locked="0"/>
    </xf>
    <xf numFmtId="0" fontId="4" fillId="35" borderId="0" xfId="0" applyFont="1" applyFill="1" applyBorder="1" applyAlignment="1" applyProtection="1">
      <alignment horizontal="center" vertical="center"/>
      <protection locked="0"/>
    </xf>
    <xf numFmtId="0" fontId="4" fillId="35" borderId="57" xfId="0" applyFont="1" applyFill="1" applyBorder="1" applyAlignment="1" applyProtection="1">
      <alignment vertical="center"/>
      <protection locked="0"/>
    </xf>
    <xf numFmtId="0" fontId="4" fillId="35" borderId="0" xfId="0" applyFont="1" applyFill="1" applyBorder="1" applyAlignment="1" applyProtection="1">
      <alignment vertical="center"/>
      <protection locked="0"/>
    </xf>
    <xf numFmtId="0" fontId="4" fillId="35" borderId="58" xfId="0" applyFont="1" applyFill="1" applyBorder="1" applyAlignment="1" applyProtection="1">
      <alignment horizontal="center" vertical="center"/>
      <protection locked="0"/>
    </xf>
    <xf numFmtId="0" fontId="29" fillId="35" borderId="13" xfId="0" applyFont="1" applyFill="1" applyBorder="1" applyAlignment="1" applyProtection="1">
      <alignment horizontal="center" vertical="center"/>
    </xf>
    <xf numFmtId="0" fontId="29" fillId="35" borderId="0" xfId="0" applyFont="1" applyFill="1" applyBorder="1" applyAlignment="1" applyProtection="1">
      <alignment horizontal="center" vertical="center"/>
    </xf>
    <xf numFmtId="0" fontId="29" fillId="35" borderId="57" xfId="0" applyFont="1" applyFill="1" applyBorder="1" applyAlignment="1" applyProtection="1">
      <alignment vertical="center"/>
    </xf>
    <xf numFmtId="0" fontId="29" fillId="35" borderId="0" xfId="0" applyFont="1" applyFill="1" applyBorder="1" applyAlignment="1" applyProtection="1">
      <alignment vertical="center"/>
    </xf>
    <xf numFmtId="0" fontId="4" fillId="35" borderId="6" xfId="0" applyFont="1" applyFill="1" applyBorder="1" applyAlignment="1" applyProtection="1">
      <alignment horizontal="center" vertical="center"/>
    </xf>
    <xf numFmtId="0" fontId="4" fillId="35" borderId="56" xfId="0" applyFont="1" applyFill="1" applyBorder="1" applyAlignment="1" applyProtection="1">
      <alignment horizontal="center" vertical="center"/>
    </xf>
    <xf numFmtId="0" fontId="4" fillId="35" borderId="6" xfId="0" applyFont="1" applyFill="1" applyBorder="1" applyAlignment="1" applyProtection="1">
      <alignment vertical="center"/>
    </xf>
    <xf numFmtId="0" fontId="4" fillId="35" borderId="7" xfId="0" applyFont="1" applyFill="1" applyBorder="1" applyAlignment="1" applyProtection="1">
      <alignment horizontal="center" vertical="center"/>
      <protection locked="0"/>
    </xf>
    <xf numFmtId="0" fontId="4" fillId="35" borderId="19" xfId="0" applyFont="1" applyFill="1" applyBorder="1" applyAlignment="1" applyProtection="1">
      <alignment horizontal="center" vertical="center"/>
      <protection locked="0"/>
    </xf>
    <xf numFmtId="0" fontId="4" fillId="35" borderId="59" xfId="0" applyFont="1" applyFill="1" applyBorder="1" applyAlignment="1" applyProtection="1">
      <alignment vertical="center"/>
      <protection locked="0"/>
    </xf>
    <xf numFmtId="0" fontId="4" fillId="35" borderId="19" xfId="0" applyFont="1" applyFill="1" applyBorder="1" applyAlignment="1" applyProtection="1">
      <alignment vertical="center"/>
      <protection locked="0"/>
    </xf>
    <xf numFmtId="0" fontId="4" fillId="35" borderId="60" xfId="0" applyFont="1" applyFill="1" applyBorder="1" applyAlignment="1" applyProtection="1">
      <alignment horizontal="center" vertical="center"/>
      <protection locked="0"/>
    </xf>
    <xf numFmtId="0" fontId="29" fillId="35" borderId="7" xfId="0" applyFont="1" applyFill="1" applyBorder="1" applyAlignment="1" applyProtection="1">
      <alignment horizontal="center" vertical="center"/>
    </xf>
    <xf numFmtId="0" fontId="29" fillId="35" borderId="19" xfId="0" applyFont="1" applyFill="1" applyBorder="1" applyAlignment="1" applyProtection="1">
      <alignment horizontal="center" vertical="center"/>
    </xf>
    <xf numFmtId="0" fontId="29" fillId="35" borderId="59" xfId="0" applyFont="1" applyFill="1" applyBorder="1" applyAlignment="1" applyProtection="1">
      <alignment vertical="center"/>
    </xf>
    <xf numFmtId="0" fontId="29" fillId="35" borderId="19" xfId="0" applyFont="1" applyFill="1" applyBorder="1" applyAlignment="1" applyProtection="1">
      <alignment vertical="center"/>
    </xf>
    <xf numFmtId="0" fontId="4" fillId="35" borderId="19" xfId="0" applyFont="1" applyFill="1" applyBorder="1" applyAlignment="1" applyProtection="1">
      <alignment horizontal="center" vertical="center"/>
    </xf>
    <xf numFmtId="0" fontId="4" fillId="35" borderId="60" xfId="0" applyFont="1" applyFill="1" applyBorder="1" applyAlignment="1" applyProtection="1">
      <alignment horizontal="center" vertical="center"/>
    </xf>
    <xf numFmtId="0" fontId="4" fillId="35" borderId="19" xfId="0" applyFont="1" applyFill="1" applyBorder="1" applyAlignment="1" applyProtection="1">
      <alignment vertical="center"/>
    </xf>
    <xf numFmtId="0" fontId="4" fillId="0" borderId="6" xfId="0" applyFont="1" applyBorder="1" applyAlignment="1" applyProtection="1">
      <alignment horizontal="center" vertical="center" shrinkToFit="1"/>
    </xf>
    <xf numFmtId="0" fontId="4" fillId="35" borderId="7" xfId="0" applyFont="1" applyFill="1" applyBorder="1" applyAlignment="1" applyProtection="1">
      <alignment vertical="center"/>
      <protection locked="0"/>
    </xf>
    <xf numFmtId="38" fontId="4" fillId="35" borderId="59" xfId="42" applyFont="1" applyFill="1" applyBorder="1" applyAlignment="1" applyProtection="1">
      <alignment vertical="center"/>
      <protection locked="0"/>
    </xf>
    <xf numFmtId="38" fontId="4" fillId="35" borderId="19" xfId="42" applyFont="1" applyFill="1" applyBorder="1" applyAlignment="1" applyProtection="1">
      <alignment vertical="center"/>
      <protection locked="0"/>
    </xf>
    <xf numFmtId="0" fontId="4" fillId="35" borderId="7" xfId="0" applyFont="1" applyFill="1" applyBorder="1" applyAlignment="1" applyProtection="1">
      <alignment vertical="center"/>
    </xf>
    <xf numFmtId="38" fontId="4" fillId="35" borderId="59" xfId="42" applyFont="1" applyFill="1" applyBorder="1" applyAlignment="1" applyProtection="1">
      <alignment vertical="center"/>
    </xf>
    <xf numFmtId="38" fontId="4" fillId="35" borderId="19" xfId="42" applyFont="1" applyFill="1" applyBorder="1" applyAlignment="1" applyProtection="1">
      <alignment vertical="center"/>
    </xf>
    <xf numFmtId="0" fontId="4" fillId="0" borderId="12" xfId="0" applyFont="1" applyBorder="1" applyAlignment="1" applyProtection="1">
      <alignment vertical="center"/>
    </xf>
    <xf numFmtId="0" fontId="4" fillId="0" borderId="6" xfId="0" applyFont="1" applyBorder="1" applyAlignment="1" applyProtection="1">
      <alignment vertical="center"/>
    </xf>
    <xf numFmtId="0" fontId="4" fillId="0" borderId="56" xfId="0" applyFont="1" applyBorder="1" applyAlignment="1" applyProtection="1">
      <alignment vertical="center"/>
    </xf>
    <xf numFmtId="0" fontId="4" fillId="35" borderId="56" xfId="0" applyFont="1" applyFill="1" applyBorder="1" applyAlignment="1" applyProtection="1">
      <alignment vertical="center"/>
      <protection locked="0"/>
    </xf>
    <xf numFmtId="0" fontId="4" fillId="35" borderId="2" xfId="0" applyFont="1" applyFill="1" applyBorder="1" applyAlignment="1" applyProtection="1">
      <alignment vertical="center"/>
      <protection locked="0"/>
    </xf>
    <xf numFmtId="0" fontId="29" fillId="35" borderId="56" xfId="0" applyFont="1" applyFill="1" applyBorder="1" applyAlignment="1" applyProtection="1">
      <alignment vertical="center"/>
    </xf>
    <xf numFmtId="0" fontId="4" fillId="0" borderId="17" xfId="0" applyFont="1" applyBorder="1" applyAlignment="1" applyProtection="1">
      <alignment vertical="center"/>
    </xf>
    <xf numFmtId="0" fontId="4" fillId="0" borderId="61" xfId="0" applyFont="1" applyBorder="1" applyAlignment="1" applyProtection="1">
      <alignment vertical="center"/>
    </xf>
    <xf numFmtId="0" fontId="4" fillId="0" borderId="62" xfId="0" applyFont="1" applyBorder="1" applyAlignment="1" applyProtection="1">
      <alignment horizontal="center" vertical="center"/>
    </xf>
    <xf numFmtId="0" fontId="4" fillId="0" borderId="61" xfId="0" applyFont="1" applyBorder="1" applyAlignment="1" applyProtection="1">
      <alignment horizontal="center" vertical="center"/>
    </xf>
    <xf numFmtId="0" fontId="4" fillId="0" borderId="62" xfId="0" applyFont="1" applyBorder="1" applyAlignment="1" applyProtection="1">
      <alignment vertical="center"/>
    </xf>
    <xf numFmtId="0" fontId="4" fillId="0" borderId="20" xfId="0" applyFont="1" applyBorder="1" applyAlignment="1" applyProtection="1">
      <alignment vertical="center"/>
    </xf>
    <xf numFmtId="0" fontId="32" fillId="35" borderId="53" xfId="0" applyFont="1" applyFill="1" applyBorder="1" applyAlignment="1" applyProtection="1">
      <alignment vertical="center"/>
    </xf>
    <xf numFmtId="0" fontId="32" fillId="35" borderId="54" xfId="0" applyFont="1" applyFill="1" applyBorder="1" applyAlignment="1" applyProtection="1">
      <alignment vertical="center"/>
    </xf>
    <xf numFmtId="0" fontId="33" fillId="35" borderId="53" xfId="0" applyFont="1" applyFill="1" applyBorder="1" applyAlignment="1" applyProtection="1">
      <alignment vertical="center"/>
    </xf>
    <xf numFmtId="0" fontId="33" fillId="35" borderId="54" xfId="0" applyFont="1" applyFill="1" applyBorder="1" applyAlignment="1" applyProtection="1">
      <alignment vertical="center"/>
    </xf>
    <xf numFmtId="0" fontId="4" fillId="0" borderId="60" xfId="0" applyFont="1" applyBorder="1" applyAlignment="1" applyProtection="1">
      <alignment vertical="center"/>
    </xf>
    <xf numFmtId="0" fontId="4" fillId="35" borderId="22" xfId="0" applyFont="1" applyFill="1" applyBorder="1" applyAlignment="1" applyProtection="1">
      <alignment vertical="center"/>
      <protection locked="0"/>
    </xf>
    <xf numFmtId="0" fontId="29" fillId="35" borderId="22" xfId="0" applyFont="1" applyFill="1" applyBorder="1" applyAlignment="1" applyProtection="1">
      <alignment vertical="center"/>
    </xf>
    <xf numFmtId="0" fontId="4" fillId="35" borderId="0" xfId="0" applyFont="1" applyFill="1" applyAlignment="1" applyProtection="1">
      <alignment vertical="top" wrapText="1"/>
    </xf>
    <xf numFmtId="0" fontId="4" fillId="35" borderId="0" xfId="0" applyFont="1" applyFill="1" applyAlignment="1" applyProtection="1">
      <alignment vertical="center" wrapText="1"/>
    </xf>
    <xf numFmtId="0" fontId="4" fillId="35" borderId="17" xfId="0" applyFont="1" applyFill="1" applyBorder="1" applyAlignment="1" applyProtection="1">
      <alignment vertical="top"/>
    </xf>
    <xf numFmtId="0" fontId="4" fillId="35" borderId="18" xfId="0" applyFont="1" applyFill="1" applyBorder="1" applyAlignment="1" applyProtection="1">
      <alignment vertical="top"/>
    </xf>
    <xf numFmtId="0" fontId="4" fillId="35" borderId="20" xfId="0" applyFont="1" applyFill="1" applyBorder="1" applyAlignment="1" applyProtection="1">
      <alignment vertical="top"/>
    </xf>
    <xf numFmtId="0" fontId="4" fillId="35" borderId="13" xfId="0" applyFont="1" applyFill="1" applyBorder="1" applyAlignment="1" applyProtection="1">
      <alignment vertical="top"/>
    </xf>
    <xf numFmtId="0" fontId="4" fillId="35" borderId="0" xfId="0" applyFont="1" applyFill="1" applyBorder="1" applyAlignment="1" applyProtection="1">
      <alignment vertical="top"/>
    </xf>
    <xf numFmtId="0" fontId="4" fillId="35" borderId="14" xfId="0" applyFont="1" applyFill="1" applyBorder="1" applyAlignment="1" applyProtection="1">
      <alignment vertical="top"/>
    </xf>
    <xf numFmtId="0" fontId="4" fillId="35" borderId="7" xfId="0" applyFont="1" applyFill="1" applyBorder="1" applyAlignment="1" applyProtection="1">
      <alignment vertical="top"/>
    </xf>
    <xf numFmtId="0" fontId="4" fillId="35" borderId="19" xfId="0" applyFont="1" applyFill="1" applyBorder="1" applyAlignment="1" applyProtection="1">
      <alignment vertical="top"/>
    </xf>
    <xf numFmtId="0" fontId="4" fillId="35" borderId="22" xfId="0" applyFont="1" applyFill="1" applyBorder="1" applyAlignment="1" applyProtection="1">
      <alignment vertical="top"/>
    </xf>
    <xf numFmtId="49" fontId="44" fillId="36" borderId="20" xfId="45" applyNumberFormat="1" applyFont="1" applyFill="1" applyBorder="1" applyAlignment="1" applyProtection="1">
      <alignment horizontal="center" vertical="center" wrapText="1" shrinkToFit="1"/>
    </xf>
    <xf numFmtId="49" fontId="44" fillId="36" borderId="22" xfId="45" applyNumberFormat="1" applyFont="1" applyFill="1" applyBorder="1" applyAlignment="1" applyProtection="1">
      <alignment horizontal="center" vertical="center" wrapText="1" shrinkToFit="1"/>
    </xf>
    <xf numFmtId="0" fontId="44" fillId="36" borderId="17" xfId="44" applyNumberFormat="1" applyFont="1" applyFill="1" applyBorder="1" applyAlignment="1" applyProtection="1">
      <alignment horizontal="center" vertical="center"/>
    </xf>
    <xf numFmtId="0" fontId="44" fillId="36" borderId="7" xfId="44" applyNumberFormat="1" applyFont="1" applyFill="1" applyBorder="1" applyAlignment="1" applyProtection="1">
      <alignment horizontal="center" vertical="center"/>
    </xf>
    <xf numFmtId="49" fontId="44" fillId="36" borderId="17" xfId="45" applyNumberFormat="1" applyFont="1" applyFill="1" applyBorder="1" applyAlignment="1" applyProtection="1">
      <alignment horizontal="center" vertical="center" wrapText="1" shrinkToFit="1"/>
    </xf>
    <xf numFmtId="49" fontId="44" fillId="36" borderId="7" xfId="45" applyNumberFormat="1" applyFont="1" applyFill="1" applyBorder="1" applyAlignment="1" applyProtection="1">
      <alignment horizontal="center" vertical="center" wrapText="1" shrinkToFit="1"/>
    </xf>
    <xf numFmtId="178" fontId="44" fillId="36" borderId="4" xfId="45" applyNumberFormat="1" applyFont="1" applyFill="1" applyBorder="1" applyAlignment="1" applyProtection="1">
      <alignment horizontal="center" vertical="center" wrapText="1" shrinkToFit="1"/>
    </xf>
    <xf numFmtId="178" fontId="44" fillId="36" borderId="5" xfId="45" applyNumberFormat="1" applyFont="1" applyFill="1" applyBorder="1" applyAlignment="1" applyProtection="1">
      <alignment horizontal="center" vertical="center" wrapText="1" shrinkToFit="1"/>
    </xf>
    <xf numFmtId="49" fontId="44" fillId="36" borderId="18" xfId="45" applyNumberFormat="1" applyFont="1" applyFill="1" applyBorder="1" applyAlignment="1" applyProtection="1">
      <alignment horizontal="center" vertical="center" wrapText="1" shrinkToFit="1"/>
    </xf>
    <xf numFmtId="49" fontId="44" fillId="36" borderId="19" xfId="45" applyNumberFormat="1" applyFont="1" applyFill="1" applyBorder="1" applyAlignment="1" applyProtection="1">
      <alignment horizontal="center" vertical="center" wrapText="1" shrinkToFit="1"/>
    </xf>
    <xf numFmtId="49" fontId="44" fillId="36" borderId="4" xfId="45" applyNumberFormat="1" applyFont="1" applyFill="1" applyBorder="1" applyAlignment="1" applyProtection="1">
      <alignment horizontal="center" vertical="center" wrapText="1" shrinkToFit="1"/>
    </xf>
    <xf numFmtId="0" fontId="44" fillId="36" borderId="4" xfId="44" applyNumberFormat="1" applyFont="1" applyFill="1" applyBorder="1" applyAlignment="1" applyProtection="1">
      <alignment horizontal="center" vertical="center"/>
    </xf>
    <xf numFmtId="0" fontId="44" fillId="36" borderId="5" xfId="44" applyNumberFormat="1" applyFont="1" applyFill="1" applyBorder="1" applyAlignment="1" applyProtection="1">
      <alignment horizontal="center" vertical="center"/>
    </xf>
    <xf numFmtId="49" fontId="44" fillId="36" borderId="5" xfId="45" applyNumberFormat="1" applyFont="1" applyFill="1" applyBorder="1" applyAlignment="1" applyProtection="1">
      <alignment horizontal="center" vertical="center" wrapText="1" shrinkToFit="1"/>
    </xf>
    <xf numFmtId="0" fontId="48" fillId="0" borderId="0" xfId="0" applyFont="1" applyAlignment="1" applyProtection="1">
      <alignment horizontal="left" vertical="center"/>
    </xf>
    <xf numFmtId="0" fontId="24" fillId="0" borderId="0" xfId="0" applyFont="1" applyAlignment="1" applyProtection="1">
      <alignment vertical="center"/>
    </xf>
    <xf numFmtId="0" fontId="49" fillId="0" borderId="19" xfId="0" applyFont="1" applyBorder="1" applyAlignment="1" applyProtection="1">
      <alignment horizontal="center" vertical="center"/>
    </xf>
    <xf numFmtId="0" fontId="24" fillId="0" borderId="1" xfId="0" applyFont="1" applyBorder="1" applyAlignment="1" applyProtection="1">
      <alignment horizontal="center" vertical="center"/>
    </xf>
    <xf numFmtId="0" fontId="24" fillId="33" borderId="12" xfId="0" applyFont="1" applyFill="1" applyBorder="1" applyAlignment="1" applyProtection="1">
      <alignment horizontal="center" vertical="center"/>
      <protection locked="0"/>
    </xf>
    <xf numFmtId="0" fontId="24" fillId="33" borderId="6" xfId="0" applyFont="1" applyFill="1" applyBorder="1" applyAlignment="1" applyProtection="1">
      <alignment vertical="center"/>
      <protection locked="0"/>
    </xf>
    <xf numFmtId="0" fontId="24" fillId="33" borderId="2" xfId="0" applyFont="1" applyFill="1" applyBorder="1" applyAlignment="1" applyProtection="1">
      <alignment vertical="center"/>
      <protection locked="0"/>
    </xf>
    <xf numFmtId="0" fontId="50" fillId="0" borderId="0" xfId="0" applyFont="1" applyAlignment="1" applyProtection="1">
      <alignment vertical="center"/>
    </xf>
    <xf numFmtId="0" fontId="24" fillId="0" borderId="12" xfId="0" applyFont="1" applyBorder="1" applyAlignment="1" applyProtection="1">
      <alignment horizontal="center" vertical="center"/>
    </xf>
    <xf numFmtId="0" fontId="24" fillId="0" borderId="6" xfId="0" applyFont="1" applyBorder="1" applyAlignment="1" applyProtection="1">
      <alignment horizontal="center" vertical="center"/>
    </xf>
    <xf numFmtId="0" fontId="24" fillId="0" borderId="2" xfId="0" applyFont="1" applyBorder="1" applyAlignment="1" applyProtection="1">
      <alignment horizontal="center" vertical="center"/>
    </xf>
    <xf numFmtId="0" fontId="24" fillId="0" borderId="1" xfId="0" applyFont="1" applyBorder="1" applyAlignment="1" applyProtection="1">
      <alignment horizontal="center" vertical="center" shrinkToFit="1"/>
    </xf>
    <xf numFmtId="0" fontId="24" fillId="0" borderId="4" xfId="0" applyFont="1" applyFill="1" applyBorder="1" applyAlignment="1" applyProtection="1">
      <alignment vertical="top" wrapText="1"/>
    </xf>
    <xf numFmtId="0" fontId="24" fillId="0" borderId="6" xfId="0" applyFont="1" applyFill="1" applyBorder="1" applyAlignment="1" applyProtection="1">
      <alignment vertical="center"/>
    </xf>
    <xf numFmtId="0" fontId="24" fillId="0" borderId="18" xfId="0" applyFont="1" applyFill="1" applyBorder="1" applyAlignment="1" applyProtection="1">
      <alignment vertical="center"/>
    </xf>
    <xf numFmtId="0" fontId="24" fillId="0" borderId="0" xfId="0" applyFont="1" applyFill="1" applyAlignment="1" applyProtection="1">
      <alignment vertical="center"/>
    </xf>
    <xf numFmtId="0" fontId="49" fillId="0" borderId="3" xfId="0" applyFont="1" applyFill="1" applyBorder="1" applyAlignment="1" applyProtection="1">
      <alignment vertical="top"/>
    </xf>
    <xf numFmtId="0" fontId="24" fillId="0" borderId="17" xfId="0" applyFont="1" applyFill="1" applyBorder="1" applyAlignment="1" applyProtection="1">
      <alignment vertical="center" wrapText="1"/>
    </xf>
    <xf numFmtId="0" fontId="24" fillId="0" borderId="18" xfId="0" applyFont="1" applyFill="1" applyBorder="1" applyAlignment="1" applyProtection="1">
      <alignment vertical="center" wrapText="1"/>
    </xf>
    <xf numFmtId="0" fontId="24" fillId="0" borderId="9" xfId="0" applyFont="1" applyFill="1" applyBorder="1" applyAlignment="1" applyProtection="1">
      <alignment horizontal="center" vertical="center" wrapText="1"/>
      <protection locked="0"/>
    </xf>
    <xf numFmtId="0" fontId="24" fillId="0" borderId="10" xfId="0" applyFont="1" applyFill="1" applyBorder="1" applyAlignment="1" applyProtection="1">
      <alignment horizontal="center" vertical="center" wrapText="1"/>
      <protection locked="0"/>
    </xf>
    <xf numFmtId="0" fontId="24" fillId="0" borderId="8" xfId="0" applyFont="1" applyFill="1" applyBorder="1" applyAlignment="1" applyProtection="1">
      <alignment horizontal="center" vertical="center" wrapText="1"/>
      <protection locked="0"/>
    </xf>
    <xf numFmtId="0" fontId="24" fillId="0" borderId="8" xfId="0" applyFont="1" applyFill="1" applyBorder="1" applyAlignment="1" applyProtection="1">
      <alignment horizontal="center" vertical="center" wrapText="1"/>
      <protection locked="0"/>
    </xf>
    <xf numFmtId="0" fontId="24" fillId="0" borderId="11" xfId="0" applyFont="1" applyFill="1" applyBorder="1" applyAlignment="1" applyProtection="1">
      <alignment horizontal="center" vertical="center" wrapText="1"/>
      <protection locked="0"/>
    </xf>
    <xf numFmtId="0" fontId="24" fillId="0" borderId="2" xfId="0" applyFont="1" applyFill="1" applyBorder="1" applyAlignment="1" applyProtection="1">
      <alignment vertical="center"/>
      <protection locked="0"/>
    </xf>
    <xf numFmtId="0" fontId="24" fillId="0" borderId="1" xfId="0" applyFont="1" applyFill="1" applyBorder="1" applyAlignment="1" applyProtection="1">
      <alignment vertical="center"/>
      <protection locked="0"/>
    </xf>
    <xf numFmtId="0" fontId="24" fillId="0" borderId="7" xfId="0" applyFont="1" applyFill="1" applyBorder="1" applyAlignment="1" applyProtection="1">
      <alignment vertical="center" wrapText="1"/>
    </xf>
    <xf numFmtId="0" fontId="24" fillId="0" borderId="19" xfId="0" applyFont="1" applyFill="1" applyBorder="1" applyAlignment="1" applyProtection="1">
      <alignment vertical="center" wrapText="1"/>
    </xf>
    <xf numFmtId="0" fontId="24" fillId="0" borderId="21" xfId="0" applyFont="1" applyFill="1" applyBorder="1" applyAlignment="1" applyProtection="1">
      <alignment vertical="center"/>
    </xf>
    <xf numFmtId="0" fontId="24" fillId="0" borderId="8" xfId="0" applyFont="1" applyFill="1" applyBorder="1" applyAlignment="1" applyProtection="1">
      <alignment vertical="center"/>
    </xf>
    <xf numFmtId="38" fontId="51" fillId="33" borderId="8" xfId="42" applyFont="1" applyFill="1" applyBorder="1" applyAlignment="1" applyProtection="1">
      <alignment horizontal="center" vertical="center"/>
      <protection locked="0"/>
    </xf>
    <xf numFmtId="0" fontId="24" fillId="0" borderId="22" xfId="0" applyFont="1" applyFill="1" applyBorder="1" applyAlignment="1" applyProtection="1">
      <alignment horizontal="center" vertical="center"/>
    </xf>
    <xf numFmtId="0" fontId="24" fillId="0" borderId="12" xfId="0" applyFont="1" applyFill="1" applyBorder="1" applyAlignment="1" applyProtection="1">
      <alignment vertical="center" wrapText="1"/>
    </xf>
    <xf numFmtId="0" fontId="24" fillId="0" borderId="6" xfId="0" applyFont="1" applyFill="1" applyBorder="1" applyAlignment="1" applyProtection="1">
      <alignment vertical="center" wrapText="1"/>
    </xf>
    <xf numFmtId="0" fontId="24" fillId="0" borderId="16" xfId="0" applyFont="1" applyFill="1" applyBorder="1" applyAlignment="1" applyProtection="1">
      <alignment vertical="center" wrapText="1"/>
    </xf>
    <xf numFmtId="0" fontId="24" fillId="0" borderId="4" xfId="0" applyFont="1" applyFill="1" applyBorder="1" applyAlignment="1" applyProtection="1">
      <alignment vertical="center" textRotation="255" shrinkToFit="1"/>
    </xf>
    <xf numFmtId="0" fontId="24" fillId="0" borderId="3" xfId="0" applyFont="1" applyFill="1" applyBorder="1" applyAlignment="1" applyProtection="1">
      <alignment vertical="center" textRotation="255" shrinkToFit="1"/>
    </xf>
    <xf numFmtId="0" fontId="51" fillId="33" borderId="8" xfId="0" applyFont="1" applyFill="1" applyBorder="1" applyAlignment="1" applyProtection="1">
      <alignment horizontal="center" vertical="center"/>
      <protection locked="0"/>
    </xf>
    <xf numFmtId="0" fontId="24" fillId="0" borderId="5" xfId="0" applyFont="1" applyFill="1" applyBorder="1" applyAlignment="1" applyProtection="1">
      <alignment vertical="center" textRotation="255" shrinkToFit="1"/>
    </xf>
    <xf numFmtId="0" fontId="24" fillId="0" borderId="1" xfId="0" applyFont="1" applyFill="1" applyBorder="1" applyAlignment="1" applyProtection="1">
      <alignment vertical="center" textRotation="255"/>
    </xf>
    <xf numFmtId="0" fontId="49" fillId="0" borderId="18" xfId="0" applyFont="1" applyFill="1" applyBorder="1" applyAlignment="1" applyProtection="1">
      <alignment vertical="center"/>
    </xf>
    <xf numFmtId="0" fontId="49" fillId="0" borderId="7" xfId="0" applyFont="1" applyFill="1" applyBorder="1" applyAlignment="1" applyProtection="1">
      <alignment vertical="center"/>
    </xf>
    <xf numFmtId="0" fontId="49" fillId="0" borderId="19" xfId="0" applyFont="1" applyFill="1" applyBorder="1" applyAlignment="1" applyProtection="1">
      <alignment vertical="center"/>
    </xf>
    <xf numFmtId="0" fontId="49" fillId="0" borderId="22" xfId="0" applyFont="1" applyFill="1" applyBorder="1" applyAlignment="1" applyProtection="1">
      <alignment vertical="center"/>
    </xf>
    <xf numFmtId="0" fontId="49" fillId="0" borderId="6" xfId="0" applyFont="1" applyFill="1" applyBorder="1" applyAlignment="1" applyProtection="1">
      <alignment vertical="center"/>
    </xf>
    <xf numFmtId="0" fontId="24" fillId="0" borderId="21" xfId="0"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0" fontId="51" fillId="33" borderId="7" xfId="0" applyFont="1" applyFill="1" applyBorder="1" applyAlignment="1" applyProtection="1">
      <alignment horizontal="center" vertical="center"/>
      <protection locked="0"/>
    </xf>
    <xf numFmtId="0" fontId="51" fillId="33" borderId="19" xfId="0" applyFont="1" applyFill="1" applyBorder="1" applyAlignment="1" applyProtection="1">
      <alignment horizontal="center" vertical="center"/>
      <protection locked="0"/>
    </xf>
    <xf numFmtId="0" fontId="24" fillId="0" borderId="17" xfId="0" applyFont="1" applyFill="1" applyBorder="1" applyAlignment="1" applyProtection="1">
      <alignment vertical="center" shrinkToFit="1"/>
    </xf>
    <xf numFmtId="0" fontId="24" fillId="0" borderId="18" xfId="0" applyFont="1" applyFill="1" applyBorder="1" applyAlignment="1" applyProtection="1">
      <alignment vertical="center" shrinkToFit="1"/>
    </xf>
    <xf numFmtId="0" fontId="24" fillId="0" borderId="7" xfId="0" applyFont="1" applyFill="1" applyBorder="1" applyAlignment="1" applyProtection="1">
      <alignment vertical="center"/>
    </xf>
    <xf numFmtId="0" fontId="24" fillId="0" borderId="19" xfId="0" applyFont="1" applyFill="1" applyBorder="1" applyAlignment="1" applyProtection="1">
      <alignment vertical="center"/>
    </xf>
    <xf numFmtId="0" fontId="24" fillId="0" borderId="22" xfId="0" applyFont="1" applyFill="1" applyBorder="1" applyAlignment="1" applyProtection="1">
      <alignment vertical="center"/>
    </xf>
    <xf numFmtId="0" fontId="24" fillId="0" borderId="12" xfId="0" applyFont="1" applyFill="1" applyBorder="1" applyAlignment="1" applyProtection="1">
      <alignment vertical="center" shrinkToFit="1"/>
    </xf>
    <xf numFmtId="0" fontId="24" fillId="0" borderId="6" xfId="0" applyFont="1" applyFill="1" applyBorder="1" applyAlignment="1" applyProtection="1">
      <alignment vertical="center" shrinkToFit="1"/>
    </xf>
    <xf numFmtId="0" fontId="24" fillId="0" borderId="1" xfId="0" applyFont="1" applyFill="1" applyBorder="1" applyAlignment="1" applyProtection="1">
      <alignment vertical="center"/>
    </xf>
    <xf numFmtId="0" fontId="24" fillId="0" borderId="21" xfId="0" applyFont="1" applyFill="1" applyBorder="1" applyAlignment="1" applyProtection="1">
      <alignment vertical="center"/>
      <protection locked="0"/>
    </xf>
    <xf numFmtId="0" fontId="24" fillId="0" borderId="8" xfId="0" applyFont="1" applyFill="1" applyBorder="1" applyAlignment="1" applyProtection="1">
      <alignment vertical="center"/>
      <protection locked="0"/>
    </xf>
    <xf numFmtId="0" fontId="24" fillId="0" borderId="22" xfId="0" applyFont="1" applyFill="1" applyBorder="1" applyAlignment="1" applyProtection="1">
      <alignment horizontal="center" vertical="center"/>
      <protection locked="0"/>
    </xf>
    <xf numFmtId="0" fontId="24" fillId="0" borderId="1" xfId="0" applyFont="1" applyFill="1" applyBorder="1" applyAlignment="1" applyProtection="1">
      <alignment vertical="center" wrapText="1"/>
    </xf>
    <xf numFmtId="0" fontId="24" fillId="0" borderId="5" xfId="0" applyFont="1" applyFill="1" applyBorder="1" applyAlignment="1" applyProtection="1">
      <alignment vertical="center"/>
      <protection locked="0"/>
    </xf>
    <xf numFmtId="0" fontId="24" fillId="0" borderId="4" xfId="0" applyFont="1" applyFill="1" applyBorder="1" applyAlignment="1" applyProtection="1">
      <alignment vertical="center" textRotation="255" wrapText="1"/>
    </xf>
    <xf numFmtId="0" fontId="49" fillId="0" borderId="2" xfId="0" applyFont="1" applyFill="1" applyBorder="1" applyAlignment="1" applyProtection="1">
      <alignment vertical="center"/>
    </xf>
    <xf numFmtId="0" fontId="24" fillId="0" borderId="3" xfId="0" applyFont="1" applyFill="1" applyBorder="1" applyAlignment="1" applyProtection="1">
      <alignment vertical="center" textRotation="255"/>
    </xf>
    <xf numFmtId="0" fontId="49" fillId="0" borderId="12" xfId="0" applyFont="1" applyFill="1" applyBorder="1" applyAlignment="1" applyProtection="1">
      <alignment vertical="center"/>
    </xf>
    <xf numFmtId="0" fontId="24" fillId="0" borderId="2" xfId="0" applyFont="1" applyFill="1" applyBorder="1" applyAlignment="1" applyProtection="1">
      <alignment vertical="center" wrapText="1"/>
      <protection locked="0"/>
    </xf>
    <xf numFmtId="0" fontId="24" fillId="0" borderId="1" xfId="0" applyFont="1" applyFill="1" applyBorder="1" applyAlignment="1" applyProtection="1">
      <alignment vertical="center" wrapText="1"/>
      <protection locked="0"/>
    </xf>
    <xf numFmtId="0" fontId="24" fillId="0" borderId="0" xfId="0" applyFont="1" applyFill="1" applyAlignment="1" applyProtection="1">
      <alignment vertical="center" wrapText="1"/>
    </xf>
    <xf numFmtId="0" fontId="24" fillId="0" borderId="5" xfId="0" applyFont="1" applyFill="1" applyBorder="1" applyAlignment="1" applyProtection="1">
      <alignment vertical="center" textRotation="255"/>
    </xf>
    <xf numFmtId="0" fontId="24" fillId="0" borderId="4" xfId="0" applyFont="1" applyFill="1" applyBorder="1" applyAlignment="1" applyProtection="1">
      <alignment vertical="center" textRotation="255"/>
    </xf>
    <xf numFmtId="0" fontId="49" fillId="0" borderId="3" xfId="0" applyFont="1" applyFill="1" applyBorder="1" applyAlignment="1" applyProtection="1">
      <alignment vertical="center" textRotation="255"/>
    </xf>
    <xf numFmtId="0" fontId="49" fillId="0" borderId="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18" xfId="0" applyFont="1" applyFill="1" applyBorder="1" applyAlignment="1" applyProtection="1">
      <alignment vertical="center" wrapText="1"/>
    </xf>
    <xf numFmtId="0" fontId="24" fillId="0" borderId="17" xfId="0" applyFont="1" applyFill="1" applyBorder="1" applyAlignment="1" applyProtection="1">
      <alignment vertical="center"/>
    </xf>
    <xf numFmtId="0" fontId="49" fillId="0" borderId="13" xfId="0" applyFont="1" applyFill="1" applyBorder="1" applyAlignment="1" applyProtection="1">
      <alignment vertical="center" wrapText="1"/>
    </xf>
    <xf numFmtId="0" fontId="49" fillId="0" borderId="0" xfId="0" applyFont="1" applyFill="1" applyBorder="1" applyAlignment="1" applyProtection="1">
      <alignment vertical="center" wrapText="1"/>
    </xf>
    <xf numFmtId="0" fontId="24" fillId="0" borderId="21" xfId="0" applyFont="1" applyFill="1" applyBorder="1" applyAlignment="1" applyProtection="1">
      <alignment horizontal="center" vertical="center" wrapText="1"/>
    </xf>
    <xf numFmtId="0" fontId="24" fillId="0" borderId="8" xfId="0" applyFont="1" applyFill="1" applyBorder="1" applyAlignment="1" applyProtection="1">
      <alignment horizontal="center" vertical="center" wrapText="1"/>
    </xf>
    <xf numFmtId="0" fontId="24" fillId="0" borderId="10" xfId="0" applyFont="1" applyFill="1" applyBorder="1" applyAlignment="1" applyProtection="1">
      <alignment horizontal="center" vertical="center" wrapText="1"/>
    </xf>
    <xf numFmtId="0" fontId="49" fillId="0" borderId="7" xfId="0" applyFont="1" applyFill="1" applyBorder="1" applyAlignment="1" applyProtection="1">
      <alignment vertical="center" wrapText="1"/>
    </xf>
    <xf numFmtId="0" fontId="49" fillId="0" borderId="19" xfId="0" applyFont="1" applyFill="1" applyBorder="1" applyAlignment="1" applyProtection="1">
      <alignment vertical="center" wrapText="1"/>
    </xf>
    <xf numFmtId="0" fontId="49" fillId="0" borderId="6" xfId="0" applyFont="1" applyFill="1" applyBorder="1" applyAlignment="1" applyProtection="1">
      <alignment vertical="center" wrapText="1"/>
    </xf>
    <xf numFmtId="0" fontId="24" fillId="0" borderId="1" xfId="0" applyFont="1" applyFill="1" applyBorder="1" applyAlignment="1" applyProtection="1">
      <alignment vertical="center" textRotation="255" wrapText="1"/>
    </xf>
    <xf numFmtId="0" fontId="49" fillId="0" borderId="1" xfId="0" applyFont="1" applyFill="1" applyBorder="1" applyAlignment="1" applyProtection="1">
      <alignment vertical="center" textRotation="255"/>
    </xf>
    <xf numFmtId="0" fontId="24" fillId="0" borderId="10" xfId="0" applyFont="1" applyFill="1" applyBorder="1" applyAlignment="1" applyProtection="1">
      <alignment horizontal="center" vertical="center" wrapText="1"/>
    </xf>
    <xf numFmtId="0" fontId="49" fillId="0" borderId="14" xfId="0" applyFont="1" applyFill="1" applyBorder="1" applyAlignment="1" applyProtection="1">
      <alignment vertical="center" wrapText="1"/>
    </xf>
    <xf numFmtId="0" fontId="50" fillId="0" borderId="24" xfId="0" applyFont="1" applyFill="1" applyBorder="1" applyAlignment="1" applyProtection="1">
      <alignment horizontal="center" vertical="center" wrapText="1"/>
    </xf>
    <xf numFmtId="0" fontId="50" fillId="0" borderId="25" xfId="0" applyFont="1" applyFill="1" applyBorder="1" applyAlignment="1" applyProtection="1">
      <alignment horizontal="center" vertical="center" wrapText="1"/>
    </xf>
    <xf numFmtId="0" fontId="24" fillId="0" borderId="12" xfId="0" applyFont="1" applyFill="1" applyBorder="1" applyAlignment="1" applyProtection="1">
      <alignment horizontal="center" vertical="center" wrapText="1"/>
    </xf>
    <xf numFmtId="0" fontId="24" fillId="0" borderId="2" xfId="0" applyFont="1" applyFill="1" applyBorder="1" applyAlignment="1" applyProtection="1">
      <alignment horizontal="center" vertical="center" wrapText="1"/>
    </xf>
    <xf numFmtId="0" fontId="49" fillId="0" borderId="22" xfId="0" applyFont="1" applyFill="1" applyBorder="1" applyAlignment="1" applyProtection="1">
      <alignment vertical="center" wrapText="1"/>
    </xf>
    <xf numFmtId="0" fontId="24" fillId="0" borderId="27" xfId="0" applyFont="1" applyFill="1" applyBorder="1" applyAlignment="1" applyProtection="1">
      <alignment horizontal="center" vertical="center" wrapText="1"/>
    </xf>
    <xf numFmtId="0" fontId="49" fillId="0" borderId="6" xfId="0" applyFont="1" applyBorder="1" applyAlignment="1" applyProtection="1">
      <alignment vertical="center"/>
    </xf>
    <xf numFmtId="0" fontId="49" fillId="0" borderId="16" xfId="0" applyFont="1" applyBorder="1" applyAlignment="1" applyProtection="1">
      <alignment vertical="center"/>
    </xf>
    <xf numFmtId="0" fontId="49" fillId="0" borderId="6" xfId="0" applyFont="1" applyFill="1" applyBorder="1" applyAlignment="1" applyProtection="1">
      <alignment vertical="center"/>
      <protection locked="0"/>
    </xf>
    <xf numFmtId="0" fontId="49" fillId="0" borderId="2" xfId="0" applyFont="1" applyFill="1" applyBorder="1" applyAlignment="1" applyProtection="1">
      <alignment vertical="center"/>
      <protection locked="0"/>
    </xf>
    <xf numFmtId="0" fontId="24" fillId="0" borderId="13" xfId="0" applyFont="1" applyFill="1" applyBorder="1" applyAlignment="1" applyProtection="1">
      <alignment vertical="center"/>
    </xf>
    <xf numFmtId="0" fontId="49" fillId="0" borderId="0" xfId="0" applyFont="1" applyAlignment="1" applyProtection="1">
      <alignment vertical="center"/>
    </xf>
    <xf numFmtId="0" fontId="49" fillId="0" borderId="14" xfId="0" applyFont="1" applyBorder="1" applyAlignment="1" applyProtection="1">
      <alignment vertical="center"/>
    </xf>
    <xf numFmtId="0" fontId="49" fillId="0" borderId="5" xfId="0" applyFont="1" applyFill="1" applyBorder="1" applyAlignment="1" applyProtection="1">
      <alignment vertical="top"/>
    </xf>
    <xf numFmtId="0" fontId="24" fillId="0" borderId="1" xfId="0" applyFont="1" applyFill="1" applyBorder="1" applyAlignment="1" applyProtection="1">
      <alignment vertical="top" wrapText="1"/>
    </xf>
    <xf numFmtId="0" fontId="24" fillId="0" borderId="1" xfId="0" applyFont="1" applyFill="1" applyBorder="1" applyAlignment="1" applyProtection="1">
      <alignment vertical="center" wrapText="1" shrinkToFit="1"/>
    </xf>
    <xf numFmtId="0" fontId="24" fillId="0" borderId="43" xfId="0" applyFont="1" applyFill="1" applyBorder="1" applyAlignment="1" applyProtection="1">
      <alignment horizontal="center" vertical="center"/>
    </xf>
    <xf numFmtId="0" fontId="51" fillId="33" borderId="43" xfId="0" applyFont="1" applyFill="1" applyBorder="1" applyAlignment="1" applyProtection="1">
      <alignment horizontal="center" vertical="center"/>
      <protection locked="0"/>
    </xf>
    <xf numFmtId="0" fontId="51" fillId="33" borderId="24" xfId="0" applyFont="1" applyFill="1" applyBorder="1" applyAlignment="1" applyProtection="1">
      <alignment horizontal="center" vertical="center"/>
      <protection locked="0"/>
    </xf>
    <xf numFmtId="0" fontId="24" fillId="0" borderId="25" xfId="0" applyFont="1" applyFill="1" applyBorder="1" applyAlignment="1" applyProtection="1">
      <alignment horizontal="center" vertical="center"/>
    </xf>
    <xf numFmtId="0" fontId="24" fillId="0" borderId="7" xfId="0" applyFont="1" applyFill="1" applyBorder="1" applyAlignment="1" applyProtection="1">
      <alignment horizontal="center" vertical="center"/>
    </xf>
    <xf numFmtId="0" fontId="24" fillId="0" borderId="22" xfId="0" applyFont="1" applyFill="1" applyBorder="1" applyAlignment="1" applyProtection="1">
      <alignment horizontal="center" vertical="center"/>
    </xf>
    <xf numFmtId="0" fontId="51" fillId="33" borderId="44" xfId="0" applyFont="1" applyFill="1" applyBorder="1" applyAlignment="1" applyProtection="1">
      <alignment horizontal="center" vertical="center"/>
      <protection locked="0"/>
    </xf>
    <xf numFmtId="0" fontId="24" fillId="0" borderId="0" xfId="0" applyFont="1" applyFill="1" applyBorder="1" applyAlignment="1" applyProtection="1">
      <alignment vertical="center"/>
    </xf>
    <xf numFmtId="0" fontId="24" fillId="0" borderId="14" xfId="0" applyFont="1" applyFill="1" applyBorder="1" applyAlignment="1" applyProtection="1">
      <alignment vertical="center"/>
    </xf>
    <xf numFmtId="0" fontId="24" fillId="0" borderId="24"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24" fillId="0" borderId="26" xfId="0" applyFont="1" applyFill="1" applyBorder="1" applyAlignment="1" applyProtection="1">
      <alignment horizontal="right" vertical="center"/>
    </xf>
    <xf numFmtId="0" fontId="51" fillId="33" borderId="26" xfId="0" applyFont="1" applyFill="1" applyBorder="1" applyAlignment="1" applyProtection="1">
      <alignment horizontal="center" vertical="center"/>
      <protection locked="0"/>
    </xf>
    <xf numFmtId="0" fontId="51" fillId="33" borderId="25" xfId="0" applyFont="1" applyFill="1" applyBorder="1" applyAlignment="1" applyProtection="1">
      <alignment horizontal="center" vertical="center"/>
      <protection locked="0"/>
    </xf>
    <xf numFmtId="0" fontId="24" fillId="0" borderId="29" xfId="0" applyFont="1" applyFill="1" applyBorder="1" applyAlignment="1" applyProtection="1">
      <alignment horizontal="center" vertical="center"/>
    </xf>
    <xf numFmtId="0" fontId="24" fillId="0" borderId="30" xfId="0" applyFont="1" applyFill="1" applyBorder="1" applyAlignment="1" applyProtection="1">
      <alignment horizontal="center" vertical="center"/>
    </xf>
    <xf numFmtId="0" fontId="24" fillId="0" borderId="30" xfId="0" applyFont="1" applyFill="1" applyBorder="1" applyAlignment="1" applyProtection="1">
      <alignment horizontal="center" vertical="center"/>
    </xf>
    <xf numFmtId="0" fontId="24" fillId="0" borderId="1" xfId="0" applyFont="1" applyFill="1" applyBorder="1" applyAlignment="1" applyProtection="1">
      <alignment vertical="center" shrinkToFit="1"/>
    </xf>
    <xf numFmtId="0" fontId="24" fillId="0" borderId="10" xfId="0" applyFont="1" applyFill="1" applyBorder="1" applyAlignment="1" applyProtection="1">
      <alignment horizontal="center" vertical="center"/>
    </xf>
    <xf numFmtId="0" fontId="24" fillId="0" borderId="4" xfId="0" applyFont="1" applyFill="1" applyBorder="1" applyAlignment="1" applyProtection="1">
      <alignment vertical="center"/>
    </xf>
    <xf numFmtId="0" fontId="24" fillId="0" borderId="45" xfId="0" applyFont="1" applyFill="1" applyBorder="1" applyAlignment="1" applyProtection="1">
      <alignment horizontal="center" vertical="center" wrapText="1"/>
      <protection locked="0"/>
    </xf>
    <xf numFmtId="0" fontId="24" fillId="0" borderId="46" xfId="0" applyFont="1" applyFill="1" applyBorder="1" applyAlignment="1" applyProtection="1">
      <alignment horizontal="center" vertical="center" wrapText="1"/>
      <protection locked="0"/>
    </xf>
    <xf numFmtId="0" fontId="24" fillId="0" borderId="47" xfId="0" applyFont="1" applyFill="1" applyBorder="1" applyAlignment="1" applyProtection="1">
      <alignment horizontal="center" vertical="center" wrapText="1"/>
      <protection locked="0"/>
    </xf>
    <xf numFmtId="0" fontId="24" fillId="0" borderId="47" xfId="0" applyFont="1" applyFill="1" applyBorder="1" applyAlignment="1" applyProtection="1">
      <alignment horizontal="center" vertical="center" wrapText="1"/>
      <protection locked="0"/>
    </xf>
    <xf numFmtId="0" fontId="24" fillId="0" borderId="48" xfId="0" applyFont="1" applyFill="1" applyBorder="1" applyAlignment="1" applyProtection="1">
      <alignment horizontal="center" vertical="center" wrapText="1"/>
      <protection locked="0"/>
    </xf>
    <xf numFmtId="0" fontId="24" fillId="0" borderId="20" xfId="0" applyFont="1" applyFill="1" applyBorder="1" applyAlignment="1" applyProtection="1">
      <alignment vertical="center"/>
      <protection locked="0"/>
    </xf>
    <xf numFmtId="0" fontId="24" fillId="0" borderId="4" xfId="0" applyFont="1" applyFill="1" applyBorder="1" applyAlignment="1" applyProtection="1">
      <alignment vertical="center"/>
      <protection locked="0"/>
    </xf>
    <xf numFmtId="0" fontId="24" fillId="0" borderId="18" xfId="0" applyFont="1" applyFill="1" applyBorder="1" applyAlignment="1" applyProtection="1">
      <alignment horizontal="right" vertical="center"/>
    </xf>
    <xf numFmtId="0" fontId="51" fillId="33" borderId="18" xfId="0" applyFont="1" applyFill="1" applyBorder="1" applyAlignment="1" applyProtection="1">
      <alignment horizontal="center" vertical="center" wrapText="1"/>
      <protection locked="0"/>
    </xf>
    <xf numFmtId="0" fontId="24" fillId="0" borderId="18" xfId="0" applyFont="1" applyFill="1" applyBorder="1" applyAlignment="1" applyProtection="1">
      <alignment vertical="center"/>
    </xf>
    <xf numFmtId="0" fontId="24" fillId="0" borderId="49" xfId="0" applyFont="1" applyFill="1" applyBorder="1" applyAlignment="1" applyProtection="1">
      <alignment horizontal="center" vertical="center" wrapText="1"/>
      <protection locked="0"/>
    </xf>
    <xf numFmtId="0" fontId="24" fillId="0" borderId="28" xfId="0" applyFont="1" applyFill="1" applyBorder="1" applyAlignment="1" applyProtection="1">
      <alignment horizontal="center" vertical="center" wrapText="1"/>
      <protection locked="0"/>
    </xf>
    <xf numFmtId="0" fontId="24" fillId="0" borderId="40" xfId="0" applyFont="1" applyFill="1" applyBorder="1" applyAlignment="1" applyProtection="1">
      <alignment horizontal="center" vertical="center" wrapText="1"/>
      <protection locked="0"/>
    </xf>
    <xf numFmtId="0" fontId="24" fillId="0" borderId="40" xfId="0" applyFont="1" applyFill="1" applyBorder="1" applyAlignment="1" applyProtection="1">
      <alignment horizontal="center" vertical="center" wrapText="1"/>
      <protection locked="0"/>
    </xf>
    <xf numFmtId="0" fontId="24" fillId="0" borderId="50" xfId="0" applyFont="1" applyFill="1" applyBorder="1" applyAlignment="1" applyProtection="1">
      <alignment horizontal="center" vertical="center" wrapText="1"/>
      <protection locked="0"/>
    </xf>
    <xf numFmtId="0" fontId="24" fillId="0" borderId="0" xfId="0" applyFont="1" applyAlignment="1" applyProtection="1">
      <alignment vertical="center" wrapText="1"/>
    </xf>
    <xf numFmtId="0" fontId="24" fillId="0" borderId="3" xfId="0" applyFont="1" applyFill="1" applyBorder="1" applyAlignment="1" applyProtection="1">
      <alignment vertical="top" wrapText="1"/>
    </xf>
    <xf numFmtId="0" fontId="24" fillId="0" borderId="13" xfId="0" applyFont="1" applyFill="1" applyBorder="1" applyAlignment="1" applyProtection="1">
      <alignment vertical="top"/>
    </xf>
    <xf numFmtId="0" fontId="24" fillId="0" borderId="0" xfId="0" applyFont="1" applyFill="1" applyBorder="1" applyAlignment="1" applyProtection="1">
      <alignment vertical="top"/>
    </xf>
    <xf numFmtId="0" fontId="24" fillId="0" borderId="0" xfId="0" applyFont="1" applyFill="1" applyBorder="1" applyAlignment="1" applyProtection="1">
      <alignment vertical="top"/>
      <protection locked="0"/>
    </xf>
    <xf numFmtId="0" fontId="24" fillId="0" borderId="51" xfId="0" applyFont="1" applyFill="1" applyBorder="1" applyAlignment="1" applyProtection="1">
      <alignment vertical="center" wrapText="1"/>
    </xf>
    <xf numFmtId="0" fontId="24" fillId="0" borderId="47" xfId="0" applyFont="1" applyFill="1" applyBorder="1" applyAlignment="1" applyProtection="1">
      <alignment vertical="center" wrapText="1"/>
    </xf>
    <xf numFmtId="0" fontId="51" fillId="33" borderId="47" xfId="0" applyFont="1" applyFill="1" applyBorder="1" applyAlignment="1" applyProtection="1">
      <alignment horizontal="center" vertical="center"/>
      <protection locked="0"/>
    </xf>
    <xf numFmtId="0" fontId="24" fillId="0" borderId="46" xfId="0" applyFont="1" applyFill="1" applyBorder="1" applyAlignment="1" applyProtection="1">
      <alignment horizontal="center" vertical="center"/>
      <protection locked="0"/>
    </xf>
    <xf numFmtId="0" fontId="24" fillId="0" borderId="4" xfId="0"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protection locked="0"/>
    </xf>
    <xf numFmtId="0" fontId="24" fillId="34" borderId="0" xfId="0" applyFont="1" applyFill="1" applyAlignment="1" applyProtection="1">
      <alignment vertical="center"/>
    </xf>
    <xf numFmtId="0" fontId="24" fillId="0" borderId="13" xfId="0" applyFont="1" applyFill="1" applyBorder="1" applyAlignment="1" applyProtection="1">
      <alignment vertical="top" wrapText="1"/>
    </xf>
    <xf numFmtId="0" fontId="24" fillId="0" borderId="0" xfId="0" applyFont="1" applyFill="1" applyBorder="1" applyAlignment="1" applyProtection="1">
      <alignment vertical="top" wrapText="1"/>
    </xf>
    <xf numFmtId="0" fontId="24" fillId="0" borderId="14" xfId="0" applyFont="1" applyFill="1" applyBorder="1" applyAlignment="1" applyProtection="1">
      <alignment vertical="top" wrapText="1"/>
    </xf>
    <xf numFmtId="0" fontId="24" fillId="0" borderId="13" xfId="0" applyFont="1" applyFill="1" applyBorder="1" applyAlignment="1" applyProtection="1">
      <alignment vertical="center" wrapText="1"/>
    </xf>
    <xf numFmtId="0" fontId="24" fillId="0" borderId="0" xfId="0" applyFont="1" applyFill="1" applyBorder="1" applyAlignment="1" applyProtection="1">
      <alignment vertical="center" wrapText="1"/>
    </xf>
    <xf numFmtId="0" fontId="51" fillId="33" borderId="0" xfId="0" applyFont="1" applyFill="1" applyBorder="1" applyAlignment="1" applyProtection="1">
      <alignment horizontal="center" vertical="center"/>
      <protection locked="0"/>
    </xf>
    <xf numFmtId="0" fontId="24" fillId="0" borderId="14"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0" fontId="30" fillId="0" borderId="71" xfId="0" applyFont="1" applyBorder="1" applyAlignment="1" applyProtection="1">
      <alignment horizontal="center" vertical="center"/>
    </xf>
    <xf numFmtId="0" fontId="24" fillId="0" borderId="7" xfId="0" applyFont="1" applyFill="1" applyBorder="1" applyAlignment="1" applyProtection="1">
      <alignment vertical="top" wrapText="1"/>
    </xf>
    <xf numFmtId="0" fontId="24" fillId="0" borderId="19" xfId="0" applyFont="1" applyFill="1" applyBorder="1" applyAlignment="1" applyProtection="1">
      <alignment vertical="top" wrapText="1"/>
    </xf>
    <xf numFmtId="0" fontId="24" fillId="0" borderId="22" xfId="0" applyFont="1" applyFill="1" applyBorder="1" applyAlignment="1" applyProtection="1">
      <alignment vertical="top" wrapText="1"/>
    </xf>
    <xf numFmtId="0" fontId="24" fillId="0" borderId="7" xfId="0" applyFont="1" applyFill="1" applyBorder="1" applyAlignment="1" applyProtection="1">
      <alignment vertical="center"/>
    </xf>
    <xf numFmtId="0" fontId="24" fillId="0" borderId="19" xfId="0" applyFont="1" applyFill="1" applyBorder="1" applyAlignment="1" applyProtection="1">
      <alignment vertical="center"/>
    </xf>
    <xf numFmtId="0" fontId="24" fillId="0" borderId="5" xfId="0" applyFont="1" applyFill="1" applyBorder="1" applyAlignment="1" applyProtection="1">
      <alignment horizontal="center" vertical="center"/>
      <protection locked="0"/>
    </xf>
    <xf numFmtId="0" fontId="24" fillId="0" borderId="22" xfId="0" applyFont="1" applyFill="1" applyBorder="1" applyAlignment="1" applyProtection="1">
      <alignment horizontal="center" vertical="center"/>
      <protection locked="0"/>
    </xf>
    <xf numFmtId="0" fontId="30" fillId="0" borderId="72" xfId="0" applyFont="1" applyBorder="1" applyAlignment="1" applyProtection="1">
      <alignment horizontal="center" vertical="center"/>
    </xf>
    <xf numFmtId="0" fontId="49" fillId="0" borderId="0" xfId="0" applyFont="1" applyFill="1" applyAlignment="1" applyProtection="1">
      <alignment vertical="center"/>
    </xf>
    <xf numFmtId="0" fontId="49" fillId="0" borderId="14" xfId="0" applyFont="1" applyFill="1" applyBorder="1" applyAlignment="1" applyProtection="1">
      <alignment vertical="center"/>
    </xf>
    <xf numFmtId="0" fontId="24" fillId="0" borderId="42" xfId="0" applyFont="1" applyFill="1" applyBorder="1" applyAlignment="1" applyProtection="1">
      <alignment vertical="center" wrapText="1"/>
    </xf>
    <xf numFmtId="0" fontId="24" fillId="0" borderId="3" xfId="0" applyFont="1" applyFill="1" applyBorder="1" applyAlignment="1" applyProtection="1">
      <alignment horizontal="center" vertical="center" textRotation="255"/>
    </xf>
    <xf numFmtId="0" fontId="24" fillId="0" borderId="8" xfId="0" applyFont="1" applyFill="1" applyBorder="1" applyAlignment="1" applyProtection="1">
      <alignment horizontal="center" vertical="center"/>
    </xf>
    <xf numFmtId="0" fontId="24" fillId="0" borderId="18" xfId="0" applyFont="1" applyBorder="1" applyAlignment="1" applyProtection="1">
      <alignment vertical="center"/>
    </xf>
    <xf numFmtId="0" fontId="24" fillId="0" borderId="7" xfId="0" applyFont="1" applyBorder="1" applyAlignment="1" applyProtection="1">
      <alignment vertical="center"/>
    </xf>
    <xf numFmtId="0" fontId="24" fillId="0" borderId="19" xfId="0" applyFont="1" applyBorder="1" applyAlignment="1" applyProtection="1">
      <alignment vertical="center"/>
    </xf>
    <xf numFmtId="0" fontId="24" fillId="0" borderId="0" xfId="0" applyFont="1" applyFill="1" applyBorder="1" applyAlignment="1" applyProtection="1">
      <alignment vertical="center"/>
      <protection locked="0"/>
    </xf>
    <xf numFmtId="0" fontId="24" fillId="0" borderId="3" xfId="0" applyFont="1" applyFill="1" applyBorder="1" applyAlignment="1" applyProtection="1">
      <alignment vertical="center" textRotation="255" wrapText="1"/>
    </xf>
    <xf numFmtId="0" fontId="24" fillId="0" borderId="6" xfId="0" applyFont="1" applyFill="1" applyBorder="1" applyAlignment="1" applyProtection="1">
      <alignment vertical="center"/>
      <protection locked="0"/>
    </xf>
    <xf numFmtId="0" fontId="24" fillId="0" borderId="16" xfId="0" applyFont="1" applyFill="1" applyBorder="1" applyAlignment="1" applyProtection="1">
      <alignment vertical="center"/>
    </xf>
    <xf numFmtId="0" fontId="24" fillId="0" borderId="5" xfId="0" applyFont="1" applyFill="1" applyBorder="1" applyAlignment="1" applyProtection="1">
      <alignment vertical="center" textRotation="255" wrapText="1"/>
    </xf>
    <xf numFmtId="0" fontId="24" fillId="0" borderId="41" xfId="0" applyFont="1" applyFill="1" applyBorder="1" applyAlignment="1" applyProtection="1">
      <alignment vertical="center"/>
    </xf>
    <xf numFmtId="0" fontId="49" fillId="0" borderId="13" xfId="0" applyFont="1" applyFill="1" applyBorder="1" applyAlignment="1" applyProtection="1">
      <alignment vertical="center"/>
    </xf>
    <xf numFmtId="0" fontId="24" fillId="0" borderId="12" xfId="0" applyFont="1" applyFill="1" applyBorder="1" applyAlignment="1" applyProtection="1">
      <alignment horizontal="center" vertical="center"/>
    </xf>
    <xf numFmtId="0" fontId="24" fillId="0" borderId="2" xfId="0" applyFont="1" applyFill="1" applyBorder="1" applyAlignment="1" applyProtection="1">
      <alignment horizontal="center" vertical="center"/>
    </xf>
    <xf numFmtId="0" fontId="24" fillId="0" borderId="27" xfId="0" applyFont="1" applyFill="1" applyBorder="1" applyAlignment="1" applyProtection="1">
      <alignment horizontal="center" vertical="center"/>
    </xf>
    <xf numFmtId="0" fontId="24" fillId="0" borderId="28" xfId="0" applyFont="1" applyFill="1" applyBorder="1" applyAlignment="1" applyProtection="1">
      <alignment horizontal="center" vertical="center"/>
    </xf>
    <xf numFmtId="0" fontId="51" fillId="33" borderId="27" xfId="0" applyFont="1" applyFill="1" applyBorder="1" applyAlignment="1" applyProtection="1">
      <alignment horizontal="center" vertical="center"/>
      <protection locked="0"/>
    </xf>
    <xf numFmtId="0" fontId="51" fillId="33" borderId="40" xfId="0"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xf>
    <xf numFmtId="0" fontId="49" fillId="0" borderId="0" xfId="0" applyFont="1" applyBorder="1" applyAlignment="1" applyProtection="1">
      <alignment vertical="center"/>
    </xf>
    <xf numFmtId="0" fontId="49" fillId="0" borderId="16" xfId="0" applyFont="1" applyBorder="1" applyAlignment="1" applyProtection="1">
      <alignment vertical="center" wrapText="1"/>
    </xf>
    <xf numFmtId="0" fontId="24" fillId="0" borderId="5" xfId="0" applyFont="1" applyFill="1" applyBorder="1" applyAlignment="1" applyProtection="1">
      <alignment vertical="top" wrapText="1"/>
    </xf>
    <xf numFmtId="0" fontId="24" fillId="0" borderId="5" xfId="0" applyFont="1" applyFill="1" applyBorder="1" applyAlignment="1" applyProtection="1">
      <alignment vertical="center"/>
    </xf>
    <xf numFmtId="0" fontId="24" fillId="0" borderId="3" xfId="0" applyFont="1" applyFill="1" applyBorder="1" applyAlignment="1" applyProtection="1">
      <alignment vertical="center"/>
    </xf>
    <xf numFmtId="0" fontId="24" fillId="0" borderId="9" xfId="0" applyFont="1" applyFill="1" applyBorder="1" applyAlignment="1" applyProtection="1">
      <alignment horizontal="center" vertical="center" wrapText="1"/>
    </xf>
    <xf numFmtId="0" fontId="24" fillId="0" borderId="8" xfId="0" applyFont="1" applyFill="1" applyBorder="1" applyAlignment="1" applyProtection="1">
      <alignment horizontal="center" vertical="center" wrapText="1"/>
    </xf>
    <xf numFmtId="0" fontId="24" fillId="0" borderId="11" xfId="0" applyFont="1" applyFill="1" applyBorder="1" applyAlignment="1" applyProtection="1">
      <alignment horizontal="center" vertical="center" wrapText="1"/>
    </xf>
    <xf numFmtId="0" fontId="24" fillId="0" borderId="1" xfId="0" applyFont="1" applyFill="1" applyBorder="1" applyAlignment="1" applyProtection="1">
      <alignment vertical="center"/>
    </xf>
    <xf numFmtId="0" fontId="24" fillId="0" borderId="20" xfId="0" applyFont="1" applyFill="1" applyBorder="1" applyAlignment="1" applyProtection="1">
      <alignment vertical="center" wrapText="1"/>
    </xf>
    <xf numFmtId="0" fontId="24" fillId="0" borderId="24" xfId="0" applyFont="1" applyFill="1" applyBorder="1" applyAlignment="1" applyProtection="1">
      <alignment horizontal="center" vertical="center" wrapText="1"/>
    </xf>
    <xf numFmtId="0" fontId="24" fillId="0" borderId="25"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protection locked="0"/>
    </xf>
    <xf numFmtId="0" fontId="24" fillId="0" borderId="26" xfId="0" applyFont="1" applyFill="1" applyBorder="1" applyAlignment="1" applyProtection="1">
      <alignment horizontal="center" vertical="center" wrapText="1"/>
      <protection locked="0"/>
    </xf>
    <xf numFmtId="0" fontId="24" fillId="0" borderId="25" xfId="0" applyFont="1" applyFill="1" applyBorder="1" applyAlignment="1" applyProtection="1">
      <alignment horizontal="center" vertical="center" wrapText="1"/>
      <protection locked="0"/>
    </xf>
    <xf numFmtId="0" fontId="24" fillId="34" borderId="0" xfId="0" applyFont="1" applyFill="1" applyAlignment="1" applyProtection="1">
      <alignment vertical="center"/>
      <protection locked="0"/>
    </xf>
    <xf numFmtId="0" fontId="24" fillId="0" borderId="2" xfId="0" applyFont="1" applyFill="1" applyBorder="1" applyAlignment="1" applyProtection="1">
      <alignment vertical="center" wrapText="1"/>
    </xf>
    <xf numFmtId="0" fontId="24" fillId="0" borderId="6" xfId="0" applyFont="1" applyFill="1" applyBorder="1" applyAlignment="1" applyProtection="1">
      <alignment horizontal="center" vertical="center"/>
    </xf>
    <xf numFmtId="0" fontId="51" fillId="33" borderId="12" xfId="0" applyFont="1" applyFill="1" applyBorder="1" applyAlignment="1" applyProtection="1">
      <alignment horizontal="center" vertical="center"/>
      <protection locked="0"/>
    </xf>
    <xf numFmtId="0" fontId="51" fillId="33" borderId="6" xfId="0" applyFont="1" applyFill="1" applyBorder="1" applyAlignment="1" applyProtection="1">
      <alignment horizontal="center" vertical="center"/>
      <protection locked="0"/>
    </xf>
    <xf numFmtId="0" fontId="24" fillId="0" borderId="2" xfId="0" applyFont="1" applyFill="1" applyBorder="1" applyAlignment="1" applyProtection="1">
      <alignment horizontal="center" vertical="center"/>
    </xf>
    <xf numFmtId="0" fontId="24" fillId="33" borderId="24" xfId="0" applyFont="1" applyFill="1" applyBorder="1" applyAlignment="1" applyProtection="1">
      <alignment horizontal="center" vertical="center"/>
      <protection locked="0"/>
    </xf>
    <xf numFmtId="0" fontId="24" fillId="33" borderId="26" xfId="0" applyFont="1" applyFill="1" applyBorder="1" applyAlignment="1" applyProtection="1">
      <alignment horizontal="center" vertical="center"/>
      <protection locked="0"/>
    </xf>
    <xf numFmtId="0" fontId="24" fillId="0" borderId="29" xfId="0" applyFont="1" applyFill="1" applyBorder="1" applyAlignment="1" applyProtection="1">
      <alignment horizontal="center" vertical="center" wrapText="1"/>
    </xf>
    <xf numFmtId="0" fontId="24" fillId="0" borderId="30" xfId="0" applyFont="1" applyFill="1" applyBorder="1" applyAlignment="1" applyProtection="1">
      <alignment horizontal="center" vertical="center" wrapText="1"/>
    </xf>
    <xf numFmtId="0" fontId="24" fillId="33" borderId="27" xfId="0" applyFont="1" applyFill="1" applyBorder="1" applyAlignment="1" applyProtection="1">
      <alignment horizontal="center" vertical="center"/>
      <protection locked="0"/>
    </xf>
    <xf numFmtId="0" fontId="24" fillId="33" borderId="40" xfId="0" applyFont="1" applyFill="1" applyBorder="1" applyAlignment="1" applyProtection="1">
      <alignment horizontal="center" vertical="center"/>
      <protection locked="0"/>
    </xf>
    <xf numFmtId="0" fontId="24" fillId="0" borderId="7" xfId="0" applyFont="1" applyFill="1" applyBorder="1" applyAlignment="1" applyProtection="1">
      <alignment horizontal="center" vertical="center" wrapText="1"/>
      <protection locked="0"/>
    </xf>
    <xf numFmtId="0" fontId="24" fillId="0" borderId="19" xfId="0" applyFont="1" applyFill="1" applyBorder="1" applyAlignment="1" applyProtection="1">
      <alignment horizontal="center" vertical="center" wrapText="1"/>
      <protection locked="0"/>
    </xf>
    <xf numFmtId="0" fontId="24" fillId="0" borderId="22" xfId="0" applyFont="1" applyFill="1" applyBorder="1" applyAlignment="1" applyProtection="1">
      <alignment horizontal="center" vertical="center" wrapText="1"/>
      <protection locked="0"/>
    </xf>
    <xf numFmtId="0" fontId="24" fillId="0" borderId="7" xfId="0" applyFont="1" applyFill="1" applyBorder="1" applyAlignment="1" applyProtection="1">
      <alignment horizontal="center" vertical="center" wrapText="1"/>
    </xf>
    <xf numFmtId="0" fontId="24" fillId="0" borderId="22" xfId="0" applyFont="1" applyFill="1" applyBorder="1" applyAlignment="1" applyProtection="1">
      <alignment horizontal="center" vertical="center" wrapText="1"/>
    </xf>
    <xf numFmtId="0" fontId="24" fillId="33" borderId="7" xfId="0" applyFont="1" applyFill="1" applyBorder="1" applyAlignment="1" applyProtection="1">
      <alignment horizontal="center" vertical="center"/>
      <protection locked="0"/>
    </xf>
    <xf numFmtId="0" fontId="24" fillId="33" borderId="19" xfId="0" applyFont="1" applyFill="1" applyBorder="1" applyAlignment="1" applyProtection="1">
      <alignment horizontal="center" vertical="center"/>
      <protection locked="0"/>
    </xf>
    <xf numFmtId="0" fontId="24" fillId="33" borderId="6" xfId="0" applyFont="1" applyFill="1" applyBorder="1" applyAlignment="1" applyProtection="1">
      <alignment horizontal="center" vertical="center"/>
      <protection locked="0"/>
    </xf>
    <xf numFmtId="0" fontId="24" fillId="0" borderId="4" xfId="0" applyFont="1" applyFill="1" applyBorder="1" applyAlignment="1" applyProtection="1">
      <alignment vertical="top"/>
    </xf>
    <xf numFmtId="0" fontId="52" fillId="0" borderId="18" xfId="43" applyFont="1" applyFill="1" applyBorder="1" applyAlignment="1" applyProtection="1">
      <alignment horizontal="center" vertical="center" wrapText="1"/>
      <protection locked="0"/>
    </xf>
    <xf numFmtId="0" fontId="52" fillId="0" borderId="18" xfId="43" applyFont="1" applyFill="1" applyBorder="1" applyAlignment="1" applyProtection="1">
      <alignment horizontal="center" vertical="center"/>
      <protection locked="0"/>
    </xf>
    <xf numFmtId="38" fontId="51" fillId="0" borderId="18" xfId="42" applyFont="1" applyFill="1" applyBorder="1" applyAlignment="1" applyProtection="1">
      <alignment horizontal="center" vertical="center" wrapText="1"/>
    </xf>
    <xf numFmtId="0" fontId="24" fillId="0" borderId="23" xfId="0" applyFont="1" applyFill="1" applyBorder="1" applyAlignment="1" applyProtection="1">
      <alignment vertical="center"/>
    </xf>
    <xf numFmtId="0" fontId="24" fillId="0" borderId="3" xfId="0" applyFont="1" applyFill="1" applyBorder="1" applyAlignment="1" applyProtection="1">
      <alignment vertical="top"/>
    </xf>
    <xf numFmtId="0" fontId="24" fillId="0" borderId="7" xfId="0" applyFont="1" applyFill="1" applyBorder="1" applyAlignment="1" applyProtection="1">
      <alignment vertical="top"/>
    </xf>
    <xf numFmtId="0" fontId="24" fillId="0" borderId="19" xfId="0" applyFont="1" applyFill="1" applyBorder="1" applyAlignment="1" applyProtection="1">
      <alignment vertical="top"/>
    </xf>
    <xf numFmtId="0" fontId="24" fillId="0" borderId="22" xfId="0" applyFont="1" applyFill="1" applyBorder="1" applyAlignment="1" applyProtection="1">
      <alignment vertical="top"/>
    </xf>
    <xf numFmtId="0" fontId="24" fillId="0" borderId="24" xfId="0" applyFont="1" applyFill="1" applyBorder="1" applyAlignment="1" applyProtection="1">
      <alignment vertical="center" wrapText="1"/>
    </xf>
    <xf numFmtId="0" fontId="24" fillId="0" borderId="26" xfId="0" applyFont="1" applyFill="1" applyBorder="1" applyAlignment="1" applyProtection="1">
      <alignment vertical="center" wrapText="1"/>
    </xf>
    <xf numFmtId="0" fontId="24" fillId="0" borderId="14" xfId="0" applyFont="1" applyFill="1" applyBorder="1" applyAlignment="1" applyProtection="1">
      <alignment vertical="center" wrapText="1"/>
    </xf>
    <xf numFmtId="0" fontId="24" fillId="0" borderId="24" xfId="0" applyFont="1" applyFill="1" applyBorder="1" applyAlignment="1" applyProtection="1">
      <alignment vertical="center"/>
    </xf>
    <xf numFmtId="0" fontId="24" fillId="0" borderId="26" xfId="0" applyFont="1" applyFill="1" applyBorder="1" applyAlignment="1" applyProtection="1">
      <alignment vertical="center"/>
    </xf>
    <xf numFmtId="0" fontId="24" fillId="0" borderId="20" xfId="0" applyFont="1" applyFill="1" applyBorder="1" applyAlignment="1" applyProtection="1">
      <alignment vertical="center"/>
    </xf>
    <xf numFmtId="0" fontId="24" fillId="0" borderId="52" xfId="0" applyFont="1" applyFill="1" applyBorder="1" applyAlignment="1" applyProtection="1">
      <alignment vertical="center"/>
      <protection locked="0"/>
    </xf>
    <xf numFmtId="0" fontId="24" fillId="0" borderId="21" xfId="0" applyFont="1" applyFill="1" applyBorder="1" applyAlignment="1" applyProtection="1">
      <alignment vertical="center" wrapText="1"/>
    </xf>
    <xf numFmtId="0" fontId="24" fillId="0" borderId="8" xfId="0" applyFont="1" applyFill="1" applyBorder="1" applyAlignment="1" applyProtection="1">
      <alignment vertical="center" wrapText="1"/>
    </xf>
    <xf numFmtId="0" fontId="24" fillId="0" borderId="3" xfId="0" applyFont="1" applyFill="1" applyBorder="1" applyAlignment="1" applyProtection="1">
      <alignment horizontal="center" vertical="center" textRotation="255" wrapText="1"/>
    </xf>
    <xf numFmtId="0" fontId="24" fillId="0" borderId="5" xfId="0" applyFont="1" applyFill="1" applyBorder="1" applyAlignment="1" applyProtection="1">
      <alignment horizontal="center" vertical="center" textRotation="255" wrapText="1"/>
    </xf>
    <xf numFmtId="0" fontId="24" fillId="0" borderId="13" xfId="0" applyFont="1" applyFill="1" applyBorder="1" applyAlignment="1" applyProtection="1">
      <alignment vertical="center"/>
    </xf>
    <xf numFmtId="176" fontId="24" fillId="0" borderId="0" xfId="0" applyNumberFormat="1" applyFont="1" applyFill="1" applyBorder="1" applyAlignment="1" applyProtection="1">
      <alignment vertical="center" wrapText="1"/>
    </xf>
    <xf numFmtId="176" fontId="24" fillId="0" borderId="0" xfId="0" applyNumberFormat="1" applyFont="1" applyFill="1" applyBorder="1" applyAlignment="1" applyProtection="1">
      <alignment vertical="center"/>
    </xf>
    <xf numFmtId="176" fontId="24" fillId="0" borderId="14" xfId="0" applyNumberFormat="1" applyFont="1" applyFill="1" applyBorder="1" applyAlignment="1" applyProtection="1">
      <alignment vertical="center"/>
    </xf>
    <xf numFmtId="0" fontId="48" fillId="0" borderId="0" xfId="0" applyFont="1" applyAlignment="1" applyProtection="1">
      <alignment vertical="center" wrapText="1"/>
    </xf>
    <xf numFmtId="0" fontId="24" fillId="0" borderId="23" xfId="0" applyFont="1" applyFill="1" applyBorder="1" applyAlignment="1" applyProtection="1">
      <alignment vertical="center" wrapText="1"/>
    </xf>
    <xf numFmtId="0" fontId="24" fillId="0" borderId="3" xfId="0" applyFont="1" applyFill="1" applyBorder="1" applyAlignment="1" applyProtection="1">
      <alignment vertical="top"/>
    </xf>
    <xf numFmtId="0" fontId="24" fillId="0" borderId="13" xfId="0" applyFont="1" applyFill="1" applyBorder="1" applyAlignment="1" applyProtection="1">
      <alignment vertical="center" wrapText="1"/>
    </xf>
    <xf numFmtId="0" fontId="24" fillId="0" borderId="0" xfId="0" applyFont="1" applyFill="1" applyBorder="1" applyAlignment="1" applyProtection="1">
      <alignment horizontal="center" vertical="center" wrapText="1"/>
    </xf>
    <xf numFmtId="0" fontId="24" fillId="0" borderId="17" xfId="0" applyFont="1" applyFill="1" applyBorder="1" applyAlignment="1" applyProtection="1">
      <alignment vertical="center"/>
      <protection locked="0"/>
    </xf>
    <xf numFmtId="0" fontId="24" fillId="0" borderId="7" xfId="0" applyFont="1" applyFill="1" applyBorder="1" applyAlignment="1" applyProtection="1">
      <alignment vertical="center" wrapText="1"/>
    </xf>
    <xf numFmtId="0" fontId="24" fillId="0" borderId="22" xfId="0" applyFont="1" applyFill="1" applyBorder="1" applyAlignment="1" applyProtection="1">
      <alignment vertical="center" wrapText="1"/>
    </xf>
    <xf numFmtId="0" fontId="24" fillId="0" borderId="19" xfId="0" applyFont="1" applyFill="1" applyBorder="1" applyAlignment="1" applyProtection="1">
      <alignment horizontal="center" vertical="center" wrapText="1"/>
    </xf>
    <xf numFmtId="0" fontId="24" fillId="0" borderId="7" xfId="0" applyFont="1" applyFill="1" applyBorder="1" applyAlignment="1" applyProtection="1">
      <alignment vertical="center"/>
      <protection locked="0"/>
    </xf>
    <xf numFmtId="0" fontId="24" fillId="0" borderId="22" xfId="0" applyFont="1" applyFill="1" applyBorder="1" applyAlignment="1" applyProtection="1">
      <alignment vertical="center"/>
      <protection locked="0"/>
    </xf>
    <xf numFmtId="0" fontId="30" fillId="0" borderId="6" xfId="0" applyFont="1" applyFill="1" applyBorder="1" applyAlignment="1" applyProtection="1">
      <alignment vertical="center" wrapText="1"/>
    </xf>
    <xf numFmtId="0" fontId="52" fillId="0" borderId="6" xfId="43" applyFont="1" applyFill="1" applyBorder="1" applyAlignment="1" applyProtection="1">
      <alignment vertical="center" wrapText="1"/>
      <protection locked="0"/>
    </xf>
    <xf numFmtId="0" fontId="24" fillId="0" borderId="16" xfId="0" applyFont="1" applyFill="1" applyBorder="1" applyAlignment="1" applyProtection="1">
      <alignment vertical="center" wrapText="1"/>
    </xf>
    <xf numFmtId="38" fontId="24" fillId="34" borderId="0" xfId="42" applyFont="1" applyFill="1" applyAlignment="1" applyProtection="1">
      <alignment vertical="center"/>
    </xf>
    <xf numFmtId="0" fontId="24" fillId="0" borderId="4" xfId="0" applyFont="1" applyBorder="1" applyAlignment="1" applyProtection="1">
      <alignment vertical="center" textRotation="255"/>
    </xf>
    <xf numFmtId="0" fontId="49" fillId="0" borderId="18" xfId="0" applyFont="1" applyBorder="1" applyAlignment="1" applyProtection="1">
      <alignment vertical="center"/>
    </xf>
    <xf numFmtId="0" fontId="49" fillId="0" borderId="3" xfId="0" applyFont="1" applyBorder="1" applyAlignment="1" applyProtection="1">
      <alignment vertical="center" textRotation="255"/>
    </xf>
    <xf numFmtId="0" fontId="49" fillId="0" borderId="13" xfId="0" applyFont="1" applyBorder="1" applyAlignment="1" applyProtection="1">
      <alignment vertical="center"/>
    </xf>
    <xf numFmtId="0" fontId="49" fillId="0" borderId="7" xfId="0" applyFont="1" applyBorder="1" applyAlignment="1" applyProtection="1">
      <alignment vertical="center"/>
    </xf>
    <xf numFmtId="0" fontId="49" fillId="0" borderId="19" xfId="0" applyFont="1" applyBorder="1" applyAlignment="1" applyProtection="1">
      <alignment vertical="center"/>
    </xf>
    <xf numFmtId="0" fontId="49" fillId="0" borderId="5" xfId="0" applyFont="1" applyBorder="1" applyAlignment="1" applyProtection="1">
      <alignment vertical="center" textRotation="255"/>
    </xf>
    <xf numFmtId="0" fontId="24" fillId="0" borderId="25" xfId="0" applyFont="1" applyFill="1" applyBorder="1" applyAlignment="1" applyProtection="1">
      <alignment vertical="center" wrapText="1"/>
    </xf>
    <xf numFmtId="38" fontId="24" fillId="34" borderId="0" xfId="42" applyFont="1" applyFill="1" applyAlignment="1" applyProtection="1">
      <alignment vertical="center"/>
      <protection locked="0"/>
    </xf>
    <xf numFmtId="0" fontId="49" fillId="0" borderId="23" xfId="0" applyFont="1" applyFill="1" applyBorder="1" applyAlignment="1" applyProtection="1">
      <alignment vertical="center" wrapText="1"/>
    </xf>
    <xf numFmtId="0" fontId="24" fillId="0" borderId="1" xfId="0" applyFont="1" applyFill="1" applyBorder="1" applyAlignment="1" applyProtection="1">
      <alignment vertical="center" wrapText="1"/>
    </xf>
    <xf numFmtId="0" fontId="24" fillId="0" borderId="4" xfId="0" applyFont="1" applyFill="1" applyBorder="1" applyAlignment="1" applyProtection="1">
      <alignment vertical="center" wrapText="1"/>
    </xf>
    <xf numFmtId="0" fontId="24" fillId="0" borderId="70" xfId="0" applyFont="1" applyFill="1" applyBorder="1" applyAlignment="1" applyProtection="1">
      <alignment vertical="center" wrapText="1"/>
    </xf>
    <xf numFmtId="0" fontId="24" fillId="0" borderId="24" xfId="0" applyFont="1" applyFill="1" applyBorder="1" applyAlignment="1" applyProtection="1">
      <alignment horizontal="center" vertical="center" wrapText="1"/>
    </xf>
    <xf numFmtId="0" fontId="24" fillId="0" borderId="26" xfId="0" applyFont="1" applyFill="1" applyBorder="1" applyAlignment="1" applyProtection="1">
      <alignment horizontal="center" vertical="center" wrapText="1"/>
    </xf>
    <xf numFmtId="0" fontId="24" fillId="0" borderId="25" xfId="0" applyFont="1" applyFill="1" applyBorder="1" applyAlignment="1" applyProtection="1">
      <alignment horizontal="center" vertical="center" wrapText="1"/>
    </xf>
    <xf numFmtId="0" fontId="24" fillId="0" borderId="5" xfId="0" applyFont="1" applyFill="1" applyBorder="1" applyAlignment="1" applyProtection="1">
      <alignment vertical="center" wrapText="1"/>
    </xf>
    <xf numFmtId="0" fontId="24" fillId="0" borderId="3" xfId="0" applyFont="1" applyFill="1" applyBorder="1" applyAlignment="1" applyProtection="1">
      <alignment vertical="center" wrapText="1"/>
    </xf>
    <xf numFmtId="0" fontId="24" fillId="0" borderId="15" xfId="0" applyFont="1" applyFill="1" applyBorder="1" applyAlignment="1" applyProtection="1">
      <alignment vertical="center" wrapText="1"/>
    </xf>
    <xf numFmtId="176" fontId="24" fillId="0" borderId="10" xfId="0" applyNumberFormat="1" applyFont="1" applyFill="1" applyBorder="1" applyAlignment="1" applyProtection="1">
      <alignment horizontal="center" vertical="center" wrapText="1"/>
      <protection locked="0"/>
    </xf>
    <xf numFmtId="0" fontId="24" fillId="0" borderId="0" xfId="0" applyFont="1" applyFill="1" applyAlignment="1" applyProtection="1">
      <alignment vertical="center" wrapText="1"/>
    </xf>
    <xf numFmtId="0" fontId="49" fillId="0" borderId="0" xfId="0" applyFont="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3"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3" xfId="45"/>
    <cellStyle name="標準 2" xfId="44"/>
    <cellStyle name="良い" xfId="41" builtinId="26" customBuiltin="1"/>
  </cellStyles>
  <dxfs count="15">
    <dxf>
      <fill>
        <patternFill patternType="solid">
          <fgColor theme="8" tint="0.59996337778862885"/>
          <bgColor theme="4" tint="0.79998168889431442"/>
        </patternFill>
      </fill>
    </dxf>
    <dxf>
      <fill>
        <patternFill patternType="solid">
          <fgColor theme="8" tint="0.59996337778862885"/>
          <bgColor theme="4" tint="0.79998168889431442"/>
        </patternFill>
      </fill>
    </dxf>
    <dxf>
      <fill>
        <patternFill patternType="solid">
          <fgColor theme="8" tint="0.59996337778862885"/>
          <bgColor theme="4" tint="0.79998168889431442"/>
        </patternFill>
      </fill>
    </dxf>
    <dxf>
      <fill>
        <patternFill patternType="solid">
          <fgColor theme="8" tint="0.59996337778862885"/>
          <bgColor theme="4" tint="0.79998168889431442"/>
        </patternFill>
      </fill>
    </dxf>
    <dxf>
      <fill>
        <patternFill patternType="solid">
          <fgColor theme="8" tint="0.59996337778862885"/>
          <bgColor theme="4" tint="0.79998168889431442"/>
        </patternFill>
      </fill>
    </dxf>
    <dxf>
      <fill>
        <patternFill patternType="solid">
          <fgColor theme="8" tint="0.59996337778862885"/>
          <bgColor theme="4" tint="0.79998168889431442"/>
        </patternFill>
      </fill>
    </dxf>
    <dxf>
      <fill>
        <patternFill>
          <bgColor theme="9" tint="0.79998168889431442"/>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S$292" lockText="1" noThreeD="1"/>
</file>

<file path=xl/ctrlProps/ctrlProp10.xml><?xml version="1.0" encoding="utf-8"?>
<formControlPr xmlns="http://schemas.microsoft.com/office/spreadsheetml/2009/9/main" objectType="Radio" firstButton="1" lockText="1"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Radio" firstButton="1"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firstButton="1"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firstButton="1"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firstButton="1"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60.xml><?xml version="1.0" encoding="utf-8"?>
<formControlPr xmlns="http://schemas.microsoft.com/office/spreadsheetml/2009/9/main" objectType="Radio" firstButton="1"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Radio" firstButton="1"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firstButton="1"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firstButton="1"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firstButton="1"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firstButton="1"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firstButton="1"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190.xml><?xml version="1.0" encoding="utf-8"?>
<formControlPr xmlns="http://schemas.microsoft.com/office/spreadsheetml/2009/9/main" objectType="Radio" firstButton="1"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firstButton="1"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firstButton="1"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Radio" firstButton="1"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Radio" firstButton="1"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Radio" firstButton="1"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Radio" firstButton="1"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Radio" firstButton="1"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lockText="1" noThreeD="1"/>
</file>

<file path=xl/ctrlProps/ctrlProp220.xml><?xml version="1.0" encoding="utf-8"?>
<formControlPr xmlns="http://schemas.microsoft.com/office/spreadsheetml/2009/9/main" objectType="Radio" firstButton="1"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Radio" firstButton="1"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Radio" firstButton="1" fmlaLink="$S$115"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Radio" firstButton="1"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Radio" firstButton="1"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Radio" firstButton="1"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Radio" firstButton="1"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Radio" firstButton="1"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Radio" firstButton="1"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50.xml><?xml version="1.0" encoding="utf-8"?>
<formControlPr xmlns="http://schemas.microsoft.com/office/spreadsheetml/2009/9/main" objectType="Radio" firstButton="1"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Radio" firstButton="1"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Radio" firstButton="1"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Radio" firstButton="1"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Radio" firstButton="1"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Radio" firstButton="1"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Radio" firstButton="1"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Radio" firstButton="1"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Radio" firstButton="1"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80.xml><?xml version="1.0" encoding="utf-8"?>
<formControlPr xmlns="http://schemas.microsoft.com/office/spreadsheetml/2009/9/main" objectType="Radio" firstButton="1"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Radio" firstButton="1"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Radio" firstButton="1"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Radio" firstButton="1"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Radio" firstButton="1"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Radio" firstButton="1"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Radio" firstButton="1"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lockText="1" noThreeD="1"/>
</file>

<file path=xl/ctrlProps/ctrlProp310.xml><?xml version="1.0" encoding="utf-8"?>
<formControlPr xmlns="http://schemas.microsoft.com/office/spreadsheetml/2009/9/main" objectType="Radio" firstButton="1"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Radio" firstButton="1"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Radio" firstButton="1"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Radio" firstButton="1"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Radio" firstButton="1"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Radio" firstButton="1"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Radio" firstButton="1"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Radio" firstButton="1"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Radio" firstButton="1"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lockText="1" noThreeD="1"/>
</file>

<file path=xl/ctrlProps/ctrlProp340.xml><?xml version="1.0" encoding="utf-8"?>
<formControlPr xmlns="http://schemas.microsoft.com/office/spreadsheetml/2009/9/main" objectType="Radio" firstButton="1"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Radio" firstButton="1"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Radio" firstButton="1"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Radio" firstButton="1" fmlaLink="$S$292"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Radio" firstButton="1"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Radio" firstButton="1"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Radio" firstButton="1"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Radio" firstButton="1"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Radio" firstButton="1"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Radio" firstButton="1"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lockText="1" noThreeD="1"/>
</file>

<file path=xl/ctrlProps/ctrlProp370.xml><?xml version="1.0" encoding="utf-8"?>
<formControlPr xmlns="http://schemas.microsoft.com/office/spreadsheetml/2009/9/main" objectType="Radio" firstButton="1"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Radio" firstButton="1"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Radio" firstButton="1"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Radio" firstButton="1" fmlaLink="$S$189" lockText="1" noThreeD="1"/>
</file>

<file path=xl/ctrlProps/ctrlProp381.xml><?xml version="1.0" encoding="utf-8"?>
<formControlPr xmlns="http://schemas.microsoft.com/office/spreadsheetml/2009/9/main" objectType="Radio" lockText="1"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Radio" firstButton="1"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Radio" firstButton="1"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Radio" firstButton="1"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Radio" firstButton="1"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Radio" firstButton="1"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Radio" firstButton="1"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Radio" firstButton="1"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firstButton="1"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Radio" firstButton="1"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firstButton="1"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Radio" firstButton="1"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Radio" firstButton="1"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Radio" firstButton="1"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Radio" firstButton="1"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Radio" firstButton="1"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lockText="1"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Radio" firstButton="1"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Radio" firstButton="1"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Radio" firstButton="1"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Radio" firstButton="1"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Radio" firstButton="1"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Radio" firstButton="1"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Radio" firstButton="1"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Radio" firstButton="1"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Radio" firstButton="1"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Radio" firstButton="1"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Radio" firstButton="1"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Radio" firstButton="1"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firstButton="1" lockText="1" noThreeD="1"/>
</file>

<file path=xl/ctrlProps/ctrlProp471.xml><?xml version="1.0" encoding="utf-8"?>
<formControlPr xmlns="http://schemas.microsoft.com/office/spreadsheetml/2009/9/main" objectType="Radio" lockText="1"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Radio" firstButton="1"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Radio" firstButton="1"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Radio" firstButton="1"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Radio" firstButton="1"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Radio" firstButton="1"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lockText="1" noThreeD="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Radio" firstButton="1"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Radio" firstButton="1" lockText="1"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Radio" firstButton="1" lockText="1"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firstButton="1"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Radio" firstButton="1" lockText="1"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Radio" firstButton="1" lockText="1"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Radio" lockText="1"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Radio" firstButton="1"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Radio" firstButton="1" lockText="1" noThreeD="1"/>
</file>

<file path=xl/ctrlProps/ctrlProp516.xml><?xml version="1.0" encoding="utf-8"?>
<formControlPr xmlns="http://schemas.microsoft.com/office/spreadsheetml/2009/9/main" objectType="Radio" lockText="1"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Radio" firstButton="1"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lockText="1"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Radio" firstButton="1" lockText="1" noThreeD="1"/>
</file>

<file path=xl/ctrlProps/ctrlProp522.xml><?xml version="1.0" encoding="utf-8"?>
<formControlPr xmlns="http://schemas.microsoft.com/office/spreadsheetml/2009/9/main" objectType="Radio" lockText="1"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Radio" firstButton="1" lockText="1" noThreeD="1"/>
</file>

<file path=xl/ctrlProps/ctrlProp525.xml><?xml version="1.0" encoding="utf-8"?>
<formControlPr xmlns="http://schemas.microsoft.com/office/spreadsheetml/2009/9/main" objectType="Radio" lockText="1"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Radio" firstButton="1" fmlaLink="$S$213" lockText="1" noThreeD="1"/>
</file>

<file path=xl/ctrlProps/ctrlProp528.xml><?xml version="1.0" encoding="utf-8"?>
<formControlPr xmlns="http://schemas.microsoft.com/office/spreadsheetml/2009/9/main" objectType="Radio" lockText="1"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30.xml><?xml version="1.0" encoding="utf-8"?>
<formControlPr xmlns="http://schemas.microsoft.com/office/spreadsheetml/2009/9/main" objectType="Radio" firstButton="1" fmlaLink="$S$232" lockText="1" noThreeD="1"/>
</file>

<file path=xl/ctrlProps/ctrlProp531.xml><?xml version="1.0" encoding="utf-8"?>
<formControlPr xmlns="http://schemas.microsoft.com/office/spreadsheetml/2009/9/main" objectType="Radio" lockText="1"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Radio" firstButton="1" lockText="1" noThreeD="1"/>
</file>

<file path=xl/ctrlProps/ctrlProp534.xml><?xml version="1.0" encoding="utf-8"?>
<formControlPr xmlns="http://schemas.microsoft.com/office/spreadsheetml/2009/9/main" objectType="Radio" lockText="1"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Radio" firstButton="1" lockText="1" noThreeD="1"/>
</file>

<file path=xl/ctrlProps/ctrlProp537.xml><?xml version="1.0" encoding="utf-8"?>
<formControlPr xmlns="http://schemas.microsoft.com/office/spreadsheetml/2009/9/main" objectType="Radio" lockText="1"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GBox" noThreeD="1"/>
</file>

<file path=xl/ctrlProps/ctrlProp540.xml><?xml version="1.0" encoding="utf-8"?>
<formControlPr xmlns="http://schemas.microsoft.com/office/spreadsheetml/2009/9/main" objectType="Radio" lockText="1"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Radio" firstButton="1" fmlaLink="$S$251" lockText="1" noThreeD="1"/>
</file>

<file path=xl/ctrlProps/ctrlProp543.xml><?xml version="1.0" encoding="utf-8"?>
<formControlPr xmlns="http://schemas.microsoft.com/office/spreadsheetml/2009/9/main" objectType="Radio" lockText="1"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Radio" firstButton="1" fmlaLink="$S$267" lockText="1" noThreeD="1"/>
</file>

<file path=xl/ctrlProps/ctrlProp546.xml><?xml version="1.0" encoding="utf-8"?>
<formControlPr xmlns="http://schemas.microsoft.com/office/spreadsheetml/2009/9/main" objectType="Radio" lockText="1"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Radio" firstButton="1" lockText="1" noThreeD="1"/>
</file>

<file path=xl/ctrlProps/ctrlProp549.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lockText="1"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Radio" firstButton="1" lockText="1" noThreeD="1"/>
</file>

<file path=xl/ctrlProps/ctrlProp552.xml><?xml version="1.0" encoding="utf-8"?>
<formControlPr xmlns="http://schemas.microsoft.com/office/spreadsheetml/2009/9/main" objectType="Radio" lockText="1"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Radio" firstButton="1" lockText="1" noThreeD="1"/>
</file>

<file path=xl/ctrlProps/ctrlProp555.xml><?xml version="1.0" encoding="utf-8"?>
<formControlPr xmlns="http://schemas.microsoft.com/office/spreadsheetml/2009/9/main" objectType="Radio" lockText="1" noThreeD="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Radio" firstButton="1" lockText="1" noThreeD="1"/>
</file>

<file path=xl/ctrlProps/ctrlProp558.xml><?xml version="1.0" encoding="utf-8"?>
<formControlPr xmlns="http://schemas.microsoft.com/office/spreadsheetml/2009/9/main" objectType="Radio" lockText="1"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60.xml><?xml version="1.0" encoding="utf-8"?>
<formControlPr xmlns="http://schemas.microsoft.com/office/spreadsheetml/2009/9/main" objectType="Radio" firstButton="1" lockText="1" noThreeD="1"/>
</file>

<file path=xl/ctrlProps/ctrlProp561.xml><?xml version="1.0" encoding="utf-8"?>
<formControlPr xmlns="http://schemas.microsoft.com/office/spreadsheetml/2009/9/main" objectType="Radio" lockText="1" noThreeD="1"/>
</file>

<file path=xl/ctrlProps/ctrlProp562.xml><?xml version="1.0" encoding="utf-8"?>
<formControlPr xmlns="http://schemas.microsoft.com/office/spreadsheetml/2009/9/main" objectType="GBox" noThreeD="1"/>
</file>

<file path=xl/ctrlProps/ctrlProp563.xml><?xml version="1.0" encoding="utf-8"?>
<formControlPr xmlns="http://schemas.microsoft.com/office/spreadsheetml/2009/9/main" objectType="Radio" firstButton="1" lockText="1" noThreeD="1"/>
</file>

<file path=xl/ctrlProps/ctrlProp564.xml><?xml version="1.0" encoding="utf-8"?>
<formControlPr xmlns="http://schemas.microsoft.com/office/spreadsheetml/2009/9/main" objectType="Radio" lockText="1"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GBox" noThreeD="1"/>
</file>

<file path=xl/ctrlProps/ctrlProp567.xml><?xml version="1.0" encoding="utf-8"?>
<formControlPr xmlns="http://schemas.microsoft.com/office/spreadsheetml/2009/9/main" objectType="Radio" firstButton="1" lockText="1" noThreeD="1"/>
</file>

<file path=xl/ctrlProps/ctrlProp568.xml><?xml version="1.0" encoding="utf-8"?>
<formControlPr xmlns="http://schemas.microsoft.com/office/spreadsheetml/2009/9/main" objectType="Radio" lockText="1" noThreeD="1"/>
</file>

<file path=xl/ctrlProps/ctrlProp569.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Radio" firstButton="1" lockText="1" noThreeD="1"/>
</file>

<file path=xl/ctrlProps/ctrlProp571.xml><?xml version="1.0" encoding="utf-8"?>
<formControlPr xmlns="http://schemas.microsoft.com/office/spreadsheetml/2009/9/main" objectType="Radio" lockText="1" noThreeD="1"/>
</file>

<file path=xl/ctrlProps/ctrlProp572.xml><?xml version="1.0" encoding="utf-8"?>
<formControlPr xmlns="http://schemas.microsoft.com/office/spreadsheetml/2009/9/main" objectType="GBox" noThreeD="1"/>
</file>

<file path=xl/ctrlProps/ctrlProp573.xml><?xml version="1.0" encoding="utf-8"?>
<formControlPr xmlns="http://schemas.microsoft.com/office/spreadsheetml/2009/9/main" objectType="Radio" firstButton="1" lockText="1" noThreeD="1"/>
</file>

<file path=xl/ctrlProps/ctrlProp574.xml><?xml version="1.0" encoding="utf-8"?>
<formControlPr xmlns="http://schemas.microsoft.com/office/spreadsheetml/2009/9/main" objectType="Radio" lockText="1" noThreeD="1"/>
</file>

<file path=xl/ctrlProps/ctrlProp575.xml><?xml version="1.0" encoding="utf-8"?>
<formControlPr xmlns="http://schemas.microsoft.com/office/spreadsheetml/2009/9/main" objectType="GBox" noThreeD="1"/>
</file>

<file path=xl/ctrlProps/ctrlProp576.xml><?xml version="1.0" encoding="utf-8"?>
<formControlPr xmlns="http://schemas.microsoft.com/office/spreadsheetml/2009/9/main" objectType="GBox" noThreeD="1"/>
</file>

<file path=xl/ctrlProps/ctrlProp577.xml><?xml version="1.0" encoding="utf-8"?>
<formControlPr xmlns="http://schemas.microsoft.com/office/spreadsheetml/2009/9/main" objectType="Radio" firstButton="1" lockText="1" noThreeD="1"/>
</file>

<file path=xl/ctrlProps/ctrlProp578.xml><?xml version="1.0" encoding="utf-8"?>
<formControlPr xmlns="http://schemas.microsoft.com/office/spreadsheetml/2009/9/main" objectType="Radio" lockText="1" noThreeD="1"/>
</file>

<file path=xl/ctrlProps/ctrlProp579.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lockText="1" noThreeD="1"/>
</file>

<file path=xl/ctrlProps/ctrlProp580.xml><?xml version="1.0" encoding="utf-8"?>
<formControlPr xmlns="http://schemas.microsoft.com/office/spreadsheetml/2009/9/main" objectType="Radio" firstButton="1" lockText="1" noThreeD="1"/>
</file>

<file path=xl/ctrlProps/ctrlProp581.xml><?xml version="1.0" encoding="utf-8"?>
<formControlPr xmlns="http://schemas.microsoft.com/office/spreadsheetml/2009/9/main" objectType="Radio" lockText="1" noThreeD="1"/>
</file>

<file path=xl/ctrlProps/ctrlProp582.xml><?xml version="1.0" encoding="utf-8"?>
<formControlPr xmlns="http://schemas.microsoft.com/office/spreadsheetml/2009/9/main" objectType="GBox" noThreeD="1"/>
</file>

<file path=xl/ctrlProps/ctrlProp583.xml><?xml version="1.0" encoding="utf-8"?>
<formControlPr xmlns="http://schemas.microsoft.com/office/spreadsheetml/2009/9/main" objectType="Radio" firstButton="1" fmlaLink="$S$286" lockText="1" noThreeD="1"/>
</file>

<file path=xl/ctrlProps/ctrlProp584.xml><?xml version="1.0" encoding="utf-8"?>
<formControlPr xmlns="http://schemas.microsoft.com/office/spreadsheetml/2009/9/main" objectType="Radio" lockText="1" noThreeD="1"/>
</file>

<file path=xl/ctrlProps/ctrlProp585.xml><?xml version="1.0" encoding="utf-8"?>
<formControlPr xmlns="http://schemas.microsoft.com/office/spreadsheetml/2009/9/main" objectType="GBox" noThreeD="1"/>
</file>

<file path=xl/ctrlProps/ctrlProp586.xml><?xml version="1.0" encoding="utf-8"?>
<formControlPr xmlns="http://schemas.microsoft.com/office/spreadsheetml/2009/9/main" objectType="Radio" firstButton="1" lockText="1" noThreeD="1"/>
</file>

<file path=xl/ctrlProps/ctrlProp587.xml><?xml version="1.0" encoding="utf-8"?>
<formControlPr xmlns="http://schemas.microsoft.com/office/spreadsheetml/2009/9/main" objectType="Radio" lockText="1" noThreeD="1"/>
</file>

<file path=xl/ctrlProps/ctrlProp588.xml><?xml version="1.0" encoding="utf-8"?>
<formControlPr xmlns="http://schemas.microsoft.com/office/spreadsheetml/2009/9/main" objectType="GBox" noThreeD="1"/>
</file>

<file path=xl/ctrlProps/ctrlProp589.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590.xml><?xml version="1.0" encoding="utf-8"?>
<formControlPr xmlns="http://schemas.microsoft.com/office/spreadsheetml/2009/9/main" objectType="Radio" lockText="1" noThreeD="1"/>
</file>

<file path=xl/ctrlProps/ctrlProp591.xml><?xml version="1.0" encoding="utf-8"?>
<formControlPr xmlns="http://schemas.microsoft.com/office/spreadsheetml/2009/9/main" objectType="GBox" noThreeD="1"/>
</file>

<file path=xl/ctrlProps/ctrlProp592.xml><?xml version="1.0" encoding="utf-8"?>
<formControlPr xmlns="http://schemas.microsoft.com/office/spreadsheetml/2009/9/main" objectType="Radio" firstButton="1" lockText="1" noThreeD="1"/>
</file>

<file path=xl/ctrlProps/ctrlProp593.xml><?xml version="1.0" encoding="utf-8"?>
<formControlPr xmlns="http://schemas.microsoft.com/office/spreadsheetml/2009/9/main" objectType="Radio" lockText="1" noThreeD="1"/>
</file>

<file path=xl/ctrlProps/ctrlProp594.xml><?xml version="1.0" encoding="utf-8"?>
<formControlPr xmlns="http://schemas.microsoft.com/office/spreadsheetml/2009/9/main" objectType="GBox" noThreeD="1"/>
</file>

<file path=xl/ctrlProps/ctrlProp595.xml><?xml version="1.0" encoding="utf-8"?>
<formControlPr xmlns="http://schemas.microsoft.com/office/spreadsheetml/2009/9/main" objectType="Radio" firstButton="1" lockText="1" noThreeD="1"/>
</file>

<file path=xl/ctrlProps/ctrlProp596.xml><?xml version="1.0" encoding="utf-8"?>
<formControlPr xmlns="http://schemas.microsoft.com/office/spreadsheetml/2009/9/main" objectType="Radio" lockText="1" noThreeD="1"/>
</file>

<file path=xl/ctrlProps/ctrlProp597.xml><?xml version="1.0" encoding="utf-8"?>
<formControlPr xmlns="http://schemas.microsoft.com/office/spreadsheetml/2009/9/main" objectType="GBox" noThreeD="1"/>
</file>

<file path=xl/ctrlProps/ctrlProp598.xml><?xml version="1.0" encoding="utf-8"?>
<formControlPr xmlns="http://schemas.microsoft.com/office/spreadsheetml/2009/9/main" objectType="Radio" firstButton="1" lockText="1" noThreeD="1"/>
</file>

<file path=xl/ctrlProps/ctrlProp59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GBox" noThreeD="1"/>
</file>

<file path=xl/ctrlProps/ctrlProp601.xml><?xml version="1.0" encoding="utf-8"?>
<formControlPr xmlns="http://schemas.microsoft.com/office/spreadsheetml/2009/9/main" objectType="Radio" firstButton="1" lockText="1" noThreeD="1"/>
</file>

<file path=xl/ctrlProps/ctrlProp602.xml><?xml version="1.0" encoding="utf-8"?>
<formControlPr xmlns="http://schemas.microsoft.com/office/spreadsheetml/2009/9/main" objectType="Radio" lockText="1" noThreeD="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Radio" firstButton="1" lockText="1" noThreeD="1"/>
</file>

<file path=xl/ctrlProps/ctrlProp605.xml><?xml version="1.0" encoding="utf-8"?>
<formControlPr xmlns="http://schemas.microsoft.com/office/spreadsheetml/2009/9/main" objectType="Radio" lockText="1" noThreeD="1"/>
</file>

<file path=xl/ctrlProps/ctrlProp606.xml><?xml version="1.0" encoding="utf-8"?>
<formControlPr xmlns="http://schemas.microsoft.com/office/spreadsheetml/2009/9/main" objectType="GBox" noThreeD="1"/>
</file>

<file path=xl/ctrlProps/ctrlProp607.xml><?xml version="1.0" encoding="utf-8"?>
<formControlPr xmlns="http://schemas.microsoft.com/office/spreadsheetml/2009/9/main" objectType="Radio" firstButton="1" lockText="1" noThreeD="1"/>
</file>

<file path=xl/ctrlProps/ctrlProp608.xml><?xml version="1.0" encoding="utf-8"?>
<formControlPr xmlns="http://schemas.microsoft.com/office/spreadsheetml/2009/9/main" objectType="Radio" lockText="1" noThreeD="1"/>
</file>

<file path=xl/ctrlProps/ctrlProp609.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lockText="1" noThreeD="1"/>
</file>

<file path=xl/ctrlProps/ctrlProp610.xml><?xml version="1.0" encoding="utf-8"?>
<formControlPr xmlns="http://schemas.microsoft.com/office/spreadsheetml/2009/9/main" objectType="Radio" firstButton="1" fmlaLink="$S$285" lockText="1" noThreeD="1"/>
</file>

<file path=xl/ctrlProps/ctrlProp611.xml><?xml version="1.0" encoding="utf-8"?>
<formControlPr xmlns="http://schemas.microsoft.com/office/spreadsheetml/2009/9/main" objectType="Radio" lockText="1" noThreeD="1"/>
</file>

<file path=xl/ctrlProps/ctrlProp612.xml><?xml version="1.0" encoding="utf-8"?>
<formControlPr xmlns="http://schemas.microsoft.com/office/spreadsheetml/2009/9/main" objectType="GBox" noThreeD="1"/>
</file>

<file path=xl/ctrlProps/ctrlProp613.xml><?xml version="1.0" encoding="utf-8"?>
<formControlPr xmlns="http://schemas.microsoft.com/office/spreadsheetml/2009/9/main" objectType="Radio" firstButton="1" fmlaLink="$S$284" lockText="1" noThreeD="1"/>
</file>

<file path=xl/ctrlProps/ctrlProp614.xml><?xml version="1.0" encoding="utf-8"?>
<formControlPr xmlns="http://schemas.microsoft.com/office/spreadsheetml/2009/9/main" objectType="Radio" lockText="1" noThreeD="1"/>
</file>

<file path=xl/ctrlProps/ctrlProp615.xml><?xml version="1.0" encoding="utf-8"?>
<formControlPr xmlns="http://schemas.microsoft.com/office/spreadsheetml/2009/9/main" objectType="GBox" noThreeD="1"/>
</file>

<file path=xl/ctrlProps/ctrlProp616.xml><?xml version="1.0" encoding="utf-8"?>
<formControlPr xmlns="http://schemas.microsoft.com/office/spreadsheetml/2009/9/main" objectType="Radio" firstButton="1" lockText="1" noThreeD="1"/>
</file>

<file path=xl/ctrlProps/ctrlProp617.xml><?xml version="1.0" encoding="utf-8"?>
<formControlPr xmlns="http://schemas.microsoft.com/office/spreadsheetml/2009/9/main" objectType="Radio" lockText="1" noThreeD="1"/>
</file>

<file path=xl/ctrlProps/ctrlProp618.xml><?xml version="1.0" encoding="utf-8"?>
<formControlPr xmlns="http://schemas.microsoft.com/office/spreadsheetml/2009/9/main" objectType="GBox" noThreeD="1"/>
</file>

<file path=xl/ctrlProps/ctrlProp619.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20.xml><?xml version="1.0" encoding="utf-8"?>
<formControlPr xmlns="http://schemas.microsoft.com/office/spreadsheetml/2009/9/main" objectType="Radio" lockText="1" noThreeD="1"/>
</file>

<file path=xl/ctrlProps/ctrlProp621.xml><?xml version="1.0" encoding="utf-8"?>
<formControlPr xmlns="http://schemas.microsoft.com/office/spreadsheetml/2009/9/main" objectType="GBox" noThreeD="1"/>
</file>

<file path=xl/ctrlProps/ctrlProp622.xml><?xml version="1.0" encoding="utf-8"?>
<formControlPr xmlns="http://schemas.microsoft.com/office/spreadsheetml/2009/9/main" objectType="Radio" firstButton="1" lockText="1" noThreeD="1"/>
</file>

<file path=xl/ctrlProps/ctrlProp623.xml><?xml version="1.0" encoding="utf-8"?>
<formControlPr xmlns="http://schemas.microsoft.com/office/spreadsheetml/2009/9/main" objectType="Radio" lockText="1" noThreeD="1"/>
</file>

<file path=xl/ctrlProps/ctrlProp624.xml><?xml version="1.0" encoding="utf-8"?>
<formControlPr xmlns="http://schemas.microsoft.com/office/spreadsheetml/2009/9/main" objectType="GBox" noThreeD="1"/>
</file>

<file path=xl/ctrlProps/ctrlProp625.xml><?xml version="1.0" encoding="utf-8"?>
<formControlPr xmlns="http://schemas.microsoft.com/office/spreadsheetml/2009/9/main" objectType="Radio" firstButton="1" lockText="1" noThreeD="1"/>
</file>

<file path=xl/ctrlProps/ctrlProp626.xml><?xml version="1.0" encoding="utf-8"?>
<formControlPr xmlns="http://schemas.microsoft.com/office/spreadsheetml/2009/9/main" objectType="Radio" lockText="1" noThreeD="1"/>
</file>

<file path=xl/ctrlProps/ctrlProp627.xml><?xml version="1.0" encoding="utf-8"?>
<formControlPr xmlns="http://schemas.microsoft.com/office/spreadsheetml/2009/9/main" objectType="GBox" noThreeD="1"/>
</file>

<file path=xl/ctrlProps/ctrlProp628.xml><?xml version="1.0" encoding="utf-8"?>
<formControlPr xmlns="http://schemas.microsoft.com/office/spreadsheetml/2009/9/main" objectType="Radio" firstButton="1" lockText="1" noThreeD="1"/>
</file>

<file path=xl/ctrlProps/ctrlProp629.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30.xml><?xml version="1.0" encoding="utf-8"?>
<formControlPr xmlns="http://schemas.microsoft.com/office/spreadsheetml/2009/9/main" objectType="GBox" noThreeD="1"/>
</file>

<file path=xl/ctrlProps/ctrlProp631.xml><?xml version="1.0" encoding="utf-8"?>
<formControlPr xmlns="http://schemas.microsoft.com/office/spreadsheetml/2009/9/main" objectType="Radio" firstButton="1" lockText="1" noThreeD="1"/>
</file>

<file path=xl/ctrlProps/ctrlProp632.xml><?xml version="1.0" encoding="utf-8"?>
<formControlPr xmlns="http://schemas.microsoft.com/office/spreadsheetml/2009/9/main" objectType="Radio" lockText="1" noThreeD="1"/>
</file>

<file path=xl/ctrlProps/ctrlProp633.xml><?xml version="1.0" encoding="utf-8"?>
<formControlPr xmlns="http://schemas.microsoft.com/office/spreadsheetml/2009/9/main" objectType="GBox" noThreeD="1"/>
</file>

<file path=xl/ctrlProps/ctrlProp634.xml><?xml version="1.0" encoding="utf-8"?>
<formControlPr xmlns="http://schemas.microsoft.com/office/spreadsheetml/2009/9/main" objectType="Radio" firstButton="1" lockText="1" noThreeD="1"/>
</file>

<file path=xl/ctrlProps/ctrlProp635.xml><?xml version="1.0" encoding="utf-8"?>
<formControlPr xmlns="http://schemas.microsoft.com/office/spreadsheetml/2009/9/main" objectType="Radio" lockText="1" noThreeD="1"/>
</file>

<file path=xl/ctrlProps/ctrlProp636.xml><?xml version="1.0" encoding="utf-8"?>
<formControlPr xmlns="http://schemas.microsoft.com/office/spreadsheetml/2009/9/main" objectType="GBox" noThreeD="1"/>
</file>

<file path=xl/ctrlProps/ctrlProp637.xml><?xml version="1.0" encoding="utf-8"?>
<formControlPr xmlns="http://schemas.microsoft.com/office/spreadsheetml/2009/9/main" objectType="Radio" firstButton="1" lockText="1" noThreeD="1"/>
</file>

<file path=xl/ctrlProps/ctrlProp638.xml><?xml version="1.0" encoding="utf-8"?>
<formControlPr xmlns="http://schemas.microsoft.com/office/spreadsheetml/2009/9/main" objectType="Radio" lockText="1" noThreeD="1"/>
</file>

<file path=xl/ctrlProps/ctrlProp639.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40.xml><?xml version="1.0" encoding="utf-8"?>
<formControlPr xmlns="http://schemas.microsoft.com/office/spreadsheetml/2009/9/main" objectType="Radio" firstButton="1" lockText="1" noThreeD="1"/>
</file>

<file path=xl/ctrlProps/ctrlProp641.xml><?xml version="1.0" encoding="utf-8"?>
<formControlPr xmlns="http://schemas.microsoft.com/office/spreadsheetml/2009/9/main" objectType="Radio" lockText="1" noThreeD="1"/>
</file>

<file path=xl/ctrlProps/ctrlProp642.xml><?xml version="1.0" encoding="utf-8"?>
<formControlPr xmlns="http://schemas.microsoft.com/office/spreadsheetml/2009/9/main" objectType="GBox" noThreeD="1"/>
</file>

<file path=xl/ctrlProps/ctrlProp643.xml><?xml version="1.0" encoding="utf-8"?>
<formControlPr xmlns="http://schemas.microsoft.com/office/spreadsheetml/2009/9/main" objectType="Radio" firstButton="1" lockText="1" noThreeD="1"/>
</file>

<file path=xl/ctrlProps/ctrlProp644.xml><?xml version="1.0" encoding="utf-8"?>
<formControlPr xmlns="http://schemas.microsoft.com/office/spreadsheetml/2009/9/main" objectType="Radio" lockText="1" noThreeD="1"/>
</file>

<file path=xl/ctrlProps/ctrlProp645.xml><?xml version="1.0" encoding="utf-8"?>
<formControlPr xmlns="http://schemas.microsoft.com/office/spreadsheetml/2009/9/main" objectType="GBox" noThreeD="1"/>
</file>

<file path=xl/ctrlProps/ctrlProp646.xml><?xml version="1.0" encoding="utf-8"?>
<formControlPr xmlns="http://schemas.microsoft.com/office/spreadsheetml/2009/9/main" objectType="Radio" firstButton="1" lockText="1" noThreeD="1"/>
</file>

<file path=xl/ctrlProps/ctrlProp647.xml><?xml version="1.0" encoding="utf-8"?>
<formControlPr xmlns="http://schemas.microsoft.com/office/spreadsheetml/2009/9/main" objectType="Radio" lockText="1" noThreeD="1"/>
</file>

<file path=xl/ctrlProps/ctrlProp648.xml><?xml version="1.0" encoding="utf-8"?>
<formControlPr xmlns="http://schemas.microsoft.com/office/spreadsheetml/2009/9/main" objectType="GBox" noThreeD="1"/>
</file>

<file path=xl/ctrlProps/ctrlProp649.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50.xml><?xml version="1.0" encoding="utf-8"?>
<formControlPr xmlns="http://schemas.microsoft.com/office/spreadsheetml/2009/9/main" objectType="Radio" lockText="1" noThreeD="1"/>
</file>

<file path=xl/ctrlProps/ctrlProp651.xml><?xml version="1.0" encoding="utf-8"?>
<formControlPr xmlns="http://schemas.microsoft.com/office/spreadsheetml/2009/9/main" objectType="GBox" noThreeD="1"/>
</file>

<file path=xl/ctrlProps/ctrlProp652.xml><?xml version="1.0" encoding="utf-8"?>
<formControlPr xmlns="http://schemas.microsoft.com/office/spreadsheetml/2009/9/main" objectType="Radio" firstButton="1" lockText="1" noThreeD="1"/>
</file>

<file path=xl/ctrlProps/ctrlProp653.xml><?xml version="1.0" encoding="utf-8"?>
<formControlPr xmlns="http://schemas.microsoft.com/office/spreadsheetml/2009/9/main" objectType="Radio" lockText="1" noThreeD="1"/>
</file>

<file path=xl/ctrlProps/ctrlProp654.xml><?xml version="1.0" encoding="utf-8"?>
<formControlPr xmlns="http://schemas.microsoft.com/office/spreadsheetml/2009/9/main" objectType="GBox" noThreeD="1"/>
</file>

<file path=xl/ctrlProps/ctrlProp655.xml><?xml version="1.0" encoding="utf-8"?>
<formControlPr xmlns="http://schemas.microsoft.com/office/spreadsheetml/2009/9/main" objectType="Radio" firstButton="1" lockText="1" noThreeD="1"/>
</file>

<file path=xl/ctrlProps/ctrlProp656.xml><?xml version="1.0" encoding="utf-8"?>
<formControlPr xmlns="http://schemas.microsoft.com/office/spreadsheetml/2009/9/main" objectType="Radio" lockText="1" noThreeD="1"/>
</file>

<file path=xl/ctrlProps/ctrlProp657.xml><?xml version="1.0" encoding="utf-8"?>
<formControlPr xmlns="http://schemas.microsoft.com/office/spreadsheetml/2009/9/main" objectType="GBox" noThreeD="1"/>
</file>

<file path=xl/ctrlProps/ctrlProp658.xml><?xml version="1.0" encoding="utf-8"?>
<formControlPr xmlns="http://schemas.microsoft.com/office/spreadsheetml/2009/9/main" objectType="Radio" firstButton="1" lockText="1" noThreeD="1"/>
</file>

<file path=xl/ctrlProps/ctrlProp659.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60.xml><?xml version="1.0" encoding="utf-8"?>
<formControlPr xmlns="http://schemas.microsoft.com/office/spreadsheetml/2009/9/main" objectType="GBox" noThreeD="1"/>
</file>

<file path=xl/ctrlProps/ctrlProp661.xml><?xml version="1.0" encoding="utf-8"?>
<formControlPr xmlns="http://schemas.microsoft.com/office/spreadsheetml/2009/9/main" objectType="Radio" firstButton="1" lockText="1" noThreeD="1"/>
</file>

<file path=xl/ctrlProps/ctrlProp662.xml><?xml version="1.0" encoding="utf-8"?>
<formControlPr xmlns="http://schemas.microsoft.com/office/spreadsheetml/2009/9/main" objectType="Radio" lockText="1" noThreeD="1"/>
</file>

<file path=xl/ctrlProps/ctrlProp663.xml><?xml version="1.0" encoding="utf-8"?>
<formControlPr xmlns="http://schemas.microsoft.com/office/spreadsheetml/2009/9/main" objectType="GBox" noThreeD="1"/>
</file>

<file path=xl/ctrlProps/ctrlProp664.xml><?xml version="1.0" encoding="utf-8"?>
<formControlPr xmlns="http://schemas.microsoft.com/office/spreadsheetml/2009/9/main" objectType="Radio" firstButton="1" lockText="1" noThreeD="1"/>
</file>

<file path=xl/ctrlProps/ctrlProp665.xml><?xml version="1.0" encoding="utf-8"?>
<formControlPr xmlns="http://schemas.microsoft.com/office/spreadsheetml/2009/9/main" objectType="Radio" lockText="1" noThreeD="1"/>
</file>

<file path=xl/ctrlProps/ctrlProp666.xml><?xml version="1.0" encoding="utf-8"?>
<formControlPr xmlns="http://schemas.microsoft.com/office/spreadsheetml/2009/9/main" objectType="GBox" noThreeD="1"/>
</file>

<file path=xl/ctrlProps/ctrlProp667.xml><?xml version="1.0" encoding="utf-8"?>
<formControlPr xmlns="http://schemas.microsoft.com/office/spreadsheetml/2009/9/main" objectType="Radio" firstButton="1" lockText="1" noThreeD="1"/>
</file>

<file path=xl/ctrlProps/ctrlProp668.xml><?xml version="1.0" encoding="utf-8"?>
<formControlPr xmlns="http://schemas.microsoft.com/office/spreadsheetml/2009/9/main" objectType="Radio" lockText="1" noThreeD="1"/>
</file>

<file path=xl/ctrlProps/ctrlProp669.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lockText="1" noThreeD="1"/>
</file>

<file path=xl/ctrlProps/ctrlProp670.xml><?xml version="1.0" encoding="utf-8"?>
<formControlPr xmlns="http://schemas.microsoft.com/office/spreadsheetml/2009/9/main" objectType="Radio" firstButton="1" lockText="1" noThreeD="1"/>
</file>

<file path=xl/ctrlProps/ctrlProp671.xml><?xml version="1.0" encoding="utf-8"?>
<formControlPr xmlns="http://schemas.microsoft.com/office/spreadsheetml/2009/9/main" objectType="Radio" lockText="1" noThreeD="1"/>
</file>

<file path=xl/ctrlProps/ctrlProp672.xml><?xml version="1.0" encoding="utf-8"?>
<formControlPr xmlns="http://schemas.microsoft.com/office/spreadsheetml/2009/9/main" objectType="GBox" noThreeD="1"/>
</file>

<file path=xl/ctrlProps/ctrlProp673.xml><?xml version="1.0" encoding="utf-8"?>
<formControlPr xmlns="http://schemas.microsoft.com/office/spreadsheetml/2009/9/main" objectType="Radio" firstButton="1" lockText="1" noThreeD="1"/>
</file>

<file path=xl/ctrlProps/ctrlProp674.xml><?xml version="1.0" encoding="utf-8"?>
<formControlPr xmlns="http://schemas.microsoft.com/office/spreadsheetml/2009/9/main" objectType="Radio" lockText="1" noThreeD="1"/>
</file>

<file path=xl/ctrlProps/ctrlProp675.xml><?xml version="1.0" encoding="utf-8"?>
<formControlPr xmlns="http://schemas.microsoft.com/office/spreadsheetml/2009/9/main" objectType="GBox" noThreeD="1"/>
</file>

<file path=xl/ctrlProps/ctrlProp676.xml><?xml version="1.0" encoding="utf-8"?>
<formControlPr xmlns="http://schemas.microsoft.com/office/spreadsheetml/2009/9/main" objectType="Radio" firstButton="1" lockText="1" noThreeD="1"/>
</file>

<file path=xl/ctrlProps/ctrlProp677.xml><?xml version="1.0" encoding="utf-8"?>
<formControlPr xmlns="http://schemas.microsoft.com/office/spreadsheetml/2009/9/main" objectType="Radio" lockText="1" noThreeD="1"/>
</file>

<file path=xl/ctrlProps/ctrlProp678.xml><?xml version="1.0" encoding="utf-8"?>
<formControlPr xmlns="http://schemas.microsoft.com/office/spreadsheetml/2009/9/main" objectType="GBox" noThreeD="1"/>
</file>

<file path=xl/ctrlProps/ctrlProp679.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80.xml><?xml version="1.0" encoding="utf-8"?>
<formControlPr xmlns="http://schemas.microsoft.com/office/spreadsheetml/2009/9/main" objectType="Radio" lockText="1" noThreeD="1"/>
</file>

<file path=xl/ctrlProps/ctrlProp681.xml><?xml version="1.0" encoding="utf-8"?>
<formControlPr xmlns="http://schemas.microsoft.com/office/spreadsheetml/2009/9/main" objectType="GBox" noThreeD="1"/>
</file>

<file path=xl/ctrlProps/ctrlProp682.xml><?xml version="1.0" encoding="utf-8"?>
<formControlPr xmlns="http://schemas.microsoft.com/office/spreadsheetml/2009/9/main" objectType="Radio" firstButton="1" lockText="1" noThreeD="1"/>
</file>

<file path=xl/ctrlProps/ctrlProp683.xml><?xml version="1.0" encoding="utf-8"?>
<formControlPr xmlns="http://schemas.microsoft.com/office/spreadsheetml/2009/9/main" objectType="Radio" lockText="1" noThreeD="1"/>
</file>

<file path=xl/ctrlProps/ctrlProp684.xml><?xml version="1.0" encoding="utf-8"?>
<formControlPr xmlns="http://schemas.microsoft.com/office/spreadsheetml/2009/9/main" objectType="GBox" noThreeD="1"/>
</file>

<file path=xl/ctrlProps/ctrlProp685.xml><?xml version="1.0" encoding="utf-8"?>
<formControlPr xmlns="http://schemas.microsoft.com/office/spreadsheetml/2009/9/main" objectType="Radio" firstButton="1" lockText="1" noThreeD="1"/>
</file>

<file path=xl/ctrlProps/ctrlProp686.xml><?xml version="1.0" encoding="utf-8"?>
<formControlPr xmlns="http://schemas.microsoft.com/office/spreadsheetml/2009/9/main" objectType="Radio" lockText="1" noThreeD="1"/>
</file>

<file path=xl/ctrlProps/ctrlProp687.xml><?xml version="1.0" encoding="utf-8"?>
<formControlPr xmlns="http://schemas.microsoft.com/office/spreadsheetml/2009/9/main" objectType="GBox" noThreeD="1"/>
</file>

<file path=xl/ctrlProps/ctrlProp688.xml><?xml version="1.0" encoding="utf-8"?>
<formControlPr xmlns="http://schemas.microsoft.com/office/spreadsheetml/2009/9/main" objectType="Radio" firstButton="1" lockText="1" noThreeD="1"/>
</file>

<file path=xl/ctrlProps/ctrlProp689.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690.xml><?xml version="1.0" encoding="utf-8"?>
<formControlPr xmlns="http://schemas.microsoft.com/office/spreadsheetml/2009/9/main" objectType="GBox" noThreeD="1"/>
</file>

<file path=xl/ctrlProps/ctrlProp691.xml><?xml version="1.0" encoding="utf-8"?>
<formControlPr xmlns="http://schemas.microsoft.com/office/spreadsheetml/2009/9/main" objectType="Radio" firstButton="1" lockText="1" noThreeD="1"/>
</file>

<file path=xl/ctrlProps/ctrlProp692.xml><?xml version="1.0" encoding="utf-8"?>
<formControlPr xmlns="http://schemas.microsoft.com/office/spreadsheetml/2009/9/main" objectType="Radio" lockText="1" noThreeD="1"/>
</file>

<file path=xl/ctrlProps/ctrlProp693.xml><?xml version="1.0" encoding="utf-8"?>
<formControlPr xmlns="http://schemas.microsoft.com/office/spreadsheetml/2009/9/main" objectType="GBox" noThreeD="1"/>
</file>

<file path=xl/ctrlProps/ctrlProp694.xml><?xml version="1.0" encoding="utf-8"?>
<formControlPr xmlns="http://schemas.microsoft.com/office/spreadsheetml/2009/9/main" objectType="Radio" firstButton="1" lockText="1" noThreeD="1"/>
</file>

<file path=xl/ctrlProps/ctrlProp695.xml><?xml version="1.0" encoding="utf-8"?>
<formControlPr xmlns="http://schemas.microsoft.com/office/spreadsheetml/2009/9/main" objectType="Radio" lockText="1" noThreeD="1"/>
</file>

<file path=xl/ctrlProps/ctrlProp696.xml><?xml version="1.0" encoding="utf-8"?>
<formControlPr xmlns="http://schemas.microsoft.com/office/spreadsheetml/2009/9/main" objectType="GBox" noThreeD="1"/>
</file>

<file path=xl/ctrlProps/ctrlProp697.xml><?xml version="1.0" encoding="utf-8"?>
<formControlPr xmlns="http://schemas.microsoft.com/office/spreadsheetml/2009/9/main" objectType="Radio" firstButton="1" fmlaLink="$S$266" lockText="1" noThreeD="1"/>
</file>

<file path=xl/ctrlProps/ctrlProp698.xml><?xml version="1.0" encoding="utf-8"?>
<formControlPr xmlns="http://schemas.microsoft.com/office/spreadsheetml/2009/9/main" objectType="Radio" lockText="1" noThreeD="1"/>
</file>

<file path=xl/ctrlProps/ctrlProp699.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70.xml><?xml version="1.0" encoding="utf-8"?>
<formControlPr xmlns="http://schemas.microsoft.com/office/spreadsheetml/2009/9/main" objectType="Radio" firstButton="1" lockText="1" noThreeD="1"/>
</file>

<file path=xl/ctrlProps/ctrlProp700.xml><?xml version="1.0" encoding="utf-8"?>
<formControlPr xmlns="http://schemas.microsoft.com/office/spreadsheetml/2009/9/main" objectType="Radio" firstButton="1" fmlaLink="$S$292" lockText="1" noThreeD="1"/>
</file>

<file path=xl/ctrlProps/ctrlProp701.xml><?xml version="1.0" encoding="utf-8"?>
<formControlPr xmlns="http://schemas.microsoft.com/office/spreadsheetml/2009/9/main" objectType="Radio" lockText="1" noThreeD="1"/>
</file>

<file path=xl/ctrlProps/ctrlProp702.xml><?xml version="1.0" encoding="utf-8"?>
<formControlPr xmlns="http://schemas.microsoft.com/office/spreadsheetml/2009/9/main" objectType="GBox" noThreeD="1"/>
</file>

<file path=xl/ctrlProps/ctrlProp703.xml><?xml version="1.0" encoding="utf-8"?>
<formControlPr xmlns="http://schemas.microsoft.com/office/spreadsheetml/2009/9/main" objectType="Radio" firstButton="1" fmlaLink="$S$299" lockText="1" noThreeD="1"/>
</file>

<file path=xl/ctrlProps/ctrlProp704.xml><?xml version="1.0" encoding="utf-8"?>
<formControlPr xmlns="http://schemas.microsoft.com/office/spreadsheetml/2009/9/main" objectType="Radio" lockText="1" noThreeD="1"/>
</file>

<file path=xl/ctrlProps/ctrlProp705.xml><?xml version="1.0" encoding="utf-8"?>
<formControlPr xmlns="http://schemas.microsoft.com/office/spreadsheetml/2009/9/main" objectType="GBox" noThreeD="1"/>
</file>

<file path=xl/ctrlProps/ctrlProp706.xml><?xml version="1.0" encoding="utf-8"?>
<formControlPr xmlns="http://schemas.microsoft.com/office/spreadsheetml/2009/9/main" objectType="Radio" firstButton="1" lockText="1" noThreeD="1"/>
</file>

<file path=xl/ctrlProps/ctrlProp707.xml><?xml version="1.0" encoding="utf-8"?>
<formControlPr xmlns="http://schemas.microsoft.com/office/spreadsheetml/2009/9/main" objectType="Radio" lockText="1" noThreeD="1"/>
</file>

<file path=xl/ctrlProps/ctrlProp708.xml><?xml version="1.0" encoding="utf-8"?>
<formControlPr xmlns="http://schemas.microsoft.com/office/spreadsheetml/2009/9/main" objectType="GBox" noThreeD="1"/>
</file>

<file path=xl/ctrlProps/ctrlProp709.xml><?xml version="1.0" encoding="utf-8"?>
<formControlPr xmlns="http://schemas.microsoft.com/office/spreadsheetml/2009/9/main" objectType="Radio" firstButton="1" fmlaLink="$S$188" lockText="1" noThreeD="1"/>
</file>

<file path=xl/ctrlProps/ctrlProp71.xml><?xml version="1.0" encoding="utf-8"?>
<formControlPr xmlns="http://schemas.microsoft.com/office/spreadsheetml/2009/9/main" objectType="Radio" lockText="1" noThreeD="1"/>
</file>

<file path=xl/ctrlProps/ctrlProp710.xml><?xml version="1.0" encoding="utf-8"?>
<formControlPr xmlns="http://schemas.microsoft.com/office/spreadsheetml/2009/9/main" objectType="Radio" lockText="1" noThreeD="1"/>
</file>

<file path=xl/ctrlProps/ctrlProp711.xml><?xml version="1.0" encoding="utf-8"?>
<formControlPr xmlns="http://schemas.microsoft.com/office/spreadsheetml/2009/9/main" objectType="GBox" noThreeD="1"/>
</file>

<file path=xl/ctrlProps/ctrlProp712.xml><?xml version="1.0" encoding="utf-8"?>
<formControlPr xmlns="http://schemas.microsoft.com/office/spreadsheetml/2009/9/main" objectType="Radio" firstButton="1" lockText="1" noThreeD="1"/>
</file>

<file path=xl/ctrlProps/ctrlProp713.xml><?xml version="1.0" encoding="utf-8"?>
<formControlPr xmlns="http://schemas.microsoft.com/office/spreadsheetml/2009/9/main" objectType="Radio" lockText="1" noThreeD="1"/>
</file>

<file path=xl/ctrlProps/ctrlProp714.xml><?xml version="1.0" encoding="utf-8"?>
<formControlPr xmlns="http://schemas.microsoft.com/office/spreadsheetml/2009/9/main" objectType="GBox" noThreeD="1"/>
</file>

<file path=xl/ctrlProps/ctrlProp715.xml><?xml version="1.0" encoding="utf-8"?>
<formControlPr xmlns="http://schemas.microsoft.com/office/spreadsheetml/2009/9/main" objectType="Radio" firstButton="1" lockText="1" noThreeD="1"/>
</file>

<file path=xl/ctrlProps/ctrlProp716.xml><?xml version="1.0" encoding="utf-8"?>
<formControlPr xmlns="http://schemas.microsoft.com/office/spreadsheetml/2009/9/main" objectType="Radio" lockText="1" noThreeD="1"/>
</file>

<file path=xl/ctrlProps/ctrlProp717.xml><?xml version="1.0" encoding="utf-8"?>
<formControlPr xmlns="http://schemas.microsoft.com/office/spreadsheetml/2009/9/main" objectType="GBox" noThreeD="1"/>
</file>

<file path=xl/ctrlProps/ctrlProp718.xml><?xml version="1.0" encoding="utf-8"?>
<formControlPr xmlns="http://schemas.microsoft.com/office/spreadsheetml/2009/9/main" objectType="GBox" noThreeD="1"/>
</file>

<file path=xl/ctrlProps/ctrlProp719.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GBox" noThreeD="1"/>
</file>

<file path=xl/ctrlProps/ctrlProp720.xml><?xml version="1.0" encoding="utf-8"?>
<formControlPr xmlns="http://schemas.microsoft.com/office/spreadsheetml/2009/9/main" objectType="Radio" lockText="1" noThreeD="1"/>
</file>

<file path=xl/ctrlProps/ctrlProp721.xml><?xml version="1.0" encoding="utf-8"?>
<formControlPr xmlns="http://schemas.microsoft.com/office/spreadsheetml/2009/9/main" objectType="GBox" noThreeD="1"/>
</file>

<file path=xl/ctrlProps/ctrlProp722.xml><?xml version="1.0" encoding="utf-8"?>
<formControlPr xmlns="http://schemas.microsoft.com/office/spreadsheetml/2009/9/main" objectType="GBox" noThreeD="1"/>
</file>

<file path=xl/ctrlProps/ctrlProp723.xml><?xml version="1.0" encoding="utf-8"?>
<formControlPr xmlns="http://schemas.microsoft.com/office/spreadsheetml/2009/9/main" objectType="Radio" firstButton="1" lockText="1" noThreeD="1"/>
</file>

<file path=xl/ctrlProps/ctrlProp724.xml><?xml version="1.0" encoding="utf-8"?>
<formControlPr xmlns="http://schemas.microsoft.com/office/spreadsheetml/2009/9/main" objectType="Radio" lockText="1" noThreeD="1"/>
</file>

<file path=xl/ctrlProps/ctrlProp725.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xdr:colOff>
          <xdr:row>7</xdr:row>
          <xdr:rowOff>68580</xdr:rowOff>
        </xdr:from>
        <xdr:to>
          <xdr:col>9</xdr:col>
          <xdr:colOff>38100</xdr:colOff>
          <xdr:row>7</xdr:row>
          <xdr:rowOff>304800</xdr:rowOff>
        </xdr:to>
        <xdr:sp macro="" textlink="">
          <xdr:nvSpPr>
            <xdr:cNvPr id="1625" name="Option Button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xdr:row>
          <xdr:rowOff>68580</xdr:rowOff>
        </xdr:from>
        <xdr:to>
          <xdr:col>11</xdr:col>
          <xdr:colOff>45720</xdr:colOff>
          <xdr:row>7</xdr:row>
          <xdr:rowOff>304800</xdr:rowOff>
        </xdr:to>
        <xdr:sp macro="" textlink="">
          <xdr:nvSpPr>
            <xdr:cNvPr id="1626" name="Option Button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7</xdr:row>
          <xdr:rowOff>38100</xdr:rowOff>
        </xdr:from>
        <xdr:to>
          <xdr:col>11</xdr:col>
          <xdr:colOff>327660</xdr:colOff>
          <xdr:row>7</xdr:row>
          <xdr:rowOff>365760</xdr:rowOff>
        </xdr:to>
        <xdr:sp macro="" textlink="">
          <xdr:nvSpPr>
            <xdr:cNvPr id="1627" name="Group Box 603" hidden="1">
              <a:extLst>
                <a:ext uri="{63B3BB69-23CF-44E3-9099-C40C66FF867C}">
                  <a14:compatExt spid="_x0000_s16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xdr:row>
          <xdr:rowOff>76200</xdr:rowOff>
        </xdr:from>
        <xdr:to>
          <xdr:col>9</xdr:col>
          <xdr:colOff>38100</xdr:colOff>
          <xdr:row>9</xdr:row>
          <xdr:rowOff>312420</xdr:rowOff>
        </xdr:to>
        <xdr:sp macro="" textlink="">
          <xdr:nvSpPr>
            <xdr:cNvPr id="1628" name="Option Button 604" hidden="1">
              <a:extLst>
                <a:ext uri="{63B3BB69-23CF-44E3-9099-C40C66FF867C}">
                  <a14:compatExt spid="_x0000_s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76200</xdr:rowOff>
        </xdr:from>
        <xdr:to>
          <xdr:col>11</xdr:col>
          <xdr:colOff>45720</xdr:colOff>
          <xdr:row>9</xdr:row>
          <xdr:rowOff>312420</xdr:rowOff>
        </xdr:to>
        <xdr:sp macro="" textlink="">
          <xdr:nvSpPr>
            <xdr:cNvPr id="1629" name="Option Button 605" hidden="1">
              <a:extLst>
                <a:ext uri="{63B3BB69-23CF-44E3-9099-C40C66FF867C}">
                  <a14:compatExt spid="_x0000_s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9</xdr:row>
          <xdr:rowOff>45720</xdr:rowOff>
        </xdr:from>
        <xdr:to>
          <xdr:col>11</xdr:col>
          <xdr:colOff>327660</xdr:colOff>
          <xdr:row>9</xdr:row>
          <xdr:rowOff>373380</xdr:rowOff>
        </xdr:to>
        <xdr:sp macro="" textlink="">
          <xdr:nvSpPr>
            <xdr:cNvPr id="1630" name="Group Box 606" hidden="1">
              <a:extLst>
                <a:ext uri="{63B3BB69-23CF-44E3-9099-C40C66FF867C}">
                  <a14:compatExt spid="_x0000_s16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xdr:row>
          <xdr:rowOff>83820</xdr:rowOff>
        </xdr:from>
        <xdr:to>
          <xdr:col>9</xdr:col>
          <xdr:colOff>38100</xdr:colOff>
          <xdr:row>10</xdr:row>
          <xdr:rowOff>327660</xdr:rowOff>
        </xdr:to>
        <xdr:sp macro="" textlink="">
          <xdr:nvSpPr>
            <xdr:cNvPr id="1631" name="Option Button 607" hidden="1">
              <a:extLst>
                <a:ext uri="{63B3BB69-23CF-44E3-9099-C40C66FF867C}">
                  <a14:compatExt spid="_x0000_s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83820</xdr:rowOff>
        </xdr:from>
        <xdr:to>
          <xdr:col>11</xdr:col>
          <xdr:colOff>45720</xdr:colOff>
          <xdr:row>10</xdr:row>
          <xdr:rowOff>327660</xdr:rowOff>
        </xdr:to>
        <xdr:sp macro="" textlink="">
          <xdr:nvSpPr>
            <xdr:cNvPr id="1632" name="Option Button 608" hidden="1">
              <a:extLst>
                <a:ext uri="{63B3BB69-23CF-44E3-9099-C40C66FF867C}">
                  <a14:compatExt spid="_x0000_s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xdr:row>
          <xdr:rowOff>60960</xdr:rowOff>
        </xdr:from>
        <xdr:to>
          <xdr:col>11</xdr:col>
          <xdr:colOff>327660</xdr:colOff>
          <xdr:row>11</xdr:row>
          <xdr:rowOff>0</xdr:rowOff>
        </xdr:to>
        <xdr:sp macro="" textlink="">
          <xdr:nvSpPr>
            <xdr:cNvPr id="1633" name="Group Box 609" hidden="1">
              <a:extLst>
                <a:ext uri="{63B3BB69-23CF-44E3-9099-C40C66FF867C}">
                  <a14:compatExt spid="_x0000_s16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xdr:row>
          <xdr:rowOff>76200</xdr:rowOff>
        </xdr:from>
        <xdr:to>
          <xdr:col>9</xdr:col>
          <xdr:colOff>38100</xdr:colOff>
          <xdr:row>11</xdr:row>
          <xdr:rowOff>312420</xdr:rowOff>
        </xdr:to>
        <xdr:sp macro="" textlink="">
          <xdr:nvSpPr>
            <xdr:cNvPr id="1634" name="Option Button 610" hidden="1">
              <a:extLst>
                <a:ext uri="{63B3BB69-23CF-44E3-9099-C40C66FF867C}">
                  <a14:compatExt spid="_x0000_s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76200</xdr:rowOff>
        </xdr:from>
        <xdr:to>
          <xdr:col>11</xdr:col>
          <xdr:colOff>45720</xdr:colOff>
          <xdr:row>11</xdr:row>
          <xdr:rowOff>312420</xdr:rowOff>
        </xdr:to>
        <xdr:sp macro="" textlink="">
          <xdr:nvSpPr>
            <xdr:cNvPr id="1635" name="Option Button 611" hidden="1">
              <a:extLst>
                <a:ext uri="{63B3BB69-23CF-44E3-9099-C40C66FF867C}">
                  <a14:compatExt spid="_x0000_s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xdr:row>
          <xdr:rowOff>45720</xdr:rowOff>
        </xdr:from>
        <xdr:to>
          <xdr:col>11</xdr:col>
          <xdr:colOff>327660</xdr:colOff>
          <xdr:row>11</xdr:row>
          <xdr:rowOff>373380</xdr:rowOff>
        </xdr:to>
        <xdr:sp macro="" textlink="">
          <xdr:nvSpPr>
            <xdr:cNvPr id="1636" name="Group Box 612" hidden="1">
              <a:extLst>
                <a:ext uri="{63B3BB69-23CF-44E3-9099-C40C66FF867C}">
                  <a14:compatExt spid="_x0000_s16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xdr:row>
          <xdr:rowOff>76200</xdr:rowOff>
        </xdr:from>
        <xdr:to>
          <xdr:col>9</xdr:col>
          <xdr:colOff>38100</xdr:colOff>
          <xdr:row>13</xdr:row>
          <xdr:rowOff>312420</xdr:rowOff>
        </xdr:to>
        <xdr:sp macro="" textlink="">
          <xdr:nvSpPr>
            <xdr:cNvPr id="1637" name="Option Button 613" hidden="1">
              <a:extLst>
                <a:ext uri="{63B3BB69-23CF-44E3-9099-C40C66FF867C}">
                  <a14:compatExt spid="_x0000_s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xdr:row>
          <xdr:rowOff>76200</xdr:rowOff>
        </xdr:from>
        <xdr:to>
          <xdr:col>11</xdr:col>
          <xdr:colOff>45720</xdr:colOff>
          <xdr:row>13</xdr:row>
          <xdr:rowOff>312420</xdr:rowOff>
        </xdr:to>
        <xdr:sp macro="" textlink="">
          <xdr:nvSpPr>
            <xdr:cNvPr id="1638" name="Option Button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13</xdr:row>
          <xdr:rowOff>45720</xdr:rowOff>
        </xdr:from>
        <xdr:to>
          <xdr:col>11</xdr:col>
          <xdr:colOff>327660</xdr:colOff>
          <xdr:row>13</xdr:row>
          <xdr:rowOff>373380</xdr:rowOff>
        </xdr:to>
        <xdr:sp macro="" textlink="">
          <xdr:nvSpPr>
            <xdr:cNvPr id="1639" name="Group Box 615" hidden="1">
              <a:extLst>
                <a:ext uri="{63B3BB69-23CF-44E3-9099-C40C66FF867C}">
                  <a14:compatExt spid="_x0000_s16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xdr:row>
          <xdr:rowOff>99060</xdr:rowOff>
        </xdr:from>
        <xdr:to>
          <xdr:col>9</xdr:col>
          <xdr:colOff>38100</xdr:colOff>
          <xdr:row>14</xdr:row>
          <xdr:rowOff>335280</xdr:rowOff>
        </xdr:to>
        <xdr:sp macro="" textlink="">
          <xdr:nvSpPr>
            <xdr:cNvPr id="1640" name="Option Button 616" hidden="1">
              <a:extLst>
                <a:ext uri="{63B3BB69-23CF-44E3-9099-C40C66FF867C}">
                  <a14:compatExt spid="_x0000_s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xdr:row>
          <xdr:rowOff>99060</xdr:rowOff>
        </xdr:from>
        <xdr:to>
          <xdr:col>11</xdr:col>
          <xdr:colOff>45720</xdr:colOff>
          <xdr:row>14</xdr:row>
          <xdr:rowOff>335280</xdr:rowOff>
        </xdr:to>
        <xdr:sp macro="" textlink="">
          <xdr:nvSpPr>
            <xdr:cNvPr id="1641" name="Option Button 617" hidden="1">
              <a:extLst>
                <a:ext uri="{63B3BB69-23CF-44E3-9099-C40C66FF867C}">
                  <a14:compatExt spid="_x0000_s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14</xdr:row>
          <xdr:rowOff>68580</xdr:rowOff>
        </xdr:from>
        <xdr:to>
          <xdr:col>11</xdr:col>
          <xdr:colOff>327660</xdr:colOff>
          <xdr:row>15</xdr:row>
          <xdr:rowOff>7620</xdr:rowOff>
        </xdr:to>
        <xdr:sp macro="" textlink="">
          <xdr:nvSpPr>
            <xdr:cNvPr id="1642" name="Group Box 618" hidden="1">
              <a:extLst>
                <a:ext uri="{63B3BB69-23CF-44E3-9099-C40C66FF867C}">
                  <a14:compatExt spid="_x0000_s16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xdr:row>
          <xdr:rowOff>99060</xdr:rowOff>
        </xdr:from>
        <xdr:to>
          <xdr:col>9</xdr:col>
          <xdr:colOff>38100</xdr:colOff>
          <xdr:row>15</xdr:row>
          <xdr:rowOff>335280</xdr:rowOff>
        </xdr:to>
        <xdr:sp macro="" textlink="">
          <xdr:nvSpPr>
            <xdr:cNvPr id="1643" name="Option Button 619" hidden="1">
              <a:extLst>
                <a:ext uri="{63B3BB69-23CF-44E3-9099-C40C66FF867C}">
                  <a14:compatExt spid="_x0000_s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xdr:row>
          <xdr:rowOff>99060</xdr:rowOff>
        </xdr:from>
        <xdr:to>
          <xdr:col>11</xdr:col>
          <xdr:colOff>45720</xdr:colOff>
          <xdr:row>15</xdr:row>
          <xdr:rowOff>335280</xdr:rowOff>
        </xdr:to>
        <xdr:sp macro="" textlink="">
          <xdr:nvSpPr>
            <xdr:cNvPr id="1644" name="Option Button 620" hidden="1">
              <a:extLst>
                <a:ext uri="{63B3BB69-23CF-44E3-9099-C40C66FF867C}">
                  <a14:compatExt spid="_x0000_s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15</xdr:row>
          <xdr:rowOff>68580</xdr:rowOff>
        </xdr:from>
        <xdr:to>
          <xdr:col>11</xdr:col>
          <xdr:colOff>327660</xdr:colOff>
          <xdr:row>16</xdr:row>
          <xdr:rowOff>7620</xdr:rowOff>
        </xdr:to>
        <xdr:sp macro="" textlink="">
          <xdr:nvSpPr>
            <xdr:cNvPr id="1645" name="Group Box 621" hidden="1">
              <a:extLst>
                <a:ext uri="{63B3BB69-23CF-44E3-9099-C40C66FF867C}">
                  <a14:compatExt spid="_x0000_s16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xdr:row>
          <xdr:rowOff>99060</xdr:rowOff>
        </xdr:from>
        <xdr:to>
          <xdr:col>9</xdr:col>
          <xdr:colOff>38100</xdr:colOff>
          <xdr:row>16</xdr:row>
          <xdr:rowOff>335280</xdr:rowOff>
        </xdr:to>
        <xdr:sp macro="" textlink="">
          <xdr:nvSpPr>
            <xdr:cNvPr id="1646" name="Option Button 622" hidden="1">
              <a:extLst>
                <a:ext uri="{63B3BB69-23CF-44E3-9099-C40C66FF867C}">
                  <a14:compatExt spid="_x0000_s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xdr:row>
          <xdr:rowOff>99060</xdr:rowOff>
        </xdr:from>
        <xdr:to>
          <xdr:col>11</xdr:col>
          <xdr:colOff>45720</xdr:colOff>
          <xdr:row>16</xdr:row>
          <xdr:rowOff>335280</xdr:rowOff>
        </xdr:to>
        <xdr:sp macro="" textlink="">
          <xdr:nvSpPr>
            <xdr:cNvPr id="1647" name="Option Button 623" hidden="1">
              <a:extLst>
                <a:ext uri="{63B3BB69-23CF-44E3-9099-C40C66FF867C}">
                  <a14:compatExt spid="_x0000_s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16</xdr:row>
          <xdr:rowOff>68580</xdr:rowOff>
        </xdr:from>
        <xdr:to>
          <xdr:col>11</xdr:col>
          <xdr:colOff>327660</xdr:colOff>
          <xdr:row>17</xdr:row>
          <xdr:rowOff>7620</xdr:rowOff>
        </xdr:to>
        <xdr:sp macro="" textlink="">
          <xdr:nvSpPr>
            <xdr:cNvPr id="1648" name="Group Box 624" hidden="1">
              <a:extLst>
                <a:ext uri="{63B3BB69-23CF-44E3-9099-C40C66FF867C}">
                  <a14:compatExt spid="_x0000_s16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xdr:row>
          <xdr:rowOff>106680</xdr:rowOff>
        </xdr:from>
        <xdr:to>
          <xdr:col>9</xdr:col>
          <xdr:colOff>38100</xdr:colOff>
          <xdr:row>17</xdr:row>
          <xdr:rowOff>342900</xdr:rowOff>
        </xdr:to>
        <xdr:sp macro="" textlink="">
          <xdr:nvSpPr>
            <xdr:cNvPr id="1649" name="Option Button 625" hidden="1">
              <a:extLst>
                <a:ext uri="{63B3BB69-23CF-44E3-9099-C40C66FF867C}">
                  <a14:compatExt spid="_x0000_s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xdr:row>
          <xdr:rowOff>106680</xdr:rowOff>
        </xdr:from>
        <xdr:to>
          <xdr:col>11</xdr:col>
          <xdr:colOff>45720</xdr:colOff>
          <xdr:row>17</xdr:row>
          <xdr:rowOff>342900</xdr:rowOff>
        </xdr:to>
        <xdr:sp macro="" textlink="">
          <xdr:nvSpPr>
            <xdr:cNvPr id="1650" name="Option Button 626" hidden="1">
              <a:extLst>
                <a:ext uri="{63B3BB69-23CF-44E3-9099-C40C66FF867C}">
                  <a14:compatExt spid="_x0000_s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17</xdr:row>
          <xdr:rowOff>76200</xdr:rowOff>
        </xdr:from>
        <xdr:to>
          <xdr:col>11</xdr:col>
          <xdr:colOff>327660</xdr:colOff>
          <xdr:row>18</xdr:row>
          <xdr:rowOff>22860</xdr:rowOff>
        </xdr:to>
        <xdr:sp macro="" textlink="">
          <xdr:nvSpPr>
            <xdr:cNvPr id="1651" name="Group Box 627" hidden="1">
              <a:extLst>
                <a:ext uri="{63B3BB69-23CF-44E3-9099-C40C66FF867C}">
                  <a14:compatExt spid="_x0000_s16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xdr:row>
          <xdr:rowOff>83820</xdr:rowOff>
        </xdr:from>
        <xdr:to>
          <xdr:col>9</xdr:col>
          <xdr:colOff>38100</xdr:colOff>
          <xdr:row>18</xdr:row>
          <xdr:rowOff>327660</xdr:rowOff>
        </xdr:to>
        <xdr:sp macro="" textlink="">
          <xdr:nvSpPr>
            <xdr:cNvPr id="1652" name="Option Button 628" hidden="1">
              <a:extLst>
                <a:ext uri="{63B3BB69-23CF-44E3-9099-C40C66FF867C}">
                  <a14:compatExt spid="_x0000_s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xdr:row>
          <xdr:rowOff>83820</xdr:rowOff>
        </xdr:from>
        <xdr:to>
          <xdr:col>11</xdr:col>
          <xdr:colOff>45720</xdr:colOff>
          <xdr:row>18</xdr:row>
          <xdr:rowOff>327660</xdr:rowOff>
        </xdr:to>
        <xdr:sp macro="" textlink="">
          <xdr:nvSpPr>
            <xdr:cNvPr id="1653" name="Option Button 629" hidden="1">
              <a:extLst>
                <a:ext uri="{63B3BB69-23CF-44E3-9099-C40C66FF867C}">
                  <a14:compatExt spid="_x0000_s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18</xdr:row>
          <xdr:rowOff>60960</xdr:rowOff>
        </xdr:from>
        <xdr:to>
          <xdr:col>11</xdr:col>
          <xdr:colOff>327660</xdr:colOff>
          <xdr:row>19</xdr:row>
          <xdr:rowOff>0</xdr:rowOff>
        </xdr:to>
        <xdr:sp macro="" textlink="">
          <xdr:nvSpPr>
            <xdr:cNvPr id="1654" name="Group Box 630" hidden="1">
              <a:extLst>
                <a:ext uri="{63B3BB69-23CF-44E3-9099-C40C66FF867C}">
                  <a14:compatExt spid="_x0000_s16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xdr:row>
          <xdr:rowOff>68580</xdr:rowOff>
        </xdr:from>
        <xdr:to>
          <xdr:col>9</xdr:col>
          <xdr:colOff>38100</xdr:colOff>
          <xdr:row>19</xdr:row>
          <xdr:rowOff>304800</xdr:rowOff>
        </xdr:to>
        <xdr:sp macro="" textlink="">
          <xdr:nvSpPr>
            <xdr:cNvPr id="1655" name="Option Button 631" hidden="1">
              <a:extLst>
                <a:ext uri="{63B3BB69-23CF-44E3-9099-C40C66FF867C}">
                  <a14:compatExt spid="_x0000_s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xdr:row>
          <xdr:rowOff>68580</xdr:rowOff>
        </xdr:from>
        <xdr:to>
          <xdr:col>11</xdr:col>
          <xdr:colOff>45720</xdr:colOff>
          <xdr:row>19</xdr:row>
          <xdr:rowOff>304800</xdr:rowOff>
        </xdr:to>
        <xdr:sp macro="" textlink="">
          <xdr:nvSpPr>
            <xdr:cNvPr id="1656" name="Option Button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19</xdr:row>
          <xdr:rowOff>38100</xdr:rowOff>
        </xdr:from>
        <xdr:to>
          <xdr:col>11</xdr:col>
          <xdr:colOff>327660</xdr:colOff>
          <xdr:row>19</xdr:row>
          <xdr:rowOff>365760</xdr:rowOff>
        </xdr:to>
        <xdr:sp macro="" textlink="">
          <xdr:nvSpPr>
            <xdr:cNvPr id="1657" name="Group Box 633" hidden="1">
              <a:extLst>
                <a:ext uri="{63B3BB69-23CF-44E3-9099-C40C66FF867C}">
                  <a14:compatExt spid="_x0000_s16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xdr:row>
          <xdr:rowOff>83820</xdr:rowOff>
        </xdr:from>
        <xdr:to>
          <xdr:col>9</xdr:col>
          <xdr:colOff>38100</xdr:colOff>
          <xdr:row>21</xdr:row>
          <xdr:rowOff>327660</xdr:rowOff>
        </xdr:to>
        <xdr:sp macro="" textlink="">
          <xdr:nvSpPr>
            <xdr:cNvPr id="1658" name="Option Button 634" hidden="1">
              <a:extLst>
                <a:ext uri="{63B3BB69-23CF-44E3-9099-C40C66FF867C}">
                  <a14:compatExt spid="_x0000_s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xdr:row>
          <xdr:rowOff>83820</xdr:rowOff>
        </xdr:from>
        <xdr:to>
          <xdr:col>11</xdr:col>
          <xdr:colOff>45720</xdr:colOff>
          <xdr:row>21</xdr:row>
          <xdr:rowOff>327660</xdr:rowOff>
        </xdr:to>
        <xdr:sp macro="" textlink="">
          <xdr:nvSpPr>
            <xdr:cNvPr id="1659" name="Option Button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21</xdr:row>
          <xdr:rowOff>60960</xdr:rowOff>
        </xdr:from>
        <xdr:to>
          <xdr:col>11</xdr:col>
          <xdr:colOff>327660</xdr:colOff>
          <xdr:row>22</xdr:row>
          <xdr:rowOff>0</xdr:rowOff>
        </xdr:to>
        <xdr:sp macro="" textlink="">
          <xdr:nvSpPr>
            <xdr:cNvPr id="1660" name="Group Box 636" hidden="1">
              <a:extLst>
                <a:ext uri="{63B3BB69-23CF-44E3-9099-C40C66FF867C}">
                  <a14:compatExt spid="_x0000_s16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xdr:row>
          <xdr:rowOff>83820</xdr:rowOff>
        </xdr:from>
        <xdr:to>
          <xdr:col>9</xdr:col>
          <xdr:colOff>38100</xdr:colOff>
          <xdr:row>23</xdr:row>
          <xdr:rowOff>327660</xdr:rowOff>
        </xdr:to>
        <xdr:sp macro="" textlink="">
          <xdr:nvSpPr>
            <xdr:cNvPr id="1661" name="Option Button 637" hidden="1">
              <a:extLst>
                <a:ext uri="{63B3BB69-23CF-44E3-9099-C40C66FF867C}">
                  <a14:compatExt spid="_x0000_s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xdr:row>
          <xdr:rowOff>83820</xdr:rowOff>
        </xdr:from>
        <xdr:to>
          <xdr:col>11</xdr:col>
          <xdr:colOff>45720</xdr:colOff>
          <xdr:row>23</xdr:row>
          <xdr:rowOff>327660</xdr:rowOff>
        </xdr:to>
        <xdr:sp macro="" textlink="">
          <xdr:nvSpPr>
            <xdr:cNvPr id="1662" name="Option Button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23</xdr:row>
          <xdr:rowOff>60960</xdr:rowOff>
        </xdr:from>
        <xdr:to>
          <xdr:col>11</xdr:col>
          <xdr:colOff>327660</xdr:colOff>
          <xdr:row>24</xdr:row>
          <xdr:rowOff>0</xdr:rowOff>
        </xdr:to>
        <xdr:sp macro="" textlink="">
          <xdr:nvSpPr>
            <xdr:cNvPr id="1663" name="Group Box 639" hidden="1">
              <a:extLst>
                <a:ext uri="{63B3BB69-23CF-44E3-9099-C40C66FF867C}">
                  <a14:compatExt spid="_x0000_s16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24</xdr:row>
          <xdr:rowOff>68580</xdr:rowOff>
        </xdr:from>
        <xdr:to>
          <xdr:col>9</xdr:col>
          <xdr:colOff>38100</xdr:colOff>
          <xdr:row>24</xdr:row>
          <xdr:rowOff>304800</xdr:rowOff>
        </xdr:to>
        <xdr:sp macro="" textlink="">
          <xdr:nvSpPr>
            <xdr:cNvPr id="1664" name="Option Button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xdr:row>
          <xdr:rowOff>68580</xdr:rowOff>
        </xdr:from>
        <xdr:to>
          <xdr:col>11</xdr:col>
          <xdr:colOff>45720</xdr:colOff>
          <xdr:row>24</xdr:row>
          <xdr:rowOff>304800</xdr:rowOff>
        </xdr:to>
        <xdr:sp macro="" textlink="">
          <xdr:nvSpPr>
            <xdr:cNvPr id="1665" name="Option Button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24</xdr:row>
          <xdr:rowOff>38100</xdr:rowOff>
        </xdr:from>
        <xdr:to>
          <xdr:col>11</xdr:col>
          <xdr:colOff>327660</xdr:colOff>
          <xdr:row>24</xdr:row>
          <xdr:rowOff>365760</xdr:rowOff>
        </xdr:to>
        <xdr:sp macro="" textlink="">
          <xdr:nvSpPr>
            <xdr:cNvPr id="1666" name="Group Box 642" hidden="1">
              <a:extLst>
                <a:ext uri="{63B3BB69-23CF-44E3-9099-C40C66FF867C}">
                  <a14:compatExt spid="_x0000_s16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xdr:row>
          <xdr:rowOff>83820</xdr:rowOff>
        </xdr:from>
        <xdr:to>
          <xdr:col>9</xdr:col>
          <xdr:colOff>38100</xdr:colOff>
          <xdr:row>26</xdr:row>
          <xdr:rowOff>327660</xdr:rowOff>
        </xdr:to>
        <xdr:sp macro="" textlink="">
          <xdr:nvSpPr>
            <xdr:cNvPr id="1667" name="Option Button 643" hidden="1">
              <a:extLst>
                <a:ext uri="{63B3BB69-23CF-44E3-9099-C40C66FF867C}">
                  <a14:compatExt spid="_x0000_s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xdr:row>
          <xdr:rowOff>83820</xdr:rowOff>
        </xdr:from>
        <xdr:to>
          <xdr:col>11</xdr:col>
          <xdr:colOff>45720</xdr:colOff>
          <xdr:row>26</xdr:row>
          <xdr:rowOff>327660</xdr:rowOff>
        </xdr:to>
        <xdr:sp macro="" textlink="">
          <xdr:nvSpPr>
            <xdr:cNvPr id="1668" name="Option Button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26</xdr:row>
          <xdr:rowOff>60960</xdr:rowOff>
        </xdr:from>
        <xdr:to>
          <xdr:col>11</xdr:col>
          <xdr:colOff>327660</xdr:colOff>
          <xdr:row>27</xdr:row>
          <xdr:rowOff>0</xdr:rowOff>
        </xdr:to>
        <xdr:sp macro="" textlink="">
          <xdr:nvSpPr>
            <xdr:cNvPr id="1669" name="Group Box 645" hidden="1">
              <a:extLst>
                <a:ext uri="{63B3BB69-23CF-44E3-9099-C40C66FF867C}">
                  <a14:compatExt spid="_x0000_s16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xdr:row>
          <xdr:rowOff>83820</xdr:rowOff>
        </xdr:from>
        <xdr:to>
          <xdr:col>9</xdr:col>
          <xdr:colOff>38100</xdr:colOff>
          <xdr:row>27</xdr:row>
          <xdr:rowOff>327660</xdr:rowOff>
        </xdr:to>
        <xdr:sp macro="" textlink="">
          <xdr:nvSpPr>
            <xdr:cNvPr id="1670" name="Option Button 646" hidden="1">
              <a:extLst>
                <a:ext uri="{63B3BB69-23CF-44E3-9099-C40C66FF867C}">
                  <a14:compatExt spid="_x0000_s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xdr:row>
          <xdr:rowOff>83820</xdr:rowOff>
        </xdr:from>
        <xdr:to>
          <xdr:col>11</xdr:col>
          <xdr:colOff>45720</xdr:colOff>
          <xdr:row>27</xdr:row>
          <xdr:rowOff>327660</xdr:rowOff>
        </xdr:to>
        <xdr:sp macro="" textlink="">
          <xdr:nvSpPr>
            <xdr:cNvPr id="1671" name="Option Button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27</xdr:row>
          <xdr:rowOff>60960</xdr:rowOff>
        </xdr:from>
        <xdr:to>
          <xdr:col>11</xdr:col>
          <xdr:colOff>327660</xdr:colOff>
          <xdr:row>28</xdr:row>
          <xdr:rowOff>0</xdr:rowOff>
        </xdr:to>
        <xdr:sp macro="" textlink="">
          <xdr:nvSpPr>
            <xdr:cNvPr id="1672" name="Group Box 648" hidden="1">
              <a:extLst>
                <a:ext uri="{63B3BB69-23CF-44E3-9099-C40C66FF867C}">
                  <a14:compatExt spid="_x0000_s16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xdr:row>
          <xdr:rowOff>99060</xdr:rowOff>
        </xdr:from>
        <xdr:to>
          <xdr:col>9</xdr:col>
          <xdr:colOff>38100</xdr:colOff>
          <xdr:row>28</xdr:row>
          <xdr:rowOff>335280</xdr:rowOff>
        </xdr:to>
        <xdr:sp macro="" textlink="">
          <xdr:nvSpPr>
            <xdr:cNvPr id="1673" name="Option Button 649" hidden="1">
              <a:extLst>
                <a:ext uri="{63B3BB69-23CF-44E3-9099-C40C66FF867C}">
                  <a14:compatExt spid="_x0000_s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99060</xdr:rowOff>
        </xdr:from>
        <xdr:to>
          <xdr:col>11</xdr:col>
          <xdr:colOff>45720</xdr:colOff>
          <xdr:row>28</xdr:row>
          <xdr:rowOff>335280</xdr:rowOff>
        </xdr:to>
        <xdr:sp macro="" textlink="">
          <xdr:nvSpPr>
            <xdr:cNvPr id="1674" name="Option Button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28</xdr:row>
          <xdr:rowOff>68580</xdr:rowOff>
        </xdr:from>
        <xdr:to>
          <xdr:col>11</xdr:col>
          <xdr:colOff>327660</xdr:colOff>
          <xdr:row>29</xdr:row>
          <xdr:rowOff>7620</xdr:rowOff>
        </xdr:to>
        <xdr:sp macro="" textlink="">
          <xdr:nvSpPr>
            <xdr:cNvPr id="1675" name="Group Box 651" hidden="1">
              <a:extLst>
                <a:ext uri="{63B3BB69-23CF-44E3-9099-C40C66FF867C}">
                  <a14:compatExt spid="_x0000_s16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29</xdr:row>
          <xdr:rowOff>99060</xdr:rowOff>
        </xdr:from>
        <xdr:to>
          <xdr:col>9</xdr:col>
          <xdr:colOff>38100</xdr:colOff>
          <xdr:row>29</xdr:row>
          <xdr:rowOff>335280</xdr:rowOff>
        </xdr:to>
        <xdr:sp macro="" textlink="">
          <xdr:nvSpPr>
            <xdr:cNvPr id="1676" name="Option Button 652" hidden="1">
              <a:extLst>
                <a:ext uri="{63B3BB69-23CF-44E3-9099-C40C66FF867C}">
                  <a14:compatExt spid="_x0000_s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xdr:row>
          <xdr:rowOff>99060</xdr:rowOff>
        </xdr:from>
        <xdr:to>
          <xdr:col>11</xdr:col>
          <xdr:colOff>45720</xdr:colOff>
          <xdr:row>29</xdr:row>
          <xdr:rowOff>335280</xdr:rowOff>
        </xdr:to>
        <xdr:sp macro="" textlink="">
          <xdr:nvSpPr>
            <xdr:cNvPr id="1677" name="Option Button 653" hidden="1">
              <a:extLst>
                <a:ext uri="{63B3BB69-23CF-44E3-9099-C40C66FF867C}">
                  <a14:compatExt spid="_x0000_s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29</xdr:row>
          <xdr:rowOff>68580</xdr:rowOff>
        </xdr:from>
        <xdr:to>
          <xdr:col>11</xdr:col>
          <xdr:colOff>327660</xdr:colOff>
          <xdr:row>30</xdr:row>
          <xdr:rowOff>7620</xdr:rowOff>
        </xdr:to>
        <xdr:sp macro="" textlink="">
          <xdr:nvSpPr>
            <xdr:cNvPr id="1678" name="Group Box 654" hidden="1">
              <a:extLst>
                <a:ext uri="{63B3BB69-23CF-44E3-9099-C40C66FF867C}">
                  <a14:compatExt spid="_x0000_s16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76200</xdr:rowOff>
        </xdr:from>
        <xdr:to>
          <xdr:col>9</xdr:col>
          <xdr:colOff>38100</xdr:colOff>
          <xdr:row>31</xdr:row>
          <xdr:rowOff>312420</xdr:rowOff>
        </xdr:to>
        <xdr:sp macro="" textlink="">
          <xdr:nvSpPr>
            <xdr:cNvPr id="1679" name="Option Button 655" hidden="1">
              <a:extLst>
                <a:ext uri="{63B3BB69-23CF-44E3-9099-C40C66FF867C}">
                  <a14:compatExt spid="_x0000_s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xdr:row>
          <xdr:rowOff>76200</xdr:rowOff>
        </xdr:from>
        <xdr:to>
          <xdr:col>11</xdr:col>
          <xdr:colOff>45720</xdr:colOff>
          <xdr:row>31</xdr:row>
          <xdr:rowOff>312420</xdr:rowOff>
        </xdr:to>
        <xdr:sp macro="" textlink="">
          <xdr:nvSpPr>
            <xdr:cNvPr id="1680" name="Option Button 656" hidden="1">
              <a:extLst>
                <a:ext uri="{63B3BB69-23CF-44E3-9099-C40C66FF867C}">
                  <a14:compatExt spid="_x0000_s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31</xdr:row>
          <xdr:rowOff>45720</xdr:rowOff>
        </xdr:from>
        <xdr:to>
          <xdr:col>11</xdr:col>
          <xdr:colOff>327660</xdr:colOff>
          <xdr:row>31</xdr:row>
          <xdr:rowOff>373380</xdr:rowOff>
        </xdr:to>
        <xdr:sp macro="" textlink="">
          <xdr:nvSpPr>
            <xdr:cNvPr id="1681" name="Group Box 657" hidden="1">
              <a:extLst>
                <a:ext uri="{63B3BB69-23CF-44E3-9099-C40C66FF867C}">
                  <a14:compatExt spid="_x0000_s16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33</xdr:row>
          <xdr:rowOff>68580</xdr:rowOff>
        </xdr:from>
        <xdr:to>
          <xdr:col>9</xdr:col>
          <xdr:colOff>38100</xdr:colOff>
          <xdr:row>33</xdr:row>
          <xdr:rowOff>304800</xdr:rowOff>
        </xdr:to>
        <xdr:sp macro="" textlink="">
          <xdr:nvSpPr>
            <xdr:cNvPr id="1682" name="Option Button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33</xdr:row>
          <xdr:rowOff>68580</xdr:rowOff>
        </xdr:from>
        <xdr:to>
          <xdr:col>11</xdr:col>
          <xdr:colOff>45720</xdr:colOff>
          <xdr:row>33</xdr:row>
          <xdr:rowOff>304800</xdr:rowOff>
        </xdr:to>
        <xdr:sp macro="" textlink="">
          <xdr:nvSpPr>
            <xdr:cNvPr id="1683" name="Option Button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33</xdr:row>
          <xdr:rowOff>38100</xdr:rowOff>
        </xdr:from>
        <xdr:to>
          <xdr:col>11</xdr:col>
          <xdr:colOff>327660</xdr:colOff>
          <xdr:row>33</xdr:row>
          <xdr:rowOff>365760</xdr:rowOff>
        </xdr:to>
        <xdr:sp macro="" textlink="">
          <xdr:nvSpPr>
            <xdr:cNvPr id="1684" name="Group Box 660" hidden="1">
              <a:extLst>
                <a:ext uri="{63B3BB69-23CF-44E3-9099-C40C66FF867C}">
                  <a14:compatExt spid="_x0000_s16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35</xdr:row>
          <xdr:rowOff>99060</xdr:rowOff>
        </xdr:from>
        <xdr:to>
          <xdr:col>9</xdr:col>
          <xdr:colOff>38100</xdr:colOff>
          <xdr:row>35</xdr:row>
          <xdr:rowOff>335280</xdr:rowOff>
        </xdr:to>
        <xdr:sp macro="" textlink="">
          <xdr:nvSpPr>
            <xdr:cNvPr id="1685" name="Option Button 661" hidden="1">
              <a:extLst>
                <a:ext uri="{63B3BB69-23CF-44E3-9099-C40C66FF867C}">
                  <a14:compatExt spid="_x0000_s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35</xdr:row>
          <xdr:rowOff>99060</xdr:rowOff>
        </xdr:from>
        <xdr:to>
          <xdr:col>11</xdr:col>
          <xdr:colOff>45720</xdr:colOff>
          <xdr:row>35</xdr:row>
          <xdr:rowOff>335280</xdr:rowOff>
        </xdr:to>
        <xdr:sp macro="" textlink="">
          <xdr:nvSpPr>
            <xdr:cNvPr id="1686" name="Option Button 662" hidden="1">
              <a:extLst>
                <a:ext uri="{63B3BB69-23CF-44E3-9099-C40C66FF867C}">
                  <a14:compatExt spid="_x0000_s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35</xdr:row>
          <xdr:rowOff>68580</xdr:rowOff>
        </xdr:from>
        <xdr:to>
          <xdr:col>11</xdr:col>
          <xdr:colOff>327660</xdr:colOff>
          <xdr:row>36</xdr:row>
          <xdr:rowOff>7620</xdr:rowOff>
        </xdr:to>
        <xdr:sp macro="" textlink="">
          <xdr:nvSpPr>
            <xdr:cNvPr id="1687" name="Group Box 663" hidden="1">
              <a:extLst>
                <a:ext uri="{63B3BB69-23CF-44E3-9099-C40C66FF867C}">
                  <a14:compatExt spid="_x0000_s16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36</xdr:row>
          <xdr:rowOff>106680</xdr:rowOff>
        </xdr:from>
        <xdr:to>
          <xdr:col>9</xdr:col>
          <xdr:colOff>38100</xdr:colOff>
          <xdr:row>36</xdr:row>
          <xdr:rowOff>342900</xdr:rowOff>
        </xdr:to>
        <xdr:sp macro="" textlink="">
          <xdr:nvSpPr>
            <xdr:cNvPr id="1688" name="Option Button 664" hidden="1">
              <a:extLst>
                <a:ext uri="{63B3BB69-23CF-44E3-9099-C40C66FF867C}">
                  <a14:compatExt spid="_x0000_s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36</xdr:row>
          <xdr:rowOff>106680</xdr:rowOff>
        </xdr:from>
        <xdr:to>
          <xdr:col>11</xdr:col>
          <xdr:colOff>45720</xdr:colOff>
          <xdr:row>36</xdr:row>
          <xdr:rowOff>342900</xdr:rowOff>
        </xdr:to>
        <xdr:sp macro="" textlink="">
          <xdr:nvSpPr>
            <xdr:cNvPr id="1689" name="Option Button 665" hidden="1">
              <a:extLst>
                <a:ext uri="{63B3BB69-23CF-44E3-9099-C40C66FF867C}">
                  <a14:compatExt spid="_x0000_s1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36</xdr:row>
          <xdr:rowOff>76200</xdr:rowOff>
        </xdr:from>
        <xdr:to>
          <xdr:col>11</xdr:col>
          <xdr:colOff>327660</xdr:colOff>
          <xdr:row>37</xdr:row>
          <xdr:rowOff>22860</xdr:rowOff>
        </xdr:to>
        <xdr:sp macro="" textlink="">
          <xdr:nvSpPr>
            <xdr:cNvPr id="1690" name="Group Box 666" hidden="1">
              <a:extLst>
                <a:ext uri="{63B3BB69-23CF-44E3-9099-C40C66FF867C}">
                  <a14:compatExt spid="_x0000_s16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37</xdr:row>
          <xdr:rowOff>99060</xdr:rowOff>
        </xdr:from>
        <xdr:to>
          <xdr:col>9</xdr:col>
          <xdr:colOff>38100</xdr:colOff>
          <xdr:row>37</xdr:row>
          <xdr:rowOff>335280</xdr:rowOff>
        </xdr:to>
        <xdr:sp macro="" textlink="">
          <xdr:nvSpPr>
            <xdr:cNvPr id="1691" name="Option Button 667" hidden="1">
              <a:extLst>
                <a:ext uri="{63B3BB69-23CF-44E3-9099-C40C66FF867C}">
                  <a14:compatExt spid="_x0000_s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37</xdr:row>
          <xdr:rowOff>99060</xdr:rowOff>
        </xdr:from>
        <xdr:to>
          <xdr:col>11</xdr:col>
          <xdr:colOff>45720</xdr:colOff>
          <xdr:row>37</xdr:row>
          <xdr:rowOff>335280</xdr:rowOff>
        </xdr:to>
        <xdr:sp macro="" textlink="">
          <xdr:nvSpPr>
            <xdr:cNvPr id="1692" name="Option Button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37</xdr:row>
          <xdr:rowOff>68580</xdr:rowOff>
        </xdr:from>
        <xdr:to>
          <xdr:col>11</xdr:col>
          <xdr:colOff>327660</xdr:colOff>
          <xdr:row>38</xdr:row>
          <xdr:rowOff>7620</xdr:rowOff>
        </xdr:to>
        <xdr:sp macro="" textlink="">
          <xdr:nvSpPr>
            <xdr:cNvPr id="1693" name="Group Box 669" hidden="1">
              <a:extLst>
                <a:ext uri="{63B3BB69-23CF-44E3-9099-C40C66FF867C}">
                  <a14:compatExt spid="_x0000_s16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39</xdr:row>
          <xdr:rowOff>83820</xdr:rowOff>
        </xdr:from>
        <xdr:to>
          <xdr:col>9</xdr:col>
          <xdr:colOff>38100</xdr:colOff>
          <xdr:row>39</xdr:row>
          <xdr:rowOff>327660</xdr:rowOff>
        </xdr:to>
        <xdr:sp macro="" textlink="">
          <xdr:nvSpPr>
            <xdr:cNvPr id="1694" name="Option Button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39</xdr:row>
          <xdr:rowOff>83820</xdr:rowOff>
        </xdr:from>
        <xdr:to>
          <xdr:col>11</xdr:col>
          <xdr:colOff>45720</xdr:colOff>
          <xdr:row>39</xdr:row>
          <xdr:rowOff>327660</xdr:rowOff>
        </xdr:to>
        <xdr:sp macro="" textlink="">
          <xdr:nvSpPr>
            <xdr:cNvPr id="1695" name="Option Button 671" hidden="1">
              <a:extLst>
                <a:ext uri="{63B3BB69-23CF-44E3-9099-C40C66FF867C}">
                  <a14:compatExt spid="_x0000_s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39</xdr:row>
          <xdr:rowOff>60960</xdr:rowOff>
        </xdr:from>
        <xdr:to>
          <xdr:col>11</xdr:col>
          <xdr:colOff>327660</xdr:colOff>
          <xdr:row>40</xdr:row>
          <xdr:rowOff>0</xdr:rowOff>
        </xdr:to>
        <xdr:sp macro="" textlink="">
          <xdr:nvSpPr>
            <xdr:cNvPr id="1696" name="Group Box 672" hidden="1">
              <a:extLst>
                <a:ext uri="{63B3BB69-23CF-44E3-9099-C40C66FF867C}">
                  <a14:compatExt spid="_x0000_s16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40</xdr:row>
          <xdr:rowOff>99060</xdr:rowOff>
        </xdr:from>
        <xdr:to>
          <xdr:col>9</xdr:col>
          <xdr:colOff>38100</xdr:colOff>
          <xdr:row>40</xdr:row>
          <xdr:rowOff>335280</xdr:rowOff>
        </xdr:to>
        <xdr:sp macro="" textlink="">
          <xdr:nvSpPr>
            <xdr:cNvPr id="1697" name="Option Button 673" hidden="1">
              <a:extLst>
                <a:ext uri="{63B3BB69-23CF-44E3-9099-C40C66FF867C}">
                  <a14:compatExt spid="_x0000_s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40</xdr:row>
          <xdr:rowOff>99060</xdr:rowOff>
        </xdr:from>
        <xdr:to>
          <xdr:col>11</xdr:col>
          <xdr:colOff>45720</xdr:colOff>
          <xdr:row>40</xdr:row>
          <xdr:rowOff>335280</xdr:rowOff>
        </xdr:to>
        <xdr:sp macro="" textlink="">
          <xdr:nvSpPr>
            <xdr:cNvPr id="1698" name="Option Button 674" hidden="1">
              <a:extLst>
                <a:ext uri="{63B3BB69-23CF-44E3-9099-C40C66FF867C}">
                  <a14:compatExt spid="_x0000_s1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40</xdr:row>
          <xdr:rowOff>68580</xdr:rowOff>
        </xdr:from>
        <xdr:to>
          <xdr:col>11</xdr:col>
          <xdr:colOff>327660</xdr:colOff>
          <xdr:row>41</xdr:row>
          <xdr:rowOff>7620</xdr:rowOff>
        </xdr:to>
        <xdr:sp macro="" textlink="">
          <xdr:nvSpPr>
            <xdr:cNvPr id="1699" name="Group Box 675" hidden="1">
              <a:extLst>
                <a:ext uri="{63B3BB69-23CF-44E3-9099-C40C66FF867C}">
                  <a14:compatExt spid="_x0000_s16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41</xdr:row>
          <xdr:rowOff>99060</xdr:rowOff>
        </xdr:from>
        <xdr:to>
          <xdr:col>9</xdr:col>
          <xdr:colOff>38100</xdr:colOff>
          <xdr:row>41</xdr:row>
          <xdr:rowOff>335280</xdr:rowOff>
        </xdr:to>
        <xdr:sp macro="" textlink="">
          <xdr:nvSpPr>
            <xdr:cNvPr id="1700" name="Option Button 676" hidden="1">
              <a:extLst>
                <a:ext uri="{63B3BB69-23CF-44E3-9099-C40C66FF867C}">
                  <a14:compatExt spid="_x0000_s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41</xdr:row>
          <xdr:rowOff>99060</xdr:rowOff>
        </xdr:from>
        <xdr:to>
          <xdr:col>11</xdr:col>
          <xdr:colOff>45720</xdr:colOff>
          <xdr:row>41</xdr:row>
          <xdr:rowOff>335280</xdr:rowOff>
        </xdr:to>
        <xdr:sp macro="" textlink="">
          <xdr:nvSpPr>
            <xdr:cNvPr id="1701" name="Option Button 677" hidden="1">
              <a:extLst>
                <a:ext uri="{63B3BB69-23CF-44E3-9099-C40C66FF867C}">
                  <a14:compatExt spid="_x0000_s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41</xdr:row>
          <xdr:rowOff>68580</xdr:rowOff>
        </xdr:from>
        <xdr:to>
          <xdr:col>11</xdr:col>
          <xdr:colOff>327660</xdr:colOff>
          <xdr:row>42</xdr:row>
          <xdr:rowOff>7620</xdr:rowOff>
        </xdr:to>
        <xdr:sp macro="" textlink="">
          <xdr:nvSpPr>
            <xdr:cNvPr id="1702" name="Group Box 678" hidden="1">
              <a:extLst>
                <a:ext uri="{63B3BB69-23CF-44E3-9099-C40C66FF867C}">
                  <a14:compatExt spid="_x0000_s17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42</xdr:row>
          <xdr:rowOff>76200</xdr:rowOff>
        </xdr:from>
        <xdr:to>
          <xdr:col>9</xdr:col>
          <xdr:colOff>38100</xdr:colOff>
          <xdr:row>42</xdr:row>
          <xdr:rowOff>312420</xdr:rowOff>
        </xdr:to>
        <xdr:sp macro="" textlink="">
          <xdr:nvSpPr>
            <xdr:cNvPr id="1703" name="Option Button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42</xdr:row>
          <xdr:rowOff>76200</xdr:rowOff>
        </xdr:from>
        <xdr:to>
          <xdr:col>11</xdr:col>
          <xdr:colOff>45720</xdr:colOff>
          <xdr:row>42</xdr:row>
          <xdr:rowOff>312420</xdr:rowOff>
        </xdr:to>
        <xdr:sp macro="" textlink="">
          <xdr:nvSpPr>
            <xdr:cNvPr id="1704" name="Option Button 680" hidden="1">
              <a:extLst>
                <a:ext uri="{63B3BB69-23CF-44E3-9099-C40C66FF867C}">
                  <a14:compatExt spid="_x0000_s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42</xdr:row>
          <xdr:rowOff>45720</xdr:rowOff>
        </xdr:from>
        <xdr:to>
          <xdr:col>11</xdr:col>
          <xdr:colOff>327660</xdr:colOff>
          <xdr:row>42</xdr:row>
          <xdr:rowOff>373380</xdr:rowOff>
        </xdr:to>
        <xdr:sp macro="" textlink="">
          <xdr:nvSpPr>
            <xdr:cNvPr id="1705" name="Group Box 681" hidden="1">
              <a:extLst>
                <a:ext uri="{63B3BB69-23CF-44E3-9099-C40C66FF867C}">
                  <a14:compatExt spid="_x0000_s17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43</xdr:row>
          <xdr:rowOff>99060</xdr:rowOff>
        </xdr:from>
        <xdr:to>
          <xdr:col>9</xdr:col>
          <xdr:colOff>38100</xdr:colOff>
          <xdr:row>43</xdr:row>
          <xdr:rowOff>335280</xdr:rowOff>
        </xdr:to>
        <xdr:sp macro="" textlink="">
          <xdr:nvSpPr>
            <xdr:cNvPr id="1706" name="Option Button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43</xdr:row>
          <xdr:rowOff>99060</xdr:rowOff>
        </xdr:from>
        <xdr:to>
          <xdr:col>11</xdr:col>
          <xdr:colOff>45720</xdr:colOff>
          <xdr:row>43</xdr:row>
          <xdr:rowOff>335280</xdr:rowOff>
        </xdr:to>
        <xdr:sp macro="" textlink="">
          <xdr:nvSpPr>
            <xdr:cNvPr id="1707" name="Option Button 683" hidden="1">
              <a:extLst>
                <a:ext uri="{63B3BB69-23CF-44E3-9099-C40C66FF867C}">
                  <a14:compatExt spid="_x0000_s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43</xdr:row>
          <xdr:rowOff>68580</xdr:rowOff>
        </xdr:from>
        <xdr:to>
          <xdr:col>11</xdr:col>
          <xdr:colOff>327660</xdr:colOff>
          <xdr:row>44</xdr:row>
          <xdr:rowOff>7620</xdr:rowOff>
        </xdr:to>
        <xdr:sp macro="" textlink="">
          <xdr:nvSpPr>
            <xdr:cNvPr id="1708" name="Group Box 684" hidden="1">
              <a:extLst>
                <a:ext uri="{63B3BB69-23CF-44E3-9099-C40C66FF867C}">
                  <a14:compatExt spid="_x0000_s17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44</xdr:row>
          <xdr:rowOff>83820</xdr:rowOff>
        </xdr:from>
        <xdr:to>
          <xdr:col>9</xdr:col>
          <xdr:colOff>38100</xdr:colOff>
          <xdr:row>44</xdr:row>
          <xdr:rowOff>327660</xdr:rowOff>
        </xdr:to>
        <xdr:sp macro="" textlink="">
          <xdr:nvSpPr>
            <xdr:cNvPr id="1709" name="Option Button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44</xdr:row>
          <xdr:rowOff>83820</xdr:rowOff>
        </xdr:from>
        <xdr:to>
          <xdr:col>11</xdr:col>
          <xdr:colOff>45720</xdr:colOff>
          <xdr:row>44</xdr:row>
          <xdr:rowOff>327660</xdr:rowOff>
        </xdr:to>
        <xdr:sp macro="" textlink="">
          <xdr:nvSpPr>
            <xdr:cNvPr id="1710" name="Option Button 686" hidden="1">
              <a:extLst>
                <a:ext uri="{63B3BB69-23CF-44E3-9099-C40C66FF867C}">
                  <a14:compatExt spid="_x0000_s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44</xdr:row>
          <xdr:rowOff>60960</xdr:rowOff>
        </xdr:from>
        <xdr:to>
          <xdr:col>11</xdr:col>
          <xdr:colOff>327660</xdr:colOff>
          <xdr:row>45</xdr:row>
          <xdr:rowOff>0</xdr:rowOff>
        </xdr:to>
        <xdr:sp macro="" textlink="">
          <xdr:nvSpPr>
            <xdr:cNvPr id="1711" name="Group Box 687" hidden="1">
              <a:extLst>
                <a:ext uri="{63B3BB69-23CF-44E3-9099-C40C66FF867C}">
                  <a14:compatExt spid="_x0000_s17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45</xdr:row>
          <xdr:rowOff>83820</xdr:rowOff>
        </xdr:from>
        <xdr:to>
          <xdr:col>9</xdr:col>
          <xdr:colOff>38100</xdr:colOff>
          <xdr:row>45</xdr:row>
          <xdr:rowOff>327660</xdr:rowOff>
        </xdr:to>
        <xdr:sp macro="" textlink="">
          <xdr:nvSpPr>
            <xdr:cNvPr id="1712" name="Option Button 688" hidden="1">
              <a:extLst>
                <a:ext uri="{63B3BB69-23CF-44E3-9099-C40C66FF867C}">
                  <a14:compatExt spid="_x0000_s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45</xdr:row>
          <xdr:rowOff>83820</xdr:rowOff>
        </xdr:from>
        <xdr:to>
          <xdr:col>11</xdr:col>
          <xdr:colOff>45720</xdr:colOff>
          <xdr:row>45</xdr:row>
          <xdr:rowOff>327660</xdr:rowOff>
        </xdr:to>
        <xdr:sp macro="" textlink="">
          <xdr:nvSpPr>
            <xdr:cNvPr id="1713" name="Option Button 689" hidden="1">
              <a:extLst>
                <a:ext uri="{63B3BB69-23CF-44E3-9099-C40C66FF867C}">
                  <a14:compatExt spid="_x0000_s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45</xdr:row>
          <xdr:rowOff>60960</xdr:rowOff>
        </xdr:from>
        <xdr:to>
          <xdr:col>11</xdr:col>
          <xdr:colOff>327660</xdr:colOff>
          <xdr:row>46</xdr:row>
          <xdr:rowOff>0</xdr:rowOff>
        </xdr:to>
        <xdr:sp macro="" textlink="">
          <xdr:nvSpPr>
            <xdr:cNvPr id="1714" name="Group Box 690" hidden="1">
              <a:extLst>
                <a:ext uri="{63B3BB69-23CF-44E3-9099-C40C66FF867C}">
                  <a14:compatExt spid="_x0000_s17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47</xdr:row>
          <xdr:rowOff>83820</xdr:rowOff>
        </xdr:from>
        <xdr:to>
          <xdr:col>9</xdr:col>
          <xdr:colOff>38100</xdr:colOff>
          <xdr:row>47</xdr:row>
          <xdr:rowOff>327660</xdr:rowOff>
        </xdr:to>
        <xdr:sp macro="" textlink="">
          <xdr:nvSpPr>
            <xdr:cNvPr id="1715" name="Option Button 691" hidden="1">
              <a:extLst>
                <a:ext uri="{63B3BB69-23CF-44E3-9099-C40C66FF867C}">
                  <a14:compatExt spid="_x0000_s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47</xdr:row>
          <xdr:rowOff>83820</xdr:rowOff>
        </xdr:from>
        <xdr:to>
          <xdr:col>11</xdr:col>
          <xdr:colOff>45720</xdr:colOff>
          <xdr:row>47</xdr:row>
          <xdr:rowOff>327660</xdr:rowOff>
        </xdr:to>
        <xdr:sp macro="" textlink="">
          <xdr:nvSpPr>
            <xdr:cNvPr id="1716" name="Option Button 692" hidden="1">
              <a:extLst>
                <a:ext uri="{63B3BB69-23CF-44E3-9099-C40C66FF867C}">
                  <a14:compatExt spid="_x0000_s1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47</xdr:row>
          <xdr:rowOff>60960</xdr:rowOff>
        </xdr:from>
        <xdr:to>
          <xdr:col>11</xdr:col>
          <xdr:colOff>327660</xdr:colOff>
          <xdr:row>48</xdr:row>
          <xdr:rowOff>0</xdr:rowOff>
        </xdr:to>
        <xdr:sp macro="" textlink="">
          <xdr:nvSpPr>
            <xdr:cNvPr id="1717" name="Group Box 693" hidden="1">
              <a:extLst>
                <a:ext uri="{63B3BB69-23CF-44E3-9099-C40C66FF867C}">
                  <a14:compatExt spid="_x0000_s17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49</xdr:row>
          <xdr:rowOff>99060</xdr:rowOff>
        </xdr:from>
        <xdr:to>
          <xdr:col>9</xdr:col>
          <xdr:colOff>38100</xdr:colOff>
          <xdr:row>49</xdr:row>
          <xdr:rowOff>335280</xdr:rowOff>
        </xdr:to>
        <xdr:sp macro="" textlink="">
          <xdr:nvSpPr>
            <xdr:cNvPr id="1718" name="Option Button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49</xdr:row>
          <xdr:rowOff>99060</xdr:rowOff>
        </xdr:from>
        <xdr:to>
          <xdr:col>11</xdr:col>
          <xdr:colOff>45720</xdr:colOff>
          <xdr:row>49</xdr:row>
          <xdr:rowOff>335280</xdr:rowOff>
        </xdr:to>
        <xdr:sp macro="" textlink="">
          <xdr:nvSpPr>
            <xdr:cNvPr id="1719" name="Option Button 695" hidden="1">
              <a:extLst>
                <a:ext uri="{63B3BB69-23CF-44E3-9099-C40C66FF867C}">
                  <a14:compatExt spid="_x0000_s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49</xdr:row>
          <xdr:rowOff>68580</xdr:rowOff>
        </xdr:from>
        <xdr:to>
          <xdr:col>11</xdr:col>
          <xdr:colOff>327660</xdr:colOff>
          <xdr:row>50</xdr:row>
          <xdr:rowOff>7620</xdr:rowOff>
        </xdr:to>
        <xdr:sp macro="" textlink="">
          <xdr:nvSpPr>
            <xdr:cNvPr id="1720" name="Group Box 696" hidden="1">
              <a:extLst>
                <a:ext uri="{63B3BB69-23CF-44E3-9099-C40C66FF867C}">
                  <a14:compatExt spid="_x0000_s17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50</xdr:row>
          <xdr:rowOff>68580</xdr:rowOff>
        </xdr:from>
        <xdr:to>
          <xdr:col>9</xdr:col>
          <xdr:colOff>38100</xdr:colOff>
          <xdr:row>50</xdr:row>
          <xdr:rowOff>304800</xdr:rowOff>
        </xdr:to>
        <xdr:sp macro="" textlink="">
          <xdr:nvSpPr>
            <xdr:cNvPr id="1721" name="Option Button 697" hidden="1">
              <a:extLst>
                <a:ext uri="{63B3BB69-23CF-44E3-9099-C40C66FF867C}">
                  <a14:compatExt spid="_x0000_s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50</xdr:row>
          <xdr:rowOff>68580</xdr:rowOff>
        </xdr:from>
        <xdr:to>
          <xdr:col>11</xdr:col>
          <xdr:colOff>45720</xdr:colOff>
          <xdr:row>50</xdr:row>
          <xdr:rowOff>304800</xdr:rowOff>
        </xdr:to>
        <xdr:sp macro="" textlink="">
          <xdr:nvSpPr>
            <xdr:cNvPr id="1722" name="Option Button 698" hidden="1">
              <a:extLst>
                <a:ext uri="{63B3BB69-23CF-44E3-9099-C40C66FF867C}">
                  <a14:compatExt spid="_x0000_s1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50</xdr:row>
          <xdr:rowOff>38100</xdr:rowOff>
        </xdr:from>
        <xdr:to>
          <xdr:col>11</xdr:col>
          <xdr:colOff>327660</xdr:colOff>
          <xdr:row>50</xdr:row>
          <xdr:rowOff>365760</xdr:rowOff>
        </xdr:to>
        <xdr:sp macro="" textlink="">
          <xdr:nvSpPr>
            <xdr:cNvPr id="1723" name="Group Box 699" hidden="1">
              <a:extLst>
                <a:ext uri="{63B3BB69-23CF-44E3-9099-C40C66FF867C}">
                  <a14:compatExt spid="_x0000_s17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52</xdr:row>
          <xdr:rowOff>76200</xdr:rowOff>
        </xdr:from>
        <xdr:to>
          <xdr:col>9</xdr:col>
          <xdr:colOff>38100</xdr:colOff>
          <xdr:row>52</xdr:row>
          <xdr:rowOff>312420</xdr:rowOff>
        </xdr:to>
        <xdr:sp macro="" textlink="">
          <xdr:nvSpPr>
            <xdr:cNvPr id="1724" name="Option Button 700" hidden="1">
              <a:extLst>
                <a:ext uri="{63B3BB69-23CF-44E3-9099-C40C66FF867C}">
                  <a14:compatExt spid="_x0000_s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52</xdr:row>
          <xdr:rowOff>76200</xdr:rowOff>
        </xdr:from>
        <xdr:to>
          <xdr:col>11</xdr:col>
          <xdr:colOff>45720</xdr:colOff>
          <xdr:row>52</xdr:row>
          <xdr:rowOff>312420</xdr:rowOff>
        </xdr:to>
        <xdr:sp macro="" textlink="">
          <xdr:nvSpPr>
            <xdr:cNvPr id="1725" name="Option Button 701" hidden="1">
              <a:extLst>
                <a:ext uri="{63B3BB69-23CF-44E3-9099-C40C66FF867C}">
                  <a14:compatExt spid="_x0000_s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52</xdr:row>
          <xdr:rowOff>45720</xdr:rowOff>
        </xdr:from>
        <xdr:to>
          <xdr:col>11</xdr:col>
          <xdr:colOff>327660</xdr:colOff>
          <xdr:row>52</xdr:row>
          <xdr:rowOff>373380</xdr:rowOff>
        </xdr:to>
        <xdr:sp macro="" textlink="">
          <xdr:nvSpPr>
            <xdr:cNvPr id="1726" name="Group Box 702" hidden="1">
              <a:extLst>
                <a:ext uri="{63B3BB69-23CF-44E3-9099-C40C66FF867C}">
                  <a14:compatExt spid="_x0000_s17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53</xdr:row>
          <xdr:rowOff>83820</xdr:rowOff>
        </xdr:from>
        <xdr:to>
          <xdr:col>9</xdr:col>
          <xdr:colOff>38100</xdr:colOff>
          <xdr:row>53</xdr:row>
          <xdr:rowOff>327660</xdr:rowOff>
        </xdr:to>
        <xdr:sp macro="" textlink="">
          <xdr:nvSpPr>
            <xdr:cNvPr id="1727" name="Option Button 703" hidden="1">
              <a:extLst>
                <a:ext uri="{63B3BB69-23CF-44E3-9099-C40C66FF867C}">
                  <a14:compatExt spid="_x0000_s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53</xdr:row>
          <xdr:rowOff>83820</xdr:rowOff>
        </xdr:from>
        <xdr:to>
          <xdr:col>11</xdr:col>
          <xdr:colOff>45720</xdr:colOff>
          <xdr:row>53</xdr:row>
          <xdr:rowOff>327660</xdr:rowOff>
        </xdr:to>
        <xdr:sp macro="" textlink="">
          <xdr:nvSpPr>
            <xdr:cNvPr id="1728" name="Option Button 704" hidden="1">
              <a:extLst>
                <a:ext uri="{63B3BB69-23CF-44E3-9099-C40C66FF867C}">
                  <a14:compatExt spid="_x0000_s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53</xdr:row>
          <xdr:rowOff>60960</xdr:rowOff>
        </xdr:from>
        <xdr:to>
          <xdr:col>11</xdr:col>
          <xdr:colOff>327660</xdr:colOff>
          <xdr:row>54</xdr:row>
          <xdr:rowOff>0</xdr:rowOff>
        </xdr:to>
        <xdr:sp macro="" textlink="">
          <xdr:nvSpPr>
            <xdr:cNvPr id="1729" name="Group Box 705" hidden="1">
              <a:extLst>
                <a:ext uri="{63B3BB69-23CF-44E3-9099-C40C66FF867C}">
                  <a14:compatExt spid="_x0000_s17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54</xdr:row>
          <xdr:rowOff>83820</xdr:rowOff>
        </xdr:from>
        <xdr:to>
          <xdr:col>9</xdr:col>
          <xdr:colOff>38100</xdr:colOff>
          <xdr:row>54</xdr:row>
          <xdr:rowOff>327660</xdr:rowOff>
        </xdr:to>
        <xdr:sp macro="" textlink="">
          <xdr:nvSpPr>
            <xdr:cNvPr id="1730" name="Option Button 706" hidden="1">
              <a:extLst>
                <a:ext uri="{63B3BB69-23CF-44E3-9099-C40C66FF867C}">
                  <a14:compatExt spid="_x0000_s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54</xdr:row>
          <xdr:rowOff>83820</xdr:rowOff>
        </xdr:from>
        <xdr:to>
          <xdr:col>11</xdr:col>
          <xdr:colOff>45720</xdr:colOff>
          <xdr:row>54</xdr:row>
          <xdr:rowOff>327660</xdr:rowOff>
        </xdr:to>
        <xdr:sp macro="" textlink="">
          <xdr:nvSpPr>
            <xdr:cNvPr id="1731" name="Option Button 707" hidden="1">
              <a:extLst>
                <a:ext uri="{63B3BB69-23CF-44E3-9099-C40C66FF867C}">
                  <a14:compatExt spid="_x0000_s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54</xdr:row>
          <xdr:rowOff>60960</xdr:rowOff>
        </xdr:from>
        <xdr:to>
          <xdr:col>11</xdr:col>
          <xdr:colOff>327660</xdr:colOff>
          <xdr:row>55</xdr:row>
          <xdr:rowOff>0</xdr:rowOff>
        </xdr:to>
        <xdr:sp macro="" textlink="">
          <xdr:nvSpPr>
            <xdr:cNvPr id="1732" name="Group Box 708" hidden="1">
              <a:extLst>
                <a:ext uri="{63B3BB69-23CF-44E3-9099-C40C66FF867C}">
                  <a14:compatExt spid="_x0000_s17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55</xdr:row>
          <xdr:rowOff>83820</xdr:rowOff>
        </xdr:from>
        <xdr:to>
          <xdr:col>9</xdr:col>
          <xdr:colOff>38100</xdr:colOff>
          <xdr:row>55</xdr:row>
          <xdr:rowOff>327660</xdr:rowOff>
        </xdr:to>
        <xdr:sp macro="" textlink="">
          <xdr:nvSpPr>
            <xdr:cNvPr id="1733" name="Option Button 709" hidden="1">
              <a:extLst>
                <a:ext uri="{63B3BB69-23CF-44E3-9099-C40C66FF867C}">
                  <a14:compatExt spid="_x0000_s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55</xdr:row>
          <xdr:rowOff>83820</xdr:rowOff>
        </xdr:from>
        <xdr:to>
          <xdr:col>11</xdr:col>
          <xdr:colOff>45720</xdr:colOff>
          <xdr:row>55</xdr:row>
          <xdr:rowOff>327660</xdr:rowOff>
        </xdr:to>
        <xdr:sp macro="" textlink="">
          <xdr:nvSpPr>
            <xdr:cNvPr id="1734" name="Option Button 710" hidden="1">
              <a:extLst>
                <a:ext uri="{63B3BB69-23CF-44E3-9099-C40C66FF867C}">
                  <a14:compatExt spid="_x0000_s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55</xdr:row>
          <xdr:rowOff>60960</xdr:rowOff>
        </xdr:from>
        <xdr:to>
          <xdr:col>11</xdr:col>
          <xdr:colOff>327660</xdr:colOff>
          <xdr:row>56</xdr:row>
          <xdr:rowOff>0</xdr:rowOff>
        </xdr:to>
        <xdr:sp macro="" textlink="">
          <xdr:nvSpPr>
            <xdr:cNvPr id="1735" name="Group Box 711" hidden="1">
              <a:extLst>
                <a:ext uri="{63B3BB69-23CF-44E3-9099-C40C66FF867C}">
                  <a14:compatExt spid="_x0000_s17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57</xdr:row>
          <xdr:rowOff>99060</xdr:rowOff>
        </xdr:from>
        <xdr:to>
          <xdr:col>9</xdr:col>
          <xdr:colOff>38100</xdr:colOff>
          <xdr:row>57</xdr:row>
          <xdr:rowOff>335280</xdr:rowOff>
        </xdr:to>
        <xdr:sp macro="" textlink="">
          <xdr:nvSpPr>
            <xdr:cNvPr id="1736" name="Option Button 712" hidden="1">
              <a:extLst>
                <a:ext uri="{63B3BB69-23CF-44E3-9099-C40C66FF867C}">
                  <a14:compatExt spid="_x0000_s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57</xdr:row>
          <xdr:rowOff>99060</xdr:rowOff>
        </xdr:from>
        <xdr:to>
          <xdr:col>11</xdr:col>
          <xdr:colOff>45720</xdr:colOff>
          <xdr:row>57</xdr:row>
          <xdr:rowOff>335280</xdr:rowOff>
        </xdr:to>
        <xdr:sp macro="" textlink="">
          <xdr:nvSpPr>
            <xdr:cNvPr id="1737" name="Option Button 713" hidden="1">
              <a:extLst>
                <a:ext uri="{63B3BB69-23CF-44E3-9099-C40C66FF867C}">
                  <a14:compatExt spid="_x0000_s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57</xdr:row>
          <xdr:rowOff>68580</xdr:rowOff>
        </xdr:from>
        <xdr:to>
          <xdr:col>11</xdr:col>
          <xdr:colOff>327660</xdr:colOff>
          <xdr:row>58</xdr:row>
          <xdr:rowOff>7620</xdr:rowOff>
        </xdr:to>
        <xdr:sp macro="" textlink="">
          <xdr:nvSpPr>
            <xdr:cNvPr id="1738" name="Group Box 714" hidden="1">
              <a:extLst>
                <a:ext uri="{63B3BB69-23CF-44E3-9099-C40C66FF867C}">
                  <a14:compatExt spid="_x0000_s17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59</xdr:row>
          <xdr:rowOff>83820</xdr:rowOff>
        </xdr:from>
        <xdr:to>
          <xdr:col>9</xdr:col>
          <xdr:colOff>38100</xdr:colOff>
          <xdr:row>59</xdr:row>
          <xdr:rowOff>327660</xdr:rowOff>
        </xdr:to>
        <xdr:sp macro="" textlink="">
          <xdr:nvSpPr>
            <xdr:cNvPr id="1739" name="Option Button 715" hidden="1">
              <a:extLst>
                <a:ext uri="{63B3BB69-23CF-44E3-9099-C40C66FF867C}">
                  <a14:compatExt spid="_x0000_s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59</xdr:row>
          <xdr:rowOff>83820</xdr:rowOff>
        </xdr:from>
        <xdr:to>
          <xdr:col>11</xdr:col>
          <xdr:colOff>45720</xdr:colOff>
          <xdr:row>59</xdr:row>
          <xdr:rowOff>327660</xdr:rowOff>
        </xdr:to>
        <xdr:sp macro="" textlink="">
          <xdr:nvSpPr>
            <xdr:cNvPr id="1740" name="Option Button 716" hidden="1">
              <a:extLst>
                <a:ext uri="{63B3BB69-23CF-44E3-9099-C40C66FF867C}">
                  <a14:compatExt spid="_x0000_s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59</xdr:row>
          <xdr:rowOff>60960</xdr:rowOff>
        </xdr:from>
        <xdr:to>
          <xdr:col>11</xdr:col>
          <xdr:colOff>327660</xdr:colOff>
          <xdr:row>60</xdr:row>
          <xdr:rowOff>0</xdr:rowOff>
        </xdr:to>
        <xdr:sp macro="" textlink="">
          <xdr:nvSpPr>
            <xdr:cNvPr id="1741" name="Group Box 717" hidden="1">
              <a:extLst>
                <a:ext uri="{63B3BB69-23CF-44E3-9099-C40C66FF867C}">
                  <a14:compatExt spid="_x0000_s17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61</xdr:row>
          <xdr:rowOff>60960</xdr:rowOff>
        </xdr:from>
        <xdr:to>
          <xdr:col>9</xdr:col>
          <xdr:colOff>38100</xdr:colOff>
          <xdr:row>61</xdr:row>
          <xdr:rowOff>297180</xdr:rowOff>
        </xdr:to>
        <xdr:sp macro="" textlink="">
          <xdr:nvSpPr>
            <xdr:cNvPr id="1742" name="Option Button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61</xdr:row>
          <xdr:rowOff>60960</xdr:rowOff>
        </xdr:from>
        <xdr:to>
          <xdr:col>11</xdr:col>
          <xdr:colOff>45720</xdr:colOff>
          <xdr:row>61</xdr:row>
          <xdr:rowOff>297180</xdr:rowOff>
        </xdr:to>
        <xdr:sp macro="" textlink="">
          <xdr:nvSpPr>
            <xdr:cNvPr id="1743" name="Option Button 719" hidden="1">
              <a:extLst>
                <a:ext uri="{63B3BB69-23CF-44E3-9099-C40C66FF867C}">
                  <a14:compatExt spid="_x0000_s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61</xdr:row>
          <xdr:rowOff>30480</xdr:rowOff>
        </xdr:from>
        <xdr:to>
          <xdr:col>11</xdr:col>
          <xdr:colOff>327660</xdr:colOff>
          <xdr:row>61</xdr:row>
          <xdr:rowOff>350520</xdr:rowOff>
        </xdr:to>
        <xdr:sp macro="" textlink="">
          <xdr:nvSpPr>
            <xdr:cNvPr id="1744" name="Group Box 720" hidden="1">
              <a:extLst>
                <a:ext uri="{63B3BB69-23CF-44E3-9099-C40C66FF867C}">
                  <a14:compatExt spid="_x0000_s17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63</xdr:row>
          <xdr:rowOff>83820</xdr:rowOff>
        </xdr:from>
        <xdr:to>
          <xdr:col>9</xdr:col>
          <xdr:colOff>38100</xdr:colOff>
          <xdr:row>63</xdr:row>
          <xdr:rowOff>327660</xdr:rowOff>
        </xdr:to>
        <xdr:sp macro="" textlink="">
          <xdr:nvSpPr>
            <xdr:cNvPr id="1745" name="Option Button 721" hidden="1">
              <a:extLst>
                <a:ext uri="{63B3BB69-23CF-44E3-9099-C40C66FF867C}">
                  <a14:compatExt spid="_x0000_s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63</xdr:row>
          <xdr:rowOff>83820</xdr:rowOff>
        </xdr:from>
        <xdr:to>
          <xdr:col>11</xdr:col>
          <xdr:colOff>45720</xdr:colOff>
          <xdr:row>63</xdr:row>
          <xdr:rowOff>327660</xdr:rowOff>
        </xdr:to>
        <xdr:sp macro="" textlink="">
          <xdr:nvSpPr>
            <xdr:cNvPr id="1746" name="Option Button 722" hidden="1">
              <a:extLst>
                <a:ext uri="{63B3BB69-23CF-44E3-9099-C40C66FF867C}">
                  <a14:compatExt spid="_x0000_s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63</xdr:row>
          <xdr:rowOff>60960</xdr:rowOff>
        </xdr:from>
        <xdr:to>
          <xdr:col>11</xdr:col>
          <xdr:colOff>327660</xdr:colOff>
          <xdr:row>64</xdr:row>
          <xdr:rowOff>0</xdr:rowOff>
        </xdr:to>
        <xdr:sp macro="" textlink="">
          <xdr:nvSpPr>
            <xdr:cNvPr id="1747" name="Group Box 723" hidden="1">
              <a:extLst>
                <a:ext uri="{63B3BB69-23CF-44E3-9099-C40C66FF867C}">
                  <a14:compatExt spid="_x0000_s17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65</xdr:row>
          <xdr:rowOff>83820</xdr:rowOff>
        </xdr:from>
        <xdr:to>
          <xdr:col>9</xdr:col>
          <xdr:colOff>38100</xdr:colOff>
          <xdr:row>65</xdr:row>
          <xdr:rowOff>327660</xdr:rowOff>
        </xdr:to>
        <xdr:sp macro="" textlink="">
          <xdr:nvSpPr>
            <xdr:cNvPr id="1748" name="Option Button 724" hidden="1">
              <a:extLst>
                <a:ext uri="{63B3BB69-23CF-44E3-9099-C40C66FF867C}">
                  <a14:compatExt spid="_x0000_s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65</xdr:row>
          <xdr:rowOff>83820</xdr:rowOff>
        </xdr:from>
        <xdr:to>
          <xdr:col>11</xdr:col>
          <xdr:colOff>45720</xdr:colOff>
          <xdr:row>65</xdr:row>
          <xdr:rowOff>327660</xdr:rowOff>
        </xdr:to>
        <xdr:sp macro="" textlink="">
          <xdr:nvSpPr>
            <xdr:cNvPr id="1749" name="Option Button 725" hidden="1">
              <a:extLst>
                <a:ext uri="{63B3BB69-23CF-44E3-9099-C40C66FF867C}">
                  <a14:compatExt spid="_x0000_s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65</xdr:row>
          <xdr:rowOff>60960</xdr:rowOff>
        </xdr:from>
        <xdr:to>
          <xdr:col>11</xdr:col>
          <xdr:colOff>327660</xdr:colOff>
          <xdr:row>66</xdr:row>
          <xdr:rowOff>0</xdr:rowOff>
        </xdr:to>
        <xdr:sp macro="" textlink="">
          <xdr:nvSpPr>
            <xdr:cNvPr id="1750" name="Group Box 726" hidden="1">
              <a:extLst>
                <a:ext uri="{63B3BB69-23CF-44E3-9099-C40C66FF867C}">
                  <a14:compatExt spid="_x0000_s17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67</xdr:row>
          <xdr:rowOff>83820</xdr:rowOff>
        </xdr:from>
        <xdr:to>
          <xdr:col>9</xdr:col>
          <xdr:colOff>38100</xdr:colOff>
          <xdr:row>67</xdr:row>
          <xdr:rowOff>327660</xdr:rowOff>
        </xdr:to>
        <xdr:sp macro="" textlink="">
          <xdr:nvSpPr>
            <xdr:cNvPr id="1751" name="Option Button 727" hidden="1">
              <a:extLst>
                <a:ext uri="{63B3BB69-23CF-44E3-9099-C40C66FF867C}">
                  <a14:compatExt spid="_x0000_s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67</xdr:row>
          <xdr:rowOff>83820</xdr:rowOff>
        </xdr:from>
        <xdr:to>
          <xdr:col>11</xdr:col>
          <xdr:colOff>45720</xdr:colOff>
          <xdr:row>67</xdr:row>
          <xdr:rowOff>327660</xdr:rowOff>
        </xdr:to>
        <xdr:sp macro="" textlink="">
          <xdr:nvSpPr>
            <xdr:cNvPr id="1752" name="Option Button 728" hidden="1">
              <a:extLst>
                <a:ext uri="{63B3BB69-23CF-44E3-9099-C40C66FF867C}">
                  <a14:compatExt spid="_x0000_s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67</xdr:row>
          <xdr:rowOff>60960</xdr:rowOff>
        </xdr:from>
        <xdr:to>
          <xdr:col>11</xdr:col>
          <xdr:colOff>327660</xdr:colOff>
          <xdr:row>68</xdr:row>
          <xdr:rowOff>0</xdr:rowOff>
        </xdr:to>
        <xdr:sp macro="" textlink="">
          <xdr:nvSpPr>
            <xdr:cNvPr id="1753" name="Group Box 729" hidden="1">
              <a:extLst>
                <a:ext uri="{63B3BB69-23CF-44E3-9099-C40C66FF867C}">
                  <a14:compatExt spid="_x0000_s17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68</xdr:row>
          <xdr:rowOff>83820</xdr:rowOff>
        </xdr:from>
        <xdr:to>
          <xdr:col>9</xdr:col>
          <xdr:colOff>38100</xdr:colOff>
          <xdr:row>68</xdr:row>
          <xdr:rowOff>327660</xdr:rowOff>
        </xdr:to>
        <xdr:sp macro="" textlink="">
          <xdr:nvSpPr>
            <xdr:cNvPr id="1754" name="Option Button 730" hidden="1">
              <a:extLst>
                <a:ext uri="{63B3BB69-23CF-44E3-9099-C40C66FF867C}">
                  <a14:compatExt spid="_x0000_s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68</xdr:row>
          <xdr:rowOff>83820</xdr:rowOff>
        </xdr:from>
        <xdr:to>
          <xdr:col>11</xdr:col>
          <xdr:colOff>45720</xdr:colOff>
          <xdr:row>68</xdr:row>
          <xdr:rowOff>327660</xdr:rowOff>
        </xdr:to>
        <xdr:sp macro="" textlink="">
          <xdr:nvSpPr>
            <xdr:cNvPr id="1755" name="Option Button 731" hidden="1">
              <a:extLst>
                <a:ext uri="{63B3BB69-23CF-44E3-9099-C40C66FF867C}">
                  <a14:compatExt spid="_x0000_s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68</xdr:row>
          <xdr:rowOff>60960</xdr:rowOff>
        </xdr:from>
        <xdr:to>
          <xdr:col>11</xdr:col>
          <xdr:colOff>327660</xdr:colOff>
          <xdr:row>69</xdr:row>
          <xdr:rowOff>0</xdr:rowOff>
        </xdr:to>
        <xdr:sp macro="" textlink="">
          <xdr:nvSpPr>
            <xdr:cNvPr id="1756" name="Group Box 732" hidden="1">
              <a:extLst>
                <a:ext uri="{63B3BB69-23CF-44E3-9099-C40C66FF867C}">
                  <a14:compatExt spid="_x0000_s17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70</xdr:row>
          <xdr:rowOff>76200</xdr:rowOff>
        </xdr:from>
        <xdr:to>
          <xdr:col>9</xdr:col>
          <xdr:colOff>38100</xdr:colOff>
          <xdr:row>70</xdr:row>
          <xdr:rowOff>312420</xdr:rowOff>
        </xdr:to>
        <xdr:sp macro="" textlink="">
          <xdr:nvSpPr>
            <xdr:cNvPr id="1757" name="Option Button 733" hidden="1">
              <a:extLst>
                <a:ext uri="{63B3BB69-23CF-44E3-9099-C40C66FF867C}">
                  <a14:compatExt spid="_x0000_s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70</xdr:row>
          <xdr:rowOff>76200</xdr:rowOff>
        </xdr:from>
        <xdr:to>
          <xdr:col>11</xdr:col>
          <xdr:colOff>45720</xdr:colOff>
          <xdr:row>70</xdr:row>
          <xdr:rowOff>312420</xdr:rowOff>
        </xdr:to>
        <xdr:sp macro="" textlink="">
          <xdr:nvSpPr>
            <xdr:cNvPr id="1758" name="Option Button 734" hidden="1">
              <a:extLst>
                <a:ext uri="{63B3BB69-23CF-44E3-9099-C40C66FF867C}">
                  <a14:compatExt spid="_x0000_s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70</xdr:row>
          <xdr:rowOff>45720</xdr:rowOff>
        </xdr:from>
        <xdr:to>
          <xdr:col>11</xdr:col>
          <xdr:colOff>327660</xdr:colOff>
          <xdr:row>70</xdr:row>
          <xdr:rowOff>373380</xdr:rowOff>
        </xdr:to>
        <xdr:sp macro="" textlink="">
          <xdr:nvSpPr>
            <xdr:cNvPr id="1759" name="Group Box 735" hidden="1">
              <a:extLst>
                <a:ext uri="{63B3BB69-23CF-44E3-9099-C40C66FF867C}">
                  <a14:compatExt spid="_x0000_s17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71</xdr:row>
          <xdr:rowOff>83820</xdr:rowOff>
        </xdr:from>
        <xdr:to>
          <xdr:col>9</xdr:col>
          <xdr:colOff>38100</xdr:colOff>
          <xdr:row>71</xdr:row>
          <xdr:rowOff>327660</xdr:rowOff>
        </xdr:to>
        <xdr:sp macro="" textlink="">
          <xdr:nvSpPr>
            <xdr:cNvPr id="1760" name="Option Button 736" hidden="1">
              <a:extLst>
                <a:ext uri="{63B3BB69-23CF-44E3-9099-C40C66FF867C}">
                  <a14:compatExt spid="_x0000_s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71</xdr:row>
          <xdr:rowOff>83820</xdr:rowOff>
        </xdr:from>
        <xdr:to>
          <xdr:col>11</xdr:col>
          <xdr:colOff>45720</xdr:colOff>
          <xdr:row>71</xdr:row>
          <xdr:rowOff>327660</xdr:rowOff>
        </xdr:to>
        <xdr:sp macro="" textlink="">
          <xdr:nvSpPr>
            <xdr:cNvPr id="1761" name="Option Button 737" hidden="1">
              <a:extLst>
                <a:ext uri="{63B3BB69-23CF-44E3-9099-C40C66FF867C}">
                  <a14:compatExt spid="_x0000_s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71</xdr:row>
          <xdr:rowOff>60960</xdr:rowOff>
        </xdr:from>
        <xdr:to>
          <xdr:col>11</xdr:col>
          <xdr:colOff>327660</xdr:colOff>
          <xdr:row>72</xdr:row>
          <xdr:rowOff>0</xdr:rowOff>
        </xdr:to>
        <xdr:sp macro="" textlink="">
          <xdr:nvSpPr>
            <xdr:cNvPr id="1762" name="Group Box 738" hidden="1">
              <a:extLst>
                <a:ext uri="{63B3BB69-23CF-44E3-9099-C40C66FF867C}">
                  <a14:compatExt spid="_x0000_s17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72</xdr:row>
          <xdr:rowOff>99060</xdr:rowOff>
        </xdr:from>
        <xdr:to>
          <xdr:col>9</xdr:col>
          <xdr:colOff>38100</xdr:colOff>
          <xdr:row>72</xdr:row>
          <xdr:rowOff>335280</xdr:rowOff>
        </xdr:to>
        <xdr:sp macro="" textlink="">
          <xdr:nvSpPr>
            <xdr:cNvPr id="1763" name="Option Button 739" hidden="1">
              <a:extLst>
                <a:ext uri="{63B3BB69-23CF-44E3-9099-C40C66FF867C}">
                  <a14:compatExt spid="_x0000_s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72</xdr:row>
          <xdr:rowOff>99060</xdr:rowOff>
        </xdr:from>
        <xdr:to>
          <xdr:col>11</xdr:col>
          <xdr:colOff>45720</xdr:colOff>
          <xdr:row>72</xdr:row>
          <xdr:rowOff>335280</xdr:rowOff>
        </xdr:to>
        <xdr:sp macro="" textlink="">
          <xdr:nvSpPr>
            <xdr:cNvPr id="1764" name="Option Button 740" hidden="1">
              <a:extLst>
                <a:ext uri="{63B3BB69-23CF-44E3-9099-C40C66FF867C}">
                  <a14:compatExt spid="_x0000_s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72</xdr:row>
          <xdr:rowOff>68580</xdr:rowOff>
        </xdr:from>
        <xdr:to>
          <xdr:col>11</xdr:col>
          <xdr:colOff>327660</xdr:colOff>
          <xdr:row>73</xdr:row>
          <xdr:rowOff>7620</xdr:rowOff>
        </xdr:to>
        <xdr:sp macro="" textlink="">
          <xdr:nvSpPr>
            <xdr:cNvPr id="1765" name="Group Box 741" hidden="1">
              <a:extLst>
                <a:ext uri="{63B3BB69-23CF-44E3-9099-C40C66FF867C}">
                  <a14:compatExt spid="_x0000_s17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73</xdr:row>
          <xdr:rowOff>83820</xdr:rowOff>
        </xdr:from>
        <xdr:to>
          <xdr:col>9</xdr:col>
          <xdr:colOff>38100</xdr:colOff>
          <xdr:row>73</xdr:row>
          <xdr:rowOff>327660</xdr:rowOff>
        </xdr:to>
        <xdr:sp macro="" textlink="">
          <xdr:nvSpPr>
            <xdr:cNvPr id="1766" name="Option Button 742" hidden="1">
              <a:extLst>
                <a:ext uri="{63B3BB69-23CF-44E3-9099-C40C66FF867C}">
                  <a14:compatExt spid="_x0000_s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73</xdr:row>
          <xdr:rowOff>83820</xdr:rowOff>
        </xdr:from>
        <xdr:to>
          <xdr:col>11</xdr:col>
          <xdr:colOff>45720</xdr:colOff>
          <xdr:row>73</xdr:row>
          <xdr:rowOff>327660</xdr:rowOff>
        </xdr:to>
        <xdr:sp macro="" textlink="">
          <xdr:nvSpPr>
            <xdr:cNvPr id="1767" name="Option Button 743" hidden="1">
              <a:extLst>
                <a:ext uri="{63B3BB69-23CF-44E3-9099-C40C66FF867C}">
                  <a14:compatExt spid="_x0000_s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73</xdr:row>
          <xdr:rowOff>60960</xdr:rowOff>
        </xdr:from>
        <xdr:to>
          <xdr:col>11</xdr:col>
          <xdr:colOff>327660</xdr:colOff>
          <xdr:row>74</xdr:row>
          <xdr:rowOff>0</xdr:rowOff>
        </xdr:to>
        <xdr:sp macro="" textlink="">
          <xdr:nvSpPr>
            <xdr:cNvPr id="1768" name="Group Box 744" hidden="1">
              <a:extLst>
                <a:ext uri="{63B3BB69-23CF-44E3-9099-C40C66FF867C}">
                  <a14:compatExt spid="_x0000_s17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74</xdr:row>
          <xdr:rowOff>106680</xdr:rowOff>
        </xdr:from>
        <xdr:to>
          <xdr:col>9</xdr:col>
          <xdr:colOff>38100</xdr:colOff>
          <xdr:row>74</xdr:row>
          <xdr:rowOff>342900</xdr:rowOff>
        </xdr:to>
        <xdr:sp macro="" textlink="">
          <xdr:nvSpPr>
            <xdr:cNvPr id="1769" name="Option Button 745" hidden="1">
              <a:extLst>
                <a:ext uri="{63B3BB69-23CF-44E3-9099-C40C66FF867C}">
                  <a14:compatExt spid="_x0000_s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74</xdr:row>
          <xdr:rowOff>106680</xdr:rowOff>
        </xdr:from>
        <xdr:to>
          <xdr:col>11</xdr:col>
          <xdr:colOff>45720</xdr:colOff>
          <xdr:row>74</xdr:row>
          <xdr:rowOff>342900</xdr:rowOff>
        </xdr:to>
        <xdr:sp macro="" textlink="">
          <xdr:nvSpPr>
            <xdr:cNvPr id="1770" name="Option Button 746" hidden="1">
              <a:extLst>
                <a:ext uri="{63B3BB69-23CF-44E3-9099-C40C66FF867C}">
                  <a14:compatExt spid="_x0000_s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74</xdr:row>
          <xdr:rowOff>76200</xdr:rowOff>
        </xdr:from>
        <xdr:to>
          <xdr:col>11</xdr:col>
          <xdr:colOff>327660</xdr:colOff>
          <xdr:row>75</xdr:row>
          <xdr:rowOff>22860</xdr:rowOff>
        </xdr:to>
        <xdr:sp macro="" textlink="">
          <xdr:nvSpPr>
            <xdr:cNvPr id="1771" name="Group Box 747" hidden="1">
              <a:extLst>
                <a:ext uri="{63B3BB69-23CF-44E3-9099-C40C66FF867C}">
                  <a14:compatExt spid="_x0000_s17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75</xdr:row>
          <xdr:rowOff>83820</xdr:rowOff>
        </xdr:from>
        <xdr:to>
          <xdr:col>9</xdr:col>
          <xdr:colOff>38100</xdr:colOff>
          <xdr:row>75</xdr:row>
          <xdr:rowOff>327660</xdr:rowOff>
        </xdr:to>
        <xdr:sp macro="" textlink="">
          <xdr:nvSpPr>
            <xdr:cNvPr id="1772" name="Option Button 748" hidden="1">
              <a:extLst>
                <a:ext uri="{63B3BB69-23CF-44E3-9099-C40C66FF867C}">
                  <a14:compatExt spid="_x0000_s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75</xdr:row>
          <xdr:rowOff>83820</xdr:rowOff>
        </xdr:from>
        <xdr:to>
          <xdr:col>11</xdr:col>
          <xdr:colOff>45720</xdr:colOff>
          <xdr:row>75</xdr:row>
          <xdr:rowOff>327660</xdr:rowOff>
        </xdr:to>
        <xdr:sp macro="" textlink="">
          <xdr:nvSpPr>
            <xdr:cNvPr id="1773" name="Option Button 749" hidden="1">
              <a:extLst>
                <a:ext uri="{63B3BB69-23CF-44E3-9099-C40C66FF867C}">
                  <a14:compatExt spid="_x0000_s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75</xdr:row>
          <xdr:rowOff>60960</xdr:rowOff>
        </xdr:from>
        <xdr:to>
          <xdr:col>11</xdr:col>
          <xdr:colOff>327660</xdr:colOff>
          <xdr:row>76</xdr:row>
          <xdr:rowOff>0</xdr:rowOff>
        </xdr:to>
        <xdr:sp macro="" textlink="">
          <xdr:nvSpPr>
            <xdr:cNvPr id="1774" name="Group Box 750" hidden="1">
              <a:extLst>
                <a:ext uri="{63B3BB69-23CF-44E3-9099-C40C66FF867C}">
                  <a14:compatExt spid="_x0000_s17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76</xdr:row>
          <xdr:rowOff>76200</xdr:rowOff>
        </xdr:from>
        <xdr:to>
          <xdr:col>9</xdr:col>
          <xdr:colOff>38100</xdr:colOff>
          <xdr:row>76</xdr:row>
          <xdr:rowOff>312420</xdr:rowOff>
        </xdr:to>
        <xdr:sp macro="" textlink="">
          <xdr:nvSpPr>
            <xdr:cNvPr id="1775" name="Option Button 751" hidden="1">
              <a:extLst>
                <a:ext uri="{63B3BB69-23CF-44E3-9099-C40C66FF867C}">
                  <a14:compatExt spid="_x0000_s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76</xdr:row>
          <xdr:rowOff>76200</xdr:rowOff>
        </xdr:from>
        <xdr:to>
          <xdr:col>11</xdr:col>
          <xdr:colOff>45720</xdr:colOff>
          <xdr:row>76</xdr:row>
          <xdr:rowOff>312420</xdr:rowOff>
        </xdr:to>
        <xdr:sp macro="" textlink="">
          <xdr:nvSpPr>
            <xdr:cNvPr id="1776" name="Option Button 752" hidden="1">
              <a:extLst>
                <a:ext uri="{63B3BB69-23CF-44E3-9099-C40C66FF867C}">
                  <a14:compatExt spid="_x0000_s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76</xdr:row>
          <xdr:rowOff>45720</xdr:rowOff>
        </xdr:from>
        <xdr:to>
          <xdr:col>11</xdr:col>
          <xdr:colOff>327660</xdr:colOff>
          <xdr:row>76</xdr:row>
          <xdr:rowOff>373380</xdr:rowOff>
        </xdr:to>
        <xdr:sp macro="" textlink="">
          <xdr:nvSpPr>
            <xdr:cNvPr id="1777" name="Group Box 753" hidden="1">
              <a:extLst>
                <a:ext uri="{63B3BB69-23CF-44E3-9099-C40C66FF867C}">
                  <a14:compatExt spid="_x0000_s17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78</xdr:row>
          <xdr:rowOff>60960</xdr:rowOff>
        </xdr:from>
        <xdr:to>
          <xdr:col>9</xdr:col>
          <xdr:colOff>38100</xdr:colOff>
          <xdr:row>78</xdr:row>
          <xdr:rowOff>297180</xdr:rowOff>
        </xdr:to>
        <xdr:sp macro="" textlink="">
          <xdr:nvSpPr>
            <xdr:cNvPr id="1778" name="Option Button 754" hidden="1">
              <a:extLst>
                <a:ext uri="{63B3BB69-23CF-44E3-9099-C40C66FF867C}">
                  <a14:compatExt spid="_x0000_s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78</xdr:row>
          <xdr:rowOff>60960</xdr:rowOff>
        </xdr:from>
        <xdr:to>
          <xdr:col>11</xdr:col>
          <xdr:colOff>45720</xdr:colOff>
          <xdr:row>78</xdr:row>
          <xdr:rowOff>297180</xdr:rowOff>
        </xdr:to>
        <xdr:sp macro="" textlink="">
          <xdr:nvSpPr>
            <xdr:cNvPr id="1779" name="Option Button 755" hidden="1">
              <a:extLst>
                <a:ext uri="{63B3BB69-23CF-44E3-9099-C40C66FF867C}">
                  <a14:compatExt spid="_x0000_s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78</xdr:row>
          <xdr:rowOff>30480</xdr:rowOff>
        </xdr:from>
        <xdr:to>
          <xdr:col>11</xdr:col>
          <xdr:colOff>327660</xdr:colOff>
          <xdr:row>78</xdr:row>
          <xdr:rowOff>350520</xdr:rowOff>
        </xdr:to>
        <xdr:sp macro="" textlink="">
          <xdr:nvSpPr>
            <xdr:cNvPr id="1780" name="Group Box 756" hidden="1">
              <a:extLst>
                <a:ext uri="{63B3BB69-23CF-44E3-9099-C40C66FF867C}">
                  <a14:compatExt spid="_x0000_s17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80</xdr:row>
          <xdr:rowOff>83820</xdr:rowOff>
        </xdr:from>
        <xdr:to>
          <xdr:col>9</xdr:col>
          <xdr:colOff>38100</xdr:colOff>
          <xdr:row>80</xdr:row>
          <xdr:rowOff>327660</xdr:rowOff>
        </xdr:to>
        <xdr:sp macro="" textlink="">
          <xdr:nvSpPr>
            <xdr:cNvPr id="1781" name="Option Button 757" hidden="1">
              <a:extLst>
                <a:ext uri="{63B3BB69-23CF-44E3-9099-C40C66FF867C}">
                  <a14:compatExt spid="_x0000_s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80</xdr:row>
          <xdr:rowOff>83820</xdr:rowOff>
        </xdr:from>
        <xdr:to>
          <xdr:col>11</xdr:col>
          <xdr:colOff>45720</xdr:colOff>
          <xdr:row>80</xdr:row>
          <xdr:rowOff>327660</xdr:rowOff>
        </xdr:to>
        <xdr:sp macro="" textlink="">
          <xdr:nvSpPr>
            <xdr:cNvPr id="1782" name="Option Button 758" hidden="1">
              <a:extLst>
                <a:ext uri="{63B3BB69-23CF-44E3-9099-C40C66FF867C}">
                  <a14:compatExt spid="_x0000_s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80</xdr:row>
          <xdr:rowOff>60960</xdr:rowOff>
        </xdr:from>
        <xdr:to>
          <xdr:col>11</xdr:col>
          <xdr:colOff>327660</xdr:colOff>
          <xdr:row>81</xdr:row>
          <xdr:rowOff>0</xdr:rowOff>
        </xdr:to>
        <xdr:sp macro="" textlink="">
          <xdr:nvSpPr>
            <xdr:cNvPr id="1783" name="Group Box 759" hidden="1">
              <a:extLst>
                <a:ext uri="{63B3BB69-23CF-44E3-9099-C40C66FF867C}">
                  <a14:compatExt spid="_x0000_s17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81</xdr:row>
          <xdr:rowOff>83820</xdr:rowOff>
        </xdr:from>
        <xdr:to>
          <xdr:col>9</xdr:col>
          <xdr:colOff>38100</xdr:colOff>
          <xdr:row>81</xdr:row>
          <xdr:rowOff>327660</xdr:rowOff>
        </xdr:to>
        <xdr:sp macro="" textlink="">
          <xdr:nvSpPr>
            <xdr:cNvPr id="1784" name="Option Button 760" hidden="1">
              <a:extLst>
                <a:ext uri="{63B3BB69-23CF-44E3-9099-C40C66FF867C}">
                  <a14:compatExt spid="_x0000_s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81</xdr:row>
          <xdr:rowOff>83820</xdr:rowOff>
        </xdr:from>
        <xdr:to>
          <xdr:col>11</xdr:col>
          <xdr:colOff>45720</xdr:colOff>
          <xdr:row>81</xdr:row>
          <xdr:rowOff>327660</xdr:rowOff>
        </xdr:to>
        <xdr:sp macro="" textlink="">
          <xdr:nvSpPr>
            <xdr:cNvPr id="1785" name="Option Button 761" hidden="1">
              <a:extLst>
                <a:ext uri="{63B3BB69-23CF-44E3-9099-C40C66FF867C}">
                  <a14:compatExt spid="_x0000_s1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81</xdr:row>
          <xdr:rowOff>60960</xdr:rowOff>
        </xdr:from>
        <xdr:to>
          <xdr:col>11</xdr:col>
          <xdr:colOff>327660</xdr:colOff>
          <xdr:row>82</xdr:row>
          <xdr:rowOff>0</xdr:rowOff>
        </xdr:to>
        <xdr:sp macro="" textlink="">
          <xdr:nvSpPr>
            <xdr:cNvPr id="1786" name="Group Box 762" hidden="1">
              <a:extLst>
                <a:ext uri="{63B3BB69-23CF-44E3-9099-C40C66FF867C}">
                  <a14:compatExt spid="_x0000_s17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83</xdr:row>
          <xdr:rowOff>99060</xdr:rowOff>
        </xdr:from>
        <xdr:to>
          <xdr:col>9</xdr:col>
          <xdr:colOff>38100</xdr:colOff>
          <xdr:row>83</xdr:row>
          <xdr:rowOff>335280</xdr:rowOff>
        </xdr:to>
        <xdr:sp macro="" textlink="">
          <xdr:nvSpPr>
            <xdr:cNvPr id="1787" name="Option Button 763" hidden="1">
              <a:extLst>
                <a:ext uri="{63B3BB69-23CF-44E3-9099-C40C66FF867C}">
                  <a14:compatExt spid="_x0000_s1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83</xdr:row>
          <xdr:rowOff>99060</xdr:rowOff>
        </xdr:from>
        <xdr:to>
          <xdr:col>11</xdr:col>
          <xdr:colOff>45720</xdr:colOff>
          <xdr:row>83</xdr:row>
          <xdr:rowOff>335280</xdr:rowOff>
        </xdr:to>
        <xdr:sp macro="" textlink="">
          <xdr:nvSpPr>
            <xdr:cNvPr id="1788" name="Option Button 764" hidden="1">
              <a:extLst>
                <a:ext uri="{63B3BB69-23CF-44E3-9099-C40C66FF867C}">
                  <a14:compatExt spid="_x0000_s1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83</xdr:row>
          <xdr:rowOff>68580</xdr:rowOff>
        </xdr:from>
        <xdr:to>
          <xdr:col>11</xdr:col>
          <xdr:colOff>327660</xdr:colOff>
          <xdr:row>84</xdr:row>
          <xdr:rowOff>7620</xdr:rowOff>
        </xdr:to>
        <xdr:sp macro="" textlink="">
          <xdr:nvSpPr>
            <xdr:cNvPr id="1789" name="Group Box 765" hidden="1">
              <a:extLst>
                <a:ext uri="{63B3BB69-23CF-44E3-9099-C40C66FF867C}">
                  <a14:compatExt spid="_x0000_s17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84</xdr:row>
          <xdr:rowOff>83820</xdr:rowOff>
        </xdr:from>
        <xdr:to>
          <xdr:col>9</xdr:col>
          <xdr:colOff>38100</xdr:colOff>
          <xdr:row>84</xdr:row>
          <xdr:rowOff>327660</xdr:rowOff>
        </xdr:to>
        <xdr:sp macro="" textlink="">
          <xdr:nvSpPr>
            <xdr:cNvPr id="1790" name="Option Button 766" hidden="1">
              <a:extLst>
                <a:ext uri="{63B3BB69-23CF-44E3-9099-C40C66FF867C}">
                  <a14:compatExt spid="_x0000_s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84</xdr:row>
          <xdr:rowOff>83820</xdr:rowOff>
        </xdr:from>
        <xdr:to>
          <xdr:col>11</xdr:col>
          <xdr:colOff>45720</xdr:colOff>
          <xdr:row>84</xdr:row>
          <xdr:rowOff>327660</xdr:rowOff>
        </xdr:to>
        <xdr:sp macro="" textlink="">
          <xdr:nvSpPr>
            <xdr:cNvPr id="1791" name="Option Button 767" hidden="1">
              <a:extLst>
                <a:ext uri="{63B3BB69-23CF-44E3-9099-C40C66FF867C}">
                  <a14:compatExt spid="_x0000_s1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84</xdr:row>
          <xdr:rowOff>60960</xdr:rowOff>
        </xdr:from>
        <xdr:to>
          <xdr:col>11</xdr:col>
          <xdr:colOff>327660</xdr:colOff>
          <xdr:row>85</xdr:row>
          <xdr:rowOff>0</xdr:rowOff>
        </xdr:to>
        <xdr:sp macro="" textlink="">
          <xdr:nvSpPr>
            <xdr:cNvPr id="1792" name="Group Box 768" hidden="1">
              <a:extLst>
                <a:ext uri="{63B3BB69-23CF-44E3-9099-C40C66FF867C}">
                  <a14:compatExt spid="_x0000_s17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85</xdr:row>
          <xdr:rowOff>83820</xdr:rowOff>
        </xdr:from>
        <xdr:to>
          <xdr:col>9</xdr:col>
          <xdr:colOff>38100</xdr:colOff>
          <xdr:row>85</xdr:row>
          <xdr:rowOff>327660</xdr:rowOff>
        </xdr:to>
        <xdr:sp macro="" textlink="">
          <xdr:nvSpPr>
            <xdr:cNvPr id="1793" name="Option Button 769" hidden="1">
              <a:extLst>
                <a:ext uri="{63B3BB69-23CF-44E3-9099-C40C66FF867C}">
                  <a14:compatExt spid="_x0000_s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85</xdr:row>
          <xdr:rowOff>83820</xdr:rowOff>
        </xdr:from>
        <xdr:to>
          <xdr:col>11</xdr:col>
          <xdr:colOff>45720</xdr:colOff>
          <xdr:row>85</xdr:row>
          <xdr:rowOff>327660</xdr:rowOff>
        </xdr:to>
        <xdr:sp macro="" textlink="">
          <xdr:nvSpPr>
            <xdr:cNvPr id="1794" name="Option Button 770" hidden="1">
              <a:extLst>
                <a:ext uri="{63B3BB69-23CF-44E3-9099-C40C66FF867C}">
                  <a14:compatExt spid="_x0000_s1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85</xdr:row>
          <xdr:rowOff>60960</xdr:rowOff>
        </xdr:from>
        <xdr:to>
          <xdr:col>11</xdr:col>
          <xdr:colOff>327660</xdr:colOff>
          <xdr:row>86</xdr:row>
          <xdr:rowOff>0</xdr:rowOff>
        </xdr:to>
        <xdr:sp macro="" textlink="">
          <xdr:nvSpPr>
            <xdr:cNvPr id="1795" name="Group Box 771" hidden="1">
              <a:extLst>
                <a:ext uri="{63B3BB69-23CF-44E3-9099-C40C66FF867C}">
                  <a14:compatExt spid="_x0000_s17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86</xdr:row>
          <xdr:rowOff>76200</xdr:rowOff>
        </xdr:from>
        <xdr:to>
          <xdr:col>9</xdr:col>
          <xdr:colOff>38100</xdr:colOff>
          <xdr:row>86</xdr:row>
          <xdr:rowOff>312420</xdr:rowOff>
        </xdr:to>
        <xdr:sp macro="" textlink="">
          <xdr:nvSpPr>
            <xdr:cNvPr id="1796" name="Option Button 772" hidden="1">
              <a:extLst>
                <a:ext uri="{63B3BB69-23CF-44E3-9099-C40C66FF867C}">
                  <a14:compatExt spid="_x0000_s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86</xdr:row>
          <xdr:rowOff>76200</xdr:rowOff>
        </xdr:from>
        <xdr:to>
          <xdr:col>11</xdr:col>
          <xdr:colOff>45720</xdr:colOff>
          <xdr:row>86</xdr:row>
          <xdr:rowOff>312420</xdr:rowOff>
        </xdr:to>
        <xdr:sp macro="" textlink="">
          <xdr:nvSpPr>
            <xdr:cNvPr id="1797" name="Option Button 773" hidden="1">
              <a:extLst>
                <a:ext uri="{63B3BB69-23CF-44E3-9099-C40C66FF867C}">
                  <a14:compatExt spid="_x0000_s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86</xdr:row>
          <xdr:rowOff>45720</xdr:rowOff>
        </xdr:from>
        <xdr:to>
          <xdr:col>11</xdr:col>
          <xdr:colOff>327660</xdr:colOff>
          <xdr:row>86</xdr:row>
          <xdr:rowOff>373380</xdr:rowOff>
        </xdr:to>
        <xdr:sp macro="" textlink="">
          <xdr:nvSpPr>
            <xdr:cNvPr id="1798" name="Group Box 774" hidden="1">
              <a:extLst>
                <a:ext uri="{63B3BB69-23CF-44E3-9099-C40C66FF867C}">
                  <a14:compatExt spid="_x0000_s17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87</xdr:row>
          <xdr:rowOff>76200</xdr:rowOff>
        </xdr:from>
        <xdr:to>
          <xdr:col>9</xdr:col>
          <xdr:colOff>38100</xdr:colOff>
          <xdr:row>87</xdr:row>
          <xdr:rowOff>312420</xdr:rowOff>
        </xdr:to>
        <xdr:sp macro="" textlink="">
          <xdr:nvSpPr>
            <xdr:cNvPr id="1799" name="Option Button 775" hidden="1">
              <a:extLst>
                <a:ext uri="{63B3BB69-23CF-44E3-9099-C40C66FF867C}">
                  <a14:compatExt spid="_x0000_s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87</xdr:row>
          <xdr:rowOff>76200</xdr:rowOff>
        </xdr:from>
        <xdr:to>
          <xdr:col>11</xdr:col>
          <xdr:colOff>45720</xdr:colOff>
          <xdr:row>87</xdr:row>
          <xdr:rowOff>312420</xdr:rowOff>
        </xdr:to>
        <xdr:sp macro="" textlink="">
          <xdr:nvSpPr>
            <xdr:cNvPr id="1800" name="Option Button 776" hidden="1">
              <a:extLst>
                <a:ext uri="{63B3BB69-23CF-44E3-9099-C40C66FF867C}">
                  <a14:compatExt spid="_x0000_s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87</xdr:row>
          <xdr:rowOff>45720</xdr:rowOff>
        </xdr:from>
        <xdr:to>
          <xdr:col>11</xdr:col>
          <xdr:colOff>327660</xdr:colOff>
          <xdr:row>87</xdr:row>
          <xdr:rowOff>373380</xdr:rowOff>
        </xdr:to>
        <xdr:sp macro="" textlink="">
          <xdr:nvSpPr>
            <xdr:cNvPr id="1801" name="Group Box 777" hidden="1">
              <a:extLst>
                <a:ext uri="{63B3BB69-23CF-44E3-9099-C40C66FF867C}">
                  <a14:compatExt spid="_x0000_s18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88</xdr:row>
          <xdr:rowOff>99060</xdr:rowOff>
        </xdr:from>
        <xdr:to>
          <xdr:col>9</xdr:col>
          <xdr:colOff>38100</xdr:colOff>
          <xdr:row>88</xdr:row>
          <xdr:rowOff>335280</xdr:rowOff>
        </xdr:to>
        <xdr:sp macro="" textlink="">
          <xdr:nvSpPr>
            <xdr:cNvPr id="1802" name="Option Button 778" hidden="1">
              <a:extLst>
                <a:ext uri="{63B3BB69-23CF-44E3-9099-C40C66FF867C}">
                  <a14:compatExt spid="_x0000_s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88</xdr:row>
          <xdr:rowOff>99060</xdr:rowOff>
        </xdr:from>
        <xdr:to>
          <xdr:col>11</xdr:col>
          <xdr:colOff>45720</xdr:colOff>
          <xdr:row>88</xdr:row>
          <xdr:rowOff>335280</xdr:rowOff>
        </xdr:to>
        <xdr:sp macro="" textlink="">
          <xdr:nvSpPr>
            <xdr:cNvPr id="1803" name="Option Button 779" hidden="1">
              <a:extLst>
                <a:ext uri="{63B3BB69-23CF-44E3-9099-C40C66FF867C}">
                  <a14:compatExt spid="_x0000_s1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88</xdr:row>
          <xdr:rowOff>68580</xdr:rowOff>
        </xdr:from>
        <xdr:to>
          <xdr:col>11</xdr:col>
          <xdr:colOff>327660</xdr:colOff>
          <xdr:row>89</xdr:row>
          <xdr:rowOff>7620</xdr:rowOff>
        </xdr:to>
        <xdr:sp macro="" textlink="">
          <xdr:nvSpPr>
            <xdr:cNvPr id="1804" name="Group Box 780" hidden="1">
              <a:extLst>
                <a:ext uri="{63B3BB69-23CF-44E3-9099-C40C66FF867C}">
                  <a14:compatExt spid="_x0000_s18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89</xdr:row>
          <xdr:rowOff>83820</xdr:rowOff>
        </xdr:from>
        <xdr:to>
          <xdr:col>9</xdr:col>
          <xdr:colOff>38100</xdr:colOff>
          <xdr:row>89</xdr:row>
          <xdr:rowOff>327660</xdr:rowOff>
        </xdr:to>
        <xdr:sp macro="" textlink="">
          <xdr:nvSpPr>
            <xdr:cNvPr id="1805" name="Option Button 781" hidden="1">
              <a:extLst>
                <a:ext uri="{63B3BB69-23CF-44E3-9099-C40C66FF867C}">
                  <a14:compatExt spid="_x0000_s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89</xdr:row>
          <xdr:rowOff>83820</xdr:rowOff>
        </xdr:from>
        <xdr:to>
          <xdr:col>11</xdr:col>
          <xdr:colOff>45720</xdr:colOff>
          <xdr:row>89</xdr:row>
          <xdr:rowOff>327660</xdr:rowOff>
        </xdr:to>
        <xdr:sp macro="" textlink="">
          <xdr:nvSpPr>
            <xdr:cNvPr id="1806" name="Option Button 782" hidden="1">
              <a:extLst>
                <a:ext uri="{63B3BB69-23CF-44E3-9099-C40C66FF867C}">
                  <a14:compatExt spid="_x0000_s1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89</xdr:row>
          <xdr:rowOff>60960</xdr:rowOff>
        </xdr:from>
        <xdr:to>
          <xdr:col>11</xdr:col>
          <xdr:colOff>327660</xdr:colOff>
          <xdr:row>90</xdr:row>
          <xdr:rowOff>0</xdr:rowOff>
        </xdr:to>
        <xdr:sp macro="" textlink="">
          <xdr:nvSpPr>
            <xdr:cNvPr id="1807" name="Group Box 783" hidden="1">
              <a:extLst>
                <a:ext uri="{63B3BB69-23CF-44E3-9099-C40C66FF867C}">
                  <a14:compatExt spid="_x0000_s18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93</xdr:row>
          <xdr:rowOff>83820</xdr:rowOff>
        </xdr:from>
        <xdr:to>
          <xdr:col>9</xdr:col>
          <xdr:colOff>38100</xdr:colOff>
          <xdr:row>93</xdr:row>
          <xdr:rowOff>327660</xdr:rowOff>
        </xdr:to>
        <xdr:sp macro="" textlink="">
          <xdr:nvSpPr>
            <xdr:cNvPr id="1808" name="Option Button 784" hidden="1">
              <a:extLst>
                <a:ext uri="{63B3BB69-23CF-44E3-9099-C40C66FF867C}">
                  <a14:compatExt spid="_x0000_s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93</xdr:row>
          <xdr:rowOff>83820</xdr:rowOff>
        </xdr:from>
        <xdr:to>
          <xdr:col>11</xdr:col>
          <xdr:colOff>45720</xdr:colOff>
          <xdr:row>93</xdr:row>
          <xdr:rowOff>327660</xdr:rowOff>
        </xdr:to>
        <xdr:sp macro="" textlink="">
          <xdr:nvSpPr>
            <xdr:cNvPr id="1809" name="Option Button 785" hidden="1">
              <a:extLst>
                <a:ext uri="{63B3BB69-23CF-44E3-9099-C40C66FF867C}">
                  <a14:compatExt spid="_x0000_s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93</xdr:row>
          <xdr:rowOff>60960</xdr:rowOff>
        </xdr:from>
        <xdr:to>
          <xdr:col>11</xdr:col>
          <xdr:colOff>327660</xdr:colOff>
          <xdr:row>94</xdr:row>
          <xdr:rowOff>0</xdr:rowOff>
        </xdr:to>
        <xdr:sp macro="" textlink="">
          <xdr:nvSpPr>
            <xdr:cNvPr id="1810" name="Group Box 786" hidden="1">
              <a:extLst>
                <a:ext uri="{63B3BB69-23CF-44E3-9099-C40C66FF867C}">
                  <a14:compatExt spid="_x0000_s18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94</xdr:row>
          <xdr:rowOff>76200</xdr:rowOff>
        </xdr:from>
        <xdr:to>
          <xdr:col>9</xdr:col>
          <xdr:colOff>38100</xdr:colOff>
          <xdr:row>94</xdr:row>
          <xdr:rowOff>312420</xdr:rowOff>
        </xdr:to>
        <xdr:sp macro="" textlink="">
          <xdr:nvSpPr>
            <xdr:cNvPr id="1811" name="Option Button 787" hidden="1">
              <a:extLst>
                <a:ext uri="{63B3BB69-23CF-44E3-9099-C40C66FF867C}">
                  <a14:compatExt spid="_x0000_s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94</xdr:row>
          <xdr:rowOff>76200</xdr:rowOff>
        </xdr:from>
        <xdr:to>
          <xdr:col>11</xdr:col>
          <xdr:colOff>45720</xdr:colOff>
          <xdr:row>94</xdr:row>
          <xdr:rowOff>312420</xdr:rowOff>
        </xdr:to>
        <xdr:sp macro="" textlink="">
          <xdr:nvSpPr>
            <xdr:cNvPr id="1812" name="Option Button 788" hidden="1">
              <a:extLst>
                <a:ext uri="{63B3BB69-23CF-44E3-9099-C40C66FF867C}">
                  <a14:compatExt spid="_x0000_s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94</xdr:row>
          <xdr:rowOff>45720</xdr:rowOff>
        </xdr:from>
        <xdr:to>
          <xdr:col>11</xdr:col>
          <xdr:colOff>327660</xdr:colOff>
          <xdr:row>94</xdr:row>
          <xdr:rowOff>373380</xdr:rowOff>
        </xdr:to>
        <xdr:sp macro="" textlink="">
          <xdr:nvSpPr>
            <xdr:cNvPr id="1813" name="Group Box 789" hidden="1">
              <a:extLst>
                <a:ext uri="{63B3BB69-23CF-44E3-9099-C40C66FF867C}">
                  <a14:compatExt spid="_x0000_s18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96</xdr:row>
          <xdr:rowOff>99060</xdr:rowOff>
        </xdr:from>
        <xdr:to>
          <xdr:col>9</xdr:col>
          <xdr:colOff>38100</xdr:colOff>
          <xdr:row>96</xdr:row>
          <xdr:rowOff>335280</xdr:rowOff>
        </xdr:to>
        <xdr:sp macro="" textlink="">
          <xdr:nvSpPr>
            <xdr:cNvPr id="1814" name="Option Button 790" hidden="1">
              <a:extLst>
                <a:ext uri="{63B3BB69-23CF-44E3-9099-C40C66FF867C}">
                  <a14:compatExt spid="_x0000_s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96</xdr:row>
          <xdr:rowOff>99060</xdr:rowOff>
        </xdr:from>
        <xdr:to>
          <xdr:col>11</xdr:col>
          <xdr:colOff>45720</xdr:colOff>
          <xdr:row>96</xdr:row>
          <xdr:rowOff>335280</xdr:rowOff>
        </xdr:to>
        <xdr:sp macro="" textlink="">
          <xdr:nvSpPr>
            <xdr:cNvPr id="1815" name="Option Button 791" hidden="1">
              <a:extLst>
                <a:ext uri="{63B3BB69-23CF-44E3-9099-C40C66FF867C}">
                  <a14:compatExt spid="_x0000_s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96</xdr:row>
          <xdr:rowOff>68580</xdr:rowOff>
        </xdr:from>
        <xdr:to>
          <xdr:col>11</xdr:col>
          <xdr:colOff>327660</xdr:colOff>
          <xdr:row>97</xdr:row>
          <xdr:rowOff>7620</xdr:rowOff>
        </xdr:to>
        <xdr:sp macro="" textlink="">
          <xdr:nvSpPr>
            <xdr:cNvPr id="1816" name="Group Box 792" hidden="1">
              <a:extLst>
                <a:ext uri="{63B3BB69-23CF-44E3-9099-C40C66FF867C}">
                  <a14:compatExt spid="_x0000_s18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97</xdr:row>
          <xdr:rowOff>83820</xdr:rowOff>
        </xdr:from>
        <xdr:to>
          <xdr:col>9</xdr:col>
          <xdr:colOff>38100</xdr:colOff>
          <xdr:row>97</xdr:row>
          <xdr:rowOff>327660</xdr:rowOff>
        </xdr:to>
        <xdr:sp macro="" textlink="">
          <xdr:nvSpPr>
            <xdr:cNvPr id="1817" name="Option Button 793" hidden="1">
              <a:extLst>
                <a:ext uri="{63B3BB69-23CF-44E3-9099-C40C66FF867C}">
                  <a14:compatExt spid="_x0000_s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97</xdr:row>
          <xdr:rowOff>83820</xdr:rowOff>
        </xdr:from>
        <xdr:to>
          <xdr:col>11</xdr:col>
          <xdr:colOff>45720</xdr:colOff>
          <xdr:row>97</xdr:row>
          <xdr:rowOff>327660</xdr:rowOff>
        </xdr:to>
        <xdr:sp macro="" textlink="">
          <xdr:nvSpPr>
            <xdr:cNvPr id="1818" name="Option Button 794" hidden="1">
              <a:extLst>
                <a:ext uri="{63B3BB69-23CF-44E3-9099-C40C66FF867C}">
                  <a14:compatExt spid="_x0000_s1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97</xdr:row>
          <xdr:rowOff>60960</xdr:rowOff>
        </xdr:from>
        <xdr:to>
          <xdr:col>11</xdr:col>
          <xdr:colOff>327660</xdr:colOff>
          <xdr:row>98</xdr:row>
          <xdr:rowOff>0</xdr:rowOff>
        </xdr:to>
        <xdr:sp macro="" textlink="">
          <xdr:nvSpPr>
            <xdr:cNvPr id="1819" name="Group Box 795" hidden="1">
              <a:extLst>
                <a:ext uri="{63B3BB69-23CF-44E3-9099-C40C66FF867C}">
                  <a14:compatExt spid="_x0000_s18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98</xdr:row>
          <xdr:rowOff>83820</xdr:rowOff>
        </xdr:from>
        <xdr:to>
          <xdr:col>9</xdr:col>
          <xdr:colOff>38100</xdr:colOff>
          <xdr:row>98</xdr:row>
          <xdr:rowOff>327660</xdr:rowOff>
        </xdr:to>
        <xdr:sp macro="" textlink="">
          <xdr:nvSpPr>
            <xdr:cNvPr id="1820" name="Option Button 796" hidden="1">
              <a:extLst>
                <a:ext uri="{63B3BB69-23CF-44E3-9099-C40C66FF867C}">
                  <a14:compatExt spid="_x0000_s1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98</xdr:row>
          <xdr:rowOff>83820</xdr:rowOff>
        </xdr:from>
        <xdr:to>
          <xdr:col>11</xdr:col>
          <xdr:colOff>45720</xdr:colOff>
          <xdr:row>98</xdr:row>
          <xdr:rowOff>327660</xdr:rowOff>
        </xdr:to>
        <xdr:sp macro="" textlink="">
          <xdr:nvSpPr>
            <xdr:cNvPr id="1821" name="Option Button 797" hidden="1">
              <a:extLst>
                <a:ext uri="{63B3BB69-23CF-44E3-9099-C40C66FF867C}">
                  <a14:compatExt spid="_x0000_s1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98</xdr:row>
          <xdr:rowOff>60960</xdr:rowOff>
        </xdr:from>
        <xdr:to>
          <xdr:col>11</xdr:col>
          <xdr:colOff>327660</xdr:colOff>
          <xdr:row>99</xdr:row>
          <xdr:rowOff>0</xdr:rowOff>
        </xdr:to>
        <xdr:sp macro="" textlink="">
          <xdr:nvSpPr>
            <xdr:cNvPr id="1822" name="Group Box 798" hidden="1">
              <a:extLst>
                <a:ext uri="{63B3BB69-23CF-44E3-9099-C40C66FF867C}">
                  <a14:compatExt spid="_x0000_s18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99</xdr:row>
          <xdr:rowOff>76200</xdr:rowOff>
        </xdr:from>
        <xdr:to>
          <xdr:col>9</xdr:col>
          <xdr:colOff>38100</xdr:colOff>
          <xdr:row>99</xdr:row>
          <xdr:rowOff>312420</xdr:rowOff>
        </xdr:to>
        <xdr:sp macro="" textlink="">
          <xdr:nvSpPr>
            <xdr:cNvPr id="1823" name="Option Button 799" hidden="1">
              <a:extLst>
                <a:ext uri="{63B3BB69-23CF-44E3-9099-C40C66FF867C}">
                  <a14:compatExt spid="_x0000_s1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99</xdr:row>
          <xdr:rowOff>76200</xdr:rowOff>
        </xdr:from>
        <xdr:to>
          <xdr:col>11</xdr:col>
          <xdr:colOff>45720</xdr:colOff>
          <xdr:row>99</xdr:row>
          <xdr:rowOff>312420</xdr:rowOff>
        </xdr:to>
        <xdr:sp macro="" textlink="">
          <xdr:nvSpPr>
            <xdr:cNvPr id="1824" name="Option Button 800" hidden="1">
              <a:extLst>
                <a:ext uri="{63B3BB69-23CF-44E3-9099-C40C66FF867C}">
                  <a14:compatExt spid="_x0000_s1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99</xdr:row>
          <xdr:rowOff>45720</xdr:rowOff>
        </xdr:from>
        <xdr:to>
          <xdr:col>11</xdr:col>
          <xdr:colOff>327660</xdr:colOff>
          <xdr:row>99</xdr:row>
          <xdr:rowOff>373380</xdr:rowOff>
        </xdr:to>
        <xdr:sp macro="" textlink="">
          <xdr:nvSpPr>
            <xdr:cNvPr id="1825" name="Group Box 801" hidden="1">
              <a:extLst>
                <a:ext uri="{63B3BB69-23CF-44E3-9099-C40C66FF867C}">
                  <a14:compatExt spid="_x0000_s18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100</xdr:row>
          <xdr:rowOff>76200</xdr:rowOff>
        </xdr:from>
        <xdr:to>
          <xdr:col>9</xdr:col>
          <xdr:colOff>38100</xdr:colOff>
          <xdr:row>100</xdr:row>
          <xdr:rowOff>312420</xdr:rowOff>
        </xdr:to>
        <xdr:sp macro="" textlink="">
          <xdr:nvSpPr>
            <xdr:cNvPr id="1826" name="Option Button 802" hidden="1">
              <a:extLst>
                <a:ext uri="{63B3BB69-23CF-44E3-9099-C40C66FF867C}">
                  <a14:compatExt spid="_x0000_s1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100</xdr:row>
          <xdr:rowOff>76200</xdr:rowOff>
        </xdr:from>
        <xdr:to>
          <xdr:col>11</xdr:col>
          <xdr:colOff>45720</xdr:colOff>
          <xdr:row>100</xdr:row>
          <xdr:rowOff>312420</xdr:rowOff>
        </xdr:to>
        <xdr:sp macro="" textlink="">
          <xdr:nvSpPr>
            <xdr:cNvPr id="1827" name="Option Button 803" hidden="1">
              <a:extLst>
                <a:ext uri="{63B3BB69-23CF-44E3-9099-C40C66FF867C}">
                  <a14:compatExt spid="_x0000_s1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100</xdr:row>
          <xdr:rowOff>45720</xdr:rowOff>
        </xdr:from>
        <xdr:to>
          <xdr:col>11</xdr:col>
          <xdr:colOff>335280</xdr:colOff>
          <xdr:row>100</xdr:row>
          <xdr:rowOff>373380</xdr:rowOff>
        </xdr:to>
        <xdr:sp macro="" textlink="">
          <xdr:nvSpPr>
            <xdr:cNvPr id="1828" name="Group Box 804" hidden="1">
              <a:extLst>
                <a:ext uri="{63B3BB69-23CF-44E3-9099-C40C66FF867C}">
                  <a14:compatExt spid="_x0000_s18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103</xdr:row>
          <xdr:rowOff>68580</xdr:rowOff>
        </xdr:from>
        <xdr:to>
          <xdr:col>9</xdr:col>
          <xdr:colOff>38100</xdr:colOff>
          <xdr:row>103</xdr:row>
          <xdr:rowOff>304800</xdr:rowOff>
        </xdr:to>
        <xdr:sp macro="" textlink="">
          <xdr:nvSpPr>
            <xdr:cNvPr id="1829" name="Option Button 805" hidden="1">
              <a:extLst>
                <a:ext uri="{63B3BB69-23CF-44E3-9099-C40C66FF867C}">
                  <a14:compatExt spid="_x0000_s1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103</xdr:row>
          <xdr:rowOff>68580</xdr:rowOff>
        </xdr:from>
        <xdr:to>
          <xdr:col>11</xdr:col>
          <xdr:colOff>45720</xdr:colOff>
          <xdr:row>103</xdr:row>
          <xdr:rowOff>304800</xdr:rowOff>
        </xdr:to>
        <xdr:sp macro="" textlink="">
          <xdr:nvSpPr>
            <xdr:cNvPr id="1830" name="Option Button 806" hidden="1">
              <a:extLst>
                <a:ext uri="{63B3BB69-23CF-44E3-9099-C40C66FF867C}">
                  <a14:compatExt spid="_x0000_s1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103</xdr:row>
          <xdr:rowOff>45720</xdr:rowOff>
        </xdr:from>
        <xdr:to>
          <xdr:col>11</xdr:col>
          <xdr:colOff>335280</xdr:colOff>
          <xdr:row>103</xdr:row>
          <xdr:rowOff>373380</xdr:rowOff>
        </xdr:to>
        <xdr:sp macro="" textlink="">
          <xdr:nvSpPr>
            <xdr:cNvPr id="1831" name="Group Box 807" hidden="1">
              <a:extLst>
                <a:ext uri="{63B3BB69-23CF-44E3-9099-C40C66FF867C}">
                  <a14:compatExt spid="_x0000_s18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106</xdr:row>
          <xdr:rowOff>68580</xdr:rowOff>
        </xdr:from>
        <xdr:to>
          <xdr:col>9</xdr:col>
          <xdr:colOff>38100</xdr:colOff>
          <xdr:row>106</xdr:row>
          <xdr:rowOff>304800</xdr:rowOff>
        </xdr:to>
        <xdr:sp macro="" textlink="">
          <xdr:nvSpPr>
            <xdr:cNvPr id="1832" name="Option Button 808" hidden="1">
              <a:extLst>
                <a:ext uri="{63B3BB69-23CF-44E3-9099-C40C66FF867C}">
                  <a14:compatExt spid="_x0000_s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106</xdr:row>
          <xdr:rowOff>68580</xdr:rowOff>
        </xdr:from>
        <xdr:to>
          <xdr:col>11</xdr:col>
          <xdr:colOff>45720</xdr:colOff>
          <xdr:row>106</xdr:row>
          <xdr:rowOff>304800</xdr:rowOff>
        </xdr:to>
        <xdr:sp macro="" textlink="">
          <xdr:nvSpPr>
            <xdr:cNvPr id="1833" name="Option Button 809" hidden="1">
              <a:extLst>
                <a:ext uri="{63B3BB69-23CF-44E3-9099-C40C66FF867C}">
                  <a14:compatExt spid="_x0000_s1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106</xdr:row>
          <xdr:rowOff>45720</xdr:rowOff>
        </xdr:from>
        <xdr:to>
          <xdr:col>11</xdr:col>
          <xdr:colOff>335280</xdr:colOff>
          <xdr:row>106</xdr:row>
          <xdr:rowOff>373380</xdr:rowOff>
        </xdr:to>
        <xdr:sp macro="" textlink="">
          <xdr:nvSpPr>
            <xdr:cNvPr id="1834" name="Group Box 810" hidden="1">
              <a:extLst>
                <a:ext uri="{63B3BB69-23CF-44E3-9099-C40C66FF867C}">
                  <a14:compatExt spid="_x0000_s18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108</xdr:row>
          <xdr:rowOff>76200</xdr:rowOff>
        </xdr:from>
        <xdr:to>
          <xdr:col>9</xdr:col>
          <xdr:colOff>38100</xdr:colOff>
          <xdr:row>108</xdr:row>
          <xdr:rowOff>312420</xdr:rowOff>
        </xdr:to>
        <xdr:sp macro="" textlink="">
          <xdr:nvSpPr>
            <xdr:cNvPr id="1835" name="Option Button 811" hidden="1">
              <a:extLst>
                <a:ext uri="{63B3BB69-23CF-44E3-9099-C40C66FF867C}">
                  <a14:compatExt spid="_x0000_s1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108</xdr:row>
          <xdr:rowOff>76200</xdr:rowOff>
        </xdr:from>
        <xdr:to>
          <xdr:col>11</xdr:col>
          <xdr:colOff>45720</xdr:colOff>
          <xdr:row>108</xdr:row>
          <xdr:rowOff>312420</xdr:rowOff>
        </xdr:to>
        <xdr:sp macro="" textlink="">
          <xdr:nvSpPr>
            <xdr:cNvPr id="1836" name="Option Button 812" hidden="1">
              <a:extLst>
                <a:ext uri="{63B3BB69-23CF-44E3-9099-C40C66FF867C}">
                  <a14:compatExt spid="_x0000_s1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108</xdr:row>
          <xdr:rowOff>45720</xdr:rowOff>
        </xdr:from>
        <xdr:to>
          <xdr:col>11</xdr:col>
          <xdr:colOff>335280</xdr:colOff>
          <xdr:row>108</xdr:row>
          <xdr:rowOff>373380</xdr:rowOff>
        </xdr:to>
        <xdr:sp macro="" textlink="">
          <xdr:nvSpPr>
            <xdr:cNvPr id="1837" name="Group Box 813" hidden="1">
              <a:extLst>
                <a:ext uri="{63B3BB69-23CF-44E3-9099-C40C66FF867C}">
                  <a14:compatExt spid="_x0000_s18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110</xdr:row>
          <xdr:rowOff>76200</xdr:rowOff>
        </xdr:from>
        <xdr:to>
          <xdr:col>9</xdr:col>
          <xdr:colOff>38100</xdr:colOff>
          <xdr:row>110</xdr:row>
          <xdr:rowOff>312420</xdr:rowOff>
        </xdr:to>
        <xdr:sp macro="" textlink="">
          <xdr:nvSpPr>
            <xdr:cNvPr id="1838" name="Option Button 814" hidden="1">
              <a:extLst>
                <a:ext uri="{63B3BB69-23CF-44E3-9099-C40C66FF867C}">
                  <a14:compatExt spid="_x0000_s1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110</xdr:row>
          <xdr:rowOff>76200</xdr:rowOff>
        </xdr:from>
        <xdr:to>
          <xdr:col>11</xdr:col>
          <xdr:colOff>45720</xdr:colOff>
          <xdr:row>110</xdr:row>
          <xdr:rowOff>312420</xdr:rowOff>
        </xdr:to>
        <xdr:sp macro="" textlink="">
          <xdr:nvSpPr>
            <xdr:cNvPr id="1839" name="Option Button 815" hidden="1">
              <a:extLst>
                <a:ext uri="{63B3BB69-23CF-44E3-9099-C40C66FF867C}">
                  <a14:compatExt spid="_x0000_s1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110</xdr:row>
          <xdr:rowOff>45720</xdr:rowOff>
        </xdr:from>
        <xdr:to>
          <xdr:col>11</xdr:col>
          <xdr:colOff>335280</xdr:colOff>
          <xdr:row>110</xdr:row>
          <xdr:rowOff>373380</xdr:rowOff>
        </xdr:to>
        <xdr:sp macro="" textlink="">
          <xdr:nvSpPr>
            <xdr:cNvPr id="1840" name="Group Box 816" hidden="1">
              <a:extLst>
                <a:ext uri="{63B3BB69-23CF-44E3-9099-C40C66FF867C}">
                  <a14:compatExt spid="_x0000_s18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111</xdr:row>
          <xdr:rowOff>76200</xdr:rowOff>
        </xdr:from>
        <xdr:to>
          <xdr:col>9</xdr:col>
          <xdr:colOff>38100</xdr:colOff>
          <xdr:row>111</xdr:row>
          <xdr:rowOff>312420</xdr:rowOff>
        </xdr:to>
        <xdr:sp macro="" textlink="">
          <xdr:nvSpPr>
            <xdr:cNvPr id="1841" name="Option Button 817" hidden="1">
              <a:extLst>
                <a:ext uri="{63B3BB69-23CF-44E3-9099-C40C66FF867C}">
                  <a14:compatExt spid="_x0000_s1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111</xdr:row>
          <xdr:rowOff>76200</xdr:rowOff>
        </xdr:from>
        <xdr:to>
          <xdr:col>11</xdr:col>
          <xdr:colOff>45720</xdr:colOff>
          <xdr:row>111</xdr:row>
          <xdr:rowOff>312420</xdr:rowOff>
        </xdr:to>
        <xdr:sp macro="" textlink="">
          <xdr:nvSpPr>
            <xdr:cNvPr id="1842" name="Option Button 818" hidden="1">
              <a:extLst>
                <a:ext uri="{63B3BB69-23CF-44E3-9099-C40C66FF867C}">
                  <a14:compatExt spid="_x0000_s1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111</xdr:row>
          <xdr:rowOff>45720</xdr:rowOff>
        </xdr:from>
        <xdr:to>
          <xdr:col>11</xdr:col>
          <xdr:colOff>335280</xdr:colOff>
          <xdr:row>111</xdr:row>
          <xdr:rowOff>373380</xdr:rowOff>
        </xdr:to>
        <xdr:sp macro="" textlink="">
          <xdr:nvSpPr>
            <xdr:cNvPr id="1843" name="Group Box 819" hidden="1">
              <a:extLst>
                <a:ext uri="{63B3BB69-23CF-44E3-9099-C40C66FF867C}">
                  <a14:compatExt spid="_x0000_s18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112</xdr:row>
          <xdr:rowOff>99060</xdr:rowOff>
        </xdr:from>
        <xdr:to>
          <xdr:col>9</xdr:col>
          <xdr:colOff>38100</xdr:colOff>
          <xdr:row>112</xdr:row>
          <xdr:rowOff>335280</xdr:rowOff>
        </xdr:to>
        <xdr:sp macro="" textlink="">
          <xdr:nvSpPr>
            <xdr:cNvPr id="1844" name="Option Button 820" hidden="1">
              <a:extLst>
                <a:ext uri="{63B3BB69-23CF-44E3-9099-C40C66FF867C}">
                  <a14:compatExt spid="_x0000_s1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112</xdr:row>
          <xdr:rowOff>99060</xdr:rowOff>
        </xdr:from>
        <xdr:to>
          <xdr:col>11</xdr:col>
          <xdr:colOff>45720</xdr:colOff>
          <xdr:row>112</xdr:row>
          <xdr:rowOff>335280</xdr:rowOff>
        </xdr:to>
        <xdr:sp macro="" textlink="">
          <xdr:nvSpPr>
            <xdr:cNvPr id="1845" name="Option Button 821" hidden="1">
              <a:extLst>
                <a:ext uri="{63B3BB69-23CF-44E3-9099-C40C66FF867C}">
                  <a14:compatExt spid="_x0000_s1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112</xdr:row>
          <xdr:rowOff>68580</xdr:rowOff>
        </xdr:from>
        <xdr:to>
          <xdr:col>11</xdr:col>
          <xdr:colOff>335280</xdr:colOff>
          <xdr:row>113</xdr:row>
          <xdr:rowOff>7620</xdr:rowOff>
        </xdr:to>
        <xdr:sp macro="" textlink="">
          <xdr:nvSpPr>
            <xdr:cNvPr id="1846" name="Group Box 822" hidden="1">
              <a:extLst>
                <a:ext uri="{63B3BB69-23CF-44E3-9099-C40C66FF867C}">
                  <a14:compatExt spid="_x0000_s18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113</xdr:row>
          <xdr:rowOff>83820</xdr:rowOff>
        </xdr:from>
        <xdr:to>
          <xdr:col>9</xdr:col>
          <xdr:colOff>38100</xdr:colOff>
          <xdr:row>113</xdr:row>
          <xdr:rowOff>327660</xdr:rowOff>
        </xdr:to>
        <xdr:sp macro="" textlink="">
          <xdr:nvSpPr>
            <xdr:cNvPr id="1847" name="Option Button 823" hidden="1">
              <a:extLst>
                <a:ext uri="{63B3BB69-23CF-44E3-9099-C40C66FF867C}">
                  <a14:compatExt spid="_x0000_s1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113</xdr:row>
          <xdr:rowOff>83820</xdr:rowOff>
        </xdr:from>
        <xdr:to>
          <xdr:col>11</xdr:col>
          <xdr:colOff>45720</xdr:colOff>
          <xdr:row>113</xdr:row>
          <xdr:rowOff>327660</xdr:rowOff>
        </xdr:to>
        <xdr:sp macro="" textlink="">
          <xdr:nvSpPr>
            <xdr:cNvPr id="1848" name="Option Button 824" hidden="1">
              <a:extLst>
                <a:ext uri="{63B3BB69-23CF-44E3-9099-C40C66FF867C}">
                  <a14:compatExt spid="_x0000_s1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113</xdr:row>
          <xdr:rowOff>60960</xdr:rowOff>
        </xdr:from>
        <xdr:to>
          <xdr:col>11</xdr:col>
          <xdr:colOff>335280</xdr:colOff>
          <xdr:row>114</xdr:row>
          <xdr:rowOff>0</xdr:rowOff>
        </xdr:to>
        <xdr:sp macro="" textlink="">
          <xdr:nvSpPr>
            <xdr:cNvPr id="1849" name="Group Box 825" hidden="1">
              <a:extLst>
                <a:ext uri="{63B3BB69-23CF-44E3-9099-C40C66FF867C}">
                  <a14:compatExt spid="_x0000_s18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114</xdr:row>
          <xdr:rowOff>76200</xdr:rowOff>
        </xdr:from>
        <xdr:to>
          <xdr:col>9</xdr:col>
          <xdr:colOff>38100</xdr:colOff>
          <xdr:row>114</xdr:row>
          <xdr:rowOff>312420</xdr:rowOff>
        </xdr:to>
        <xdr:sp macro="" textlink="">
          <xdr:nvSpPr>
            <xdr:cNvPr id="1859" name="Option Button 835" hidden="1">
              <a:extLst>
                <a:ext uri="{63B3BB69-23CF-44E3-9099-C40C66FF867C}">
                  <a14:compatExt spid="_x0000_s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114</xdr:row>
          <xdr:rowOff>76200</xdr:rowOff>
        </xdr:from>
        <xdr:to>
          <xdr:col>11</xdr:col>
          <xdr:colOff>45720</xdr:colOff>
          <xdr:row>114</xdr:row>
          <xdr:rowOff>312420</xdr:rowOff>
        </xdr:to>
        <xdr:sp macro="" textlink="">
          <xdr:nvSpPr>
            <xdr:cNvPr id="1860" name="Option Button 836" hidden="1">
              <a:extLst>
                <a:ext uri="{63B3BB69-23CF-44E3-9099-C40C66FF867C}">
                  <a14:compatExt spid="_x0000_s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114</xdr:row>
          <xdr:rowOff>45720</xdr:rowOff>
        </xdr:from>
        <xdr:to>
          <xdr:col>11</xdr:col>
          <xdr:colOff>335280</xdr:colOff>
          <xdr:row>114</xdr:row>
          <xdr:rowOff>373380</xdr:rowOff>
        </xdr:to>
        <xdr:sp macro="" textlink="">
          <xdr:nvSpPr>
            <xdr:cNvPr id="1861" name="Group Box 837" hidden="1">
              <a:extLst>
                <a:ext uri="{63B3BB69-23CF-44E3-9099-C40C66FF867C}">
                  <a14:compatExt spid="_x0000_s18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119</xdr:row>
          <xdr:rowOff>83820</xdr:rowOff>
        </xdr:from>
        <xdr:to>
          <xdr:col>9</xdr:col>
          <xdr:colOff>38100</xdr:colOff>
          <xdr:row>119</xdr:row>
          <xdr:rowOff>327660</xdr:rowOff>
        </xdr:to>
        <xdr:sp macro="" textlink="">
          <xdr:nvSpPr>
            <xdr:cNvPr id="1862" name="Option Button 838" hidden="1">
              <a:extLst>
                <a:ext uri="{63B3BB69-23CF-44E3-9099-C40C66FF867C}">
                  <a14:compatExt spid="_x0000_s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119</xdr:row>
          <xdr:rowOff>83820</xdr:rowOff>
        </xdr:from>
        <xdr:to>
          <xdr:col>11</xdr:col>
          <xdr:colOff>45720</xdr:colOff>
          <xdr:row>119</xdr:row>
          <xdr:rowOff>327660</xdr:rowOff>
        </xdr:to>
        <xdr:sp macro="" textlink="">
          <xdr:nvSpPr>
            <xdr:cNvPr id="1863" name="Option Button 839" hidden="1">
              <a:extLst>
                <a:ext uri="{63B3BB69-23CF-44E3-9099-C40C66FF867C}">
                  <a14:compatExt spid="_x0000_s1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119</xdr:row>
          <xdr:rowOff>60960</xdr:rowOff>
        </xdr:from>
        <xdr:to>
          <xdr:col>11</xdr:col>
          <xdr:colOff>335280</xdr:colOff>
          <xdr:row>120</xdr:row>
          <xdr:rowOff>0</xdr:rowOff>
        </xdr:to>
        <xdr:sp macro="" textlink="">
          <xdr:nvSpPr>
            <xdr:cNvPr id="1864" name="Group Box 840" hidden="1">
              <a:extLst>
                <a:ext uri="{63B3BB69-23CF-44E3-9099-C40C66FF867C}">
                  <a14:compatExt spid="_x0000_s18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121</xdr:row>
          <xdr:rowOff>76200</xdr:rowOff>
        </xdr:from>
        <xdr:to>
          <xdr:col>9</xdr:col>
          <xdr:colOff>38100</xdr:colOff>
          <xdr:row>121</xdr:row>
          <xdr:rowOff>312420</xdr:rowOff>
        </xdr:to>
        <xdr:sp macro="" textlink="">
          <xdr:nvSpPr>
            <xdr:cNvPr id="1865" name="Option Button 841" hidden="1">
              <a:extLst>
                <a:ext uri="{63B3BB69-23CF-44E3-9099-C40C66FF867C}">
                  <a14:compatExt spid="_x0000_s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121</xdr:row>
          <xdr:rowOff>76200</xdr:rowOff>
        </xdr:from>
        <xdr:to>
          <xdr:col>11</xdr:col>
          <xdr:colOff>45720</xdr:colOff>
          <xdr:row>121</xdr:row>
          <xdr:rowOff>312420</xdr:rowOff>
        </xdr:to>
        <xdr:sp macro="" textlink="">
          <xdr:nvSpPr>
            <xdr:cNvPr id="1866" name="Option Button 842" hidden="1">
              <a:extLst>
                <a:ext uri="{63B3BB69-23CF-44E3-9099-C40C66FF867C}">
                  <a14:compatExt spid="_x0000_s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121</xdr:row>
          <xdr:rowOff>45720</xdr:rowOff>
        </xdr:from>
        <xdr:to>
          <xdr:col>11</xdr:col>
          <xdr:colOff>335280</xdr:colOff>
          <xdr:row>121</xdr:row>
          <xdr:rowOff>373380</xdr:rowOff>
        </xdr:to>
        <xdr:sp macro="" textlink="">
          <xdr:nvSpPr>
            <xdr:cNvPr id="1867" name="Group Box 843" hidden="1">
              <a:extLst>
                <a:ext uri="{63B3BB69-23CF-44E3-9099-C40C66FF867C}">
                  <a14:compatExt spid="_x0000_s18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122</xdr:row>
          <xdr:rowOff>99060</xdr:rowOff>
        </xdr:from>
        <xdr:to>
          <xdr:col>9</xdr:col>
          <xdr:colOff>38100</xdr:colOff>
          <xdr:row>122</xdr:row>
          <xdr:rowOff>335280</xdr:rowOff>
        </xdr:to>
        <xdr:sp macro="" textlink="">
          <xdr:nvSpPr>
            <xdr:cNvPr id="1868" name="Option Button 844" hidden="1">
              <a:extLst>
                <a:ext uri="{63B3BB69-23CF-44E3-9099-C40C66FF867C}">
                  <a14:compatExt spid="_x0000_s1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122</xdr:row>
          <xdr:rowOff>99060</xdr:rowOff>
        </xdr:from>
        <xdr:to>
          <xdr:col>11</xdr:col>
          <xdr:colOff>45720</xdr:colOff>
          <xdr:row>122</xdr:row>
          <xdr:rowOff>335280</xdr:rowOff>
        </xdr:to>
        <xdr:sp macro="" textlink="">
          <xdr:nvSpPr>
            <xdr:cNvPr id="1869" name="Option Button 845" hidden="1">
              <a:extLst>
                <a:ext uri="{63B3BB69-23CF-44E3-9099-C40C66FF867C}">
                  <a14:compatExt spid="_x0000_s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122</xdr:row>
          <xdr:rowOff>68580</xdr:rowOff>
        </xdr:from>
        <xdr:to>
          <xdr:col>11</xdr:col>
          <xdr:colOff>335280</xdr:colOff>
          <xdr:row>122</xdr:row>
          <xdr:rowOff>388620</xdr:rowOff>
        </xdr:to>
        <xdr:sp macro="" textlink="">
          <xdr:nvSpPr>
            <xdr:cNvPr id="1870" name="Group Box 846" hidden="1">
              <a:extLst>
                <a:ext uri="{63B3BB69-23CF-44E3-9099-C40C66FF867C}">
                  <a14:compatExt spid="_x0000_s18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124</xdr:row>
          <xdr:rowOff>83820</xdr:rowOff>
        </xdr:from>
        <xdr:to>
          <xdr:col>9</xdr:col>
          <xdr:colOff>38100</xdr:colOff>
          <xdr:row>124</xdr:row>
          <xdr:rowOff>327660</xdr:rowOff>
        </xdr:to>
        <xdr:sp macro="" textlink="">
          <xdr:nvSpPr>
            <xdr:cNvPr id="1871" name="Option Button 847" hidden="1">
              <a:extLst>
                <a:ext uri="{63B3BB69-23CF-44E3-9099-C40C66FF867C}">
                  <a14:compatExt spid="_x0000_s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124</xdr:row>
          <xdr:rowOff>83820</xdr:rowOff>
        </xdr:from>
        <xdr:to>
          <xdr:col>11</xdr:col>
          <xdr:colOff>45720</xdr:colOff>
          <xdr:row>124</xdr:row>
          <xdr:rowOff>327660</xdr:rowOff>
        </xdr:to>
        <xdr:sp macro="" textlink="">
          <xdr:nvSpPr>
            <xdr:cNvPr id="1872" name="Option Button 848" hidden="1">
              <a:extLst>
                <a:ext uri="{63B3BB69-23CF-44E3-9099-C40C66FF867C}">
                  <a14:compatExt spid="_x0000_s1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124</xdr:row>
          <xdr:rowOff>60960</xdr:rowOff>
        </xdr:from>
        <xdr:to>
          <xdr:col>11</xdr:col>
          <xdr:colOff>335280</xdr:colOff>
          <xdr:row>125</xdr:row>
          <xdr:rowOff>0</xdr:rowOff>
        </xdr:to>
        <xdr:sp macro="" textlink="">
          <xdr:nvSpPr>
            <xdr:cNvPr id="1873" name="Group Box 849" hidden="1">
              <a:extLst>
                <a:ext uri="{63B3BB69-23CF-44E3-9099-C40C66FF867C}">
                  <a14:compatExt spid="_x0000_s18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126</xdr:row>
          <xdr:rowOff>68580</xdr:rowOff>
        </xdr:from>
        <xdr:to>
          <xdr:col>9</xdr:col>
          <xdr:colOff>38100</xdr:colOff>
          <xdr:row>126</xdr:row>
          <xdr:rowOff>304800</xdr:rowOff>
        </xdr:to>
        <xdr:sp macro="" textlink="">
          <xdr:nvSpPr>
            <xdr:cNvPr id="1874" name="Option Button 850" hidden="1">
              <a:extLst>
                <a:ext uri="{63B3BB69-23CF-44E3-9099-C40C66FF867C}">
                  <a14:compatExt spid="_x0000_s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126</xdr:row>
          <xdr:rowOff>68580</xdr:rowOff>
        </xdr:from>
        <xdr:to>
          <xdr:col>11</xdr:col>
          <xdr:colOff>45720</xdr:colOff>
          <xdr:row>126</xdr:row>
          <xdr:rowOff>304800</xdr:rowOff>
        </xdr:to>
        <xdr:sp macro="" textlink="">
          <xdr:nvSpPr>
            <xdr:cNvPr id="1875" name="Option Button 851" hidden="1">
              <a:extLst>
                <a:ext uri="{63B3BB69-23CF-44E3-9099-C40C66FF867C}">
                  <a14:compatExt spid="_x0000_s1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126</xdr:row>
          <xdr:rowOff>38100</xdr:rowOff>
        </xdr:from>
        <xdr:to>
          <xdr:col>11</xdr:col>
          <xdr:colOff>335280</xdr:colOff>
          <xdr:row>126</xdr:row>
          <xdr:rowOff>365760</xdr:rowOff>
        </xdr:to>
        <xdr:sp macro="" textlink="">
          <xdr:nvSpPr>
            <xdr:cNvPr id="1876" name="Group Box 852" hidden="1">
              <a:extLst>
                <a:ext uri="{63B3BB69-23CF-44E3-9099-C40C66FF867C}">
                  <a14:compatExt spid="_x0000_s18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128</xdr:row>
          <xdr:rowOff>106680</xdr:rowOff>
        </xdr:from>
        <xdr:to>
          <xdr:col>9</xdr:col>
          <xdr:colOff>38100</xdr:colOff>
          <xdr:row>128</xdr:row>
          <xdr:rowOff>342900</xdr:rowOff>
        </xdr:to>
        <xdr:sp macro="" textlink="">
          <xdr:nvSpPr>
            <xdr:cNvPr id="1877" name="Option Button 853" hidden="1">
              <a:extLst>
                <a:ext uri="{63B3BB69-23CF-44E3-9099-C40C66FF867C}">
                  <a14:compatExt spid="_x0000_s1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128</xdr:row>
          <xdr:rowOff>106680</xdr:rowOff>
        </xdr:from>
        <xdr:to>
          <xdr:col>11</xdr:col>
          <xdr:colOff>45720</xdr:colOff>
          <xdr:row>128</xdr:row>
          <xdr:rowOff>342900</xdr:rowOff>
        </xdr:to>
        <xdr:sp macro="" textlink="">
          <xdr:nvSpPr>
            <xdr:cNvPr id="1878" name="Option Button 854" hidden="1">
              <a:extLst>
                <a:ext uri="{63B3BB69-23CF-44E3-9099-C40C66FF867C}">
                  <a14:compatExt spid="_x0000_s1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128</xdr:row>
          <xdr:rowOff>76200</xdr:rowOff>
        </xdr:from>
        <xdr:to>
          <xdr:col>11</xdr:col>
          <xdr:colOff>335280</xdr:colOff>
          <xdr:row>129</xdr:row>
          <xdr:rowOff>22860</xdr:rowOff>
        </xdr:to>
        <xdr:sp macro="" textlink="">
          <xdr:nvSpPr>
            <xdr:cNvPr id="1879" name="Group Box 855" hidden="1">
              <a:extLst>
                <a:ext uri="{63B3BB69-23CF-44E3-9099-C40C66FF867C}">
                  <a14:compatExt spid="_x0000_s18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130</xdr:row>
          <xdr:rowOff>99060</xdr:rowOff>
        </xdr:from>
        <xdr:to>
          <xdr:col>9</xdr:col>
          <xdr:colOff>38100</xdr:colOff>
          <xdr:row>130</xdr:row>
          <xdr:rowOff>335280</xdr:rowOff>
        </xdr:to>
        <xdr:sp macro="" textlink="">
          <xdr:nvSpPr>
            <xdr:cNvPr id="1880" name="Option Button 856" hidden="1">
              <a:extLst>
                <a:ext uri="{63B3BB69-23CF-44E3-9099-C40C66FF867C}">
                  <a14:compatExt spid="_x0000_s1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130</xdr:row>
          <xdr:rowOff>99060</xdr:rowOff>
        </xdr:from>
        <xdr:to>
          <xdr:col>11</xdr:col>
          <xdr:colOff>45720</xdr:colOff>
          <xdr:row>130</xdr:row>
          <xdr:rowOff>335280</xdr:rowOff>
        </xdr:to>
        <xdr:sp macro="" textlink="">
          <xdr:nvSpPr>
            <xdr:cNvPr id="1881" name="Option Button 857" hidden="1">
              <a:extLst>
                <a:ext uri="{63B3BB69-23CF-44E3-9099-C40C66FF867C}">
                  <a14:compatExt spid="_x0000_s1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130</xdr:row>
          <xdr:rowOff>68580</xdr:rowOff>
        </xdr:from>
        <xdr:to>
          <xdr:col>11</xdr:col>
          <xdr:colOff>335280</xdr:colOff>
          <xdr:row>131</xdr:row>
          <xdr:rowOff>7620</xdr:rowOff>
        </xdr:to>
        <xdr:sp macro="" textlink="">
          <xdr:nvSpPr>
            <xdr:cNvPr id="1882" name="Group Box 858" hidden="1">
              <a:extLst>
                <a:ext uri="{63B3BB69-23CF-44E3-9099-C40C66FF867C}">
                  <a14:compatExt spid="_x0000_s18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131</xdr:row>
          <xdr:rowOff>83820</xdr:rowOff>
        </xdr:from>
        <xdr:to>
          <xdr:col>9</xdr:col>
          <xdr:colOff>38100</xdr:colOff>
          <xdr:row>131</xdr:row>
          <xdr:rowOff>327660</xdr:rowOff>
        </xdr:to>
        <xdr:sp macro="" textlink="">
          <xdr:nvSpPr>
            <xdr:cNvPr id="1883" name="Option Button 859" hidden="1">
              <a:extLst>
                <a:ext uri="{63B3BB69-23CF-44E3-9099-C40C66FF867C}">
                  <a14:compatExt spid="_x0000_s1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131</xdr:row>
          <xdr:rowOff>83820</xdr:rowOff>
        </xdr:from>
        <xdr:to>
          <xdr:col>11</xdr:col>
          <xdr:colOff>45720</xdr:colOff>
          <xdr:row>131</xdr:row>
          <xdr:rowOff>327660</xdr:rowOff>
        </xdr:to>
        <xdr:sp macro="" textlink="">
          <xdr:nvSpPr>
            <xdr:cNvPr id="1884" name="Option Button 860" hidden="1">
              <a:extLst>
                <a:ext uri="{63B3BB69-23CF-44E3-9099-C40C66FF867C}">
                  <a14:compatExt spid="_x0000_s1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131</xdr:row>
          <xdr:rowOff>60960</xdr:rowOff>
        </xdr:from>
        <xdr:to>
          <xdr:col>11</xdr:col>
          <xdr:colOff>335280</xdr:colOff>
          <xdr:row>132</xdr:row>
          <xdr:rowOff>0</xdr:rowOff>
        </xdr:to>
        <xdr:sp macro="" textlink="">
          <xdr:nvSpPr>
            <xdr:cNvPr id="1885" name="Group Box 861" hidden="1">
              <a:extLst>
                <a:ext uri="{63B3BB69-23CF-44E3-9099-C40C66FF867C}">
                  <a14:compatExt spid="_x0000_s18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133</xdr:row>
          <xdr:rowOff>99060</xdr:rowOff>
        </xdr:from>
        <xdr:to>
          <xdr:col>9</xdr:col>
          <xdr:colOff>38100</xdr:colOff>
          <xdr:row>133</xdr:row>
          <xdr:rowOff>335280</xdr:rowOff>
        </xdr:to>
        <xdr:sp macro="" textlink="">
          <xdr:nvSpPr>
            <xdr:cNvPr id="1886" name="Option Button 862" hidden="1">
              <a:extLst>
                <a:ext uri="{63B3BB69-23CF-44E3-9099-C40C66FF867C}">
                  <a14:compatExt spid="_x0000_s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133</xdr:row>
          <xdr:rowOff>99060</xdr:rowOff>
        </xdr:from>
        <xdr:to>
          <xdr:col>11</xdr:col>
          <xdr:colOff>45720</xdr:colOff>
          <xdr:row>133</xdr:row>
          <xdr:rowOff>335280</xdr:rowOff>
        </xdr:to>
        <xdr:sp macro="" textlink="">
          <xdr:nvSpPr>
            <xdr:cNvPr id="1887" name="Option Button 863" hidden="1">
              <a:extLst>
                <a:ext uri="{63B3BB69-23CF-44E3-9099-C40C66FF867C}">
                  <a14:compatExt spid="_x0000_s1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133</xdr:row>
          <xdr:rowOff>68580</xdr:rowOff>
        </xdr:from>
        <xdr:to>
          <xdr:col>11</xdr:col>
          <xdr:colOff>335280</xdr:colOff>
          <xdr:row>134</xdr:row>
          <xdr:rowOff>7620</xdr:rowOff>
        </xdr:to>
        <xdr:sp macro="" textlink="">
          <xdr:nvSpPr>
            <xdr:cNvPr id="1888" name="Group Box 864" hidden="1">
              <a:extLst>
                <a:ext uri="{63B3BB69-23CF-44E3-9099-C40C66FF867C}">
                  <a14:compatExt spid="_x0000_s18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134</xdr:row>
          <xdr:rowOff>76200</xdr:rowOff>
        </xdr:from>
        <xdr:to>
          <xdr:col>9</xdr:col>
          <xdr:colOff>38100</xdr:colOff>
          <xdr:row>134</xdr:row>
          <xdr:rowOff>312420</xdr:rowOff>
        </xdr:to>
        <xdr:sp macro="" textlink="">
          <xdr:nvSpPr>
            <xdr:cNvPr id="1889" name="Option Button 865" hidden="1">
              <a:extLst>
                <a:ext uri="{63B3BB69-23CF-44E3-9099-C40C66FF867C}">
                  <a14:compatExt spid="_x0000_s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134</xdr:row>
          <xdr:rowOff>76200</xdr:rowOff>
        </xdr:from>
        <xdr:to>
          <xdr:col>11</xdr:col>
          <xdr:colOff>45720</xdr:colOff>
          <xdr:row>134</xdr:row>
          <xdr:rowOff>312420</xdr:rowOff>
        </xdr:to>
        <xdr:sp macro="" textlink="">
          <xdr:nvSpPr>
            <xdr:cNvPr id="1890" name="Option Button 866" hidden="1">
              <a:extLst>
                <a:ext uri="{63B3BB69-23CF-44E3-9099-C40C66FF867C}">
                  <a14:compatExt spid="_x0000_s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134</xdr:row>
          <xdr:rowOff>45720</xdr:rowOff>
        </xdr:from>
        <xdr:to>
          <xdr:col>11</xdr:col>
          <xdr:colOff>335280</xdr:colOff>
          <xdr:row>134</xdr:row>
          <xdr:rowOff>373380</xdr:rowOff>
        </xdr:to>
        <xdr:sp macro="" textlink="">
          <xdr:nvSpPr>
            <xdr:cNvPr id="1891" name="Group Box 867" hidden="1">
              <a:extLst>
                <a:ext uri="{63B3BB69-23CF-44E3-9099-C40C66FF867C}">
                  <a14:compatExt spid="_x0000_s18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135</xdr:row>
          <xdr:rowOff>83820</xdr:rowOff>
        </xdr:from>
        <xdr:to>
          <xdr:col>9</xdr:col>
          <xdr:colOff>38100</xdr:colOff>
          <xdr:row>135</xdr:row>
          <xdr:rowOff>327660</xdr:rowOff>
        </xdr:to>
        <xdr:sp macro="" textlink="">
          <xdr:nvSpPr>
            <xdr:cNvPr id="1892" name="Option Button 868" hidden="1">
              <a:extLst>
                <a:ext uri="{63B3BB69-23CF-44E3-9099-C40C66FF867C}">
                  <a14:compatExt spid="_x0000_s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135</xdr:row>
          <xdr:rowOff>83820</xdr:rowOff>
        </xdr:from>
        <xdr:to>
          <xdr:col>11</xdr:col>
          <xdr:colOff>45720</xdr:colOff>
          <xdr:row>135</xdr:row>
          <xdr:rowOff>327660</xdr:rowOff>
        </xdr:to>
        <xdr:sp macro="" textlink="">
          <xdr:nvSpPr>
            <xdr:cNvPr id="1893" name="Option Button 869" hidden="1">
              <a:extLst>
                <a:ext uri="{63B3BB69-23CF-44E3-9099-C40C66FF867C}">
                  <a14:compatExt spid="_x0000_s1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135</xdr:row>
          <xdr:rowOff>60960</xdr:rowOff>
        </xdr:from>
        <xdr:to>
          <xdr:col>11</xdr:col>
          <xdr:colOff>335280</xdr:colOff>
          <xdr:row>136</xdr:row>
          <xdr:rowOff>0</xdr:rowOff>
        </xdr:to>
        <xdr:sp macro="" textlink="">
          <xdr:nvSpPr>
            <xdr:cNvPr id="1894" name="Group Box 870" hidden="1">
              <a:extLst>
                <a:ext uri="{63B3BB69-23CF-44E3-9099-C40C66FF867C}">
                  <a14:compatExt spid="_x0000_s18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136</xdr:row>
          <xdr:rowOff>99060</xdr:rowOff>
        </xdr:from>
        <xdr:to>
          <xdr:col>9</xdr:col>
          <xdr:colOff>38100</xdr:colOff>
          <xdr:row>136</xdr:row>
          <xdr:rowOff>335280</xdr:rowOff>
        </xdr:to>
        <xdr:sp macro="" textlink="">
          <xdr:nvSpPr>
            <xdr:cNvPr id="1895" name="Option Button 871" hidden="1">
              <a:extLst>
                <a:ext uri="{63B3BB69-23CF-44E3-9099-C40C66FF867C}">
                  <a14:compatExt spid="_x0000_s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136</xdr:row>
          <xdr:rowOff>99060</xdr:rowOff>
        </xdr:from>
        <xdr:to>
          <xdr:col>11</xdr:col>
          <xdr:colOff>45720</xdr:colOff>
          <xdr:row>136</xdr:row>
          <xdr:rowOff>335280</xdr:rowOff>
        </xdr:to>
        <xdr:sp macro="" textlink="">
          <xdr:nvSpPr>
            <xdr:cNvPr id="1896" name="Option Button 872" hidden="1">
              <a:extLst>
                <a:ext uri="{63B3BB69-23CF-44E3-9099-C40C66FF867C}">
                  <a14:compatExt spid="_x0000_s1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136</xdr:row>
          <xdr:rowOff>68580</xdr:rowOff>
        </xdr:from>
        <xdr:to>
          <xdr:col>11</xdr:col>
          <xdr:colOff>335280</xdr:colOff>
          <xdr:row>137</xdr:row>
          <xdr:rowOff>7620</xdr:rowOff>
        </xdr:to>
        <xdr:sp macro="" textlink="">
          <xdr:nvSpPr>
            <xdr:cNvPr id="1897" name="Group Box 873" hidden="1">
              <a:extLst>
                <a:ext uri="{63B3BB69-23CF-44E3-9099-C40C66FF867C}">
                  <a14:compatExt spid="_x0000_s18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137</xdr:row>
          <xdr:rowOff>83820</xdr:rowOff>
        </xdr:from>
        <xdr:to>
          <xdr:col>9</xdr:col>
          <xdr:colOff>38100</xdr:colOff>
          <xdr:row>137</xdr:row>
          <xdr:rowOff>327660</xdr:rowOff>
        </xdr:to>
        <xdr:sp macro="" textlink="">
          <xdr:nvSpPr>
            <xdr:cNvPr id="1898" name="Option Button 874" hidden="1">
              <a:extLst>
                <a:ext uri="{63B3BB69-23CF-44E3-9099-C40C66FF867C}">
                  <a14:compatExt spid="_x0000_s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137</xdr:row>
          <xdr:rowOff>83820</xdr:rowOff>
        </xdr:from>
        <xdr:to>
          <xdr:col>11</xdr:col>
          <xdr:colOff>45720</xdr:colOff>
          <xdr:row>137</xdr:row>
          <xdr:rowOff>327660</xdr:rowOff>
        </xdr:to>
        <xdr:sp macro="" textlink="">
          <xdr:nvSpPr>
            <xdr:cNvPr id="1899" name="Option Button 875" hidden="1">
              <a:extLst>
                <a:ext uri="{63B3BB69-23CF-44E3-9099-C40C66FF867C}">
                  <a14:compatExt spid="_x0000_s1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137</xdr:row>
          <xdr:rowOff>60960</xdr:rowOff>
        </xdr:from>
        <xdr:to>
          <xdr:col>11</xdr:col>
          <xdr:colOff>335280</xdr:colOff>
          <xdr:row>138</xdr:row>
          <xdr:rowOff>0</xdr:rowOff>
        </xdr:to>
        <xdr:sp macro="" textlink="">
          <xdr:nvSpPr>
            <xdr:cNvPr id="1900" name="Group Box 876" hidden="1">
              <a:extLst>
                <a:ext uri="{63B3BB69-23CF-44E3-9099-C40C66FF867C}">
                  <a14:compatExt spid="_x0000_s19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138</xdr:row>
          <xdr:rowOff>76200</xdr:rowOff>
        </xdr:from>
        <xdr:to>
          <xdr:col>9</xdr:col>
          <xdr:colOff>38100</xdr:colOff>
          <xdr:row>138</xdr:row>
          <xdr:rowOff>312420</xdr:rowOff>
        </xdr:to>
        <xdr:sp macro="" textlink="">
          <xdr:nvSpPr>
            <xdr:cNvPr id="1901" name="Option Button 877" hidden="1">
              <a:extLst>
                <a:ext uri="{63B3BB69-23CF-44E3-9099-C40C66FF867C}">
                  <a14:compatExt spid="_x0000_s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138</xdr:row>
          <xdr:rowOff>76200</xdr:rowOff>
        </xdr:from>
        <xdr:to>
          <xdr:col>11</xdr:col>
          <xdr:colOff>45720</xdr:colOff>
          <xdr:row>138</xdr:row>
          <xdr:rowOff>312420</xdr:rowOff>
        </xdr:to>
        <xdr:sp macro="" textlink="">
          <xdr:nvSpPr>
            <xdr:cNvPr id="1902" name="Option Button 878" hidden="1">
              <a:extLst>
                <a:ext uri="{63B3BB69-23CF-44E3-9099-C40C66FF867C}">
                  <a14:compatExt spid="_x0000_s1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138</xdr:row>
          <xdr:rowOff>45720</xdr:rowOff>
        </xdr:from>
        <xdr:to>
          <xdr:col>11</xdr:col>
          <xdr:colOff>335280</xdr:colOff>
          <xdr:row>138</xdr:row>
          <xdr:rowOff>373380</xdr:rowOff>
        </xdr:to>
        <xdr:sp macro="" textlink="">
          <xdr:nvSpPr>
            <xdr:cNvPr id="1903" name="Group Box 879" hidden="1">
              <a:extLst>
                <a:ext uri="{63B3BB69-23CF-44E3-9099-C40C66FF867C}">
                  <a14:compatExt spid="_x0000_s19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139</xdr:row>
          <xdr:rowOff>99060</xdr:rowOff>
        </xdr:from>
        <xdr:to>
          <xdr:col>9</xdr:col>
          <xdr:colOff>38100</xdr:colOff>
          <xdr:row>139</xdr:row>
          <xdr:rowOff>335280</xdr:rowOff>
        </xdr:to>
        <xdr:sp macro="" textlink="">
          <xdr:nvSpPr>
            <xdr:cNvPr id="1904" name="Option Button 880" hidden="1">
              <a:extLst>
                <a:ext uri="{63B3BB69-23CF-44E3-9099-C40C66FF867C}">
                  <a14:compatExt spid="_x0000_s1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139</xdr:row>
          <xdr:rowOff>99060</xdr:rowOff>
        </xdr:from>
        <xdr:to>
          <xdr:col>11</xdr:col>
          <xdr:colOff>45720</xdr:colOff>
          <xdr:row>139</xdr:row>
          <xdr:rowOff>335280</xdr:rowOff>
        </xdr:to>
        <xdr:sp macro="" textlink="">
          <xdr:nvSpPr>
            <xdr:cNvPr id="1905" name="Option Button 881" hidden="1">
              <a:extLst>
                <a:ext uri="{63B3BB69-23CF-44E3-9099-C40C66FF867C}">
                  <a14:compatExt spid="_x0000_s1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139</xdr:row>
          <xdr:rowOff>68580</xdr:rowOff>
        </xdr:from>
        <xdr:to>
          <xdr:col>11</xdr:col>
          <xdr:colOff>335280</xdr:colOff>
          <xdr:row>140</xdr:row>
          <xdr:rowOff>7620</xdr:rowOff>
        </xdr:to>
        <xdr:sp macro="" textlink="">
          <xdr:nvSpPr>
            <xdr:cNvPr id="1906" name="Group Box 882" hidden="1">
              <a:extLst>
                <a:ext uri="{63B3BB69-23CF-44E3-9099-C40C66FF867C}">
                  <a14:compatExt spid="_x0000_s19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141</xdr:row>
          <xdr:rowOff>76200</xdr:rowOff>
        </xdr:from>
        <xdr:to>
          <xdr:col>9</xdr:col>
          <xdr:colOff>38100</xdr:colOff>
          <xdr:row>141</xdr:row>
          <xdr:rowOff>312420</xdr:rowOff>
        </xdr:to>
        <xdr:sp macro="" textlink="">
          <xdr:nvSpPr>
            <xdr:cNvPr id="1907" name="Option Button 883" hidden="1">
              <a:extLst>
                <a:ext uri="{63B3BB69-23CF-44E3-9099-C40C66FF867C}">
                  <a14:compatExt spid="_x0000_s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141</xdr:row>
          <xdr:rowOff>76200</xdr:rowOff>
        </xdr:from>
        <xdr:to>
          <xdr:col>11</xdr:col>
          <xdr:colOff>45720</xdr:colOff>
          <xdr:row>141</xdr:row>
          <xdr:rowOff>312420</xdr:rowOff>
        </xdr:to>
        <xdr:sp macro="" textlink="">
          <xdr:nvSpPr>
            <xdr:cNvPr id="1908" name="Option Button 884" hidden="1">
              <a:extLst>
                <a:ext uri="{63B3BB69-23CF-44E3-9099-C40C66FF867C}">
                  <a14:compatExt spid="_x0000_s1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141</xdr:row>
          <xdr:rowOff>45720</xdr:rowOff>
        </xdr:from>
        <xdr:to>
          <xdr:col>11</xdr:col>
          <xdr:colOff>335280</xdr:colOff>
          <xdr:row>141</xdr:row>
          <xdr:rowOff>373380</xdr:rowOff>
        </xdr:to>
        <xdr:sp macro="" textlink="">
          <xdr:nvSpPr>
            <xdr:cNvPr id="1909" name="Group Box 885" hidden="1">
              <a:extLst>
                <a:ext uri="{63B3BB69-23CF-44E3-9099-C40C66FF867C}">
                  <a14:compatExt spid="_x0000_s19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143</xdr:row>
          <xdr:rowOff>76200</xdr:rowOff>
        </xdr:from>
        <xdr:to>
          <xdr:col>9</xdr:col>
          <xdr:colOff>38100</xdr:colOff>
          <xdr:row>143</xdr:row>
          <xdr:rowOff>312420</xdr:rowOff>
        </xdr:to>
        <xdr:sp macro="" textlink="">
          <xdr:nvSpPr>
            <xdr:cNvPr id="1910" name="Option Button 886" hidden="1">
              <a:extLst>
                <a:ext uri="{63B3BB69-23CF-44E3-9099-C40C66FF867C}">
                  <a14:compatExt spid="_x0000_s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143</xdr:row>
          <xdr:rowOff>76200</xdr:rowOff>
        </xdr:from>
        <xdr:to>
          <xdr:col>11</xdr:col>
          <xdr:colOff>45720</xdr:colOff>
          <xdr:row>143</xdr:row>
          <xdr:rowOff>312420</xdr:rowOff>
        </xdr:to>
        <xdr:sp macro="" textlink="">
          <xdr:nvSpPr>
            <xdr:cNvPr id="1911" name="Option Button 887" hidden="1">
              <a:extLst>
                <a:ext uri="{63B3BB69-23CF-44E3-9099-C40C66FF867C}">
                  <a14:compatExt spid="_x0000_s1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143</xdr:row>
          <xdr:rowOff>45720</xdr:rowOff>
        </xdr:from>
        <xdr:to>
          <xdr:col>11</xdr:col>
          <xdr:colOff>335280</xdr:colOff>
          <xdr:row>143</xdr:row>
          <xdr:rowOff>373380</xdr:rowOff>
        </xdr:to>
        <xdr:sp macro="" textlink="">
          <xdr:nvSpPr>
            <xdr:cNvPr id="1912" name="Group Box 888" hidden="1">
              <a:extLst>
                <a:ext uri="{63B3BB69-23CF-44E3-9099-C40C66FF867C}">
                  <a14:compatExt spid="_x0000_s19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144</xdr:row>
          <xdr:rowOff>60960</xdr:rowOff>
        </xdr:from>
        <xdr:to>
          <xdr:col>9</xdr:col>
          <xdr:colOff>38100</xdr:colOff>
          <xdr:row>144</xdr:row>
          <xdr:rowOff>297180</xdr:rowOff>
        </xdr:to>
        <xdr:sp macro="" textlink="">
          <xdr:nvSpPr>
            <xdr:cNvPr id="1913" name="Option Button 889" hidden="1">
              <a:extLst>
                <a:ext uri="{63B3BB69-23CF-44E3-9099-C40C66FF867C}">
                  <a14:compatExt spid="_x0000_s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144</xdr:row>
          <xdr:rowOff>60960</xdr:rowOff>
        </xdr:from>
        <xdr:to>
          <xdr:col>11</xdr:col>
          <xdr:colOff>45720</xdr:colOff>
          <xdr:row>144</xdr:row>
          <xdr:rowOff>297180</xdr:rowOff>
        </xdr:to>
        <xdr:sp macro="" textlink="">
          <xdr:nvSpPr>
            <xdr:cNvPr id="1914" name="Option Button 890" hidden="1">
              <a:extLst>
                <a:ext uri="{63B3BB69-23CF-44E3-9099-C40C66FF867C}">
                  <a14:compatExt spid="_x0000_s1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144</xdr:row>
          <xdr:rowOff>30480</xdr:rowOff>
        </xdr:from>
        <xdr:to>
          <xdr:col>11</xdr:col>
          <xdr:colOff>335280</xdr:colOff>
          <xdr:row>144</xdr:row>
          <xdr:rowOff>350520</xdr:rowOff>
        </xdr:to>
        <xdr:sp macro="" textlink="">
          <xdr:nvSpPr>
            <xdr:cNvPr id="1915" name="Group Box 891" hidden="1">
              <a:extLst>
                <a:ext uri="{63B3BB69-23CF-44E3-9099-C40C66FF867C}">
                  <a14:compatExt spid="_x0000_s19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146</xdr:row>
          <xdr:rowOff>83820</xdr:rowOff>
        </xdr:from>
        <xdr:to>
          <xdr:col>9</xdr:col>
          <xdr:colOff>38100</xdr:colOff>
          <xdr:row>146</xdr:row>
          <xdr:rowOff>327660</xdr:rowOff>
        </xdr:to>
        <xdr:sp macro="" textlink="">
          <xdr:nvSpPr>
            <xdr:cNvPr id="1916" name="Option Button 892" hidden="1">
              <a:extLst>
                <a:ext uri="{63B3BB69-23CF-44E3-9099-C40C66FF867C}">
                  <a14:compatExt spid="_x0000_s1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146</xdr:row>
          <xdr:rowOff>83820</xdr:rowOff>
        </xdr:from>
        <xdr:to>
          <xdr:col>11</xdr:col>
          <xdr:colOff>45720</xdr:colOff>
          <xdr:row>146</xdr:row>
          <xdr:rowOff>327660</xdr:rowOff>
        </xdr:to>
        <xdr:sp macro="" textlink="">
          <xdr:nvSpPr>
            <xdr:cNvPr id="1917" name="Option Button 893" hidden="1">
              <a:extLst>
                <a:ext uri="{63B3BB69-23CF-44E3-9099-C40C66FF867C}">
                  <a14:compatExt spid="_x0000_s1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146</xdr:row>
          <xdr:rowOff>60960</xdr:rowOff>
        </xdr:from>
        <xdr:to>
          <xdr:col>11</xdr:col>
          <xdr:colOff>335280</xdr:colOff>
          <xdr:row>147</xdr:row>
          <xdr:rowOff>0</xdr:rowOff>
        </xdr:to>
        <xdr:sp macro="" textlink="">
          <xdr:nvSpPr>
            <xdr:cNvPr id="1918" name="Group Box 894" hidden="1">
              <a:extLst>
                <a:ext uri="{63B3BB69-23CF-44E3-9099-C40C66FF867C}">
                  <a14:compatExt spid="_x0000_s19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147</xdr:row>
          <xdr:rowOff>83820</xdr:rowOff>
        </xdr:from>
        <xdr:to>
          <xdr:col>9</xdr:col>
          <xdr:colOff>38100</xdr:colOff>
          <xdr:row>147</xdr:row>
          <xdr:rowOff>327660</xdr:rowOff>
        </xdr:to>
        <xdr:sp macro="" textlink="">
          <xdr:nvSpPr>
            <xdr:cNvPr id="1919" name="Option Button 895" hidden="1">
              <a:extLst>
                <a:ext uri="{63B3BB69-23CF-44E3-9099-C40C66FF867C}">
                  <a14:compatExt spid="_x0000_s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147</xdr:row>
          <xdr:rowOff>83820</xdr:rowOff>
        </xdr:from>
        <xdr:to>
          <xdr:col>11</xdr:col>
          <xdr:colOff>45720</xdr:colOff>
          <xdr:row>147</xdr:row>
          <xdr:rowOff>327660</xdr:rowOff>
        </xdr:to>
        <xdr:sp macro="" textlink="">
          <xdr:nvSpPr>
            <xdr:cNvPr id="1920" name="Option Button 896" hidden="1">
              <a:extLst>
                <a:ext uri="{63B3BB69-23CF-44E3-9099-C40C66FF867C}">
                  <a14:compatExt spid="_x0000_s1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147</xdr:row>
          <xdr:rowOff>60960</xdr:rowOff>
        </xdr:from>
        <xdr:to>
          <xdr:col>11</xdr:col>
          <xdr:colOff>335280</xdr:colOff>
          <xdr:row>148</xdr:row>
          <xdr:rowOff>0</xdr:rowOff>
        </xdr:to>
        <xdr:sp macro="" textlink="">
          <xdr:nvSpPr>
            <xdr:cNvPr id="1921" name="Group Box 897" hidden="1">
              <a:extLst>
                <a:ext uri="{63B3BB69-23CF-44E3-9099-C40C66FF867C}">
                  <a14:compatExt spid="_x0000_s19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148</xdr:row>
          <xdr:rowOff>76200</xdr:rowOff>
        </xdr:from>
        <xdr:to>
          <xdr:col>9</xdr:col>
          <xdr:colOff>38100</xdr:colOff>
          <xdr:row>148</xdr:row>
          <xdr:rowOff>312420</xdr:rowOff>
        </xdr:to>
        <xdr:sp macro="" textlink="">
          <xdr:nvSpPr>
            <xdr:cNvPr id="1922" name="Option Button 898" hidden="1">
              <a:extLst>
                <a:ext uri="{63B3BB69-23CF-44E3-9099-C40C66FF867C}">
                  <a14:compatExt spid="_x0000_s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148</xdr:row>
          <xdr:rowOff>76200</xdr:rowOff>
        </xdr:from>
        <xdr:to>
          <xdr:col>11</xdr:col>
          <xdr:colOff>45720</xdr:colOff>
          <xdr:row>148</xdr:row>
          <xdr:rowOff>312420</xdr:rowOff>
        </xdr:to>
        <xdr:sp macro="" textlink="">
          <xdr:nvSpPr>
            <xdr:cNvPr id="1923" name="Option Button 899" hidden="1">
              <a:extLst>
                <a:ext uri="{63B3BB69-23CF-44E3-9099-C40C66FF867C}">
                  <a14:compatExt spid="_x0000_s1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148</xdr:row>
          <xdr:rowOff>45720</xdr:rowOff>
        </xdr:from>
        <xdr:to>
          <xdr:col>11</xdr:col>
          <xdr:colOff>335280</xdr:colOff>
          <xdr:row>148</xdr:row>
          <xdr:rowOff>373380</xdr:rowOff>
        </xdr:to>
        <xdr:sp macro="" textlink="">
          <xdr:nvSpPr>
            <xdr:cNvPr id="1924" name="Group Box 900" hidden="1">
              <a:extLst>
                <a:ext uri="{63B3BB69-23CF-44E3-9099-C40C66FF867C}">
                  <a14:compatExt spid="_x0000_s19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149</xdr:row>
          <xdr:rowOff>99060</xdr:rowOff>
        </xdr:from>
        <xdr:to>
          <xdr:col>9</xdr:col>
          <xdr:colOff>38100</xdr:colOff>
          <xdr:row>149</xdr:row>
          <xdr:rowOff>335280</xdr:rowOff>
        </xdr:to>
        <xdr:sp macro="" textlink="">
          <xdr:nvSpPr>
            <xdr:cNvPr id="1925" name="Option Button 901" hidden="1">
              <a:extLst>
                <a:ext uri="{63B3BB69-23CF-44E3-9099-C40C66FF867C}">
                  <a14:compatExt spid="_x0000_s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149</xdr:row>
          <xdr:rowOff>99060</xdr:rowOff>
        </xdr:from>
        <xdr:to>
          <xdr:col>11</xdr:col>
          <xdr:colOff>45720</xdr:colOff>
          <xdr:row>149</xdr:row>
          <xdr:rowOff>335280</xdr:rowOff>
        </xdr:to>
        <xdr:sp macro="" textlink="">
          <xdr:nvSpPr>
            <xdr:cNvPr id="1926" name="Option Button 902" hidden="1">
              <a:extLst>
                <a:ext uri="{63B3BB69-23CF-44E3-9099-C40C66FF867C}">
                  <a14:compatExt spid="_x0000_s1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149</xdr:row>
          <xdr:rowOff>68580</xdr:rowOff>
        </xdr:from>
        <xdr:to>
          <xdr:col>11</xdr:col>
          <xdr:colOff>335280</xdr:colOff>
          <xdr:row>150</xdr:row>
          <xdr:rowOff>7620</xdr:rowOff>
        </xdr:to>
        <xdr:sp macro="" textlink="">
          <xdr:nvSpPr>
            <xdr:cNvPr id="1927" name="Group Box 903" hidden="1">
              <a:extLst>
                <a:ext uri="{63B3BB69-23CF-44E3-9099-C40C66FF867C}">
                  <a14:compatExt spid="_x0000_s19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150</xdr:row>
          <xdr:rowOff>68580</xdr:rowOff>
        </xdr:from>
        <xdr:to>
          <xdr:col>9</xdr:col>
          <xdr:colOff>38100</xdr:colOff>
          <xdr:row>150</xdr:row>
          <xdr:rowOff>304800</xdr:rowOff>
        </xdr:to>
        <xdr:sp macro="" textlink="">
          <xdr:nvSpPr>
            <xdr:cNvPr id="1928" name="Option Button 904" hidden="1">
              <a:extLst>
                <a:ext uri="{63B3BB69-23CF-44E3-9099-C40C66FF867C}">
                  <a14:compatExt spid="_x0000_s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150</xdr:row>
          <xdr:rowOff>68580</xdr:rowOff>
        </xdr:from>
        <xdr:to>
          <xdr:col>11</xdr:col>
          <xdr:colOff>45720</xdr:colOff>
          <xdr:row>150</xdr:row>
          <xdr:rowOff>304800</xdr:rowOff>
        </xdr:to>
        <xdr:sp macro="" textlink="">
          <xdr:nvSpPr>
            <xdr:cNvPr id="1929" name="Option Button 905" hidden="1">
              <a:extLst>
                <a:ext uri="{63B3BB69-23CF-44E3-9099-C40C66FF867C}">
                  <a14:compatExt spid="_x0000_s1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150</xdr:row>
          <xdr:rowOff>38100</xdr:rowOff>
        </xdr:from>
        <xdr:to>
          <xdr:col>11</xdr:col>
          <xdr:colOff>335280</xdr:colOff>
          <xdr:row>150</xdr:row>
          <xdr:rowOff>365760</xdr:rowOff>
        </xdr:to>
        <xdr:sp macro="" textlink="">
          <xdr:nvSpPr>
            <xdr:cNvPr id="1930" name="Group Box 906" hidden="1">
              <a:extLst>
                <a:ext uri="{63B3BB69-23CF-44E3-9099-C40C66FF867C}">
                  <a14:compatExt spid="_x0000_s19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151</xdr:row>
          <xdr:rowOff>76200</xdr:rowOff>
        </xdr:from>
        <xdr:to>
          <xdr:col>9</xdr:col>
          <xdr:colOff>38100</xdr:colOff>
          <xdr:row>151</xdr:row>
          <xdr:rowOff>312420</xdr:rowOff>
        </xdr:to>
        <xdr:sp macro="" textlink="">
          <xdr:nvSpPr>
            <xdr:cNvPr id="1931" name="Option Button 907" hidden="1">
              <a:extLst>
                <a:ext uri="{63B3BB69-23CF-44E3-9099-C40C66FF867C}">
                  <a14:compatExt spid="_x0000_s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151</xdr:row>
          <xdr:rowOff>76200</xdr:rowOff>
        </xdr:from>
        <xdr:to>
          <xdr:col>11</xdr:col>
          <xdr:colOff>45720</xdr:colOff>
          <xdr:row>151</xdr:row>
          <xdr:rowOff>312420</xdr:rowOff>
        </xdr:to>
        <xdr:sp macro="" textlink="">
          <xdr:nvSpPr>
            <xdr:cNvPr id="1932" name="Option Button 908" hidden="1">
              <a:extLst>
                <a:ext uri="{63B3BB69-23CF-44E3-9099-C40C66FF867C}">
                  <a14:compatExt spid="_x0000_s1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151</xdr:row>
          <xdr:rowOff>45720</xdr:rowOff>
        </xdr:from>
        <xdr:to>
          <xdr:col>11</xdr:col>
          <xdr:colOff>335280</xdr:colOff>
          <xdr:row>151</xdr:row>
          <xdr:rowOff>373380</xdr:rowOff>
        </xdr:to>
        <xdr:sp macro="" textlink="">
          <xdr:nvSpPr>
            <xdr:cNvPr id="1933" name="Group Box 909" hidden="1">
              <a:extLst>
                <a:ext uri="{63B3BB69-23CF-44E3-9099-C40C66FF867C}">
                  <a14:compatExt spid="_x0000_s19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152</xdr:row>
          <xdr:rowOff>68580</xdr:rowOff>
        </xdr:from>
        <xdr:to>
          <xdr:col>9</xdr:col>
          <xdr:colOff>38100</xdr:colOff>
          <xdr:row>152</xdr:row>
          <xdr:rowOff>304800</xdr:rowOff>
        </xdr:to>
        <xdr:sp macro="" textlink="">
          <xdr:nvSpPr>
            <xdr:cNvPr id="1934" name="Option Button 910" hidden="1">
              <a:extLst>
                <a:ext uri="{63B3BB69-23CF-44E3-9099-C40C66FF867C}">
                  <a14:compatExt spid="_x0000_s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152</xdr:row>
          <xdr:rowOff>68580</xdr:rowOff>
        </xdr:from>
        <xdr:to>
          <xdr:col>11</xdr:col>
          <xdr:colOff>45720</xdr:colOff>
          <xdr:row>152</xdr:row>
          <xdr:rowOff>304800</xdr:rowOff>
        </xdr:to>
        <xdr:sp macro="" textlink="">
          <xdr:nvSpPr>
            <xdr:cNvPr id="1935" name="Option Button 911" hidden="1">
              <a:extLst>
                <a:ext uri="{63B3BB69-23CF-44E3-9099-C40C66FF867C}">
                  <a14:compatExt spid="_x0000_s1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152</xdr:row>
          <xdr:rowOff>38100</xdr:rowOff>
        </xdr:from>
        <xdr:to>
          <xdr:col>11</xdr:col>
          <xdr:colOff>335280</xdr:colOff>
          <xdr:row>152</xdr:row>
          <xdr:rowOff>365760</xdr:rowOff>
        </xdr:to>
        <xdr:sp macro="" textlink="">
          <xdr:nvSpPr>
            <xdr:cNvPr id="1936" name="Group Box 912" hidden="1">
              <a:extLst>
                <a:ext uri="{63B3BB69-23CF-44E3-9099-C40C66FF867C}">
                  <a14:compatExt spid="_x0000_s19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156</xdr:row>
          <xdr:rowOff>83820</xdr:rowOff>
        </xdr:from>
        <xdr:to>
          <xdr:col>9</xdr:col>
          <xdr:colOff>38100</xdr:colOff>
          <xdr:row>156</xdr:row>
          <xdr:rowOff>327660</xdr:rowOff>
        </xdr:to>
        <xdr:sp macro="" textlink="">
          <xdr:nvSpPr>
            <xdr:cNvPr id="1937" name="Option Button 913" hidden="1">
              <a:extLst>
                <a:ext uri="{63B3BB69-23CF-44E3-9099-C40C66FF867C}">
                  <a14:compatExt spid="_x0000_s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156</xdr:row>
          <xdr:rowOff>83820</xdr:rowOff>
        </xdr:from>
        <xdr:to>
          <xdr:col>11</xdr:col>
          <xdr:colOff>45720</xdr:colOff>
          <xdr:row>156</xdr:row>
          <xdr:rowOff>327660</xdr:rowOff>
        </xdr:to>
        <xdr:sp macro="" textlink="">
          <xdr:nvSpPr>
            <xdr:cNvPr id="1938" name="Option Button 914" hidden="1">
              <a:extLst>
                <a:ext uri="{63B3BB69-23CF-44E3-9099-C40C66FF867C}">
                  <a14:compatExt spid="_x0000_s1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156</xdr:row>
          <xdr:rowOff>60960</xdr:rowOff>
        </xdr:from>
        <xdr:to>
          <xdr:col>11</xdr:col>
          <xdr:colOff>335280</xdr:colOff>
          <xdr:row>157</xdr:row>
          <xdr:rowOff>0</xdr:rowOff>
        </xdr:to>
        <xdr:sp macro="" textlink="">
          <xdr:nvSpPr>
            <xdr:cNvPr id="1939" name="Group Box 915" hidden="1">
              <a:extLst>
                <a:ext uri="{63B3BB69-23CF-44E3-9099-C40C66FF867C}">
                  <a14:compatExt spid="_x0000_s19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157</xdr:row>
          <xdr:rowOff>99060</xdr:rowOff>
        </xdr:from>
        <xdr:to>
          <xdr:col>9</xdr:col>
          <xdr:colOff>38100</xdr:colOff>
          <xdr:row>157</xdr:row>
          <xdr:rowOff>335280</xdr:rowOff>
        </xdr:to>
        <xdr:sp macro="" textlink="">
          <xdr:nvSpPr>
            <xdr:cNvPr id="1940" name="Option Button 916" hidden="1">
              <a:extLst>
                <a:ext uri="{63B3BB69-23CF-44E3-9099-C40C66FF867C}">
                  <a14:compatExt spid="_x0000_s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157</xdr:row>
          <xdr:rowOff>99060</xdr:rowOff>
        </xdr:from>
        <xdr:to>
          <xdr:col>11</xdr:col>
          <xdr:colOff>45720</xdr:colOff>
          <xdr:row>157</xdr:row>
          <xdr:rowOff>335280</xdr:rowOff>
        </xdr:to>
        <xdr:sp macro="" textlink="">
          <xdr:nvSpPr>
            <xdr:cNvPr id="1941" name="Option Button 917" hidden="1">
              <a:extLst>
                <a:ext uri="{63B3BB69-23CF-44E3-9099-C40C66FF867C}">
                  <a14:compatExt spid="_x0000_s1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157</xdr:row>
          <xdr:rowOff>68580</xdr:rowOff>
        </xdr:from>
        <xdr:to>
          <xdr:col>11</xdr:col>
          <xdr:colOff>335280</xdr:colOff>
          <xdr:row>158</xdr:row>
          <xdr:rowOff>7620</xdr:rowOff>
        </xdr:to>
        <xdr:sp macro="" textlink="">
          <xdr:nvSpPr>
            <xdr:cNvPr id="1942" name="Group Box 918" hidden="1">
              <a:extLst>
                <a:ext uri="{63B3BB69-23CF-44E3-9099-C40C66FF867C}">
                  <a14:compatExt spid="_x0000_s19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159</xdr:row>
          <xdr:rowOff>99060</xdr:rowOff>
        </xdr:from>
        <xdr:to>
          <xdr:col>9</xdr:col>
          <xdr:colOff>38100</xdr:colOff>
          <xdr:row>159</xdr:row>
          <xdr:rowOff>335280</xdr:rowOff>
        </xdr:to>
        <xdr:sp macro="" textlink="">
          <xdr:nvSpPr>
            <xdr:cNvPr id="1943" name="Option Button 919" hidden="1">
              <a:extLst>
                <a:ext uri="{63B3BB69-23CF-44E3-9099-C40C66FF867C}">
                  <a14:compatExt spid="_x0000_s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159</xdr:row>
          <xdr:rowOff>99060</xdr:rowOff>
        </xdr:from>
        <xdr:to>
          <xdr:col>11</xdr:col>
          <xdr:colOff>45720</xdr:colOff>
          <xdr:row>159</xdr:row>
          <xdr:rowOff>335280</xdr:rowOff>
        </xdr:to>
        <xdr:sp macro="" textlink="">
          <xdr:nvSpPr>
            <xdr:cNvPr id="1944" name="Option Button 920" hidden="1">
              <a:extLst>
                <a:ext uri="{63B3BB69-23CF-44E3-9099-C40C66FF867C}">
                  <a14:compatExt spid="_x0000_s1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159</xdr:row>
          <xdr:rowOff>68580</xdr:rowOff>
        </xdr:from>
        <xdr:to>
          <xdr:col>11</xdr:col>
          <xdr:colOff>335280</xdr:colOff>
          <xdr:row>160</xdr:row>
          <xdr:rowOff>7620</xdr:rowOff>
        </xdr:to>
        <xdr:sp macro="" textlink="">
          <xdr:nvSpPr>
            <xdr:cNvPr id="1945" name="Group Box 921" hidden="1">
              <a:extLst>
                <a:ext uri="{63B3BB69-23CF-44E3-9099-C40C66FF867C}">
                  <a14:compatExt spid="_x0000_s19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160</xdr:row>
          <xdr:rowOff>106680</xdr:rowOff>
        </xdr:from>
        <xdr:to>
          <xdr:col>9</xdr:col>
          <xdr:colOff>38100</xdr:colOff>
          <xdr:row>160</xdr:row>
          <xdr:rowOff>342900</xdr:rowOff>
        </xdr:to>
        <xdr:sp macro="" textlink="">
          <xdr:nvSpPr>
            <xdr:cNvPr id="1946" name="Option Button 922" hidden="1">
              <a:extLst>
                <a:ext uri="{63B3BB69-23CF-44E3-9099-C40C66FF867C}">
                  <a14:compatExt spid="_x0000_s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160</xdr:row>
          <xdr:rowOff>106680</xdr:rowOff>
        </xdr:from>
        <xdr:to>
          <xdr:col>11</xdr:col>
          <xdr:colOff>45720</xdr:colOff>
          <xdr:row>160</xdr:row>
          <xdr:rowOff>342900</xdr:rowOff>
        </xdr:to>
        <xdr:sp macro="" textlink="">
          <xdr:nvSpPr>
            <xdr:cNvPr id="1947" name="Option Button 923" hidden="1">
              <a:extLst>
                <a:ext uri="{63B3BB69-23CF-44E3-9099-C40C66FF867C}">
                  <a14:compatExt spid="_x0000_s1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160</xdr:row>
          <xdr:rowOff>76200</xdr:rowOff>
        </xdr:from>
        <xdr:to>
          <xdr:col>11</xdr:col>
          <xdr:colOff>335280</xdr:colOff>
          <xdr:row>161</xdr:row>
          <xdr:rowOff>22860</xdr:rowOff>
        </xdr:to>
        <xdr:sp macro="" textlink="">
          <xdr:nvSpPr>
            <xdr:cNvPr id="1948" name="Group Box 924" hidden="1">
              <a:extLst>
                <a:ext uri="{63B3BB69-23CF-44E3-9099-C40C66FF867C}">
                  <a14:compatExt spid="_x0000_s19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161</xdr:row>
          <xdr:rowOff>68580</xdr:rowOff>
        </xdr:from>
        <xdr:to>
          <xdr:col>9</xdr:col>
          <xdr:colOff>38100</xdr:colOff>
          <xdr:row>161</xdr:row>
          <xdr:rowOff>304800</xdr:rowOff>
        </xdr:to>
        <xdr:sp macro="" textlink="">
          <xdr:nvSpPr>
            <xdr:cNvPr id="1949" name="Option Button 925" hidden="1">
              <a:extLst>
                <a:ext uri="{63B3BB69-23CF-44E3-9099-C40C66FF867C}">
                  <a14:compatExt spid="_x0000_s1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161</xdr:row>
          <xdr:rowOff>68580</xdr:rowOff>
        </xdr:from>
        <xdr:to>
          <xdr:col>11</xdr:col>
          <xdr:colOff>45720</xdr:colOff>
          <xdr:row>161</xdr:row>
          <xdr:rowOff>304800</xdr:rowOff>
        </xdr:to>
        <xdr:sp macro="" textlink="">
          <xdr:nvSpPr>
            <xdr:cNvPr id="1950" name="Option Button 926" hidden="1">
              <a:extLst>
                <a:ext uri="{63B3BB69-23CF-44E3-9099-C40C66FF867C}">
                  <a14:compatExt spid="_x0000_s1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161</xdr:row>
          <xdr:rowOff>38100</xdr:rowOff>
        </xdr:from>
        <xdr:to>
          <xdr:col>11</xdr:col>
          <xdr:colOff>335280</xdr:colOff>
          <xdr:row>161</xdr:row>
          <xdr:rowOff>365760</xdr:rowOff>
        </xdr:to>
        <xdr:sp macro="" textlink="">
          <xdr:nvSpPr>
            <xdr:cNvPr id="1951" name="Group Box 927" hidden="1">
              <a:extLst>
                <a:ext uri="{63B3BB69-23CF-44E3-9099-C40C66FF867C}">
                  <a14:compatExt spid="_x0000_s19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162</xdr:row>
          <xdr:rowOff>76200</xdr:rowOff>
        </xdr:from>
        <xdr:to>
          <xdr:col>9</xdr:col>
          <xdr:colOff>38100</xdr:colOff>
          <xdr:row>162</xdr:row>
          <xdr:rowOff>312420</xdr:rowOff>
        </xdr:to>
        <xdr:sp macro="" textlink="">
          <xdr:nvSpPr>
            <xdr:cNvPr id="1952" name="Option Button 928" hidden="1">
              <a:extLst>
                <a:ext uri="{63B3BB69-23CF-44E3-9099-C40C66FF867C}">
                  <a14:compatExt spid="_x0000_s1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162</xdr:row>
          <xdr:rowOff>76200</xdr:rowOff>
        </xdr:from>
        <xdr:to>
          <xdr:col>11</xdr:col>
          <xdr:colOff>45720</xdr:colOff>
          <xdr:row>162</xdr:row>
          <xdr:rowOff>312420</xdr:rowOff>
        </xdr:to>
        <xdr:sp macro="" textlink="">
          <xdr:nvSpPr>
            <xdr:cNvPr id="1953" name="Option Button 929" hidden="1">
              <a:extLst>
                <a:ext uri="{63B3BB69-23CF-44E3-9099-C40C66FF867C}">
                  <a14:compatExt spid="_x0000_s1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162</xdr:row>
          <xdr:rowOff>45720</xdr:rowOff>
        </xdr:from>
        <xdr:to>
          <xdr:col>11</xdr:col>
          <xdr:colOff>335280</xdr:colOff>
          <xdr:row>162</xdr:row>
          <xdr:rowOff>373380</xdr:rowOff>
        </xdr:to>
        <xdr:sp macro="" textlink="">
          <xdr:nvSpPr>
            <xdr:cNvPr id="1954" name="Group Box 930" hidden="1">
              <a:extLst>
                <a:ext uri="{63B3BB69-23CF-44E3-9099-C40C66FF867C}">
                  <a14:compatExt spid="_x0000_s19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164</xdr:row>
          <xdr:rowOff>68580</xdr:rowOff>
        </xdr:from>
        <xdr:to>
          <xdr:col>9</xdr:col>
          <xdr:colOff>38100</xdr:colOff>
          <xdr:row>164</xdr:row>
          <xdr:rowOff>304800</xdr:rowOff>
        </xdr:to>
        <xdr:sp macro="" textlink="">
          <xdr:nvSpPr>
            <xdr:cNvPr id="1955" name="Option Button 931" hidden="1">
              <a:extLst>
                <a:ext uri="{63B3BB69-23CF-44E3-9099-C40C66FF867C}">
                  <a14:compatExt spid="_x0000_s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164</xdr:row>
          <xdr:rowOff>68580</xdr:rowOff>
        </xdr:from>
        <xdr:to>
          <xdr:col>11</xdr:col>
          <xdr:colOff>45720</xdr:colOff>
          <xdr:row>164</xdr:row>
          <xdr:rowOff>304800</xdr:rowOff>
        </xdr:to>
        <xdr:sp macro="" textlink="">
          <xdr:nvSpPr>
            <xdr:cNvPr id="1956" name="Option Button 932" hidden="1">
              <a:extLst>
                <a:ext uri="{63B3BB69-23CF-44E3-9099-C40C66FF867C}">
                  <a14:compatExt spid="_x0000_s1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164</xdr:row>
          <xdr:rowOff>45720</xdr:rowOff>
        </xdr:from>
        <xdr:to>
          <xdr:col>11</xdr:col>
          <xdr:colOff>335280</xdr:colOff>
          <xdr:row>164</xdr:row>
          <xdr:rowOff>373380</xdr:rowOff>
        </xdr:to>
        <xdr:sp macro="" textlink="">
          <xdr:nvSpPr>
            <xdr:cNvPr id="1957" name="Group Box 933" hidden="1">
              <a:extLst>
                <a:ext uri="{63B3BB69-23CF-44E3-9099-C40C66FF867C}">
                  <a14:compatExt spid="_x0000_s19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166</xdr:row>
          <xdr:rowOff>68580</xdr:rowOff>
        </xdr:from>
        <xdr:to>
          <xdr:col>9</xdr:col>
          <xdr:colOff>38100</xdr:colOff>
          <xdr:row>166</xdr:row>
          <xdr:rowOff>304800</xdr:rowOff>
        </xdr:to>
        <xdr:sp macro="" textlink="">
          <xdr:nvSpPr>
            <xdr:cNvPr id="1958" name="Option Button 934" hidden="1">
              <a:extLst>
                <a:ext uri="{63B3BB69-23CF-44E3-9099-C40C66FF867C}">
                  <a14:compatExt spid="_x0000_s1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166</xdr:row>
          <xdr:rowOff>68580</xdr:rowOff>
        </xdr:from>
        <xdr:to>
          <xdr:col>11</xdr:col>
          <xdr:colOff>45720</xdr:colOff>
          <xdr:row>166</xdr:row>
          <xdr:rowOff>304800</xdr:rowOff>
        </xdr:to>
        <xdr:sp macro="" textlink="">
          <xdr:nvSpPr>
            <xdr:cNvPr id="1959" name="Option Button 935" hidden="1">
              <a:extLst>
                <a:ext uri="{63B3BB69-23CF-44E3-9099-C40C66FF867C}">
                  <a14:compatExt spid="_x0000_s1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166</xdr:row>
          <xdr:rowOff>45720</xdr:rowOff>
        </xdr:from>
        <xdr:to>
          <xdr:col>11</xdr:col>
          <xdr:colOff>335280</xdr:colOff>
          <xdr:row>166</xdr:row>
          <xdr:rowOff>373380</xdr:rowOff>
        </xdr:to>
        <xdr:sp macro="" textlink="">
          <xdr:nvSpPr>
            <xdr:cNvPr id="1960" name="Group Box 936" hidden="1">
              <a:extLst>
                <a:ext uri="{63B3BB69-23CF-44E3-9099-C40C66FF867C}">
                  <a14:compatExt spid="_x0000_s19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167</xdr:row>
          <xdr:rowOff>68580</xdr:rowOff>
        </xdr:from>
        <xdr:to>
          <xdr:col>9</xdr:col>
          <xdr:colOff>38100</xdr:colOff>
          <xdr:row>167</xdr:row>
          <xdr:rowOff>304800</xdr:rowOff>
        </xdr:to>
        <xdr:sp macro="" textlink="">
          <xdr:nvSpPr>
            <xdr:cNvPr id="1961" name="Option Button 937" hidden="1">
              <a:extLst>
                <a:ext uri="{63B3BB69-23CF-44E3-9099-C40C66FF867C}">
                  <a14:compatExt spid="_x0000_s1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167</xdr:row>
          <xdr:rowOff>68580</xdr:rowOff>
        </xdr:from>
        <xdr:to>
          <xdr:col>11</xdr:col>
          <xdr:colOff>45720</xdr:colOff>
          <xdr:row>167</xdr:row>
          <xdr:rowOff>304800</xdr:rowOff>
        </xdr:to>
        <xdr:sp macro="" textlink="">
          <xdr:nvSpPr>
            <xdr:cNvPr id="1962" name="Option Button 938" hidden="1">
              <a:extLst>
                <a:ext uri="{63B3BB69-23CF-44E3-9099-C40C66FF867C}">
                  <a14:compatExt spid="_x0000_s1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167</xdr:row>
          <xdr:rowOff>45720</xdr:rowOff>
        </xdr:from>
        <xdr:to>
          <xdr:col>11</xdr:col>
          <xdr:colOff>335280</xdr:colOff>
          <xdr:row>167</xdr:row>
          <xdr:rowOff>373380</xdr:rowOff>
        </xdr:to>
        <xdr:sp macro="" textlink="">
          <xdr:nvSpPr>
            <xdr:cNvPr id="1963" name="Group Box 939" hidden="1">
              <a:extLst>
                <a:ext uri="{63B3BB69-23CF-44E3-9099-C40C66FF867C}">
                  <a14:compatExt spid="_x0000_s19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168</xdr:row>
          <xdr:rowOff>76200</xdr:rowOff>
        </xdr:from>
        <xdr:to>
          <xdr:col>9</xdr:col>
          <xdr:colOff>38100</xdr:colOff>
          <xdr:row>168</xdr:row>
          <xdr:rowOff>312420</xdr:rowOff>
        </xdr:to>
        <xdr:sp macro="" textlink="">
          <xdr:nvSpPr>
            <xdr:cNvPr id="1964" name="Option Button 940" hidden="1">
              <a:extLst>
                <a:ext uri="{63B3BB69-23CF-44E3-9099-C40C66FF867C}">
                  <a14:compatExt spid="_x0000_s1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168</xdr:row>
          <xdr:rowOff>76200</xdr:rowOff>
        </xdr:from>
        <xdr:to>
          <xdr:col>11</xdr:col>
          <xdr:colOff>45720</xdr:colOff>
          <xdr:row>168</xdr:row>
          <xdr:rowOff>312420</xdr:rowOff>
        </xdr:to>
        <xdr:sp macro="" textlink="">
          <xdr:nvSpPr>
            <xdr:cNvPr id="1965" name="Option Button 941" hidden="1">
              <a:extLst>
                <a:ext uri="{63B3BB69-23CF-44E3-9099-C40C66FF867C}">
                  <a14:compatExt spid="_x0000_s1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168</xdr:row>
          <xdr:rowOff>45720</xdr:rowOff>
        </xdr:from>
        <xdr:to>
          <xdr:col>11</xdr:col>
          <xdr:colOff>335280</xdr:colOff>
          <xdr:row>168</xdr:row>
          <xdr:rowOff>373380</xdr:rowOff>
        </xdr:to>
        <xdr:sp macro="" textlink="">
          <xdr:nvSpPr>
            <xdr:cNvPr id="1966" name="Group Box 942" hidden="1">
              <a:extLst>
                <a:ext uri="{63B3BB69-23CF-44E3-9099-C40C66FF867C}">
                  <a14:compatExt spid="_x0000_s19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170</xdr:row>
          <xdr:rowOff>68580</xdr:rowOff>
        </xdr:from>
        <xdr:to>
          <xdr:col>9</xdr:col>
          <xdr:colOff>38100</xdr:colOff>
          <xdr:row>170</xdr:row>
          <xdr:rowOff>304800</xdr:rowOff>
        </xdr:to>
        <xdr:sp macro="" textlink="">
          <xdr:nvSpPr>
            <xdr:cNvPr id="1967" name="Option Button 943" hidden="1">
              <a:extLst>
                <a:ext uri="{63B3BB69-23CF-44E3-9099-C40C66FF867C}">
                  <a14:compatExt spid="_x0000_s1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170</xdr:row>
          <xdr:rowOff>68580</xdr:rowOff>
        </xdr:from>
        <xdr:to>
          <xdr:col>11</xdr:col>
          <xdr:colOff>45720</xdr:colOff>
          <xdr:row>170</xdr:row>
          <xdr:rowOff>304800</xdr:rowOff>
        </xdr:to>
        <xdr:sp macro="" textlink="">
          <xdr:nvSpPr>
            <xdr:cNvPr id="1968" name="Option Button 944" hidden="1">
              <a:extLst>
                <a:ext uri="{63B3BB69-23CF-44E3-9099-C40C66FF867C}">
                  <a14:compatExt spid="_x0000_s1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170</xdr:row>
          <xdr:rowOff>45720</xdr:rowOff>
        </xdr:from>
        <xdr:to>
          <xdr:col>11</xdr:col>
          <xdr:colOff>335280</xdr:colOff>
          <xdr:row>170</xdr:row>
          <xdr:rowOff>373380</xdr:rowOff>
        </xdr:to>
        <xdr:sp macro="" textlink="">
          <xdr:nvSpPr>
            <xdr:cNvPr id="1969" name="Group Box 945" hidden="1">
              <a:extLst>
                <a:ext uri="{63B3BB69-23CF-44E3-9099-C40C66FF867C}">
                  <a14:compatExt spid="_x0000_s19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172</xdr:row>
          <xdr:rowOff>76200</xdr:rowOff>
        </xdr:from>
        <xdr:to>
          <xdr:col>9</xdr:col>
          <xdr:colOff>38100</xdr:colOff>
          <xdr:row>172</xdr:row>
          <xdr:rowOff>312420</xdr:rowOff>
        </xdr:to>
        <xdr:sp macro="" textlink="">
          <xdr:nvSpPr>
            <xdr:cNvPr id="1970" name="Option Button 946" hidden="1">
              <a:extLst>
                <a:ext uri="{63B3BB69-23CF-44E3-9099-C40C66FF867C}">
                  <a14:compatExt spid="_x0000_s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172</xdr:row>
          <xdr:rowOff>76200</xdr:rowOff>
        </xdr:from>
        <xdr:to>
          <xdr:col>11</xdr:col>
          <xdr:colOff>45720</xdr:colOff>
          <xdr:row>172</xdr:row>
          <xdr:rowOff>312420</xdr:rowOff>
        </xdr:to>
        <xdr:sp macro="" textlink="">
          <xdr:nvSpPr>
            <xdr:cNvPr id="1971" name="Option Button 947" hidden="1">
              <a:extLst>
                <a:ext uri="{63B3BB69-23CF-44E3-9099-C40C66FF867C}">
                  <a14:compatExt spid="_x0000_s1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172</xdr:row>
          <xdr:rowOff>45720</xdr:rowOff>
        </xdr:from>
        <xdr:to>
          <xdr:col>11</xdr:col>
          <xdr:colOff>335280</xdr:colOff>
          <xdr:row>172</xdr:row>
          <xdr:rowOff>373380</xdr:rowOff>
        </xdr:to>
        <xdr:sp macro="" textlink="">
          <xdr:nvSpPr>
            <xdr:cNvPr id="1972" name="Group Box 948" hidden="1">
              <a:extLst>
                <a:ext uri="{63B3BB69-23CF-44E3-9099-C40C66FF867C}">
                  <a14:compatExt spid="_x0000_s19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173</xdr:row>
          <xdr:rowOff>83820</xdr:rowOff>
        </xdr:from>
        <xdr:to>
          <xdr:col>9</xdr:col>
          <xdr:colOff>38100</xdr:colOff>
          <xdr:row>173</xdr:row>
          <xdr:rowOff>327660</xdr:rowOff>
        </xdr:to>
        <xdr:sp macro="" textlink="">
          <xdr:nvSpPr>
            <xdr:cNvPr id="1973" name="Option Button 949" hidden="1">
              <a:extLst>
                <a:ext uri="{63B3BB69-23CF-44E3-9099-C40C66FF867C}">
                  <a14:compatExt spid="_x0000_s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173</xdr:row>
          <xdr:rowOff>83820</xdr:rowOff>
        </xdr:from>
        <xdr:to>
          <xdr:col>11</xdr:col>
          <xdr:colOff>45720</xdr:colOff>
          <xdr:row>173</xdr:row>
          <xdr:rowOff>327660</xdr:rowOff>
        </xdr:to>
        <xdr:sp macro="" textlink="">
          <xdr:nvSpPr>
            <xdr:cNvPr id="1974" name="Option Button 950" hidden="1">
              <a:extLst>
                <a:ext uri="{63B3BB69-23CF-44E3-9099-C40C66FF867C}">
                  <a14:compatExt spid="_x0000_s1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173</xdr:row>
          <xdr:rowOff>60960</xdr:rowOff>
        </xdr:from>
        <xdr:to>
          <xdr:col>11</xdr:col>
          <xdr:colOff>335280</xdr:colOff>
          <xdr:row>174</xdr:row>
          <xdr:rowOff>0</xdr:rowOff>
        </xdr:to>
        <xdr:sp macro="" textlink="">
          <xdr:nvSpPr>
            <xdr:cNvPr id="1975" name="Group Box 951" hidden="1">
              <a:extLst>
                <a:ext uri="{63B3BB69-23CF-44E3-9099-C40C66FF867C}">
                  <a14:compatExt spid="_x0000_s19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174</xdr:row>
          <xdr:rowOff>76200</xdr:rowOff>
        </xdr:from>
        <xdr:to>
          <xdr:col>9</xdr:col>
          <xdr:colOff>38100</xdr:colOff>
          <xdr:row>174</xdr:row>
          <xdr:rowOff>312420</xdr:rowOff>
        </xdr:to>
        <xdr:sp macro="" textlink="">
          <xdr:nvSpPr>
            <xdr:cNvPr id="1976" name="Option Button 952" hidden="1">
              <a:extLst>
                <a:ext uri="{63B3BB69-23CF-44E3-9099-C40C66FF867C}">
                  <a14:compatExt spid="_x0000_s1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174</xdr:row>
          <xdr:rowOff>76200</xdr:rowOff>
        </xdr:from>
        <xdr:to>
          <xdr:col>11</xdr:col>
          <xdr:colOff>45720</xdr:colOff>
          <xdr:row>174</xdr:row>
          <xdr:rowOff>312420</xdr:rowOff>
        </xdr:to>
        <xdr:sp macro="" textlink="">
          <xdr:nvSpPr>
            <xdr:cNvPr id="1977" name="Option Button 953" hidden="1">
              <a:extLst>
                <a:ext uri="{63B3BB69-23CF-44E3-9099-C40C66FF867C}">
                  <a14:compatExt spid="_x0000_s1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174</xdr:row>
          <xdr:rowOff>45720</xdr:rowOff>
        </xdr:from>
        <xdr:to>
          <xdr:col>11</xdr:col>
          <xdr:colOff>335280</xdr:colOff>
          <xdr:row>174</xdr:row>
          <xdr:rowOff>373380</xdr:rowOff>
        </xdr:to>
        <xdr:sp macro="" textlink="">
          <xdr:nvSpPr>
            <xdr:cNvPr id="1978" name="Group Box 954" hidden="1">
              <a:extLst>
                <a:ext uri="{63B3BB69-23CF-44E3-9099-C40C66FF867C}">
                  <a14:compatExt spid="_x0000_s19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175</xdr:row>
          <xdr:rowOff>68580</xdr:rowOff>
        </xdr:from>
        <xdr:to>
          <xdr:col>9</xdr:col>
          <xdr:colOff>38100</xdr:colOff>
          <xdr:row>175</xdr:row>
          <xdr:rowOff>304800</xdr:rowOff>
        </xdr:to>
        <xdr:sp macro="" textlink="">
          <xdr:nvSpPr>
            <xdr:cNvPr id="1979" name="Option Button 955" hidden="1">
              <a:extLst>
                <a:ext uri="{63B3BB69-23CF-44E3-9099-C40C66FF867C}">
                  <a14:compatExt spid="_x0000_s1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175</xdr:row>
          <xdr:rowOff>68580</xdr:rowOff>
        </xdr:from>
        <xdr:to>
          <xdr:col>11</xdr:col>
          <xdr:colOff>45720</xdr:colOff>
          <xdr:row>175</xdr:row>
          <xdr:rowOff>304800</xdr:rowOff>
        </xdr:to>
        <xdr:sp macro="" textlink="">
          <xdr:nvSpPr>
            <xdr:cNvPr id="1980" name="Option Button 956" hidden="1">
              <a:extLst>
                <a:ext uri="{63B3BB69-23CF-44E3-9099-C40C66FF867C}">
                  <a14:compatExt spid="_x0000_s1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175</xdr:row>
          <xdr:rowOff>45720</xdr:rowOff>
        </xdr:from>
        <xdr:to>
          <xdr:col>11</xdr:col>
          <xdr:colOff>335280</xdr:colOff>
          <xdr:row>175</xdr:row>
          <xdr:rowOff>373380</xdr:rowOff>
        </xdr:to>
        <xdr:sp macro="" textlink="">
          <xdr:nvSpPr>
            <xdr:cNvPr id="1981" name="Group Box 957" hidden="1">
              <a:extLst>
                <a:ext uri="{63B3BB69-23CF-44E3-9099-C40C66FF867C}">
                  <a14:compatExt spid="_x0000_s19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177</xdr:row>
          <xdr:rowOff>60960</xdr:rowOff>
        </xdr:from>
        <xdr:to>
          <xdr:col>9</xdr:col>
          <xdr:colOff>38100</xdr:colOff>
          <xdr:row>177</xdr:row>
          <xdr:rowOff>297180</xdr:rowOff>
        </xdr:to>
        <xdr:sp macro="" textlink="">
          <xdr:nvSpPr>
            <xdr:cNvPr id="1982" name="Option Button 958" hidden="1">
              <a:extLst>
                <a:ext uri="{63B3BB69-23CF-44E3-9099-C40C66FF867C}">
                  <a14:compatExt spid="_x0000_s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177</xdr:row>
          <xdr:rowOff>60960</xdr:rowOff>
        </xdr:from>
        <xdr:to>
          <xdr:col>11</xdr:col>
          <xdr:colOff>45720</xdr:colOff>
          <xdr:row>177</xdr:row>
          <xdr:rowOff>297180</xdr:rowOff>
        </xdr:to>
        <xdr:sp macro="" textlink="">
          <xdr:nvSpPr>
            <xdr:cNvPr id="1983" name="Option Button 959" hidden="1">
              <a:extLst>
                <a:ext uri="{63B3BB69-23CF-44E3-9099-C40C66FF867C}">
                  <a14:compatExt spid="_x0000_s1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177</xdr:row>
          <xdr:rowOff>68580</xdr:rowOff>
        </xdr:from>
        <xdr:to>
          <xdr:col>11</xdr:col>
          <xdr:colOff>335280</xdr:colOff>
          <xdr:row>178</xdr:row>
          <xdr:rowOff>7620</xdr:rowOff>
        </xdr:to>
        <xdr:sp macro="" textlink="">
          <xdr:nvSpPr>
            <xdr:cNvPr id="1984" name="Group Box 960" hidden="1">
              <a:extLst>
                <a:ext uri="{63B3BB69-23CF-44E3-9099-C40C66FF867C}">
                  <a14:compatExt spid="_x0000_s19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179</xdr:row>
          <xdr:rowOff>76200</xdr:rowOff>
        </xdr:from>
        <xdr:to>
          <xdr:col>9</xdr:col>
          <xdr:colOff>38100</xdr:colOff>
          <xdr:row>179</xdr:row>
          <xdr:rowOff>312420</xdr:rowOff>
        </xdr:to>
        <xdr:sp macro="" textlink="">
          <xdr:nvSpPr>
            <xdr:cNvPr id="1985" name="Option Button 961" hidden="1">
              <a:extLst>
                <a:ext uri="{63B3BB69-23CF-44E3-9099-C40C66FF867C}">
                  <a14:compatExt spid="_x0000_s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179</xdr:row>
          <xdr:rowOff>76200</xdr:rowOff>
        </xdr:from>
        <xdr:to>
          <xdr:col>11</xdr:col>
          <xdr:colOff>45720</xdr:colOff>
          <xdr:row>179</xdr:row>
          <xdr:rowOff>312420</xdr:rowOff>
        </xdr:to>
        <xdr:sp macro="" textlink="">
          <xdr:nvSpPr>
            <xdr:cNvPr id="1986" name="Option Button 962" hidden="1">
              <a:extLst>
                <a:ext uri="{63B3BB69-23CF-44E3-9099-C40C66FF867C}">
                  <a14:compatExt spid="_x0000_s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179</xdr:row>
          <xdr:rowOff>45720</xdr:rowOff>
        </xdr:from>
        <xdr:to>
          <xdr:col>11</xdr:col>
          <xdr:colOff>335280</xdr:colOff>
          <xdr:row>179</xdr:row>
          <xdr:rowOff>373380</xdr:rowOff>
        </xdr:to>
        <xdr:sp macro="" textlink="">
          <xdr:nvSpPr>
            <xdr:cNvPr id="1987" name="Group Box 963" hidden="1">
              <a:extLst>
                <a:ext uri="{63B3BB69-23CF-44E3-9099-C40C66FF867C}">
                  <a14:compatExt spid="_x0000_s19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180</xdr:row>
          <xdr:rowOff>83820</xdr:rowOff>
        </xdr:from>
        <xdr:to>
          <xdr:col>9</xdr:col>
          <xdr:colOff>38100</xdr:colOff>
          <xdr:row>180</xdr:row>
          <xdr:rowOff>327660</xdr:rowOff>
        </xdr:to>
        <xdr:sp macro="" textlink="">
          <xdr:nvSpPr>
            <xdr:cNvPr id="1988" name="Option Button 964" hidden="1">
              <a:extLst>
                <a:ext uri="{63B3BB69-23CF-44E3-9099-C40C66FF867C}">
                  <a14:compatExt spid="_x0000_s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180</xdr:row>
          <xdr:rowOff>83820</xdr:rowOff>
        </xdr:from>
        <xdr:to>
          <xdr:col>11</xdr:col>
          <xdr:colOff>45720</xdr:colOff>
          <xdr:row>180</xdr:row>
          <xdr:rowOff>327660</xdr:rowOff>
        </xdr:to>
        <xdr:sp macro="" textlink="">
          <xdr:nvSpPr>
            <xdr:cNvPr id="1989" name="Option Button 965" hidden="1">
              <a:extLst>
                <a:ext uri="{63B3BB69-23CF-44E3-9099-C40C66FF867C}">
                  <a14:compatExt spid="_x0000_s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180</xdr:row>
          <xdr:rowOff>60960</xdr:rowOff>
        </xdr:from>
        <xdr:to>
          <xdr:col>11</xdr:col>
          <xdr:colOff>335280</xdr:colOff>
          <xdr:row>181</xdr:row>
          <xdr:rowOff>0</xdr:rowOff>
        </xdr:to>
        <xdr:sp macro="" textlink="">
          <xdr:nvSpPr>
            <xdr:cNvPr id="1990" name="Group Box 966" hidden="1">
              <a:extLst>
                <a:ext uri="{63B3BB69-23CF-44E3-9099-C40C66FF867C}">
                  <a14:compatExt spid="_x0000_s19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181</xdr:row>
          <xdr:rowOff>68580</xdr:rowOff>
        </xdr:from>
        <xdr:to>
          <xdr:col>9</xdr:col>
          <xdr:colOff>38100</xdr:colOff>
          <xdr:row>181</xdr:row>
          <xdr:rowOff>304800</xdr:rowOff>
        </xdr:to>
        <xdr:sp macro="" textlink="">
          <xdr:nvSpPr>
            <xdr:cNvPr id="1994" name="Option Button 970" hidden="1">
              <a:extLst>
                <a:ext uri="{63B3BB69-23CF-44E3-9099-C40C66FF867C}">
                  <a14:compatExt spid="_x0000_s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181</xdr:row>
          <xdr:rowOff>68580</xdr:rowOff>
        </xdr:from>
        <xdr:to>
          <xdr:col>11</xdr:col>
          <xdr:colOff>45720</xdr:colOff>
          <xdr:row>181</xdr:row>
          <xdr:rowOff>304800</xdr:rowOff>
        </xdr:to>
        <xdr:sp macro="" textlink="">
          <xdr:nvSpPr>
            <xdr:cNvPr id="1995" name="Option Button 971" hidden="1">
              <a:extLst>
                <a:ext uri="{63B3BB69-23CF-44E3-9099-C40C66FF867C}">
                  <a14:compatExt spid="_x0000_s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181</xdr:row>
          <xdr:rowOff>45720</xdr:rowOff>
        </xdr:from>
        <xdr:to>
          <xdr:col>11</xdr:col>
          <xdr:colOff>335280</xdr:colOff>
          <xdr:row>181</xdr:row>
          <xdr:rowOff>373380</xdr:rowOff>
        </xdr:to>
        <xdr:sp macro="" textlink="">
          <xdr:nvSpPr>
            <xdr:cNvPr id="1996" name="Group Box 972" hidden="1">
              <a:extLst>
                <a:ext uri="{63B3BB69-23CF-44E3-9099-C40C66FF867C}">
                  <a14:compatExt spid="_x0000_s19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182</xdr:row>
          <xdr:rowOff>68580</xdr:rowOff>
        </xdr:from>
        <xdr:to>
          <xdr:col>9</xdr:col>
          <xdr:colOff>38100</xdr:colOff>
          <xdr:row>182</xdr:row>
          <xdr:rowOff>304800</xdr:rowOff>
        </xdr:to>
        <xdr:sp macro="" textlink="">
          <xdr:nvSpPr>
            <xdr:cNvPr id="1997" name="Option Button 973" hidden="1">
              <a:extLst>
                <a:ext uri="{63B3BB69-23CF-44E3-9099-C40C66FF867C}">
                  <a14:compatExt spid="_x0000_s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182</xdr:row>
          <xdr:rowOff>68580</xdr:rowOff>
        </xdr:from>
        <xdr:to>
          <xdr:col>11</xdr:col>
          <xdr:colOff>45720</xdr:colOff>
          <xdr:row>182</xdr:row>
          <xdr:rowOff>304800</xdr:rowOff>
        </xdr:to>
        <xdr:sp macro="" textlink="">
          <xdr:nvSpPr>
            <xdr:cNvPr id="1998" name="Option Button 974" hidden="1">
              <a:extLst>
                <a:ext uri="{63B3BB69-23CF-44E3-9099-C40C66FF867C}">
                  <a14:compatExt spid="_x0000_s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182</xdr:row>
          <xdr:rowOff>45720</xdr:rowOff>
        </xdr:from>
        <xdr:to>
          <xdr:col>11</xdr:col>
          <xdr:colOff>335280</xdr:colOff>
          <xdr:row>182</xdr:row>
          <xdr:rowOff>373380</xdr:rowOff>
        </xdr:to>
        <xdr:sp macro="" textlink="">
          <xdr:nvSpPr>
            <xdr:cNvPr id="1999" name="Group Box 975" hidden="1">
              <a:extLst>
                <a:ext uri="{63B3BB69-23CF-44E3-9099-C40C66FF867C}">
                  <a14:compatExt spid="_x0000_s19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183</xdr:row>
          <xdr:rowOff>76200</xdr:rowOff>
        </xdr:from>
        <xdr:to>
          <xdr:col>9</xdr:col>
          <xdr:colOff>38100</xdr:colOff>
          <xdr:row>183</xdr:row>
          <xdr:rowOff>312420</xdr:rowOff>
        </xdr:to>
        <xdr:sp macro="" textlink="">
          <xdr:nvSpPr>
            <xdr:cNvPr id="2000" name="Option Button 976" hidden="1">
              <a:extLst>
                <a:ext uri="{63B3BB69-23CF-44E3-9099-C40C66FF867C}">
                  <a14:compatExt spid="_x0000_s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183</xdr:row>
          <xdr:rowOff>76200</xdr:rowOff>
        </xdr:from>
        <xdr:to>
          <xdr:col>11</xdr:col>
          <xdr:colOff>45720</xdr:colOff>
          <xdr:row>183</xdr:row>
          <xdr:rowOff>312420</xdr:rowOff>
        </xdr:to>
        <xdr:sp macro="" textlink="">
          <xdr:nvSpPr>
            <xdr:cNvPr id="2001" name="Option Button 977" hidden="1">
              <a:extLst>
                <a:ext uri="{63B3BB69-23CF-44E3-9099-C40C66FF867C}">
                  <a14:compatExt spid="_x0000_s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183</xdr:row>
          <xdr:rowOff>45720</xdr:rowOff>
        </xdr:from>
        <xdr:to>
          <xdr:col>11</xdr:col>
          <xdr:colOff>335280</xdr:colOff>
          <xdr:row>183</xdr:row>
          <xdr:rowOff>373380</xdr:rowOff>
        </xdr:to>
        <xdr:sp macro="" textlink="">
          <xdr:nvSpPr>
            <xdr:cNvPr id="2002" name="Group Box 978" hidden="1">
              <a:extLst>
                <a:ext uri="{63B3BB69-23CF-44E3-9099-C40C66FF867C}">
                  <a14:compatExt spid="_x0000_s20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184</xdr:row>
          <xdr:rowOff>68580</xdr:rowOff>
        </xdr:from>
        <xdr:to>
          <xdr:col>9</xdr:col>
          <xdr:colOff>38100</xdr:colOff>
          <xdr:row>184</xdr:row>
          <xdr:rowOff>304800</xdr:rowOff>
        </xdr:to>
        <xdr:sp macro="" textlink="">
          <xdr:nvSpPr>
            <xdr:cNvPr id="2003" name="Option Button 979" hidden="1">
              <a:extLst>
                <a:ext uri="{63B3BB69-23CF-44E3-9099-C40C66FF867C}">
                  <a14:compatExt spid="_x0000_s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184</xdr:row>
          <xdr:rowOff>68580</xdr:rowOff>
        </xdr:from>
        <xdr:to>
          <xdr:col>11</xdr:col>
          <xdr:colOff>45720</xdr:colOff>
          <xdr:row>184</xdr:row>
          <xdr:rowOff>304800</xdr:rowOff>
        </xdr:to>
        <xdr:sp macro="" textlink="">
          <xdr:nvSpPr>
            <xdr:cNvPr id="2004" name="Option Button 980" hidden="1">
              <a:extLst>
                <a:ext uri="{63B3BB69-23CF-44E3-9099-C40C66FF867C}">
                  <a14:compatExt spid="_x0000_s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184</xdr:row>
          <xdr:rowOff>45720</xdr:rowOff>
        </xdr:from>
        <xdr:to>
          <xdr:col>11</xdr:col>
          <xdr:colOff>335280</xdr:colOff>
          <xdr:row>184</xdr:row>
          <xdr:rowOff>373380</xdr:rowOff>
        </xdr:to>
        <xdr:sp macro="" textlink="">
          <xdr:nvSpPr>
            <xdr:cNvPr id="2005" name="Group Box 981" hidden="1">
              <a:extLst>
                <a:ext uri="{63B3BB69-23CF-44E3-9099-C40C66FF867C}">
                  <a14:compatExt spid="_x0000_s20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185</xdr:row>
          <xdr:rowOff>60960</xdr:rowOff>
        </xdr:from>
        <xdr:to>
          <xdr:col>9</xdr:col>
          <xdr:colOff>38100</xdr:colOff>
          <xdr:row>185</xdr:row>
          <xdr:rowOff>297180</xdr:rowOff>
        </xdr:to>
        <xdr:sp macro="" textlink="">
          <xdr:nvSpPr>
            <xdr:cNvPr id="2006" name="Option Button 982" hidden="1">
              <a:extLst>
                <a:ext uri="{63B3BB69-23CF-44E3-9099-C40C66FF867C}">
                  <a14:compatExt spid="_x0000_s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185</xdr:row>
          <xdr:rowOff>60960</xdr:rowOff>
        </xdr:from>
        <xdr:to>
          <xdr:col>11</xdr:col>
          <xdr:colOff>45720</xdr:colOff>
          <xdr:row>185</xdr:row>
          <xdr:rowOff>297180</xdr:rowOff>
        </xdr:to>
        <xdr:sp macro="" textlink="">
          <xdr:nvSpPr>
            <xdr:cNvPr id="2007" name="Option Button 983" hidden="1">
              <a:extLst>
                <a:ext uri="{63B3BB69-23CF-44E3-9099-C40C66FF867C}">
                  <a14:compatExt spid="_x0000_s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185</xdr:row>
          <xdr:rowOff>38100</xdr:rowOff>
        </xdr:from>
        <xdr:to>
          <xdr:col>11</xdr:col>
          <xdr:colOff>335280</xdr:colOff>
          <xdr:row>185</xdr:row>
          <xdr:rowOff>365760</xdr:rowOff>
        </xdr:to>
        <xdr:sp macro="" textlink="">
          <xdr:nvSpPr>
            <xdr:cNvPr id="2008" name="Group Box 984" hidden="1">
              <a:extLst>
                <a:ext uri="{63B3BB69-23CF-44E3-9099-C40C66FF867C}">
                  <a14:compatExt spid="_x0000_s20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186</xdr:row>
          <xdr:rowOff>76200</xdr:rowOff>
        </xdr:from>
        <xdr:to>
          <xdr:col>9</xdr:col>
          <xdr:colOff>38100</xdr:colOff>
          <xdr:row>186</xdr:row>
          <xdr:rowOff>312420</xdr:rowOff>
        </xdr:to>
        <xdr:sp macro="" textlink="">
          <xdr:nvSpPr>
            <xdr:cNvPr id="2009" name="Option Button 985" hidden="1">
              <a:extLst>
                <a:ext uri="{63B3BB69-23CF-44E3-9099-C40C66FF867C}">
                  <a14:compatExt spid="_x0000_s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186</xdr:row>
          <xdr:rowOff>76200</xdr:rowOff>
        </xdr:from>
        <xdr:to>
          <xdr:col>11</xdr:col>
          <xdr:colOff>45720</xdr:colOff>
          <xdr:row>186</xdr:row>
          <xdr:rowOff>312420</xdr:rowOff>
        </xdr:to>
        <xdr:sp macro="" textlink="">
          <xdr:nvSpPr>
            <xdr:cNvPr id="2010" name="Option Button 986" hidden="1">
              <a:extLst>
                <a:ext uri="{63B3BB69-23CF-44E3-9099-C40C66FF867C}">
                  <a14:compatExt spid="_x0000_s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186</xdr:row>
          <xdr:rowOff>68580</xdr:rowOff>
        </xdr:from>
        <xdr:to>
          <xdr:col>11</xdr:col>
          <xdr:colOff>335280</xdr:colOff>
          <xdr:row>187</xdr:row>
          <xdr:rowOff>7620</xdr:rowOff>
        </xdr:to>
        <xdr:sp macro="" textlink="">
          <xdr:nvSpPr>
            <xdr:cNvPr id="2011" name="Group Box 987" hidden="1">
              <a:extLst>
                <a:ext uri="{63B3BB69-23CF-44E3-9099-C40C66FF867C}">
                  <a14:compatExt spid="_x0000_s20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186</xdr:row>
          <xdr:rowOff>68580</xdr:rowOff>
        </xdr:from>
        <xdr:to>
          <xdr:col>11</xdr:col>
          <xdr:colOff>335280</xdr:colOff>
          <xdr:row>187</xdr:row>
          <xdr:rowOff>7620</xdr:rowOff>
        </xdr:to>
        <xdr:sp macro="" textlink="">
          <xdr:nvSpPr>
            <xdr:cNvPr id="2012" name="Group Box 988" hidden="1">
              <a:extLst>
                <a:ext uri="{63B3BB69-23CF-44E3-9099-C40C66FF867C}">
                  <a14:compatExt spid="_x0000_s20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190</xdr:row>
          <xdr:rowOff>83820</xdr:rowOff>
        </xdr:from>
        <xdr:to>
          <xdr:col>9</xdr:col>
          <xdr:colOff>38100</xdr:colOff>
          <xdr:row>190</xdr:row>
          <xdr:rowOff>327660</xdr:rowOff>
        </xdr:to>
        <xdr:sp macro="" textlink="">
          <xdr:nvSpPr>
            <xdr:cNvPr id="2013" name="Option Button 989" hidden="1">
              <a:extLst>
                <a:ext uri="{63B3BB69-23CF-44E3-9099-C40C66FF867C}">
                  <a14:compatExt spid="_x0000_s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190</xdr:row>
          <xdr:rowOff>83820</xdr:rowOff>
        </xdr:from>
        <xdr:to>
          <xdr:col>11</xdr:col>
          <xdr:colOff>45720</xdr:colOff>
          <xdr:row>190</xdr:row>
          <xdr:rowOff>327660</xdr:rowOff>
        </xdr:to>
        <xdr:sp macro="" textlink="">
          <xdr:nvSpPr>
            <xdr:cNvPr id="2014" name="Option Button 990" hidden="1">
              <a:extLst>
                <a:ext uri="{63B3BB69-23CF-44E3-9099-C40C66FF867C}">
                  <a14:compatExt spid="_x0000_s2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190</xdr:row>
          <xdr:rowOff>60960</xdr:rowOff>
        </xdr:from>
        <xdr:to>
          <xdr:col>11</xdr:col>
          <xdr:colOff>335280</xdr:colOff>
          <xdr:row>191</xdr:row>
          <xdr:rowOff>0</xdr:rowOff>
        </xdr:to>
        <xdr:sp macro="" textlink="">
          <xdr:nvSpPr>
            <xdr:cNvPr id="2015" name="Group Box 991" hidden="1">
              <a:extLst>
                <a:ext uri="{63B3BB69-23CF-44E3-9099-C40C66FF867C}">
                  <a14:compatExt spid="_x0000_s20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188</xdr:row>
          <xdr:rowOff>76200</xdr:rowOff>
        </xdr:from>
        <xdr:to>
          <xdr:col>11</xdr:col>
          <xdr:colOff>45720</xdr:colOff>
          <xdr:row>188</xdr:row>
          <xdr:rowOff>312420</xdr:rowOff>
        </xdr:to>
        <xdr:sp macro="" textlink="">
          <xdr:nvSpPr>
            <xdr:cNvPr id="2016" name="Option Button 992" hidden="1">
              <a:extLst>
                <a:ext uri="{63B3BB69-23CF-44E3-9099-C40C66FF867C}">
                  <a14:compatExt spid="_x0000_s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188</xdr:row>
          <xdr:rowOff>76200</xdr:rowOff>
        </xdr:from>
        <xdr:to>
          <xdr:col>13</xdr:col>
          <xdr:colOff>30480</xdr:colOff>
          <xdr:row>188</xdr:row>
          <xdr:rowOff>312420</xdr:rowOff>
        </xdr:to>
        <xdr:sp macro="" textlink="">
          <xdr:nvSpPr>
            <xdr:cNvPr id="2017" name="Option Button 993" hidden="1">
              <a:extLst>
                <a:ext uri="{63B3BB69-23CF-44E3-9099-C40C66FF867C}">
                  <a14:compatExt spid="_x0000_s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188</xdr:row>
          <xdr:rowOff>45720</xdr:rowOff>
        </xdr:from>
        <xdr:to>
          <xdr:col>13</xdr:col>
          <xdr:colOff>83820</xdr:colOff>
          <xdr:row>188</xdr:row>
          <xdr:rowOff>373380</xdr:rowOff>
        </xdr:to>
        <xdr:sp macro="" textlink="">
          <xdr:nvSpPr>
            <xdr:cNvPr id="2018" name="Group Box 994" hidden="1">
              <a:extLst>
                <a:ext uri="{63B3BB69-23CF-44E3-9099-C40C66FF867C}">
                  <a14:compatExt spid="_x0000_s20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193</xdr:row>
          <xdr:rowOff>68580</xdr:rowOff>
        </xdr:from>
        <xdr:to>
          <xdr:col>9</xdr:col>
          <xdr:colOff>38100</xdr:colOff>
          <xdr:row>193</xdr:row>
          <xdr:rowOff>304800</xdr:rowOff>
        </xdr:to>
        <xdr:sp macro="" textlink="">
          <xdr:nvSpPr>
            <xdr:cNvPr id="2019" name="Option Button 995" hidden="1">
              <a:extLst>
                <a:ext uri="{63B3BB69-23CF-44E3-9099-C40C66FF867C}">
                  <a14:compatExt spid="_x0000_s2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193</xdr:row>
          <xdr:rowOff>68580</xdr:rowOff>
        </xdr:from>
        <xdr:to>
          <xdr:col>11</xdr:col>
          <xdr:colOff>45720</xdr:colOff>
          <xdr:row>193</xdr:row>
          <xdr:rowOff>304800</xdr:rowOff>
        </xdr:to>
        <xdr:sp macro="" textlink="">
          <xdr:nvSpPr>
            <xdr:cNvPr id="2020" name="Option Button 996" hidden="1">
              <a:extLst>
                <a:ext uri="{63B3BB69-23CF-44E3-9099-C40C66FF867C}">
                  <a14:compatExt spid="_x0000_s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193</xdr:row>
          <xdr:rowOff>45720</xdr:rowOff>
        </xdr:from>
        <xdr:to>
          <xdr:col>11</xdr:col>
          <xdr:colOff>335280</xdr:colOff>
          <xdr:row>193</xdr:row>
          <xdr:rowOff>373380</xdr:rowOff>
        </xdr:to>
        <xdr:sp macro="" textlink="">
          <xdr:nvSpPr>
            <xdr:cNvPr id="2021" name="Group Box 997" hidden="1">
              <a:extLst>
                <a:ext uri="{63B3BB69-23CF-44E3-9099-C40C66FF867C}">
                  <a14:compatExt spid="_x0000_s20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196</xdr:row>
          <xdr:rowOff>76200</xdr:rowOff>
        </xdr:from>
        <xdr:to>
          <xdr:col>9</xdr:col>
          <xdr:colOff>38100</xdr:colOff>
          <xdr:row>196</xdr:row>
          <xdr:rowOff>312420</xdr:rowOff>
        </xdr:to>
        <xdr:sp macro="" textlink="">
          <xdr:nvSpPr>
            <xdr:cNvPr id="2022" name="Option Button 998" hidden="1">
              <a:extLst>
                <a:ext uri="{63B3BB69-23CF-44E3-9099-C40C66FF867C}">
                  <a14:compatExt spid="_x0000_s2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196</xdr:row>
          <xdr:rowOff>76200</xdr:rowOff>
        </xdr:from>
        <xdr:to>
          <xdr:col>11</xdr:col>
          <xdr:colOff>45720</xdr:colOff>
          <xdr:row>196</xdr:row>
          <xdr:rowOff>312420</xdr:rowOff>
        </xdr:to>
        <xdr:sp macro="" textlink="">
          <xdr:nvSpPr>
            <xdr:cNvPr id="2023" name="Option Button 999" hidden="1">
              <a:extLst>
                <a:ext uri="{63B3BB69-23CF-44E3-9099-C40C66FF867C}">
                  <a14:compatExt spid="_x0000_s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196</xdr:row>
          <xdr:rowOff>45720</xdr:rowOff>
        </xdr:from>
        <xdr:to>
          <xdr:col>11</xdr:col>
          <xdr:colOff>335280</xdr:colOff>
          <xdr:row>196</xdr:row>
          <xdr:rowOff>373380</xdr:rowOff>
        </xdr:to>
        <xdr:sp macro="" textlink="">
          <xdr:nvSpPr>
            <xdr:cNvPr id="2024" name="Group Box 1000" hidden="1">
              <a:extLst>
                <a:ext uri="{63B3BB69-23CF-44E3-9099-C40C66FF867C}">
                  <a14:compatExt spid="_x0000_s20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197</xdr:row>
          <xdr:rowOff>83820</xdr:rowOff>
        </xdr:from>
        <xdr:to>
          <xdr:col>13</xdr:col>
          <xdr:colOff>30480</xdr:colOff>
          <xdr:row>197</xdr:row>
          <xdr:rowOff>327660</xdr:rowOff>
        </xdr:to>
        <xdr:sp macro="" textlink="">
          <xdr:nvSpPr>
            <xdr:cNvPr id="2025" name="Option Button 1001" hidden="1">
              <a:extLst>
                <a:ext uri="{63B3BB69-23CF-44E3-9099-C40C66FF867C}">
                  <a14:compatExt spid="_x0000_s2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197</xdr:row>
          <xdr:rowOff>83820</xdr:rowOff>
        </xdr:from>
        <xdr:to>
          <xdr:col>11</xdr:col>
          <xdr:colOff>45720</xdr:colOff>
          <xdr:row>197</xdr:row>
          <xdr:rowOff>327660</xdr:rowOff>
        </xdr:to>
        <xdr:sp macro="" textlink="">
          <xdr:nvSpPr>
            <xdr:cNvPr id="2026" name="Option Button 1002" hidden="1">
              <a:extLst>
                <a:ext uri="{63B3BB69-23CF-44E3-9099-C40C66FF867C}">
                  <a14:compatExt spid="_x0000_s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197</xdr:row>
          <xdr:rowOff>68580</xdr:rowOff>
        </xdr:from>
        <xdr:to>
          <xdr:col>13</xdr:col>
          <xdr:colOff>83820</xdr:colOff>
          <xdr:row>198</xdr:row>
          <xdr:rowOff>7620</xdr:rowOff>
        </xdr:to>
        <xdr:sp macro="" textlink="">
          <xdr:nvSpPr>
            <xdr:cNvPr id="2027" name="Group Box 1003" hidden="1">
              <a:extLst>
                <a:ext uri="{63B3BB69-23CF-44E3-9099-C40C66FF867C}">
                  <a14:compatExt spid="_x0000_s20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198</xdr:row>
          <xdr:rowOff>76200</xdr:rowOff>
        </xdr:from>
        <xdr:to>
          <xdr:col>13</xdr:col>
          <xdr:colOff>30480</xdr:colOff>
          <xdr:row>198</xdr:row>
          <xdr:rowOff>312420</xdr:rowOff>
        </xdr:to>
        <xdr:sp macro="" textlink="">
          <xdr:nvSpPr>
            <xdr:cNvPr id="2028" name="Option Button 1004" hidden="1">
              <a:extLst>
                <a:ext uri="{63B3BB69-23CF-44E3-9099-C40C66FF867C}">
                  <a14:compatExt spid="_x0000_s2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198</xdr:row>
          <xdr:rowOff>76200</xdr:rowOff>
        </xdr:from>
        <xdr:to>
          <xdr:col>11</xdr:col>
          <xdr:colOff>45720</xdr:colOff>
          <xdr:row>198</xdr:row>
          <xdr:rowOff>312420</xdr:rowOff>
        </xdr:to>
        <xdr:sp macro="" textlink="">
          <xdr:nvSpPr>
            <xdr:cNvPr id="2029" name="Option Button 1005" hidden="1">
              <a:extLst>
                <a:ext uri="{63B3BB69-23CF-44E3-9099-C40C66FF867C}">
                  <a14:compatExt spid="_x0000_s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198</xdr:row>
          <xdr:rowOff>60960</xdr:rowOff>
        </xdr:from>
        <xdr:to>
          <xdr:col>13</xdr:col>
          <xdr:colOff>83820</xdr:colOff>
          <xdr:row>199</xdr:row>
          <xdr:rowOff>0</xdr:rowOff>
        </xdr:to>
        <xdr:sp macro="" textlink="">
          <xdr:nvSpPr>
            <xdr:cNvPr id="2030" name="Group Box 1006" hidden="1">
              <a:extLst>
                <a:ext uri="{63B3BB69-23CF-44E3-9099-C40C66FF867C}">
                  <a14:compatExt spid="_x0000_s20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200</xdr:row>
          <xdr:rowOff>83820</xdr:rowOff>
        </xdr:from>
        <xdr:to>
          <xdr:col>13</xdr:col>
          <xdr:colOff>30480</xdr:colOff>
          <xdr:row>200</xdr:row>
          <xdr:rowOff>327660</xdr:rowOff>
        </xdr:to>
        <xdr:sp macro="" textlink="">
          <xdr:nvSpPr>
            <xdr:cNvPr id="2031" name="Option Button 1007" hidden="1">
              <a:extLst>
                <a:ext uri="{63B3BB69-23CF-44E3-9099-C40C66FF867C}">
                  <a14:compatExt spid="_x0000_s2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200</xdr:row>
          <xdr:rowOff>83820</xdr:rowOff>
        </xdr:from>
        <xdr:to>
          <xdr:col>11</xdr:col>
          <xdr:colOff>45720</xdr:colOff>
          <xdr:row>200</xdr:row>
          <xdr:rowOff>327660</xdr:rowOff>
        </xdr:to>
        <xdr:sp macro="" textlink="">
          <xdr:nvSpPr>
            <xdr:cNvPr id="2032" name="Option Button 1008" hidden="1">
              <a:extLst>
                <a:ext uri="{63B3BB69-23CF-44E3-9099-C40C66FF867C}">
                  <a14:compatExt spid="_x0000_s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200</xdr:row>
          <xdr:rowOff>45720</xdr:rowOff>
        </xdr:from>
        <xdr:to>
          <xdr:col>13</xdr:col>
          <xdr:colOff>83820</xdr:colOff>
          <xdr:row>200</xdr:row>
          <xdr:rowOff>373380</xdr:rowOff>
        </xdr:to>
        <xdr:sp macro="" textlink="">
          <xdr:nvSpPr>
            <xdr:cNvPr id="2033" name="Group Box 1009" hidden="1">
              <a:extLst>
                <a:ext uri="{63B3BB69-23CF-44E3-9099-C40C66FF867C}">
                  <a14:compatExt spid="_x0000_s20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201</xdr:row>
          <xdr:rowOff>83820</xdr:rowOff>
        </xdr:from>
        <xdr:to>
          <xdr:col>13</xdr:col>
          <xdr:colOff>30480</xdr:colOff>
          <xdr:row>201</xdr:row>
          <xdr:rowOff>327660</xdr:rowOff>
        </xdr:to>
        <xdr:sp macro="" textlink="">
          <xdr:nvSpPr>
            <xdr:cNvPr id="2034" name="Option Button 1010" hidden="1">
              <a:extLst>
                <a:ext uri="{63B3BB69-23CF-44E3-9099-C40C66FF867C}">
                  <a14:compatExt spid="_x0000_s2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201</xdr:row>
          <xdr:rowOff>83820</xdr:rowOff>
        </xdr:from>
        <xdr:to>
          <xdr:col>11</xdr:col>
          <xdr:colOff>45720</xdr:colOff>
          <xdr:row>201</xdr:row>
          <xdr:rowOff>327660</xdr:rowOff>
        </xdr:to>
        <xdr:sp macro="" textlink="">
          <xdr:nvSpPr>
            <xdr:cNvPr id="2035" name="Option Button 1011" hidden="1">
              <a:extLst>
                <a:ext uri="{63B3BB69-23CF-44E3-9099-C40C66FF867C}">
                  <a14:compatExt spid="_x0000_s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201</xdr:row>
          <xdr:rowOff>45720</xdr:rowOff>
        </xdr:from>
        <xdr:to>
          <xdr:col>13</xdr:col>
          <xdr:colOff>83820</xdr:colOff>
          <xdr:row>201</xdr:row>
          <xdr:rowOff>373380</xdr:rowOff>
        </xdr:to>
        <xdr:sp macro="" textlink="">
          <xdr:nvSpPr>
            <xdr:cNvPr id="2036" name="Group Box 1012" hidden="1">
              <a:extLst>
                <a:ext uri="{63B3BB69-23CF-44E3-9099-C40C66FF867C}">
                  <a14:compatExt spid="_x0000_s20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199</xdr:row>
          <xdr:rowOff>83820</xdr:rowOff>
        </xdr:from>
        <xdr:to>
          <xdr:col>9</xdr:col>
          <xdr:colOff>38100</xdr:colOff>
          <xdr:row>199</xdr:row>
          <xdr:rowOff>327660</xdr:rowOff>
        </xdr:to>
        <xdr:sp macro="" textlink="">
          <xdr:nvSpPr>
            <xdr:cNvPr id="2037" name="Option Button 1013" hidden="1">
              <a:extLst>
                <a:ext uri="{63B3BB69-23CF-44E3-9099-C40C66FF867C}">
                  <a14:compatExt spid="_x0000_s2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199</xdr:row>
          <xdr:rowOff>83820</xdr:rowOff>
        </xdr:from>
        <xdr:to>
          <xdr:col>11</xdr:col>
          <xdr:colOff>45720</xdr:colOff>
          <xdr:row>199</xdr:row>
          <xdr:rowOff>327660</xdr:rowOff>
        </xdr:to>
        <xdr:sp macro="" textlink="">
          <xdr:nvSpPr>
            <xdr:cNvPr id="2038" name="Option Button 1014" hidden="1">
              <a:extLst>
                <a:ext uri="{63B3BB69-23CF-44E3-9099-C40C66FF867C}">
                  <a14:compatExt spid="_x0000_s2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199</xdr:row>
          <xdr:rowOff>60960</xdr:rowOff>
        </xdr:from>
        <xdr:to>
          <xdr:col>11</xdr:col>
          <xdr:colOff>335280</xdr:colOff>
          <xdr:row>200</xdr:row>
          <xdr:rowOff>0</xdr:rowOff>
        </xdr:to>
        <xdr:sp macro="" textlink="">
          <xdr:nvSpPr>
            <xdr:cNvPr id="2039" name="Group Box 1015" hidden="1">
              <a:extLst>
                <a:ext uri="{63B3BB69-23CF-44E3-9099-C40C66FF867C}">
                  <a14:compatExt spid="_x0000_s20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202</xdr:row>
          <xdr:rowOff>83820</xdr:rowOff>
        </xdr:from>
        <xdr:to>
          <xdr:col>9</xdr:col>
          <xdr:colOff>38100</xdr:colOff>
          <xdr:row>202</xdr:row>
          <xdr:rowOff>327660</xdr:rowOff>
        </xdr:to>
        <xdr:sp macro="" textlink="">
          <xdr:nvSpPr>
            <xdr:cNvPr id="2040" name="Option Button 1016" hidden="1">
              <a:extLst>
                <a:ext uri="{63B3BB69-23CF-44E3-9099-C40C66FF867C}">
                  <a14:compatExt spid="_x0000_s2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202</xdr:row>
          <xdr:rowOff>83820</xdr:rowOff>
        </xdr:from>
        <xdr:to>
          <xdr:col>11</xdr:col>
          <xdr:colOff>45720</xdr:colOff>
          <xdr:row>202</xdr:row>
          <xdr:rowOff>327660</xdr:rowOff>
        </xdr:to>
        <xdr:sp macro="" textlink="">
          <xdr:nvSpPr>
            <xdr:cNvPr id="2041" name="Option Button 1017" hidden="1">
              <a:extLst>
                <a:ext uri="{63B3BB69-23CF-44E3-9099-C40C66FF867C}">
                  <a14:compatExt spid="_x0000_s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202</xdr:row>
          <xdr:rowOff>60960</xdr:rowOff>
        </xdr:from>
        <xdr:to>
          <xdr:col>11</xdr:col>
          <xdr:colOff>335280</xdr:colOff>
          <xdr:row>203</xdr:row>
          <xdr:rowOff>0</xdr:rowOff>
        </xdr:to>
        <xdr:sp macro="" textlink="">
          <xdr:nvSpPr>
            <xdr:cNvPr id="2042" name="Group Box 1018" hidden="1">
              <a:extLst>
                <a:ext uri="{63B3BB69-23CF-44E3-9099-C40C66FF867C}">
                  <a14:compatExt spid="_x0000_s20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203</xdr:row>
          <xdr:rowOff>83820</xdr:rowOff>
        </xdr:from>
        <xdr:to>
          <xdr:col>9</xdr:col>
          <xdr:colOff>38100</xdr:colOff>
          <xdr:row>203</xdr:row>
          <xdr:rowOff>327660</xdr:rowOff>
        </xdr:to>
        <xdr:sp macro="" textlink="">
          <xdr:nvSpPr>
            <xdr:cNvPr id="2043" name="Option Button 1019" hidden="1">
              <a:extLst>
                <a:ext uri="{63B3BB69-23CF-44E3-9099-C40C66FF867C}">
                  <a14:compatExt spid="_x0000_s2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203</xdr:row>
          <xdr:rowOff>83820</xdr:rowOff>
        </xdr:from>
        <xdr:to>
          <xdr:col>11</xdr:col>
          <xdr:colOff>45720</xdr:colOff>
          <xdr:row>203</xdr:row>
          <xdr:rowOff>327660</xdr:rowOff>
        </xdr:to>
        <xdr:sp macro="" textlink="">
          <xdr:nvSpPr>
            <xdr:cNvPr id="2044" name="Option Button 1020" hidden="1">
              <a:extLst>
                <a:ext uri="{63B3BB69-23CF-44E3-9099-C40C66FF867C}">
                  <a14:compatExt spid="_x0000_s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203</xdr:row>
          <xdr:rowOff>60960</xdr:rowOff>
        </xdr:from>
        <xdr:to>
          <xdr:col>11</xdr:col>
          <xdr:colOff>335280</xdr:colOff>
          <xdr:row>204</xdr:row>
          <xdr:rowOff>0</xdr:rowOff>
        </xdr:to>
        <xdr:sp macro="" textlink="">
          <xdr:nvSpPr>
            <xdr:cNvPr id="2045" name="Group Box 1021" hidden="1">
              <a:extLst>
                <a:ext uri="{63B3BB69-23CF-44E3-9099-C40C66FF867C}">
                  <a14:compatExt spid="_x0000_s20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204</xdr:row>
          <xdr:rowOff>83820</xdr:rowOff>
        </xdr:from>
        <xdr:to>
          <xdr:col>9</xdr:col>
          <xdr:colOff>38100</xdr:colOff>
          <xdr:row>204</xdr:row>
          <xdr:rowOff>327660</xdr:rowOff>
        </xdr:to>
        <xdr:sp macro="" textlink="">
          <xdr:nvSpPr>
            <xdr:cNvPr id="2046" name="Option Button 1022" hidden="1">
              <a:extLst>
                <a:ext uri="{63B3BB69-23CF-44E3-9099-C40C66FF867C}">
                  <a14:compatExt spid="_x0000_s2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204</xdr:row>
          <xdr:rowOff>83820</xdr:rowOff>
        </xdr:from>
        <xdr:to>
          <xdr:col>11</xdr:col>
          <xdr:colOff>45720</xdr:colOff>
          <xdr:row>204</xdr:row>
          <xdr:rowOff>327660</xdr:rowOff>
        </xdr:to>
        <xdr:sp macro="" textlink="">
          <xdr:nvSpPr>
            <xdr:cNvPr id="2047" name="Option Button 1023" hidden="1">
              <a:extLst>
                <a:ext uri="{63B3BB69-23CF-44E3-9099-C40C66FF867C}">
                  <a14:compatExt spid="_x0000_s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204</xdr:row>
          <xdr:rowOff>60960</xdr:rowOff>
        </xdr:from>
        <xdr:to>
          <xdr:col>11</xdr:col>
          <xdr:colOff>335280</xdr:colOff>
          <xdr:row>205</xdr:row>
          <xdr:rowOff>0</xdr:rowOff>
        </xdr:to>
        <xdr:sp macro="" textlink="">
          <xdr:nvSpPr>
            <xdr:cNvPr id="2048" name="Group Box 1024" hidden="1">
              <a:extLst>
                <a:ext uri="{63B3BB69-23CF-44E3-9099-C40C66FF867C}">
                  <a14:compatExt spid="_x0000_s20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205</xdr:row>
          <xdr:rowOff>76200</xdr:rowOff>
        </xdr:from>
        <xdr:to>
          <xdr:col>9</xdr:col>
          <xdr:colOff>38100</xdr:colOff>
          <xdr:row>205</xdr:row>
          <xdr:rowOff>312420</xdr:rowOff>
        </xdr:to>
        <xdr:sp macro="" textlink="">
          <xdr:nvSpPr>
            <xdr:cNvPr id="2049" name="Option Button 1025"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205</xdr:row>
          <xdr:rowOff>76200</xdr:rowOff>
        </xdr:from>
        <xdr:to>
          <xdr:col>11</xdr:col>
          <xdr:colOff>45720</xdr:colOff>
          <xdr:row>205</xdr:row>
          <xdr:rowOff>312420</xdr:rowOff>
        </xdr:to>
        <xdr:sp macro="" textlink="">
          <xdr:nvSpPr>
            <xdr:cNvPr id="2050" name="Option Button 1026"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205</xdr:row>
          <xdr:rowOff>45720</xdr:rowOff>
        </xdr:from>
        <xdr:to>
          <xdr:col>11</xdr:col>
          <xdr:colOff>335280</xdr:colOff>
          <xdr:row>205</xdr:row>
          <xdr:rowOff>373380</xdr:rowOff>
        </xdr:to>
        <xdr:sp macro="" textlink="">
          <xdr:nvSpPr>
            <xdr:cNvPr id="2051" name="Group Box 1027" hidden="1">
              <a:extLst>
                <a:ext uri="{63B3BB69-23CF-44E3-9099-C40C66FF867C}">
                  <a14:compatExt spid="_x0000_s20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206</xdr:row>
          <xdr:rowOff>76200</xdr:rowOff>
        </xdr:from>
        <xdr:to>
          <xdr:col>9</xdr:col>
          <xdr:colOff>38100</xdr:colOff>
          <xdr:row>206</xdr:row>
          <xdr:rowOff>312420</xdr:rowOff>
        </xdr:to>
        <xdr:sp macro="" textlink="">
          <xdr:nvSpPr>
            <xdr:cNvPr id="2052" name="Option Button 1028"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206</xdr:row>
          <xdr:rowOff>76200</xdr:rowOff>
        </xdr:from>
        <xdr:to>
          <xdr:col>11</xdr:col>
          <xdr:colOff>45720</xdr:colOff>
          <xdr:row>206</xdr:row>
          <xdr:rowOff>312420</xdr:rowOff>
        </xdr:to>
        <xdr:sp macro="" textlink="">
          <xdr:nvSpPr>
            <xdr:cNvPr id="2053" name="Option Button 1029"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206</xdr:row>
          <xdr:rowOff>45720</xdr:rowOff>
        </xdr:from>
        <xdr:to>
          <xdr:col>11</xdr:col>
          <xdr:colOff>335280</xdr:colOff>
          <xdr:row>206</xdr:row>
          <xdr:rowOff>373380</xdr:rowOff>
        </xdr:to>
        <xdr:sp macro="" textlink="">
          <xdr:nvSpPr>
            <xdr:cNvPr id="2054" name="Group Box 1030" hidden="1">
              <a:extLst>
                <a:ext uri="{63B3BB69-23CF-44E3-9099-C40C66FF867C}">
                  <a14:compatExt spid="_x0000_s20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207</xdr:row>
          <xdr:rowOff>68580</xdr:rowOff>
        </xdr:from>
        <xdr:to>
          <xdr:col>9</xdr:col>
          <xdr:colOff>38100</xdr:colOff>
          <xdr:row>207</xdr:row>
          <xdr:rowOff>304800</xdr:rowOff>
        </xdr:to>
        <xdr:sp macro="" textlink="">
          <xdr:nvSpPr>
            <xdr:cNvPr id="2055" name="Option Button 1031"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207</xdr:row>
          <xdr:rowOff>68580</xdr:rowOff>
        </xdr:from>
        <xdr:to>
          <xdr:col>11</xdr:col>
          <xdr:colOff>45720</xdr:colOff>
          <xdr:row>207</xdr:row>
          <xdr:rowOff>304800</xdr:rowOff>
        </xdr:to>
        <xdr:sp macro="" textlink="">
          <xdr:nvSpPr>
            <xdr:cNvPr id="2056" name="Option Button 1032"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207</xdr:row>
          <xdr:rowOff>45720</xdr:rowOff>
        </xdr:from>
        <xdr:to>
          <xdr:col>11</xdr:col>
          <xdr:colOff>335280</xdr:colOff>
          <xdr:row>207</xdr:row>
          <xdr:rowOff>373380</xdr:rowOff>
        </xdr:to>
        <xdr:sp macro="" textlink="">
          <xdr:nvSpPr>
            <xdr:cNvPr id="2057" name="Group Box 1033" hidden="1">
              <a:extLst>
                <a:ext uri="{63B3BB69-23CF-44E3-9099-C40C66FF867C}">
                  <a14:compatExt spid="_x0000_s20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208</xdr:row>
          <xdr:rowOff>76200</xdr:rowOff>
        </xdr:from>
        <xdr:to>
          <xdr:col>9</xdr:col>
          <xdr:colOff>38100</xdr:colOff>
          <xdr:row>208</xdr:row>
          <xdr:rowOff>312420</xdr:rowOff>
        </xdr:to>
        <xdr:sp macro="" textlink="">
          <xdr:nvSpPr>
            <xdr:cNvPr id="2058" name="Option Button 1034"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208</xdr:row>
          <xdr:rowOff>76200</xdr:rowOff>
        </xdr:from>
        <xdr:to>
          <xdr:col>11</xdr:col>
          <xdr:colOff>45720</xdr:colOff>
          <xdr:row>208</xdr:row>
          <xdr:rowOff>312420</xdr:rowOff>
        </xdr:to>
        <xdr:sp macro="" textlink="">
          <xdr:nvSpPr>
            <xdr:cNvPr id="2059" name="Option Button 1035"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208</xdr:row>
          <xdr:rowOff>45720</xdr:rowOff>
        </xdr:from>
        <xdr:to>
          <xdr:col>11</xdr:col>
          <xdr:colOff>335280</xdr:colOff>
          <xdr:row>208</xdr:row>
          <xdr:rowOff>373380</xdr:rowOff>
        </xdr:to>
        <xdr:sp macro="" textlink="">
          <xdr:nvSpPr>
            <xdr:cNvPr id="2060" name="Group Box 1036" hidden="1">
              <a:extLst>
                <a:ext uri="{63B3BB69-23CF-44E3-9099-C40C66FF867C}">
                  <a14:compatExt spid="_x0000_s20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209</xdr:row>
          <xdr:rowOff>76200</xdr:rowOff>
        </xdr:from>
        <xdr:to>
          <xdr:col>13</xdr:col>
          <xdr:colOff>30480</xdr:colOff>
          <xdr:row>209</xdr:row>
          <xdr:rowOff>312420</xdr:rowOff>
        </xdr:to>
        <xdr:sp macro="" textlink="">
          <xdr:nvSpPr>
            <xdr:cNvPr id="2061" name="Option Button 1037"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209</xdr:row>
          <xdr:rowOff>76200</xdr:rowOff>
        </xdr:from>
        <xdr:to>
          <xdr:col>11</xdr:col>
          <xdr:colOff>45720</xdr:colOff>
          <xdr:row>209</xdr:row>
          <xdr:rowOff>312420</xdr:rowOff>
        </xdr:to>
        <xdr:sp macro="" textlink="">
          <xdr:nvSpPr>
            <xdr:cNvPr id="2062" name="Option Button 1038"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209</xdr:row>
          <xdr:rowOff>38100</xdr:rowOff>
        </xdr:from>
        <xdr:to>
          <xdr:col>13</xdr:col>
          <xdr:colOff>83820</xdr:colOff>
          <xdr:row>209</xdr:row>
          <xdr:rowOff>365760</xdr:rowOff>
        </xdr:to>
        <xdr:sp macro="" textlink="">
          <xdr:nvSpPr>
            <xdr:cNvPr id="2063" name="Group Box 1039" hidden="1">
              <a:extLst>
                <a:ext uri="{63B3BB69-23CF-44E3-9099-C40C66FF867C}">
                  <a14:compatExt spid="_x0000_s20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236</xdr:row>
          <xdr:rowOff>83820</xdr:rowOff>
        </xdr:from>
        <xdr:to>
          <xdr:col>9</xdr:col>
          <xdr:colOff>38100</xdr:colOff>
          <xdr:row>236</xdr:row>
          <xdr:rowOff>327660</xdr:rowOff>
        </xdr:to>
        <xdr:sp macro="" textlink="">
          <xdr:nvSpPr>
            <xdr:cNvPr id="2067" name="Option Button 1043"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236</xdr:row>
          <xdr:rowOff>83820</xdr:rowOff>
        </xdr:from>
        <xdr:to>
          <xdr:col>11</xdr:col>
          <xdr:colOff>45720</xdr:colOff>
          <xdr:row>236</xdr:row>
          <xdr:rowOff>327660</xdr:rowOff>
        </xdr:to>
        <xdr:sp macro="" textlink="">
          <xdr:nvSpPr>
            <xdr:cNvPr id="2068" name="Option Button 1044"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236</xdr:row>
          <xdr:rowOff>60960</xdr:rowOff>
        </xdr:from>
        <xdr:to>
          <xdr:col>11</xdr:col>
          <xdr:colOff>335280</xdr:colOff>
          <xdr:row>237</xdr:row>
          <xdr:rowOff>0</xdr:rowOff>
        </xdr:to>
        <xdr:sp macro="" textlink="">
          <xdr:nvSpPr>
            <xdr:cNvPr id="2069" name="Group Box 1045" hidden="1">
              <a:extLst>
                <a:ext uri="{63B3BB69-23CF-44E3-9099-C40C66FF867C}">
                  <a14:compatExt spid="_x0000_s20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237</xdr:row>
          <xdr:rowOff>68580</xdr:rowOff>
        </xdr:from>
        <xdr:to>
          <xdr:col>9</xdr:col>
          <xdr:colOff>38100</xdr:colOff>
          <xdr:row>237</xdr:row>
          <xdr:rowOff>304800</xdr:rowOff>
        </xdr:to>
        <xdr:sp macro="" textlink="">
          <xdr:nvSpPr>
            <xdr:cNvPr id="2070" name="Option Button 1046"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237</xdr:row>
          <xdr:rowOff>68580</xdr:rowOff>
        </xdr:from>
        <xdr:to>
          <xdr:col>11</xdr:col>
          <xdr:colOff>45720</xdr:colOff>
          <xdr:row>237</xdr:row>
          <xdr:rowOff>304800</xdr:rowOff>
        </xdr:to>
        <xdr:sp macro="" textlink="">
          <xdr:nvSpPr>
            <xdr:cNvPr id="2071" name="Option Button 1047"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237</xdr:row>
          <xdr:rowOff>45720</xdr:rowOff>
        </xdr:from>
        <xdr:to>
          <xdr:col>11</xdr:col>
          <xdr:colOff>335280</xdr:colOff>
          <xdr:row>237</xdr:row>
          <xdr:rowOff>373380</xdr:rowOff>
        </xdr:to>
        <xdr:sp macro="" textlink="">
          <xdr:nvSpPr>
            <xdr:cNvPr id="2072" name="Group Box 1048" hidden="1">
              <a:extLst>
                <a:ext uri="{63B3BB69-23CF-44E3-9099-C40C66FF867C}">
                  <a14:compatExt spid="_x0000_s20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238</xdr:row>
          <xdr:rowOff>99060</xdr:rowOff>
        </xdr:from>
        <xdr:to>
          <xdr:col>13</xdr:col>
          <xdr:colOff>30480</xdr:colOff>
          <xdr:row>238</xdr:row>
          <xdr:rowOff>335280</xdr:rowOff>
        </xdr:to>
        <xdr:sp macro="" textlink="">
          <xdr:nvSpPr>
            <xdr:cNvPr id="2073" name="Option Button 1049"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238</xdr:row>
          <xdr:rowOff>99060</xdr:rowOff>
        </xdr:from>
        <xdr:to>
          <xdr:col>11</xdr:col>
          <xdr:colOff>45720</xdr:colOff>
          <xdr:row>238</xdr:row>
          <xdr:rowOff>335280</xdr:rowOff>
        </xdr:to>
        <xdr:sp macro="" textlink="">
          <xdr:nvSpPr>
            <xdr:cNvPr id="2074" name="Option Button 1050"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238</xdr:row>
          <xdr:rowOff>60960</xdr:rowOff>
        </xdr:from>
        <xdr:to>
          <xdr:col>13</xdr:col>
          <xdr:colOff>83820</xdr:colOff>
          <xdr:row>239</xdr:row>
          <xdr:rowOff>0</xdr:rowOff>
        </xdr:to>
        <xdr:sp macro="" textlink="">
          <xdr:nvSpPr>
            <xdr:cNvPr id="2075" name="Group Box 1051" hidden="1">
              <a:extLst>
                <a:ext uri="{63B3BB69-23CF-44E3-9099-C40C66FF867C}">
                  <a14:compatExt spid="_x0000_s20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239</xdr:row>
          <xdr:rowOff>83820</xdr:rowOff>
        </xdr:from>
        <xdr:to>
          <xdr:col>13</xdr:col>
          <xdr:colOff>30480</xdr:colOff>
          <xdr:row>239</xdr:row>
          <xdr:rowOff>327660</xdr:rowOff>
        </xdr:to>
        <xdr:sp macro="" textlink="">
          <xdr:nvSpPr>
            <xdr:cNvPr id="2076" name="Option Button 1052"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239</xdr:row>
          <xdr:rowOff>83820</xdr:rowOff>
        </xdr:from>
        <xdr:to>
          <xdr:col>11</xdr:col>
          <xdr:colOff>45720</xdr:colOff>
          <xdr:row>239</xdr:row>
          <xdr:rowOff>327660</xdr:rowOff>
        </xdr:to>
        <xdr:sp macro="" textlink="">
          <xdr:nvSpPr>
            <xdr:cNvPr id="2077" name="Option Button 1053"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239</xdr:row>
          <xdr:rowOff>45720</xdr:rowOff>
        </xdr:from>
        <xdr:to>
          <xdr:col>13</xdr:col>
          <xdr:colOff>83820</xdr:colOff>
          <xdr:row>239</xdr:row>
          <xdr:rowOff>373380</xdr:rowOff>
        </xdr:to>
        <xdr:sp macro="" textlink="">
          <xdr:nvSpPr>
            <xdr:cNvPr id="2078" name="Group Box 1054" hidden="1">
              <a:extLst>
                <a:ext uri="{63B3BB69-23CF-44E3-9099-C40C66FF867C}">
                  <a14:compatExt spid="_x0000_s20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241</xdr:row>
          <xdr:rowOff>99060</xdr:rowOff>
        </xdr:from>
        <xdr:to>
          <xdr:col>13</xdr:col>
          <xdr:colOff>30480</xdr:colOff>
          <xdr:row>241</xdr:row>
          <xdr:rowOff>335280</xdr:rowOff>
        </xdr:to>
        <xdr:sp macro="" textlink="">
          <xdr:nvSpPr>
            <xdr:cNvPr id="2079" name="Option Button 1055"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241</xdr:row>
          <xdr:rowOff>99060</xdr:rowOff>
        </xdr:from>
        <xdr:to>
          <xdr:col>11</xdr:col>
          <xdr:colOff>45720</xdr:colOff>
          <xdr:row>241</xdr:row>
          <xdr:rowOff>335280</xdr:rowOff>
        </xdr:to>
        <xdr:sp macro="" textlink="">
          <xdr:nvSpPr>
            <xdr:cNvPr id="2080" name="Option Button 1056"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241</xdr:row>
          <xdr:rowOff>60960</xdr:rowOff>
        </xdr:from>
        <xdr:to>
          <xdr:col>13</xdr:col>
          <xdr:colOff>83820</xdr:colOff>
          <xdr:row>242</xdr:row>
          <xdr:rowOff>0</xdr:rowOff>
        </xdr:to>
        <xdr:sp macro="" textlink="">
          <xdr:nvSpPr>
            <xdr:cNvPr id="2081" name="Group Box 1057" hidden="1">
              <a:extLst>
                <a:ext uri="{63B3BB69-23CF-44E3-9099-C40C66FF867C}">
                  <a14:compatExt spid="_x0000_s20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240</xdr:row>
          <xdr:rowOff>83820</xdr:rowOff>
        </xdr:from>
        <xdr:to>
          <xdr:col>13</xdr:col>
          <xdr:colOff>30480</xdr:colOff>
          <xdr:row>240</xdr:row>
          <xdr:rowOff>327660</xdr:rowOff>
        </xdr:to>
        <xdr:sp macro="" textlink="">
          <xdr:nvSpPr>
            <xdr:cNvPr id="2082" name="Option Button 1058"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240</xdr:row>
          <xdr:rowOff>83820</xdr:rowOff>
        </xdr:from>
        <xdr:to>
          <xdr:col>11</xdr:col>
          <xdr:colOff>45720</xdr:colOff>
          <xdr:row>240</xdr:row>
          <xdr:rowOff>327660</xdr:rowOff>
        </xdr:to>
        <xdr:sp macro="" textlink="">
          <xdr:nvSpPr>
            <xdr:cNvPr id="2083" name="Option Button 1059"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240</xdr:row>
          <xdr:rowOff>45720</xdr:rowOff>
        </xdr:from>
        <xdr:to>
          <xdr:col>13</xdr:col>
          <xdr:colOff>83820</xdr:colOff>
          <xdr:row>240</xdr:row>
          <xdr:rowOff>373380</xdr:rowOff>
        </xdr:to>
        <xdr:sp macro="" textlink="">
          <xdr:nvSpPr>
            <xdr:cNvPr id="2084" name="Group Box 1060" hidden="1">
              <a:extLst>
                <a:ext uri="{63B3BB69-23CF-44E3-9099-C40C66FF867C}">
                  <a14:compatExt spid="_x0000_s2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242</xdr:row>
          <xdr:rowOff>106680</xdr:rowOff>
        </xdr:from>
        <xdr:to>
          <xdr:col>9</xdr:col>
          <xdr:colOff>38100</xdr:colOff>
          <xdr:row>242</xdr:row>
          <xdr:rowOff>342900</xdr:rowOff>
        </xdr:to>
        <xdr:sp macro="" textlink="">
          <xdr:nvSpPr>
            <xdr:cNvPr id="2085" name="Option Button 1061"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242</xdr:row>
          <xdr:rowOff>106680</xdr:rowOff>
        </xdr:from>
        <xdr:to>
          <xdr:col>11</xdr:col>
          <xdr:colOff>45720</xdr:colOff>
          <xdr:row>242</xdr:row>
          <xdr:rowOff>342900</xdr:rowOff>
        </xdr:to>
        <xdr:sp macro="" textlink="">
          <xdr:nvSpPr>
            <xdr:cNvPr id="2086" name="Option Button 1062"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242</xdr:row>
          <xdr:rowOff>76200</xdr:rowOff>
        </xdr:from>
        <xdr:to>
          <xdr:col>11</xdr:col>
          <xdr:colOff>335280</xdr:colOff>
          <xdr:row>243</xdr:row>
          <xdr:rowOff>22860</xdr:rowOff>
        </xdr:to>
        <xdr:sp macro="" textlink="">
          <xdr:nvSpPr>
            <xdr:cNvPr id="2087" name="Group Box 1063" hidden="1">
              <a:extLst>
                <a:ext uri="{63B3BB69-23CF-44E3-9099-C40C66FF867C}">
                  <a14:compatExt spid="_x0000_s20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243</xdr:row>
          <xdr:rowOff>83820</xdr:rowOff>
        </xdr:from>
        <xdr:to>
          <xdr:col>9</xdr:col>
          <xdr:colOff>38100</xdr:colOff>
          <xdr:row>243</xdr:row>
          <xdr:rowOff>327660</xdr:rowOff>
        </xdr:to>
        <xdr:sp macro="" textlink="">
          <xdr:nvSpPr>
            <xdr:cNvPr id="2088" name="Option Button 1064"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243</xdr:row>
          <xdr:rowOff>83820</xdr:rowOff>
        </xdr:from>
        <xdr:to>
          <xdr:col>11</xdr:col>
          <xdr:colOff>45720</xdr:colOff>
          <xdr:row>243</xdr:row>
          <xdr:rowOff>327660</xdr:rowOff>
        </xdr:to>
        <xdr:sp macro="" textlink="">
          <xdr:nvSpPr>
            <xdr:cNvPr id="2089" name="Option Button 1065"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243</xdr:row>
          <xdr:rowOff>60960</xdr:rowOff>
        </xdr:from>
        <xdr:to>
          <xdr:col>11</xdr:col>
          <xdr:colOff>335280</xdr:colOff>
          <xdr:row>244</xdr:row>
          <xdr:rowOff>0</xdr:rowOff>
        </xdr:to>
        <xdr:sp macro="" textlink="">
          <xdr:nvSpPr>
            <xdr:cNvPr id="2090" name="Group Box 1066" hidden="1">
              <a:extLst>
                <a:ext uri="{63B3BB69-23CF-44E3-9099-C40C66FF867C}">
                  <a14:compatExt spid="_x0000_s2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246</xdr:row>
          <xdr:rowOff>68580</xdr:rowOff>
        </xdr:from>
        <xdr:to>
          <xdr:col>9</xdr:col>
          <xdr:colOff>38100</xdr:colOff>
          <xdr:row>246</xdr:row>
          <xdr:rowOff>304800</xdr:rowOff>
        </xdr:to>
        <xdr:sp macro="" textlink="">
          <xdr:nvSpPr>
            <xdr:cNvPr id="2091" name="Option Button 1067"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246</xdr:row>
          <xdr:rowOff>68580</xdr:rowOff>
        </xdr:from>
        <xdr:to>
          <xdr:col>11</xdr:col>
          <xdr:colOff>45720</xdr:colOff>
          <xdr:row>246</xdr:row>
          <xdr:rowOff>304800</xdr:rowOff>
        </xdr:to>
        <xdr:sp macro="" textlink="">
          <xdr:nvSpPr>
            <xdr:cNvPr id="2092" name="Option Button 1068"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246</xdr:row>
          <xdr:rowOff>45720</xdr:rowOff>
        </xdr:from>
        <xdr:to>
          <xdr:col>11</xdr:col>
          <xdr:colOff>335280</xdr:colOff>
          <xdr:row>246</xdr:row>
          <xdr:rowOff>373380</xdr:rowOff>
        </xdr:to>
        <xdr:sp macro="" textlink="">
          <xdr:nvSpPr>
            <xdr:cNvPr id="2093" name="Group Box 1069" hidden="1">
              <a:extLst>
                <a:ext uri="{63B3BB69-23CF-44E3-9099-C40C66FF867C}">
                  <a14:compatExt spid="_x0000_s20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248</xdr:row>
          <xdr:rowOff>76200</xdr:rowOff>
        </xdr:from>
        <xdr:to>
          <xdr:col>13</xdr:col>
          <xdr:colOff>30480</xdr:colOff>
          <xdr:row>248</xdr:row>
          <xdr:rowOff>327660</xdr:rowOff>
        </xdr:to>
        <xdr:sp macro="" textlink="">
          <xdr:nvSpPr>
            <xdr:cNvPr id="2094" name="Option Button 1070"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248</xdr:row>
          <xdr:rowOff>76200</xdr:rowOff>
        </xdr:from>
        <xdr:to>
          <xdr:col>11</xdr:col>
          <xdr:colOff>45720</xdr:colOff>
          <xdr:row>248</xdr:row>
          <xdr:rowOff>327660</xdr:rowOff>
        </xdr:to>
        <xdr:sp macro="" textlink="">
          <xdr:nvSpPr>
            <xdr:cNvPr id="2095" name="Option Button 1071"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248</xdr:row>
          <xdr:rowOff>45720</xdr:rowOff>
        </xdr:from>
        <xdr:to>
          <xdr:col>13</xdr:col>
          <xdr:colOff>83820</xdr:colOff>
          <xdr:row>249</xdr:row>
          <xdr:rowOff>0</xdr:rowOff>
        </xdr:to>
        <xdr:sp macro="" textlink="">
          <xdr:nvSpPr>
            <xdr:cNvPr id="2096" name="Group Box 1072" hidden="1">
              <a:extLst>
                <a:ext uri="{63B3BB69-23CF-44E3-9099-C40C66FF867C}">
                  <a14:compatExt spid="_x0000_s20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247</xdr:row>
          <xdr:rowOff>76200</xdr:rowOff>
        </xdr:from>
        <xdr:to>
          <xdr:col>13</xdr:col>
          <xdr:colOff>30480</xdr:colOff>
          <xdr:row>247</xdr:row>
          <xdr:rowOff>312420</xdr:rowOff>
        </xdr:to>
        <xdr:sp macro="" textlink="">
          <xdr:nvSpPr>
            <xdr:cNvPr id="2097" name="Option Button 1073"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247</xdr:row>
          <xdr:rowOff>76200</xdr:rowOff>
        </xdr:from>
        <xdr:to>
          <xdr:col>11</xdr:col>
          <xdr:colOff>45720</xdr:colOff>
          <xdr:row>247</xdr:row>
          <xdr:rowOff>312420</xdr:rowOff>
        </xdr:to>
        <xdr:sp macro="" textlink="">
          <xdr:nvSpPr>
            <xdr:cNvPr id="2098" name="Option Button 1074"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247</xdr:row>
          <xdr:rowOff>38100</xdr:rowOff>
        </xdr:from>
        <xdr:to>
          <xdr:col>13</xdr:col>
          <xdr:colOff>83820</xdr:colOff>
          <xdr:row>247</xdr:row>
          <xdr:rowOff>373380</xdr:rowOff>
        </xdr:to>
        <xdr:sp macro="" textlink="">
          <xdr:nvSpPr>
            <xdr:cNvPr id="2099" name="Group Box 1075" hidden="1">
              <a:extLst>
                <a:ext uri="{63B3BB69-23CF-44E3-9099-C40C66FF867C}">
                  <a14:compatExt spid="_x0000_s2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252</xdr:row>
          <xdr:rowOff>76200</xdr:rowOff>
        </xdr:from>
        <xdr:to>
          <xdr:col>9</xdr:col>
          <xdr:colOff>38100</xdr:colOff>
          <xdr:row>252</xdr:row>
          <xdr:rowOff>312420</xdr:rowOff>
        </xdr:to>
        <xdr:sp macro="" textlink="">
          <xdr:nvSpPr>
            <xdr:cNvPr id="2103" name="Option Button 1079"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252</xdr:row>
          <xdr:rowOff>76200</xdr:rowOff>
        </xdr:from>
        <xdr:to>
          <xdr:col>11</xdr:col>
          <xdr:colOff>45720</xdr:colOff>
          <xdr:row>252</xdr:row>
          <xdr:rowOff>312420</xdr:rowOff>
        </xdr:to>
        <xdr:sp macro="" textlink="">
          <xdr:nvSpPr>
            <xdr:cNvPr id="2104" name="Option Button 1080"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252</xdr:row>
          <xdr:rowOff>45720</xdr:rowOff>
        </xdr:from>
        <xdr:to>
          <xdr:col>11</xdr:col>
          <xdr:colOff>335280</xdr:colOff>
          <xdr:row>252</xdr:row>
          <xdr:rowOff>373380</xdr:rowOff>
        </xdr:to>
        <xdr:sp macro="" textlink="">
          <xdr:nvSpPr>
            <xdr:cNvPr id="2105" name="Group Box 1081" hidden="1">
              <a:extLst>
                <a:ext uri="{63B3BB69-23CF-44E3-9099-C40C66FF867C}">
                  <a14:compatExt spid="_x0000_s21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254</xdr:row>
          <xdr:rowOff>76200</xdr:rowOff>
        </xdr:from>
        <xdr:to>
          <xdr:col>13</xdr:col>
          <xdr:colOff>30480</xdr:colOff>
          <xdr:row>254</xdr:row>
          <xdr:rowOff>327660</xdr:rowOff>
        </xdr:to>
        <xdr:sp macro="" textlink="">
          <xdr:nvSpPr>
            <xdr:cNvPr id="2106" name="Option Button 1082"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254</xdr:row>
          <xdr:rowOff>76200</xdr:rowOff>
        </xdr:from>
        <xdr:to>
          <xdr:col>11</xdr:col>
          <xdr:colOff>45720</xdr:colOff>
          <xdr:row>254</xdr:row>
          <xdr:rowOff>327660</xdr:rowOff>
        </xdr:to>
        <xdr:sp macro="" textlink="">
          <xdr:nvSpPr>
            <xdr:cNvPr id="2107" name="Option Button 1083"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254</xdr:row>
          <xdr:rowOff>45720</xdr:rowOff>
        </xdr:from>
        <xdr:to>
          <xdr:col>13</xdr:col>
          <xdr:colOff>83820</xdr:colOff>
          <xdr:row>255</xdr:row>
          <xdr:rowOff>0</xdr:rowOff>
        </xdr:to>
        <xdr:sp macro="" textlink="">
          <xdr:nvSpPr>
            <xdr:cNvPr id="2108" name="Group Box 1084" hidden="1">
              <a:extLst>
                <a:ext uri="{63B3BB69-23CF-44E3-9099-C40C66FF867C}">
                  <a14:compatExt spid="_x0000_s21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253</xdr:row>
          <xdr:rowOff>76200</xdr:rowOff>
        </xdr:from>
        <xdr:to>
          <xdr:col>13</xdr:col>
          <xdr:colOff>30480</xdr:colOff>
          <xdr:row>253</xdr:row>
          <xdr:rowOff>312420</xdr:rowOff>
        </xdr:to>
        <xdr:sp macro="" textlink="">
          <xdr:nvSpPr>
            <xdr:cNvPr id="2109" name="Option Button 1085"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253</xdr:row>
          <xdr:rowOff>76200</xdr:rowOff>
        </xdr:from>
        <xdr:to>
          <xdr:col>11</xdr:col>
          <xdr:colOff>45720</xdr:colOff>
          <xdr:row>253</xdr:row>
          <xdr:rowOff>312420</xdr:rowOff>
        </xdr:to>
        <xdr:sp macro="" textlink="">
          <xdr:nvSpPr>
            <xdr:cNvPr id="2110" name="Option Button 1086"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253</xdr:row>
          <xdr:rowOff>38100</xdr:rowOff>
        </xdr:from>
        <xdr:to>
          <xdr:col>13</xdr:col>
          <xdr:colOff>83820</xdr:colOff>
          <xdr:row>253</xdr:row>
          <xdr:rowOff>373380</xdr:rowOff>
        </xdr:to>
        <xdr:sp macro="" textlink="">
          <xdr:nvSpPr>
            <xdr:cNvPr id="2111" name="Group Box 1087" hidden="1">
              <a:extLst>
                <a:ext uri="{63B3BB69-23CF-44E3-9099-C40C66FF867C}">
                  <a14:compatExt spid="_x0000_s21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256</xdr:row>
          <xdr:rowOff>68580</xdr:rowOff>
        </xdr:from>
        <xdr:to>
          <xdr:col>13</xdr:col>
          <xdr:colOff>30480</xdr:colOff>
          <xdr:row>256</xdr:row>
          <xdr:rowOff>312420</xdr:rowOff>
        </xdr:to>
        <xdr:sp macro="" textlink="">
          <xdr:nvSpPr>
            <xdr:cNvPr id="2112" name="Option Button 1088"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256</xdr:row>
          <xdr:rowOff>68580</xdr:rowOff>
        </xdr:from>
        <xdr:to>
          <xdr:col>11</xdr:col>
          <xdr:colOff>45720</xdr:colOff>
          <xdr:row>256</xdr:row>
          <xdr:rowOff>312420</xdr:rowOff>
        </xdr:to>
        <xdr:sp macro="" textlink="">
          <xdr:nvSpPr>
            <xdr:cNvPr id="2113" name="Option Button 1089"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256</xdr:row>
          <xdr:rowOff>30480</xdr:rowOff>
        </xdr:from>
        <xdr:to>
          <xdr:col>13</xdr:col>
          <xdr:colOff>83820</xdr:colOff>
          <xdr:row>256</xdr:row>
          <xdr:rowOff>365760</xdr:rowOff>
        </xdr:to>
        <xdr:sp macro="" textlink="">
          <xdr:nvSpPr>
            <xdr:cNvPr id="2114" name="Group Box 1090" hidden="1">
              <a:extLst>
                <a:ext uri="{63B3BB69-23CF-44E3-9099-C40C66FF867C}">
                  <a14:compatExt spid="_x0000_s21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255</xdr:row>
          <xdr:rowOff>60960</xdr:rowOff>
        </xdr:from>
        <xdr:to>
          <xdr:col>13</xdr:col>
          <xdr:colOff>30480</xdr:colOff>
          <xdr:row>255</xdr:row>
          <xdr:rowOff>304800</xdr:rowOff>
        </xdr:to>
        <xdr:sp macro="" textlink="">
          <xdr:nvSpPr>
            <xdr:cNvPr id="2115" name="Option Button 1091"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255</xdr:row>
          <xdr:rowOff>60960</xdr:rowOff>
        </xdr:from>
        <xdr:to>
          <xdr:col>11</xdr:col>
          <xdr:colOff>45720</xdr:colOff>
          <xdr:row>255</xdr:row>
          <xdr:rowOff>304800</xdr:rowOff>
        </xdr:to>
        <xdr:sp macro="" textlink="">
          <xdr:nvSpPr>
            <xdr:cNvPr id="2116" name="Option Button 1092"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255</xdr:row>
          <xdr:rowOff>22860</xdr:rowOff>
        </xdr:from>
        <xdr:to>
          <xdr:col>13</xdr:col>
          <xdr:colOff>83820</xdr:colOff>
          <xdr:row>255</xdr:row>
          <xdr:rowOff>350520</xdr:rowOff>
        </xdr:to>
        <xdr:sp macro="" textlink="">
          <xdr:nvSpPr>
            <xdr:cNvPr id="2117" name="Group Box 1093" hidden="1">
              <a:extLst>
                <a:ext uri="{63B3BB69-23CF-44E3-9099-C40C66FF867C}">
                  <a14:compatExt spid="_x0000_s21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257</xdr:row>
          <xdr:rowOff>76200</xdr:rowOff>
        </xdr:from>
        <xdr:to>
          <xdr:col>9</xdr:col>
          <xdr:colOff>38100</xdr:colOff>
          <xdr:row>257</xdr:row>
          <xdr:rowOff>312420</xdr:rowOff>
        </xdr:to>
        <xdr:sp macro="" textlink="">
          <xdr:nvSpPr>
            <xdr:cNvPr id="2118" name="Option Button 1094"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257</xdr:row>
          <xdr:rowOff>76200</xdr:rowOff>
        </xdr:from>
        <xdr:to>
          <xdr:col>11</xdr:col>
          <xdr:colOff>45720</xdr:colOff>
          <xdr:row>257</xdr:row>
          <xdr:rowOff>312420</xdr:rowOff>
        </xdr:to>
        <xdr:sp macro="" textlink="">
          <xdr:nvSpPr>
            <xdr:cNvPr id="2119" name="Option Button 1095"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257</xdr:row>
          <xdr:rowOff>45720</xdr:rowOff>
        </xdr:from>
        <xdr:to>
          <xdr:col>11</xdr:col>
          <xdr:colOff>335280</xdr:colOff>
          <xdr:row>257</xdr:row>
          <xdr:rowOff>373380</xdr:rowOff>
        </xdr:to>
        <xdr:sp macro="" textlink="">
          <xdr:nvSpPr>
            <xdr:cNvPr id="2120" name="Group Box 1096" hidden="1">
              <a:extLst>
                <a:ext uri="{63B3BB69-23CF-44E3-9099-C40C66FF867C}">
                  <a14:compatExt spid="_x0000_s21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258</xdr:row>
          <xdr:rowOff>76200</xdr:rowOff>
        </xdr:from>
        <xdr:to>
          <xdr:col>9</xdr:col>
          <xdr:colOff>38100</xdr:colOff>
          <xdr:row>258</xdr:row>
          <xdr:rowOff>312420</xdr:rowOff>
        </xdr:to>
        <xdr:sp macro="" textlink="">
          <xdr:nvSpPr>
            <xdr:cNvPr id="2121" name="Option Button 1097"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258</xdr:row>
          <xdr:rowOff>76200</xdr:rowOff>
        </xdr:from>
        <xdr:to>
          <xdr:col>11</xdr:col>
          <xdr:colOff>45720</xdr:colOff>
          <xdr:row>258</xdr:row>
          <xdr:rowOff>312420</xdr:rowOff>
        </xdr:to>
        <xdr:sp macro="" textlink="">
          <xdr:nvSpPr>
            <xdr:cNvPr id="2122" name="Option Button 1098"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258</xdr:row>
          <xdr:rowOff>45720</xdr:rowOff>
        </xdr:from>
        <xdr:to>
          <xdr:col>11</xdr:col>
          <xdr:colOff>335280</xdr:colOff>
          <xdr:row>258</xdr:row>
          <xdr:rowOff>373380</xdr:rowOff>
        </xdr:to>
        <xdr:sp macro="" textlink="">
          <xdr:nvSpPr>
            <xdr:cNvPr id="2123" name="Group Box 1099" hidden="1">
              <a:extLst>
                <a:ext uri="{63B3BB69-23CF-44E3-9099-C40C66FF867C}">
                  <a14:compatExt spid="_x0000_s21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260</xdr:row>
          <xdr:rowOff>68580</xdr:rowOff>
        </xdr:from>
        <xdr:to>
          <xdr:col>13</xdr:col>
          <xdr:colOff>30480</xdr:colOff>
          <xdr:row>260</xdr:row>
          <xdr:rowOff>312420</xdr:rowOff>
        </xdr:to>
        <xdr:sp macro="" textlink="">
          <xdr:nvSpPr>
            <xdr:cNvPr id="2124" name="Option Button 1100"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260</xdr:row>
          <xdr:rowOff>68580</xdr:rowOff>
        </xdr:from>
        <xdr:to>
          <xdr:col>11</xdr:col>
          <xdr:colOff>45720</xdr:colOff>
          <xdr:row>260</xdr:row>
          <xdr:rowOff>312420</xdr:rowOff>
        </xdr:to>
        <xdr:sp macro="" textlink="">
          <xdr:nvSpPr>
            <xdr:cNvPr id="2125" name="Option Button 1101"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260</xdr:row>
          <xdr:rowOff>30480</xdr:rowOff>
        </xdr:from>
        <xdr:to>
          <xdr:col>13</xdr:col>
          <xdr:colOff>83820</xdr:colOff>
          <xdr:row>260</xdr:row>
          <xdr:rowOff>365760</xdr:rowOff>
        </xdr:to>
        <xdr:sp macro="" textlink="">
          <xdr:nvSpPr>
            <xdr:cNvPr id="2126" name="Group Box 1102" hidden="1">
              <a:extLst>
                <a:ext uri="{63B3BB69-23CF-44E3-9099-C40C66FF867C}">
                  <a14:compatExt spid="_x0000_s2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259</xdr:row>
          <xdr:rowOff>60960</xdr:rowOff>
        </xdr:from>
        <xdr:to>
          <xdr:col>13</xdr:col>
          <xdr:colOff>30480</xdr:colOff>
          <xdr:row>259</xdr:row>
          <xdr:rowOff>304800</xdr:rowOff>
        </xdr:to>
        <xdr:sp macro="" textlink="">
          <xdr:nvSpPr>
            <xdr:cNvPr id="2127" name="Option Button 1103"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259</xdr:row>
          <xdr:rowOff>60960</xdr:rowOff>
        </xdr:from>
        <xdr:to>
          <xdr:col>11</xdr:col>
          <xdr:colOff>45720</xdr:colOff>
          <xdr:row>259</xdr:row>
          <xdr:rowOff>304800</xdr:rowOff>
        </xdr:to>
        <xdr:sp macro="" textlink="">
          <xdr:nvSpPr>
            <xdr:cNvPr id="2128" name="Option Button 1104"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259</xdr:row>
          <xdr:rowOff>22860</xdr:rowOff>
        </xdr:from>
        <xdr:to>
          <xdr:col>13</xdr:col>
          <xdr:colOff>83820</xdr:colOff>
          <xdr:row>259</xdr:row>
          <xdr:rowOff>350520</xdr:rowOff>
        </xdr:to>
        <xdr:sp macro="" textlink="">
          <xdr:nvSpPr>
            <xdr:cNvPr id="2129" name="Group Box 1105" hidden="1">
              <a:extLst>
                <a:ext uri="{63B3BB69-23CF-44E3-9099-C40C66FF867C}">
                  <a14:compatExt spid="_x0000_s21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261</xdr:row>
          <xdr:rowOff>76200</xdr:rowOff>
        </xdr:from>
        <xdr:to>
          <xdr:col>13</xdr:col>
          <xdr:colOff>30480</xdr:colOff>
          <xdr:row>261</xdr:row>
          <xdr:rowOff>312420</xdr:rowOff>
        </xdr:to>
        <xdr:sp macro="" textlink="">
          <xdr:nvSpPr>
            <xdr:cNvPr id="2130" name="Option Button 1106"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261</xdr:row>
          <xdr:rowOff>76200</xdr:rowOff>
        </xdr:from>
        <xdr:to>
          <xdr:col>11</xdr:col>
          <xdr:colOff>45720</xdr:colOff>
          <xdr:row>261</xdr:row>
          <xdr:rowOff>312420</xdr:rowOff>
        </xdr:to>
        <xdr:sp macro="" textlink="">
          <xdr:nvSpPr>
            <xdr:cNvPr id="2131" name="Option Button 1107"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261</xdr:row>
          <xdr:rowOff>38100</xdr:rowOff>
        </xdr:from>
        <xdr:to>
          <xdr:col>13</xdr:col>
          <xdr:colOff>83820</xdr:colOff>
          <xdr:row>261</xdr:row>
          <xdr:rowOff>373380</xdr:rowOff>
        </xdr:to>
        <xdr:sp macro="" textlink="">
          <xdr:nvSpPr>
            <xdr:cNvPr id="2132" name="Group Box 1108" hidden="1">
              <a:extLst>
                <a:ext uri="{63B3BB69-23CF-44E3-9099-C40C66FF867C}">
                  <a14:compatExt spid="_x0000_s21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215</xdr:row>
          <xdr:rowOff>76200</xdr:rowOff>
        </xdr:from>
        <xdr:to>
          <xdr:col>9</xdr:col>
          <xdr:colOff>38100</xdr:colOff>
          <xdr:row>215</xdr:row>
          <xdr:rowOff>312420</xdr:rowOff>
        </xdr:to>
        <xdr:sp macro="" textlink="">
          <xdr:nvSpPr>
            <xdr:cNvPr id="2133" name="Option Button 1109"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215</xdr:row>
          <xdr:rowOff>76200</xdr:rowOff>
        </xdr:from>
        <xdr:to>
          <xdr:col>11</xdr:col>
          <xdr:colOff>45720</xdr:colOff>
          <xdr:row>215</xdr:row>
          <xdr:rowOff>312420</xdr:rowOff>
        </xdr:to>
        <xdr:sp macro="" textlink="">
          <xdr:nvSpPr>
            <xdr:cNvPr id="2134" name="Option Button 1110"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215</xdr:row>
          <xdr:rowOff>45720</xdr:rowOff>
        </xdr:from>
        <xdr:to>
          <xdr:col>11</xdr:col>
          <xdr:colOff>335280</xdr:colOff>
          <xdr:row>215</xdr:row>
          <xdr:rowOff>373380</xdr:rowOff>
        </xdr:to>
        <xdr:sp macro="" textlink="">
          <xdr:nvSpPr>
            <xdr:cNvPr id="2135" name="Group Box 1111" hidden="1">
              <a:extLst>
                <a:ext uri="{63B3BB69-23CF-44E3-9099-C40C66FF867C}">
                  <a14:compatExt spid="_x0000_s2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217</xdr:row>
          <xdr:rowOff>68580</xdr:rowOff>
        </xdr:from>
        <xdr:to>
          <xdr:col>9</xdr:col>
          <xdr:colOff>38100</xdr:colOff>
          <xdr:row>217</xdr:row>
          <xdr:rowOff>304800</xdr:rowOff>
        </xdr:to>
        <xdr:sp macro="" textlink="">
          <xdr:nvSpPr>
            <xdr:cNvPr id="2136" name="Option Button 1112"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217</xdr:row>
          <xdr:rowOff>68580</xdr:rowOff>
        </xdr:from>
        <xdr:to>
          <xdr:col>11</xdr:col>
          <xdr:colOff>45720</xdr:colOff>
          <xdr:row>217</xdr:row>
          <xdr:rowOff>304800</xdr:rowOff>
        </xdr:to>
        <xdr:sp macro="" textlink="">
          <xdr:nvSpPr>
            <xdr:cNvPr id="2137" name="Option Button 1113"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217</xdr:row>
          <xdr:rowOff>45720</xdr:rowOff>
        </xdr:from>
        <xdr:to>
          <xdr:col>11</xdr:col>
          <xdr:colOff>335280</xdr:colOff>
          <xdr:row>217</xdr:row>
          <xdr:rowOff>373380</xdr:rowOff>
        </xdr:to>
        <xdr:sp macro="" textlink="">
          <xdr:nvSpPr>
            <xdr:cNvPr id="2138" name="Group Box 1114" hidden="1">
              <a:extLst>
                <a:ext uri="{63B3BB69-23CF-44E3-9099-C40C66FF867C}">
                  <a14:compatExt spid="_x0000_s2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218</xdr:row>
          <xdr:rowOff>68580</xdr:rowOff>
        </xdr:from>
        <xdr:to>
          <xdr:col>9</xdr:col>
          <xdr:colOff>38100</xdr:colOff>
          <xdr:row>218</xdr:row>
          <xdr:rowOff>304800</xdr:rowOff>
        </xdr:to>
        <xdr:sp macro="" textlink="">
          <xdr:nvSpPr>
            <xdr:cNvPr id="2139" name="Option Button 1115"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218</xdr:row>
          <xdr:rowOff>68580</xdr:rowOff>
        </xdr:from>
        <xdr:to>
          <xdr:col>11</xdr:col>
          <xdr:colOff>45720</xdr:colOff>
          <xdr:row>218</xdr:row>
          <xdr:rowOff>304800</xdr:rowOff>
        </xdr:to>
        <xdr:sp macro="" textlink="">
          <xdr:nvSpPr>
            <xdr:cNvPr id="2140" name="Option Button 1116"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218</xdr:row>
          <xdr:rowOff>45720</xdr:rowOff>
        </xdr:from>
        <xdr:to>
          <xdr:col>11</xdr:col>
          <xdr:colOff>335280</xdr:colOff>
          <xdr:row>218</xdr:row>
          <xdr:rowOff>373380</xdr:rowOff>
        </xdr:to>
        <xdr:sp macro="" textlink="">
          <xdr:nvSpPr>
            <xdr:cNvPr id="2141" name="Group Box 1117" hidden="1">
              <a:extLst>
                <a:ext uri="{63B3BB69-23CF-44E3-9099-C40C66FF867C}">
                  <a14:compatExt spid="_x0000_s21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220</xdr:row>
          <xdr:rowOff>68580</xdr:rowOff>
        </xdr:from>
        <xdr:to>
          <xdr:col>9</xdr:col>
          <xdr:colOff>38100</xdr:colOff>
          <xdr:row>220</xdr:row>
          <xdr:rowOff>304800</xdr:rowOff>
        </xdr:to>
        <xdr:sp macro="" textlink="">
          <xdr:nvSpPr>
            <xdr:cNvPr id="2142" name="Option Button 1118"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220</xdr:row>
          <xdr:rowOff>68580</xdr:rowOff>
        </xdr:from>
        <xdr:to>
          <xdr:col>11</xdr:col>
          <xdr:colOff>45720</xdr:colOff>
          <xdr:row>220</xdr:row>
          <xdr:rowOff>304800</xdr:rowOff>
        </xdr:to>
        <xdr:sp macro="" textlink="">
          <xdr:nvSpPr>
            <xdr:cNvPr id="2143" name="Option Button 1119"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220</xdr:row>
          <xdr:rowOff>45720</xdr:rowOff>
        </xdr:from>
        <xdr:to>
          <xdr:col>11</xdr:col>
          <xdr:colOff>335280</xdr:colOff>
          <xdr:row>220</xdr:row>
          <xdr:rowOff>373380</xdr:rowOff>
        </xdr:to>
        <xdr:sp macro="" textlink="">
          <xdr:nvSpPr>
            <xdr:cNvPr id="2144" name="Group Box 1120" hidden="1">
              <a:extLst>
                <a:ext uri="{63B3BB69-23CF-44E3-9099-C40C66FF867C}">
                  <a14:compatExt spid="_x0000_s2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224</xdr:row>
          <xdr:rowOff>76200</xdr:rowOff>
        </xdr:from>
        <xdr:to>
          <xdr:col>9</xdr:col>
          <xdr:colOff>38100</xdr:colOff>
          <xdr:row>224</xdr:row>
          <xdr:rowOff>312420</xdr:rowOff>
        </xdr:to>
        <xdr:sp macro="" textlink="">
          <xdr:nvSpPr>
            <xdr:cNvPr id="2145" name="Option Button 1121"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224</xdr:row>
          <xdr:rowOff>76200</xdr:rowOff>
        </xdr:from>
        <xdr:to>
          <xdr:col>11</xdr:col>
          <xdr:colOff>45720</xdr:colOff>
          <xdr:row>224</xdr:row>
          <xdr:rowOff>312420</xdr:rowOff>
        </xdr:to>
        <xdr:sp macro="" textlink="">
          <xdr:nvSpPr>
            <xdr:cNvPr id="2146" name="Option Button 1122"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224</xdr:row>
          <xdr:rowOff>45720</xdr:rowOff>
        </xdr:from>
        <xdr:to>
          <xdr:col>11</xdr:col>
          <xdr:colOff>335280</xdr:colOff>
          <xdr:row>224</xdr:row>
          <xdr:rowOff>373380</xdr:rowOff>
        </xdr:to>
        <xdr:sp macro="" textlink="">
          <xdr:nvSpPr>
            <xdr:cNvPr id="2147" name="Group Box 1123" hidden="1">
              <a:extLst>
                <a:ext uri="{63B3BB69-23CF-44E3-9099-C40C66FF867C}">
                  <a14:compatExt spid="_x0000_s21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226</xdr:row>
          <xdr:rowOff>99060</xdr:rowOff>
        </xdr:from>
        <xdr:to>
          <xdr:col>9</xdr:col>
          <xdr:colOff>38100</xdr:colOff>
          <xdr:row>226</xdr:row>
          <xdr:rowOff>335280</xdr:rowOff>
        </xdr:to>
        <xdr:sp macro="" textlink="">
          <xdr:nvSpPr>
            <xdr:cNvPr id="2148" name="Option Button 1124"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226</xdr:row>
          <xdr:rowOff>99060</xdr:rowOff>
        </xdr:from>
        <xdr:to>
          <xdr:col>11</xdr:col>
          <xdr:colOff>45720</xdr:colOff>
          <xdr:row>226</xdr:row>
          <xdr:rowOff>335280</xdr:rowOff>
        </xdr:to>
        <xdr:sp macro="" textlink="">
          <xdr:nvSpPr>
            <xdr:cNvPr id="2149" name="Option Button 1125"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226</xdr:row>
          <xdr:rowOff>68580</xdr:rowOff>
        </xdr:from>
        <xdr:to>
          <xdr:col>11</xdr:col>
          <xdr:colOff>335280</xdr:colOff>
          <xdr:row>227</xdr:row>
          <xdr:rowOff>7620</xdr:rowOff>
        </xdr:to>
        <xdr:sp macro="" textlink="">
          <xdr:nvSpPr>
            <xdr:cNvPr id="2150" name="Group Box 1126" hidden="1">
              <a:extLst>
                <a:ext uri="{63B3BB69-23CF-44E3-9099-C40C66FF867C}">
                  <a14:compatExt spid="_x0000_s2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227</xdr:row>
          <xdr:rowOff>76200</xdr:rowOff>
        </xdr:from>
        <xdr:to>
          <xdr:col>9</xdr:col>
          <xdr:colOff>38100</xdr:colOff>
          <xdr:row>227</xdr:row>
          <xdr:rowOff>312420</xdr:rowOff>
        </xdr:to>
        <xdr:sp macro="" textlink="">
          <xdr:nvSpPr>
            <xdr:cNvPr id="2151" name="Option Button 1127"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227</xdr:row>
          <xdr:rowOff>76200</xdr:rowOff>
        </xdr:from>
        <xdr:to>
          <xdr:col>11</xdr:col>
          <xdr:colOff>45720</xdr:colOff>
          <xdr:row>227</xdr:row>
          <xdr:rowOff>312420</xdr:rowOff>
        </xdr:to>
        <xdr:sp macro="" textlink="">
          <xdr:nvSpPr>
            <xdr:cNvPr id="2152" name="Option Button 1128"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227</xdr:row>
          <xdr:rowOff>45720</xdr:rowOff>
        </xdr:from>
        <xdr:to>
          <xdr:col>11</xdr:col>
          <xdr:colOff>335280</xdr:colOff>
          <xdr:row>227</xdr:row>
          <xdr:rowOff>373380</xdr:rowOff>
        </xdr:to>
        <xdr:sp macro="" textlink="">
          <xdr:nvSpPr>
            <xdr:cNvPr id="2153" name="Group Box 1129" hidden="1">
              <a:extLst>
                <a:ext uri="{63B3BB69-23CF-44E3-9099-C40C66FF867C}">
                  <a14:compatExt spid="_x0000_s2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221</xdr:row>
          <xdr:rowOff>68580</xdr:rowOff>
        </xdr:from>
        <xdr:to>
          <xdr:col>13</xdr:col>
          <xdr:colOff>30480</xdr:colOff>
          <xdr:row>221</xdr:row>
          <xdr:rowOff>312420</xdr:rowOff>
        </xdr:to>
        <xdr:sp macro="" textlink="">
          <xdr:nvSpPr>
            <xdr:cNvPr id="2154" name="Option Button 1130"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221</xdr:row>
          <xdr:rowOff>68580</xdr:rowOff>
        </xdr:from>
        <xdr:to>
          <xdr:col>11</xdr:col>
          <xdr:colOff>45720</xdr:colOff>
          <xdr:row>221</xdr:row>
          <xdr:rowOff>312420</xdr:rowOff>
        </xdr:to>
        <xdr:sp macro="" textlink="">
          <xdr:nvSpPr>
            <xdr:cNvPr id="2155" name="Option Button 1131"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221</xdr:row>
          <xdr:rowOff>30480</xdr:rowOff>
        </xdr:from>
        <xdr:to>
          <xdr:col>13</xdr:col>
          <xdr:colOff>83820</xdr:colOff>
          <xdr:row>221</xdr:row>
          <xdr:rowOff>365760</xdr:rowOff>
        </xdr:to>
        <xdr:sp macro="" textlink="">
          <xdr:nvSpPr>
            <xdr:cNvPr id="2156" name="Group Box 1132" hidden="1">
              <a:extLst>
                <a:ext uri="{63B3BB69-23CF-44E3-9099-C40C66FF867C}">
                  <a14:compatExt spid="_x0000_s21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222</xdr:row>
          <xdr:rowOff>76200</xdr:rowOff>
        </xdr:from>
        <xdr:to>
          <xdr:col>13</xdr:col>
          <xdr:colOff>30480</xdr:colOff>
          <xdr:row>222</xdr:row>
          <xdr:rowOff>312420</xdr:rowOff>
        </xdr:to>
        <xdr:sp macro="" textlink="">
          <xdr:nvSpPr>
            <xdr:cNvPr id="2157" name="Option Button 1133"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222</xdr:row>
          <xdr:rowOff>76200</xdr:rowOff>
        </xdr:from>
        <xdr:to>
          <xdr:col>11</xdr:col>
          <xdr:colOff>45720</xdr:colOff>
          <xdr:row>222</xdr:row>
          <xdr:rowOff>312420</xdr:rowOff>
        </xdr:to>
        <xdr:sp macro="" textlink="">
          <xdr:nvSpPr>
            <xdr:cNvPr id="2158" name="Option Button 1134"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222</xdr:row>
          <xdr:rowOff>38100</xdr:rowOff>
        </xdr:from>
        <xdr:to>
          <xdr:col>13</xdr:col>
          <xdr:colOff>83820</xdr:colOff>
          <xdr:row>222</xdr:row>
          <xdr:rowOff>373380</xdr:rowOff>
        </xdr:to>
        <xdr:sp macro="" textlink="">
          <xdr:nvSpPr>
            <xdr:cNvPr id="2159" name="Group Box 1135" hidden="1">
              <a:extLst>
                <a:ext uri="{63B3BB69-23CF-44E3-9099-C40C66FF867C}">
                  <a14:compatExt spid="_x0000_s21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228</xdr:row>
          <xdr:rowOff>68580</xdr:rowOff>
        </xdr:from>
        <xdr:to>
          <xdr:col>9</xdr:col>
          <xdr:colOff>38100</xdr:colOff>
          <xdr:row>228</xdr:row>
          <xdr:rowOff>304800</xdr:rowOff>
        </xdr:to>
        <xdr:sp macro="" textlink="">
          <xdr:nvSpPr>
            <xdr:cNvPr id="2160" name="Option Button 1136"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228</xdr:row>
          <xdr:rowOff>68580</xdr:rowOff>
        </xdr:from>
        <xdr:to>
          <xdr:col>11</xdr:col>
          <xdr:colOff>45720</xdr:colOff>
          <xdr:row>228</xdr:row>
          <xdr:rowOff>304800</xdr:rowOff>
        </xdr:to>
        <xdr:sp macro="" textlink="">
          <xdr:nvSpPr>
            <xdr:cNvPr id="2161" name="Option Button 1137"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228</xdr:row>
          <xdr:rowOff>45720</xdr:rowOff>
        </xdr:from>
        <xdr:to>
          <xdr:col>11</xdr:col>
          <xdr:colOff>335280</xdr:colOff>
          <xdr:row>228</xdr:row>
          <xdr:rowOff>373380</xdr:rowOff>
        </xdr:to>
        <xdr:sp macro="" textlink="">
          <xdr:nvSpPr>
            <xdr:cNvPr id="2162" name="Group Box 1138" hidden="1">
              <a:extLst>
                <a:ext uri="{63B3BB69-23CF-44E3-9099-C40C66FF867C}">
                  <a14:compatExt spid="_x0000_s2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229</xdr:row>
          <xdr:rowOff>76200</xdr:rowOff>
        </xdr:from>
        <xdr:to>
          <xdr:col>13</xdr:col>
          <xdr:colOff>30480</xdr:colOff>
          <xdr:row>229</xdr:row>
          <xdr:rowOff>312420</xdr:rowOff>
        </xdr:to>
        <xdr:sp macro="" textlink="">
          <xdr:nvSpPr>
            <xdr:cNvPr id="2163" name="Option Button 1139"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229</xdr:row>
          <xdr:rowOff>76200</xdr:rowOff>
        </xdr:from>
        <xdr:to>
          <xdr:col>11</xdr:col>
          <xdr:colOff>45720</xdr:colOff>
          <xdr:row>229</xdr:row>
          <xdr:rowOff>312420</xdr:rowOff>
        </xdr:to>
        <xdr:sp macro="" textlink="">
          <xdr:nvSpPr>
            <xdr:cNvPr id="2164" name="Option Button 1140"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229</xdr:row>
          <xdr:rowOff>38100</xdr:rowOff>
        </xdr:from>
        <xdr:to>
          <xdr:col>13</xdr:col>
          <xdr:colOff>83820</xdr:colOff>
          <xdr:row>229</xdr:row>
          <xdr:rowOff>373380</xdr:rowOff>
        </xdr:to>
        <xdr:sp macro="" textlink="">
          <xdr:nvSpPr>
            <xdr:cNvPr id="2165" name="Group Box 1141" hidden="1">
              <a:extLst>
                <a:ext uri="{63B3BB69-23CF-44E3-9099-C40C66FF867C}">
                  <a14:compatExt spid="_x0000_s21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230</xdr:row>
          <xdr:rowOff>76200</xdr:rowOff>
        </xdr:from>
        <xdr:to>
          <xdr:col>13</xdr:col>
          <xdr:colOff>30480</xdr:colOff>
          <xdr:row>230</xdr:row>
          <xdr:rowOff>327660</xdr:rowOff>
        </xdr:to>
        <xdr:sp macro="" textlink="">
          <xdr:nvSpPr>
            <xdr:cNvPr id="2166" name="Option Button 1142"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230</xdr:row>
          <xdr:rowOff>76200</xdr:rowOff>
        </xdr:from>
        <xdr:to>
          <xdr:col>11</xdr:col>
          <xdr:colOff>45720</xdr:colOff>
          <xdr:row>230</xdr:row>
          <xdr:rowOff>327660</xdr:rowOff>
        </xdr:to>
        <xdr:sp macro="" textlink="">
          <xdr:nvSpPr>
            <xdr:cNvPr id="2167" name="Option Button 1143"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230</xdr:row>
          <xdr:rowOff>45720</xdr:rowOff>
        </xdr:from>
        <xdr:to>
          <xdr:col>13</xdr:col>
          <xdr:colOff>83820</xdr:colOff>
          <xdr:row>231</xdr:row>
          <xdr:rowOff>0</xdr:rowOff>
        </xdr:to>
        <xdr:sp macro="" textlink="">
          <xdr:nvSpPr>
            <xdr:cNvPr id="2168" name="Group Box 1144" hidden="1">
              <a:extLst>
                <a:ext uri="{63B3BB69-23CF-44E3-9099-C40C66FF867C}">
                  <a14:compatExt spid="_x0000_s21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212</xdr:row>
          <xdr:rowOff>83820</xdr:rowOff>
        </xdr:from>
        <xdr:to>
          <xdr:col>9</xdr:col>
          <xdr:colOff>38100</xdr:colOff>
          <xdr:row>212</xdr:row>
          <xdr:rowOff>327660</xdr:rowOff>
        </xdr:to>
        <xdr:sp macro="" textlink="">
          <xdr:nvSpPr>
            <xdr:cNvPr id="2169" name="Option Button 1145"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212</xdr:row>
          <xdr:rowOff>83820</xdr:rowOff>
        </xdr:from>
        <xdr:to>
          <xdr:col>11</xdr:col>
          <xdr:colOff>45720</xdr:colOff>
          <xdr:row>212</xdr:row>
          <xdr:rowOff>327660</xdr:rowOff>
        </xdr:to>
        <xdr:sp macro="" textlink="">
          <xdr:nvSpPr>
            <xdr:cNvPr id="2170" name="Option Button 1146"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212</xdr:row>
          <xdr:rowOff>60960</xdr:rowOff>
        </xdr:from>
        <xdr:to>
          <xdr:col>11</xdr:col>
          <xdr:colOff>335280</xdr:colOff>
          <xdr:row>213</xdr:row>
          <xdr:rowOff>0</xdr:rowOff>
        </xdr:to>
        <xdr:sp macro="" textlink="">
          <xdr:nvSpPr>
            <xdr:cNvPr id="2171" name="Group Box 1147" hidden="1">
              <a:extLst>
                <a:ext uri="{63B3BB69-23CF-44E3-9099-C40C66FF867C}">
                  <a14:compatExt spid="_x0000_s21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231</xdr:row>
          <xdr:rowOff>68580</xdr:rowOff>
        </xdr:from>
        <xdr:to>
          <xdr:col>9</xdr:col>
          <xdr:colOff>38100</xdr:colOff>
          <xdr:row>231</xdr:row>
          <xdr:rowOff>304800</xdr:rowOff>
        </xdr:to>
        <xdr:sp macro="" textlink="">
          <xdr:nvSpPr>
            <xdr:cNvPr id="2172" name="Option Button 1148"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231</xdr:row>
          <xdr:rowOff>68580</xdr:rowOff>
        </xdr:from>
        <xdr:to>
          <xdr:col>11</xdr:col>
          <xdr:colOff>45720</xdr:colOff>
          <xdr:row>231</xdr:row>
          <xdr:rowOff>304800</xdr:rowOff>
        </xdr:to>
        <xdr:sp macro="" textlink="">
          <xdr:nvSpPr>
            <xdr:cNvPr id="2173" name="Option Button 1149"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231</xdr:row>
          <xdr:rowOff>38100</xdr:rowOff>
        </xdr:from>
        <xdr:to>
          <xdr:col>11</xdr:col>
          <xdr:colOff>335280</xdr:colOff>
          <xdr:row>231</xdr:row>
          <xdr:rowOff>365760</xdr:rowOff>
        </xdr:to>
        <xdr:sp macro="" textlink="">
          <xdr:nvSpPr>
            <xdr:cNvPr id="2174" name="Group Box 1150" hidden="1">
              <a:extLst>
                <a:ext uri="{63B3BB69-23CF-44E3-9099-C40C66FF867C}">
                  <a14:compatExt spid="_x0000_s21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235</xdr:row>
          <xdr:rowOff>76200</xdr:rowOff>
        </xdr:from>
        <xdr:to>
          <xdr:col>9</xdr:col>
          <xdr:colOff>38100</xdr:colOff>
          <xdr:row>235</xdr:row>
          <xdr:rowOff>312420</xdr:rowOff>
        </xdr:to>
        <xdr:sp macro="" textlink="">
          <xdr:nvSpPr>
            <xdr:cNvPr id="2175" name="Option Button 1151"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235</xdr:row>
          <xdr:rowOff>76200</xdr:rowOff>
        </xdr:from>
        <xdr:to>
          <xdr:col>11</xdr:col>
          <xdr:colOff>45720</xdr:colOff>
          <xdr:row>235</xdr:row>
          <xdr:rowOff>312420</xdr:rowOff>
        </xdr:to>
        <xdr:sp macro="" textlink="">
          <xdr:nvSpPr>
            <xdr:cNvPr id="2176" name="Option Button 1152"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235</xdr:row>
          <xdr:rowOff>45720</xdr:rowOff>
        </xdr:from>
        <xdr:to>
          <xdr:col>11</xdr:col>
          <xdr:colOff>335280</xdr:colOff>
          <xdr:row>235</xdr:row>
          <xdr:rowOff>373380</xdr:rowOff>
        </xdr:to>
        <xdr:sp macro="" textlink="">
          <xdr:nvSpPr>
            <xdr:cNvPr id="2177" name="Group Box 1153" hidden="1">
              <a:extLst>
                <a:ext uri="{63B3BB69-23CF-44E3-9099-C40C66FF867C}">
                  <a14:compatExt spid="_x0000_s2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233</xdr:row>
          <xdr:rowOff>76200</xdr:rowOff>
        </xdr:from>
        <xdr:to>
          <xdr:col>9</xdr:col>
          <xdr:colOff>38100</xdr:colOff>
          <xdr:row>233</xdr:row>
          <xdr:rowOff>312420</xdr:rowOff>
        </xdr:to>
        <xdr:sp macro="" textlink="">
          <xdr:nvSpPr>
            <xdr:cNvPr id="2178" name="Option Button 1154"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233</xdr:row>
          <xdr:rowOff>76200</xdr:rowOff>
        </xdr:from>
        <xdr:to>
          <xdr:col>11</xdr:col>
          <xdr:colOff>45720</xdr:colOff>
          <xdr:row>233</xdr:row>
          <xdr:rowOff>312420</xdr:rowOff>
        </xdr:to>
        <xdr:sp macro="" textlink="">
          <xdr:nvSpPr>
            <xdr:cNvPr id="2179" name="Option Button 1155"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233</xdr:row>
          <xdr:rowOff>45720</xdr:rowOff>
        </xdr:from>
        <xdr:to>
          <xdr:col>11</xdr:col>
          <xdr:colOff>335280</xdr:colOff>
          <xdr:row>233</xdr:row>
          <xdr:rowOff>373380</xdr:rowOff>
        </xdr:to>
        <xdr:sp macro="" textlink="">
          <xdr:nvSpPr>
            <xdr:cNvPr id="2180" name="Group Box 1156" hidden="1">
              <a:extLst>
                <a:ext uri="{63B3BB69-23CF-44E3-9099-C40C66FF867C}">
                  <a14:compatExt spid="_x0000_s21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262</xdr:row>
          <xdr:rowOff>76200</xdr:rowOff>
        </xdr:from>
        <xdr:to>
          <xdr:col>9</xdr:col>
          <xdr:colOff>38100</xdr:colOff>
          <xdr:row>262</xdr:row>
          <xdr:rowOff>312420</xdr:rowOff>
        </xdr:to>
        <xdr:sp macro="" textlink="">
          <xdr:nvSpPr>
            <xdr:cNvPr id="2181" name="Option Button 1157"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262</xdr:row>
          <xdr:rowOff>76200</xdr:rowOff>
        </xdr:from>
        <xdr:to>
          <xdr:col>11</xdr:col>
          <xdr:colOff>45720</xdr:colOff>
          <xdr:row>262</xdr:row>
          <xdr:rowOff>312420</xdr:rowOff>
        </xdr:to>
        <xdr:sp macro="" textlink="">
          <xdr:nvSpPr>
            <xdr:cNvPr id="2182" name="Option Button 1158"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262</xdr:row>
          <xdr:rowOff>60960</xdr:rowOff>
        </xdr:from>
        <xdr:to>
          <xdr:col>11</xdr:col>
          <xdr:colOff>335280</xdr:colOff>
          <xdr:row>263</xdr:row>
          <xdr:rowOff>0</xdr:rowOff>
        </xdr:to>
        <xdr:sp macro="" textlink="">
          <xdr:nvSpPr>
            <xdr:cNvPr id="2183" name="Group Box 1159" hidden="1">
              <a:extLst>
                <a:ext uri="{63B3BB69-23CF-44E3-9099-C40C66FF867C}">
                  <a14:compatExt spid="_x0000_s2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250</xdr:row>
          <xdr:rowOff>76200</xdr:rowOff>
        </xdr:from>
        <xdr:to>
          <xdr:col>9</xdr:col>
          <xdr:colOff>38100</xdr:colOff>
          <xdr:row>250</xdr:row>
          <xdr:rowOff>312420</xdr:rowOff>
        </xdr:to>
        <xdr:sp macro="" textlink="">
          <xdr:nvSpPr>
            <xdr:cNvPr id="2187" name="Option Button 1163"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250</xdr:row>
          <xdr:rowOff>76200</xdr:rowOff>
        </xdr:from>
        <xdr:to>
          <xdr:col>11</xdr:col>
          <xdr:colOff>45720</xdr:colOff>
          <xdr:row>250</xdr:row>
          <xdr:rowOff>312420</xdr:rowOff>
        </xdr:to>
        <xdr:sp macro="" textlink="">
          <xdr:nvSpPr>
            <xdr:cNvPr id="2188" name="Option Button 1164"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250</xdr:row>
          <xdr:rowOff>60960</xdr:rowOff>
        </xdr:from>
        <xdr:to>
          <xdr:col>11</xdr:col>
          <xdr:colOff>335280</xdr:colOff>
          <xdr:row>251</xdr:row>
          <xdr:rowOff>0</xdr:rowOff>
        </xdr:to>
        <xdr:sp macro="" textlink="">
          <xdr:nvSpPr>
            <xdr:cNvPr id="2189" name="Group Box 1165" hidden="1">
              <a:extLst>
                <a:ext uri="{63B3BB69-23CF-44E3-9099-C40C66FF867C}">
                  <a14:compatExt spid="_x0000_s21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266</xdr:row>
          <xdr:rowOff>76200</xdr:rowOff>
        </xdr:from>
        <xdr:to>
          <xdr:col>9</xdr:col>
          <xdr:colOff>38100</xdr:colOff>
          <xdr:row>266</xdr:row>
          <xdr:rowOff>312420</xdr:rowOff>
        </xdr:to>
        <xdr:sp macro="" textlink="">
          <xdr:nvSpPr>
            <xdr:cNvPr id="2190" name="Option Button 1166"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266</xdr:row>
          <xdr:rowOff>76200</xdr:rowOff>
        </xdr:from>
        <xdr:to>
          <xdr:col>11</xdr:col>
          <xdr:colOff>45720</xdr:colOff>
          <xdr:row>266</xdr:row>
          <xdr:rowOff>312420</xdr:rowOff>
        </xdr:to>
        <xdr:sp macro="" textlink="">
          <xdr:nvSpPr>
            <xdr:cNvPr id="2191" name="Option Button 1167"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266</xdr:row>
          <xdr:rowOff>45720</xdr:rowOff>
        </xdr:from>
        <xdr:to>
          <xdr:col>11</xdr:col>
          <xdr:colOff>335280</xdr:colOff>
          <xdr:row>266</xdr:row>
          <xdr:rowOff>373380</xdr:rowOff>
        </xdr:to>
        <xdr:sp macro="" textlink="">
          <xdr:nvSpPr>
            <xdr:cNvPr id="2192" name="Group Box 1168" hidden="1">
              <a:extLst>
                <a:ext uri="{63B3BB69-23CF-44E3-9099-C40C66FF867C}">
                  <a14:compatExt spid="_x0000_s21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267</xdr:row>
          <xdr:rowOff>83820</xdr:rowOff>
        </xdr:from>
        <xdr:to>
          <xdr:col>9</xdr:col>
          <xdr:colOff>38100</xdr:colOff>
          <xdr:row>267</xdr:row>
          <xdr:rowOff>327660</xdr:rowOff>
        </xdr:to>
        <xdr:sp macro="" textlink="">
          <xdr:nvSpPr>
            <xdr:cNvPr id="2193" name="Option Button 1169"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267</xdr:row>
          <xdr:rowOff>83820</xdr:rowOff>
        </xdr:from>
        <xdr:to>
          <xdr:col>11</xdr:col>
          <xdr:colOff>45720</xdr:colOff>
          <xdr:row>267</xdr:row>
          <xdr:rowOff>327660</xdr:rowOff>
        </xdr:to>
        <xdr:sp macro="" textlink="">
          <xdr:nvSpPr>
            <xdr:cNvPr id="2194" name="Option Button 1170"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267</xdr:row>
          <xdr:rowOff>60960</xdr:rowOff>
        </xdr:from>
        <xdr:to>
          <xdr:col>11</xdr:col>
          <xdr:colOff>335280</xdr:colOff>
          <xdr:row>268</xdr:row>
          <xdr:rowOff>0</xdr:rowOff>
        </xdr:to>
        <xdr:sp macro="" textlink="">
          <xdr:nvSpPr>
            <xdr:cNvPr id="2195" name="Group Box 1171" hidden="1">
              <a:extLst>
                <a:ext uri="{63B3BB69-23CF-44E3-9099-C40C66FF867C}">
                  <a14:compatExt spid="_x0000_s21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270</xdr:row>
          <xdr:rowOff>68580</xdr:rowOff>
        </xdr:from>
        <xdr:to>
          <xdr:col>9</xdr:col>
          <xdr:colOff>38100</xdr:colOff>
          <xdr:row>270</xdr:row>
          <xdr:rowOff>304800</xdr:rowOff>
        </xdr:to>
        <xdr:sp macro="" textlink="">
          <xdr:nvSpPr>
            <xdr:cNvPr id="2196" name="Option Button 1172"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270</xdr:row>
          <xdr:rowOff>68580</xdr:rowOff>
        </xdr:from>
        <xdr:to>
          <xdr:col>11</xdr:col>
          <xdr:colOff>45720</xdr:colOff>
          <xdr:row>270</xdr:row>
          <xdr:rowOff>304800</xdr:rowOff>
        </xdr:to>
        <xdr:sp macro="" textlink="">
          <xdr:nvSpPr>
            <xdr:cNvPr id="2197" name="Option Button 1173"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270</xdr:row>
          <xdr:rowOff>45720</xdr:rowOff>
        </xdr:from>
        <xdr:to>
          <xdr:col>11</xdr:col>
          <xdr:colOff>335280</xdr:colOff>
          <xdr:row>270</xdr:row>
          <xdr:rowOff>373380</xdr:rowOff>
        </xdr:to>
        <xdr:sp macro="" textlink="">
          <xdr:nvSpPr>
            <xdr:cNvPr id="2198" name="Group Box 1174" hidden="1">
              <a:extLst>
                <a:ext uri="{63B3BB69-23CF-44E3-9099-C40C66FF867C}">
                  <a14:compatExt spid="_x0000_s21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272</xdr:row>
          <xdr:rowOff>68580</xdr:rowOff>
        </xdr:from>
        <xdr:to>
          <xdr:col>9</xdr:col>
          <xdr:colOff>38100</xdr:colOff>
          <xdr:row>272</xdr:row>
          <xdr:rowOff>304800</xdr:rowOff>
        </xdr:to>
        <xdr:sp macro="" textlink="">
          <xdr:nvSpPr>
            <xdr:cNvPr id="2199" name="Option Button 1175"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272</xdr:row>
          <xdr:rowOff>68580</xdr:rowOff>
        </xdr:from>
        <xdr:to>
          <xdr:col>11</xdr:col>
          <xdr:colOff>45720</xdr:colOff>
          <xdr:row>272</xdr:row>
          <xdr:rowOff>304800</xdr:rowOff>
        </xdr:to>
        <xdr:sp macro="" textlink="">
          <xdr:nvSpPr>
            <xdr:cNvPr id="2200" name="Option Button 1176"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272</xdr:row>
          <xdr:rowOff>45720</xdr:rowOff>
        </xdr:from>
        <xdr:to>
          <xdr:col>11</xdr:col>
          <xdr:colOff>335280</xdr:colOff>
          <xdr:row>272</xdr:row>
          <xdr:rowOff>373380</xdr:rowOff>
        </xdr:to>
        <xdr:sp macro="" textlink="">
          <xdr:nvSpPr>
            <xdr:cNvPr id="2201" name="Group Box 1177" hidden="1">
              <a:extLst>
                <a:ext uri="{63B3BB69-23CF-44E3-9099-C40C66FF867C}">
                  <a14:compatExt spid="_x0000_s22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274</xdr:row>
          <xdr:rowOff>76200</xdr:rowOff>
        </xdr:from>
        <xdr:to>
          <xdr:col>9</xdr:col>
          <xdr:colOff>38100</xdr:colOff>
          <xdr:row>274</xdr:row>
          <xdr:rowOff>312420</xdr:rowOff>
        </xdr:to>
        <xdr:sp macro="" textlink="">
          <xdr:nvSpPr>
            <xdr:cNvPr id="2202" name="Option Button 1178"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274</xdr:row>
          <xdr:rowOff>76200</xdr:rowOff>
        </xdr:from>
        <xdr:to>
          <xdr:col>11</xdr:col>
          <xdr:colOff>45720</xdr:colOff>
          <xdr:row>274</xdr:row>
          <xdr:rowOff>312420</xdr:rowOff>
        </xdr:to>
        <xdr:sp macro="" textlink="">
          <xdr:nvSpPr>
            <xdr:cNvPr id="2203" name="Option Button 1179"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274</xdr:row>
          <xdr:rowOff>45720</xdr:rowOff>
        </xdr:from>
        <xdr:to>
          <xdr:col>11</xdr:col>
          <xdr:colOff>335280</xdr:colOff>
          <xdr:row>274</xdr:row>
          <xdr:rowOff>373380</xdr:rowOff>
        </xdr:to>
        <xdr:sp macro="" textlink="">
          <xdr:nvSpPr>
            <xdr:cNvPr id="2204" name="Group Box 1180" hidden="1">
              <a:extLst>
                <a:ext uri="{63B3BB69-23CF-44E3-9099-C40C66FF867C}">
                  <a14:compatExt spid="_x0000_s22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275</xdr:row>
          <xdr:rowOff>99060</xdr:rowOff>
        </xdr:from>
        <xdr:to>
          <xdr:col>9</xdr:col>
          <xdr:colOff>38100</xdr:colOff>
          <xdr:row>275</xdr:row>
          <xdr:rowOff>335280</xdr:rowOff>
        </xdr:to>
        <xdr:sp macro="" textlink="">
          <xdr:nvSpPr>
            <xdr:cNvPr id="2205" name="Option Button 1181"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275</xdr:row>
          <xdr:rowOff>99060</xdr:rowOff>
        </xdr:from>
        <xdr:to>
          <xdr:col>11</xdr:col>
          <xdr:colOff>45720</xdr:colOff>
          <xdr:row>275</xdr:row>
          <xdr:rowOff>335280</xdr:rowOff>
        </xdr:to>
        <xdr:sp macro="" textlink="">
          <xdr:nvSpPr>
            <xdr:cNvPr id="2206" name="Option Button 1182"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275</xdr:row>
          <xdr:rowOff>68580</xdr:rowOff>
        </xdr:from>
        <xdr:to>
          <xdr:col>11</xdr:col>
          <xdr:colOff>335280</xdr:colOff>
          <xdr:row>276</xdr:row>
          <xdr:rowOff>7620</xdr:rowOff>
        </xdr:to>
        <xdr:sp macro="" textlink="">
          <xdr:nvSpPr>
            <xdr:cNvPr id="2207" name="Group Box 1183" hidden="1">
              <a:extLst>
                <a:ext uri="{63B3BB69-23CF-44E3-9099-C40C66FF867C}">
                  <a14:compatExt spid="_x0000_s22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276</xdr:row>
          <xdr:rowOff>99060</xdr:rowOff>
        </xdr:from>
        <xdr:to>
          <xdr:col>9</xdr:col>
          <xdr:colOff>38100</xdr:colOff>
          <xdr:row>276</xdr:row>
          <xdr:rowOff>335280</xdr:rowOff>
        </xdr:to>
        <xdr:sp macro="" textlink="">
          <xdr:nvSpPr>
            <xdr:cNvPr id="2208" name="Option Button 1184"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276</xdr:row>
          <xdr:rowOff>99060</xdr:rowOff>
        </xdr:from>
        <xdr:to>
          <xdr:col>11</xdr:col>
          <xdr:colOff>45720</xdr:colOff>
          <xdr:row>276</xdr:row>
          <xdr:rowOff>335280</xdr:rowOff>
        </xdr:to>
        <xdr:sp macro="" textlink="">
          <xdr:nvSpPr>
            <xdr:cNvPr id="2209" name="Option Button 1185"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276</xdr:row>
          <xdr:rowOff>68580</xdr:rowOff>
        </xdr:from>
        <xdr:to>
          <xdr:col>11</xdr:col>
          <xdr:colOff>335280</xdr:colOff>
          <xdr:row>277</xdr:row>
          <xdr:rowOff>7620</xdr:rowOff>
        </xdr:to>
        <xdr:sp macro="" textlink="">
          <xdr:nvSpPr>
            <xdr:cNvPr id="2210" name="Group Box 1186" hidden="1">
              <a:extLst>
                <a:ext uri="{63B3BB69-23CF-44E3-9099-C40C66FF867C}">
                  <a14:compatExt spid="_x0000_s22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276</xdr:row>
          <xdr:rowOff>68580</xdr:rowOff>
        </xdr:from>
        <xdr:to>
          <xdr:col>11</xdr:col>
          <xdr:colOff>335280</xdr:colOff>
          <xdr:row>277</xdr:row>
          <xdr:rowOff>7620</xdr:rowOff>
        </xdr:to>
        <xdr:sp macro="" textlink="">
          <xdr:nvSpPr>
            <xdr:cNvPr id="2214" name="Group Box 1190" hidden="1">
              <a:extLst>
                <a:ext uri="{63B3BB69-23CF-44E3-9099-C40C66FF867C}">
                  <a14:compatExt spid="_x0000_s22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277</xdr:row>
          <xdr:rowOff>83820</xdr:rowOff>
        </xdr:from>
        <xdr:to>
          <xdr:col>9</xdr:col>
          <xdr:colOff>38100</xdr:colOff>
          <xdr:row>277</xdr:row>
          <xdr:rowOff>327660</xdr:rowOff>
        </xdr:to>
        <xdr:sp macro="" textlink="">
          <xdr:nvSpPr>
            <xdr:cNvPr id="2215" name="Option Button 1191"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277</xdr:row>
          <xdr:rowOff>83820</xdr:rowOff>
        </xdr:from>
        <xdr:to>
          <xdr:col>11</xdr:col>
          <xdr:colOff>45720</xdr:colOff>
          <xdr:row>277</xdr:row>
          <xdr:rowOff>327660</xdr:rowOff>
        </xdr:to>
        <xdr:sp macro="" textlink="">
          <xdr:nvSpPr>
            <xdr:cNvPr id="2216" name="Option Button 1192"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277</xdr:row>
          <xdr:rowOff>60960</xdr:rowOff>
        </xdr:from>
        <xdr:to>
          <xdr:col>11</xdr:col>
          <xdr:colOff>335280</xdr:colOff>
          <xdr:row>278</xdr:row>
          <xdr:rowOff>0</xdr:rowOff>
        </xdr:to>
        <xdr:sp macro="" textlink="">
          <xdr:nvSpPr>
            <xdr:cNvPr id="2217" name="Group Box 1193" hidden="1">
              <a:extLst>
                <a:ext uri="{63B3BB69-23CF-44E3-9099-C40C66FF867C}">
                  <a14:compatExt spid="_x0000_s22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278</xdr:row>
          <xdr:rowOff>76200</xdr:rowOff>
        </xdr:from>
        <xdr:to>
          <xdr:col>13</xdr:col>
          <xdr:colOff>30480</xdr:colOff>
          <xdr:row>278</xdr:row>
          <xdr:rowOff>312420</xdr:rowOff>
        </xdr:to>
        <xdr:sp macro="" textlink="">
          <xdr:nvSpPr>
            <xdr:cNvPr id="2218" name="Option Button 1194"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278</xdr:row>
          <xdr:rowOff>76200</xdr:rowOff>
        </xdr:from>
        <xdr:to>
          <xdr:col>11</xdr:col>
          <xdr:colOff>45720</xdr:colOff>
          <xdr:row>278</xdr:row>
          <xdr:rowOff>312420</xdr:rowOff>
        </xdr:to>
        <xdr:sp macro="" textlink="">
          <xdr:nvSpPr>
            <xdr:cNvPr id="2219" name="Option Button 1195"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278</xdr:row>
          <xdr:rowOff>38100</xdr:rowOff>
        </xdr:from>
        <xdr:to>
          <xdr:col>13</xdr:col>
          <xdr:colOff>83820</xdr:colOff>
          <xdr:row>278</xdr:row>
          <xdr:rowOff>373380</xdr:rowOff>
        </xdr:to>
        <xdr:sp macro="" textlink="">
          <xdr:nvSpPr>
            <xdr:cNvPr id="2220" name="Group Box 1196" hidden="1">
              <a:extLst>
                <a:ext uri="{63B3BB69-23CF-44E3-9099-C40C66FF867C}">
                  <a14:compatExt spid="_x0000_s22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279</xdr:row>
          <xdr:rowOff>68580</xdr:rowOff>
        </xdr:from>
        <xdr:to>
          <xdr:col>13</xdr:col>
          <xdr:colOff>30480</xdr:colOff>
          <xdr:row>279</xdr:row>
          <xdr:rowOff>312420</xdr:rowOff>
        </xdr:to>
        <xdr:sp macro="" textlink="">
          <xdr:nvSpPr>
            <xdr:cNvPr id="2221" name="Option Button 1197"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279</xdr:row>
          <xdr:rowOff>68580</xdr:rowOff>
        </xdr:from>
        <xdr:to>
          <xdr:col>11</xdr:col>
          <xdr:colOff>45720</xdr:colOff>
          <xdr:row>279</xdr:row>
          <xdr:rowOff>312420</xdr:rowOff>
        </xdr:to>
        <xdr:sp macro="" textlink="">
          <xdr:nvSpPr>
            <xdr:cNvPr id="2222" name="Option Button 1198"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279</xdr:row>
          <xdr:rowOff>30480</xdr:rowOff>
        </xdr:from>
        <xdr:to>
          <xdr:col>13</xdr:col>
          <xdr:colOff>83820</xdr:colOff>
          <xdr:row>279</xdr:row>
          <xdr:rowOff>365760</xdr:rowOff>
        </xdr:to>
        <xdr:sp macro="" textlink="">
          <xdr:nvSpPr>
            <xdr:cNvPr id="2223" name="Group Box 1199" hidden="1">
              <a:extLst>
                <a:ext uri="{63B3BB69-23CF-44E3-9099-C40C66FF867C}">
                  <a14:compatExt spid="_x0000_s22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281</xdr:row>
          <xdr:rowOff>0</xdr:rowOff>
        </xdr:from>
        <xdr:to>
          <xdr:col>13</xdr:col>
          <xdr:colOff>83820</xdr:colOff>
          <xdr:row>281</xdr:row>
          <xdr:rowOff>335280</xdr:rowOff>
        </xdr:to>
        <xdr:sp macro="" textlink="">
          <xdr:nvSpPr>
            <xdr:cNvPr id="2224" name="Group Box 1200" hidden="1">
              <a:extLst>
                <a:ext uri="{63B3BB69-23CF-44E3-9099-C40C66FF867C}">
                  <a14:compatExt spid="_x0000_s22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281</xdr:row>
          <xdr:rowOff>76200</xdr:rowOff>
        </xdr:from>
        <xdr:to>
          <xdr:col>13</xdr:col>
          <xdr:colOff>30480</xdr:colOff>
          <xdr:row>281</xdr:row>
          <xdr:rowOff>327660</xdr:rowOff>
        </xdr:to>
        <xdr:sp macro="" textlink="">
          <xdr:nvSpPr>
            <xdr:cNvPr id="2225" name="Option Button 1201"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281</xdr:row>
          <xdr:rowOff>76200</xdr:rowOff>
        </xdr:from>
        <xdr:to>
          <xdr:col>11</xdr:col>
          <xdr:colOff>45720</xdr:colOff>
          <xdr:row>281</xdr:row>
          <xdr:rowOff>327660</xdr:rowOff>
        </xdr:to>
        <xdr:sp macro="" textlink="">
          <xdr:nvSpPr>
            <xdr:cNvPr id="2226" name="Option Button 1202"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281</xdr:row>
          <xdr:rowOff>45720</xdr:rowOff>
        </xdr:from>
        <xdr:to>
          <xdr:col>13</xdr:col>
          <xdr:colOff>83820</xdr:colOff>
          <xdr:row>282</xdr:row>
          <xdr:rowOff>0</xdr:rowOff>
        </xdr:to>
        <xdr:sp macro="" textlink="">
          <xdr:nvSpPr>
            <xdr:cNvPr id="2227" name="Group Box 1203" hidden="1">
              <a:extLst>
                <a:ext uri="{63B3BB69-23CF-44E3-9099-C40C66FF867C}">
                  <a14:compatExt spid="_x0000_s22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282</xdr:row>
          <xdr:rowOff>76200</xdr:rowOff>
        </xdr:from>
        <xdr:to>
          <xdr:col>13</xdr:col>
          <xdr:colOff>30480</xdr:colOff>
          <xdr:row>282</xdr:row>
          <xdr:rowOff>312420</xdr:rowOff>
        </xdr:to>
        <xdr:sp macro="" textlink="">
          <xdr:nvSpPr>
            <xdr:cNvPr id="2228" name="Option Button 1204"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282</xdr:row>
          <xdr:rowOff>76200</xdr:rowOff>
        </xdr:from>
        <xdr:to>
          <xdr:col>11</xdr:col>
          <xdr:colOff>45720</xdr:colOff>
          <xdr:row>282</xdr:row>
          <xdr:rowOff>312420</xdr:rowOff>
        </xdr:to>
        <xdr:sp macro="" textlink="">
          <xdr:nvSpPr>
            <xdr:cNvPr id="2229" name="Option Button 1205"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282</xdr:row>
          <xdr:rowOff>38100</xdr:rowOff>
        </xdr:from>
        <xdr:to>
          <xdr:col>13</xdr:col>
          <xdr:colOff>83820</xdr:colOff>
          <xdr:row>282</xdr:row>
          <xdr:rowOff>373380</xdr:rowOff>
        </xdr:to>
        <xdr:sp macro="" textlink="">
          <xdr:nvSpPr>
            <xdr:cNvPr id="2230" name="Group Box 1206" hidden="1">
              <a:extLst>
                <a:ext uri="{63B3BB69-23CF-44E3-9099-C40C66FF867C}">
                  <a14:compatExt spid="_x0000_s22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285</xdr:row>
          <xdr:rowOff>76200</xdr:rowOff>
        </xdr:from>
        <xdr:to>
          <xdr:col>9</xdr:col>
          <xdr:colOff>38100</xdr:colOff>
          <xdr:row>285</xdr:row>
          <xdr:rowOff>312420</xdr:rowOff>
        </xdr:to>
        <xdr:sp macro="" textlink="">
          <xdr:nvSpPr>
            <xdr:cNvPr id="2231" name="Option Button 1207"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285</xdr:row>
          <xdr:rowOff>76200</xdr:rowOff>
        </xdr:from>
        <xdr:to>
          <xdr:col>11</xdr:col>
          <xdr:colOff>45720</xdr:colOff>
          <xdr:row>285</xdr:row>
          <xdr:rowOff>312420</xdr:rowOff>
        </xdr:to>
        <xdr:sp macro="" textlink="">
          <xdr:nvSpPr>
            <xdr:cNvPr id="2232" name="Option Button 1208"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285</xdr:row>
          <xdr:rowOff>45720</xdr:rowOff>
        </xdr:from>
        <xdr:to>
          <xdr:col>11</xdr:col>
          <xdr:colOff>335280</xdr:colOff>
          <xdr:row>285</xdr:row>
          <xdr:rowOff>373380</xdr:rowOff>
        </xdr:to>
        <xdr:sp macro="" textlink="">
          <xdr:nvSpPr>
            <xdr:cNvPr id="2233" name="Group Box 1209" hidden="1">
              <a:extLst>
                <a:ext uri="{63B3BB69-23CF-44E3-9099-C40C66FF867C}">
                  <a14:compatExt spid="_x0000_s22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286</xdr:row>
          <xdr:rowOff>76200</xdr:rowOff>
        </xdr:from>
        <xdr:to>
          <xdr:col>13</xdr:col>
          <xdr:colOff>30480</xdr:colOff>
          <xdr:row>286</xdr:row>
          <xdr:rowOff>312420</xdr:rowOff>
        </xdr:to>
        <xdr:sp macro="" textlink="">
          <xdr:nvSpPr>
            <xdr:cNvPr id="2234" name="Option Button 1210"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286</xdr:row>
          <xdr:rowOff>76200</xdr:rowOff>
        </xdr:from>
        <xdr:to>
          <xdr:col>11</xdr:col>
          <xdr:colOff>45720</xdr:colOff>
          <xdr:row>286</xdr:row>
          <xdr:rowOff>312420</xdr:rowOff>
        </xdr:to>
        <xdr:sp macro="" textlink="">
          <xdr:nvSpPr>
            <xdr:cNvPr id="2235" name="Option Button 1211"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286</xdr:row>
          <xdr:rowOff>38100</xdr:rowOff>
        </xdr:from>
        <xdr:to>
          <xdr:col>13</xdr:col>
          <xdr:colOff>83820</xdr:colOff>
          <xdr:row>286</xdr:row>
          <xdr:rowOff>373380</xdr:rowOff>
        </xdr:to>
        <xdr:sp macro="" textlink="">
          <xdr:nvSpPr>
            <xdr:cNvPr id="2236" name="Group Box 1212" hidden="1">
              <a:extLst>
                <a:ext uri="{63B3BB69-23CF-44E3-9099-C40C66FF867C}">
                  <a14:compatExt spid="_x0000_s22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287</xdr:row>
          <xdr:rowOff>68580</xdr:rowOff>
        </xdr:from>
        <xdr:to>
          <xdr:col>13</xdr:col>
          <xdr:colOff>30480</xdr:colOff>
          <xdr:row>287</xdr:row>
          <xdr:rowOff>312420</xdr:rowOff>
        </xdr:to>
        <xdr:sp macro="" textlink="">
          <xdr:nvSpPr>
            <xdr:cNvPr id="2237" name="Option Button 1213"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287</xdr:row>
          <xdr:rowOff>68580</xdr:rowOff>
        </xdr:from>
        <xdr:to>
          <xdr:col>11</xdr:col>
          <xdr:colOff>45720</xdr:colOff>
          <xdr:row>287</xdr:row>
          <xdr:rowOff>312420</xdr:rowOff>
        </xdr:to>
        <xdr:sp macro="" textlink="">
          <xdr:nvSpPr>
            <xdr:cNvPr id="2238" name="Option Button 1214"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287</xdr:row>
          <xdr:rowOff>30480</xdr:rowOff>
        </xdr:from>
        <xdr:to>
          <xdr:col>13</xdr:col>
          <xdr:colOff>83820</xdr:colOff>
          <xdr:row>287</xdr:row>
          <xdr:rowOff>365760</xdr:rowOff>
        </xdr:to>
        <xdr:sp macro="" textlink="">
          <xdr:nvSpPr>
            <xdr:cNvPr id="2239" name="Group Box 1215" hidden="1">
              <a:extLst>
                <a:ext uri="{63B3BB69-23CF-44E3-9099-C40C66FF867C}">
                  <a14:compatExt spid="_x0000_s22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288</xdr:row>
          <xdr:rowOff>68580</xdr:rowOff>
        </xdr:from>
        <xdr:to>
          <xdr:col>13</xdr:col>
          <xdr:colOff>30480</xdr:colOff>
          <xdr:row>288</xdr:row>
          <xdr:rowOff>312420</xdr:rowOff>
        </xdr:to>
        <xdr:sp macro="" textlink="">
          <xdr:nvSpPr>
            <xdr:cNvPr id="2240" name="Option Button 1216"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288</xdr:row>
          <xdr:rowOff>68580</xdr:rowOff>
        </xdr:from>
        <xdr:to>
          <xdr:col>11</xdr:col>
          <xdr:colOff>45720</xdr:colOff>
          <xdr:row>288</xdr:row>
          <xdr:rowOff>312420</xdr:rowOff>
        </xdr:to>
        <xdr:sp macro="" textlink="">
          <xdr:nvSpPr>
            <xdr:cNvPr id="2241" name="Option Button 1217"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288</xdr:row>
          <xdr:rowOff>30480</xdr:rowOff>
        </xdr:from>
        <xdr:to>
          <xdr:col>13</xdr:col>
          <xdr:colOff>83820</xdr:colOff>
          <xdr:row>288</xdr:row>
          <xdr:rowOff>365760</xdr:rowOff>
        </xdr:to>
        <xdr:sp macro="" textlink="">
          <xdr:nvSpPr>
            <xdr:cNvPr id="2242" name="Group Box 1218" hidden="1">
              <a:extLst>
                <a:ext uri="{63B3BB69-23CF-44E3-9099-C40C66FF867C}">
                  <a14:compatExt spid="_x0000_s22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289</xdr:row>
          <xdr:rowOff>76200</xdr:rowOff>
        </xdr:from>
        <xdr:to>
          <xdr:col>13</xdr:col>
          <xdr:colOff>30480</xdr:colOff>
          <xdr:row>289</xdr:row>
          <xdr:rowOff>327660</xdr:rowOff>
        </xdr:to>
        <xdr:sp macro="" textlink="">
          <xdr:nvSpPr>
            <xdr:cNvPr id="2243" name="Option Button 1219"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289</xdr:row>
          <xdr:rowOff>76200</xdr:rowOff>
        </xdr:from>
        <xdr:to>
          <xdr:col>11</xdr:col>
          <xdr:colOff>45720</xdr:colOff>
          <xdr:row>289</xdr:row>
          <xdr:rowOff>327660</xdr:rowOff>
        </xdr:to>
        <xdr:sp macro="" textlink="">
          <xdr:nvSpPr>
            <xdr:cNvPr id="2244" name="Option Button 1220"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289</xdr:row>
          <xdr:rowOff>45720</xdr:rowOff>
        </xdr:from>
        <xdr:to>
          <xdr:col>13</xdr:col>
          <xdr:colOff>83820</xdr:colOff>
          <xdr:row>290</xdr:row>
          <xdr:rowOff>0</xdr:rowOff>
        </xdr:to>
        <xdr:sp macro="" textlink="">
          <xdr:nvSpPr>
            <xdr:cNvPr id="2245" name="Group Box 1221" hidden="1">
              <a:extLst>
                <a:ext uri="{63B3BB69-23CF-44E3-9099-C40C66FF867C}">
                  <a14:compatExt spid="_x0000_s22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290</xdr:row>
          <xdr:rowOff>76200</xdr:rowOff>
        </xdr:from>
        <xdr:to>
          <xdr:col>13</xdr:col>
          <xdr:colOff>30480</xdr:colOff>
          <xdr:row>290</xdr:row>
          <xdr:rowOff>312420</xdr:rowOff>
        </xdr:to>
        <xdr:sp macro="" textlink="">
          <xdr:nvSpPr>
            <xdr:cNvPr id="2246" name="Option Button 1222"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290</xdr:row>
          <xdr:rowOff>76200</xdr:rowOff>
        </xdr:from>
        <xdr:to>
          <xdr:col>11</xdr:col>
          <xdr:colOff>45720</xdr:colOff>
          <xdr:row>290</xdr:row>
          <xdr:rowOff>312420</xdr:rowOff>
        </xdr:to>
        <xdr:sp macro="" textlink="">
          <xdr:nvSpPr>
            <xdr:cNvPr id="2247" name="Option Button 1223"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290</xdr:row>
          <xdr:rowOff>38100</xdr:rowOff>
        </xdr:from>
        <xdr:to>
          <xdr:col>13</xdr:col>
          <xdr:colOff>83820</xdr:colOff>
          <xdr:row>290</xdr:row>
          <xdr:rowOff>373380</xdr:rowOff>
        </xdr:to>
        <xdr:sp macro="" textlink="">
          <xdr:nvSpPr>
            <xdr:cNvPr id="2248" name="Group Box 1224" hidden="1">
              <a:extLst>
                <a:ext uri="{63B3BB69-23CF-44E3-9099-C40C66FF867C}">
                  <a14:compatExt spid="_x0000_s22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296</xdr:row>
          <xdr:rowOff>76200</xdr:rowOff>
        </xdr:from>
        <xdr:to>
          <xdr:col>9</xdr:col>
          <xdr:colOff>38100</xdr:colOff>
          <xdr:row>296</xdr:row>
          <xdr:rowOff>312420</xdr:rowOff>
        </xdr:to>
        <xdr:sp macro="" textlink="">
          <xdr:nvSpPr>
            <xdr:cNvPr id="2252" name="Option Button 1228" hidden="1">
              <a:extLst>
                <a:ext uri="{63B3BB69-23CF-44E3-9099-C40C66FF867C}">
                  <a14:compatExt spid="_x0000_s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296</xdr:row>
          <xdr:rowOff>76200</xdr:rowOff>
        </xdr:from>
        <xdr:to>
          <xdr:col>11</xdr:col>
          <xdr:colOff>45720</xdr:colOff>
          <xdr:row>296</xdr:row>
          <xdr:rowOff>312420</xdr:rowOff>
        </xdr:to>
        <xdr:sp macro="" textlink="">
          <xdr:nvSpPr>
            <xdr:cNvPr id="2253" name="Option Button 1229"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296</xdr:row>
          <xdr:rowOff>45720</xdr:rowOff>
        </xdr:from>
        <xdr:to>
          <xdr:col>11</xdr:col>
          <xdr:colOff>335280</xdr:colOff>
          <xdr:row>296</xdr:row>
          <xdr:rowOff>373380</xdr:rowOff>
        </xdr:to>
        <xdr:sp macro="" textlink="">
          <xdr:nvSpPr>
            <xdr:cNvPr id="2254" name="Group Box 1230" hidden="1">
              <a:extLst>
                <a:ext uri="{63B3BB69-23CF-44E3-9099-C40C66FF867C}">
                  <a14:compatExt spid="_x0000_s22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297</xdr:row>
          <xdr:rowOff>83820</xdr:rowOff>
        </xdr:from>
        <xdr:to>
          <xdr:col>9</xdr:col>
          <xdr:colOff>38100</xdr:colOff>
          <xdr:row>297</xdr:row>
          <xdr:rowOff>327660</xdr:rowOff>
        </xdr:to>
        <xdr:sp macro="" textlink="">
          <xdr:nvSpPr>
            <xdr:cNvPr id="2255" name="Option Button 1231"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297</xdr:row>
          <xdr:rowOff>83820</xdr:rowOff>
        </xdr:from>
        <xdr:to>
          <xdr:col>11</xdr:col>
          <xdr:colOff>45720</xdr:colOff>
          <xdr:row>297</xdr:row>
          <xdr:rowOff>327660</xdr:rowOff>
        </xdr:to>
        <xdr:sp macro="" textlink="">
          <xdr:nvSpPr>
            <xdr:cNvPr id="2256" name="Option Button 1232"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297</xdr:row>
          <xdr:rowOff>60960</xdr:rowOff>
        </xdr:from>
        <xdr:to>
          <xdr:col>11</xdr:col>
          <xdr:colOff>335280</xdr:colOff>
          <xdr:row>298</xdr:row>
          <xdr:rowOff>0</xdr:rowOff>
        </xdr:to>
        <xdr:sp macro="" textlink="">
          <xdr:nvSpPr>
            <xdr:cNvPr id="2257" name="Group Box 1233" hidden="1">
              <a:extLst>
                <a:ext uri="{63B3BB69-23CF-44E3-9099-C40C66FF867C}">
                  <a14:compatExt spid="_x0000_s22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280</xdr:row>
          <xdr:rowOff>68580</xdr:rowOff>
        </xdr:from>
        <xdr:to>
          <xdr:col>13</xdr:col>
          <xdr:colOff>30480</xdr:colOff>
          <xdr:row>280</xdr:row>
          <xdr:rowOff>312420</xdr:rowOff>
        </xdr:to>
        <xdr:sp macro="" textlink="">
          <xdr:nvSpPr>
            <xdr:cNvPr id="2258" name="Option Button 1234"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280</xdr:row>
          <xdr:rowOff>68580</xdr:rowOff>
        </xdr:from>
        <xdr:to>
          <xdr:col>11</xdr:col>
          <xdr:colOff>45720</xdr:colOff>
          <xdr:row>280</xdr:row>
          <xdr:rowOff>312420</xdr:rowOff>
        </xdr:to>
        <xdr:sp macro="" textlink="">
          <xdr:nvSpPr>
            <xdr:cNvPr id="2259" name="Option Button 1235"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280</xdr:row>
          <xdr:rowOff>30480</xdr:rowOff>
        </xdr:from>
        <xdr:to>
          <xdr:col>13</xdr:col>
          <xdr:colOff>83820</xdr:colOff>
          <xdr:row>280</xdr:row>
          <xdr:rowOff>365760</xdr:rowOff>
        </xdr:to>
        <xdr:sp macro="" textlink="">
          <xdr:nvSpPr>
            <xdr:cNvPr id="2260" name="Group Box 1236" hidden="1">
              <a:extLst>
                <a:ext uri="{63B3BB69-23CF-44E3-9099-C40C66FF867C}">
                  <a14:compatExt spid="_x0000_s22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284</xdr:row>
          <xdr:rowOff>76200</xdr:rowOff>
        </xdr:from>
        <xdr:to>
          <xdr:col>11</xdr:col>
          <xdr:colOff>45720</xdr:colOff>
          <xdr:row>284</xdr:row>
          <xdr:rowOff>312420</xdr:rowOff>
        </xdr:to>
        <xdr:sp macro="" textlink="">
          <xdr:nvSpPr>
            <xdr:cNvPr id="2261" name="Option Button 1237"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284</xdr:row>
          <xdr:rowOff>76200</xdr:rowOff>
        </xdr:from>
        <xdr:to>
          <xdr:col>13</xdr:col>
          <xdr:colOff>30480</xdr:colOff>
          <xdr:row>284</xdr:row>
          <xdr:rowOff>312420</xdr:rowOff>
        </xdr:to>
        <xdr:sp macro="" textlink="">
          <xdr:nvSpPr>
            <xdr:cNvPr id="2262" name="Option Button 1238" hidden="1">
              <a:extLst>
                <a:ext uri="{63B3BB69-23CF-44E3-9099-C40C66FF867C}">
                  <a14:compatExt spid="_x0000_s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284</xdr:row>
          <xdr:rowOff>45720</xdr:rowOff>
        </xdr:from>
        <xdr:to>
          <xdr:col>13</xdr:col>
          <xdr:colOff>83820</xdr:colOff>
          <xdr:row>284</xdr:row>
          <xdr:rowOff>373380</xdr:rowOff>
        </xdr:to>
        <xdr:sp macro="" textlink="">
          <xdr:nvSpPr>
            <xdr:cNvPr id="2263" name="Group Box 1239" hidden="1">
              <a:extLst>
                <a:ext uri="{63B3BB69-23CF-44E3-9099-C40C66FF867C}">
                  <a14:compatExt spid="_x0000_s22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283</xdr:row>
          <xdr:rowOff>76200</xdr:rowOff>
        </xdr:from>
        <xdr:to>
          <xdr:col>9</xdr:col>
          <xdr:colOff>38100</xdr:colOff>
          <xdr:row>283</xdr:row>
          <xdr:rowOff>312420</xdr:rowOff>
        </xdr:to>
        <xdr:sp macro="" textlink="">
          <xdr:nvSpPr>
            <xdr:cNvPr id="2264" name="Option Button 1240"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283</xdr:row>
          <xdr:rowOff>76200</xdr:rowOff>
        </xdr:from>
        <xdr:to>
          <xdr:col>11</xdr:col>
          <xdr:colOff>45720</xdr:colOff>
          <xdr:row>283</xdr:row>
          <xdr:rowOff>312420</xdr:rowOff>
        </xdr:to>
        <xdr:sp macro="" textlink="">
          <xdr:nvSpPr>
            <xdr:cNvPr id="2265" name="Option Button 1241"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283</xdr:row>
          <xdr:rowOff>45720</xdr:rowOff>
        </xdr:from>
        <xdr:to>
          <xdr:col>11</xdr:col>
          <xdr:colOff>335280</xdr:colOff>
          <xdr:row>283</xdr:row>
          <xdr:rowOff>373380</xdr:rowOff>
        </xdr:to>
        <xdr:sp macro="" textlink="">
          <xdr:nvSpPr>
            <xdr:cNvPr id="2266" name="Group Box 1242" hidden="1">
              <a:extLst>
                <a:ext uri="{63B3BB69-23CF-44E3-9099-C40C66FF867C}">
                  <a14:compatExt spid="_x0000_s22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292</xdr:row>
          <xdr:rowOff>68580</xdr:rowOff>
        </xdr:from>
        <xdr:to>
          <xdr:col>13</xdr:col>
          <xdr:colOff>30480</xdr:colOff>
          <xdr:row>292</xdr:row>
          <xdr:rowOff>312420</xdr:rowOff>
        </xdr:to>
        <xdr:sp macro="" textlink="">
          <xdr:nvSpPr>
            <xdr:cNvPr id="2267" name="Option Button 1243" hidden="1">
              <a:extLst>
                <a:ext uri="{63B3BB69-23CF-44E3-9099-C40C66FF867C}">
                  <a14:compatExt spid="_x0000_s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292</xdr:row>
          <xdr:rowOff>68580</xdr:rowOff>
        </xdr:from>
        <xdr:to>
          <xdr:col>11</xdr:col>
          <xdr:colOff>45720</xdr:colOff>
          <xdr:row>292</xdr:row>
          <xdr:rowOff>312420</xdr:rowOff>
        </xdr:to>
        <xdr:sp macro="" textlink="">
          <xdr:nvSpPr>
            <xdr:cNvPr id="2268" name="Option Button 1244"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292</xdr:row>
          <xdr:rowOff>30480</xdr:rowOff>
        </xdr:from>
        <xdr:to>
          <xdr:col>13</xdr:col>
          <xdr:colOff>83820</xdr:colOff>
          <xdr:row>292</xdr:row>
          <xdr:rowOff>365760</xdr:rowOff>
        </xdr:to>
        <xdr:sp macro="" textlink="">
          <xdr:nvSpPr>
            <xdr:cNvPr id="2269" name="Group Box 1245" hidden="1">
              <a:extLst>
                <a:ext uri="{63B3BB69-23CF-44E3-9099-C40C66FF867C}">
                  <a14:compatExt spid="_x0000_s22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293</xdr:row>
          <xdr:rowOff>68580</xdr:rowOff>
        </xdr:from>
        <xdr:to>
          <xdr:col>13</xdr:col>
          <xdr:colOff>30480</xdr:colOff>
          <xdr:row>293</xdr:row>
          <xdr:rowOff>312420</xdr:rowOff>
        </xdr:to>
        <xdr:sp macro="" textlink="">
          <xdr:nvSpPr>
            <xdr:cNvPr id="2270" name="Option Button 1246"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293</xdr:row>
          <xdr:rowOff>68580</xdr:rowOff>
        </xdr:from>
        <xdr:to>
          <xdr:col>11</xdr:col>
          <xdr:colOff>45720</xdr:colOff>
          <xdr:row>293</xdr:row>
          <xdr:rowOff>312420</xdr:rowOff>
        </xdr:to>
        <xdr:sp macro="" textlink="">
          <xdr:nvSpPr>
            <xdr:cNvPr id="2271" name="Option Button 1247"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293</xdr:row>
          <xdr:rowOff>30480</xdr:rowOff>
        </xdr:from>
        <xdr:to>
          <xdr:col>13</xdr:col>
          <xdr:colOff>83820</xdr:colOff>
          <xdr:row>293</xdr:row>
          <xdr:rowOff>365760</xdr:rowOff>
        </xdr:to>
        <xdr:sp macro="" textlink="">
          <xdr:nvSpPr>
            <xdr:cNvPr id="2272" name="Group Box 1248" hidden="1">
              <a:extLst>
                <a:ext uri="{63B3BB69-23CF-44E3-9099-C40C66FF867C}">
                  <a14:compatExt spid="_x0000_s22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294</xdr:row>
          <xdr:rowOff>76200</xdr:rowOff>
        </xdr:from>
        <xdr:to>
          <xdr:col>13</xdr:col>
          <xdr:colOff>30480</xdr:colOff>
          <xdr:row>294</xdr:row>
          <xdr:rowOff>327660</xdr:rowOff>
        </xdr:to>
        <xdr:sp macro="" textlink="">
          <xdr:nvSpPr>
            <xdr:cNvPr id="2273" name="Option Button 1249" hidden="1">
              <a:extLst>
                <a:ext uri="{63B3BB69-23CF-44E3-9099-C40C66FF867C}">
                  <a14:compatExt spid="_x0000_s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294</xdr:row>
          <xdr:rowOff>76200</xdr:rowOff>
        </xdr:from>
        <xdr:to>
          <xdr:col>11</xdr:col>
          <xdr:colOff>45720</xdr:colOff>
          <xdr:row>294</xdr:row>
          <xdr:rowOff>327660</xdr:rowOff>
        </xdr:to>
        <xdr:sp macro="" textlink="">
          <xdr:nvSpPr>
            <xdr:cNvPr id="2274" name="Option Button 1250"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294</xdr:row>
          <xdr:rowOff>45720</xdr:rowOff>
        </xdr:from>
        <xdr:to>
          <xdr:col>13</xdr:col>
          <xdr:colOff>83820</xdr:colOff>
          <xdr:row>295</xdr:row>
          <xdr:rowOff>0</xdr:rowOff>
        </xdr:to>
        <xdr:sp macro="" textlink="">
          <xdr:nvSpPr>
            <xdr:cNvPr id="2275" name="Group Box 1251" hidden="1">
              <a:extLst>
                <a:ext uri="{63B3BB69-23CF-44E3-9099-C40C66FF867C}">
                  <a14:compatExt spid="_x0000_s22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295</xdr:row>
          <xdr:rowOff>76200</xdr:rowOff>
        </xdr:from>
        <xdr:to>
          <xdr:col>13</xdr:col>
          <xdr:colOff>30480</xdr:colOff>
          <xdr:row>295</xdr:row>
          <xdr:rowOff>312420</xdr:rowOff>
        </xdr:to>
        <xdr:sp macro="" textlink="">
          <xdr:nvSpPr>
            <xdr:cNvPr id="2276" name="Option Button 1252"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295</xdr:row>
          <xdr:rowOff>76200</xdr:rowOff>
        </xdr:from>
        <xdr:to>
          <xdr:col>11</xdr:col>
          <xdr:colOff>45720</xdr:colOff>
          <xdr:row>295</xdr:row>
          <xdr:rowOff>312420</xdr:rowOff>
        </xdr:to>
        <xdr:sp macro="" textlink="">
          <xdr:nvSpPr>
            <xdr:cNvPr id="2277" name="Option Button 1253"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295</xdr:row>
          <xdr:rowOff>38100</xdr:rowOff>
        </xdr:from>
        <xdr:to>
          <xdr:col>13</xdr:col>
          <xdr:colOff>83820</xdr:colOff>
          <xdr:row>295</xdr:row>
          <xdr:rowOff>373380</xdr:rowOff>
        </xdr:to>
        <xdr:sp macro="" textlink="">
          <xdr:nvSpPr>
            <xdr:cNvPr id="2278" name="Group Box 1254" hidden="1">
              <a:extLst>
                <a:ext uri="{63B3BB69-23CF-44E3-9099-C40C66FF867C}">
                  <a14:compatExt spid="_x0000_s22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299</xdr:row>
          <xdr:rowOff>60960</xdr:rowOff>
        </xdr:from>
        <xdr:to>
          <xdr:col>9</xdr:col>
          <xdr:colOff>38100</xdr:colOff>
          <xdr:row>299</xdr:row>
          <xdr:rowOff>297180</xdr:rowOff>
        </xdr:to>
        <xdr:sp macro="" textlink="">
          <xdr:nvSpPr>
            <xdr:cNvPr id="2279" name="Option Button 1255"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299</xdr:row>
          <xdr:rowOff>60960</xdr:rowOff>
        </xdr:from>
        <xdr:to>
          <xdr:col>11</xdr:col>
          <xdr:colOff>45720</xdr:colOff>
          <xdr:row>299</xdr:row>
          <xdr:rowOff>297180</xdr:rowOff>
        </xdr:to>
        <xdr:sp macro="" textlink="">
          <xdr:nvSpPr>
            <xdr:cNvPr id="2280" name="Option Button 1256"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299</xdr:row>
          <xdr:rowOff>38100</xdr:rowOff>
        </xdr:from>
        <xdr:to>
          <xdr:col>11</xdr:col>
          <xdr:colOff>335280</xdr:colOff>
          <xdr:row>299</xdr:row>
          <xdr:rowOff>365760</xdr:rowOff>
        </xdr:to>
        <xdr:sp macro="" textlink="">
          <xdr:nvSpPr>
            <xdr:cNvPr id="2281" name="Group Box 1257" hidden="1">
              <a:extLst>
                <a:ext uri="{63B3BB69-23CF-44E3-9099-C40C66FF867C}">
                  <a14:compatExt spid="_x0000_s22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300</xdr:row>
          <xdr:rowOff>68580</xdr:rowOff>
        </xdr:from>
        <xdr:to>
          <xdr:col>9</xdr:col>
          <xdr:colOff>38100</xdr:colOff>
          <xdr:row>300</xdr:row>
          <xdr:rowOff>304800</xdr:rowOff>
        </xdr:to>
        <xdr:sp macro="" textlink="">
          <xdr:nvSpPr>
            <xdr:cNvPr id="2282" name="Option Button 1258" hidden="1">
              <a:extLst>
                <a:ext uri="{63B3BB69-23CF-44E3-9099-C40C66FF867C}">
                  <a14:compatExt spid="_x0000_s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300</xdr:row>
          <xdr:rowOff>68580</xdr:rowOff>
        </xdr:from>
        <xdr:to>
          <xdr:col>11</xdr:col>
          <xdr:colOff>45720</xdr:colOff>
          <xdr:row>300</xdr:row>
          <xdr:rowOff>304800</xdr:rowOff>
        </xdr:to>
        <xdr:sp macro="" textlink="">
          <xdr:nvSpPr>
            <xdr:cNvPr id="2283" name="Option Button 1259"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300</xdr:row>
          <xdr:rowOff>45720</xdr:rowOff>
        </xdr:from>
        <xdr:to>
          <xdr:col>11</xdr:col>
          <xdr:colOff>335280</xdr:colOff>
          <xdr:row>300</xdr:row>
          <xdr:rowOff>373380</xdr:rowOff>
        </xdr:to>
        <xdr:sp macro="" textlink="">
          <xdr:nvSpPr>
            <xdr:cNvPr id="2284" name="Group Box 1260" hidden="1">
              <a:extLst>
                <a:ext uri="{63B3BB69-23CF-44E3-9099-C40C66FF867C}">
                  <a14:compatExt spid="_x0000_s22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302</xdr:row>
          <xdr:rowOff>83820</xdr:rowOff>
        </xdr:from>
        <xdr:to>
          <xdr:col>9</xdr:col>
          <xdr:colOff>38100</xdr:colOff>
          <xdr:row>302</xdr:row>
          <xdr:rowOff>327660</xdr:rowOff>
        </xdr:to>
        <xdr:sp macro="" textlink="">
          <xdr:nvSpPr>
            <xdr:cNvPr id="2288" name="Option Button 1264"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302</xdr:row>
          <xdr:rowOff>83820</xdr:rowOff>
        </xdr:from>
        <xdr:to>
          <xdr:col>11</xdr:col>
          <xdr:colOff>45720</xdr:colOff>
          <xdr:row>302</xdr:row>
          <xdr:rowOff>327660</xdr:rowOff>
        </xdr:to>
        <xdr:sp macro="" textlink="">
          <xdr:nvSpPr>
            <xdr:cNvPr id="2289" name="Option Button 1265"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302</xdr:row>
          <xdr:rowOff>60960</xdr:rowOff>
        </xdr:from>
        <xdr:to>
          <xdr:col>11</xdr:col>
          <xdr:colOff>335280</xdr:colOff>
          <xdr:row>303</xdr:row>
          <xdr:rowOff>0</xdr:rowOff>
        </xdr:to>
        <xdr:sp macro="" textlink="">
          <xdr:nvSpPr>
            <xdr:cNvPr id="2290" name="Group Box 1266" hidden="1">
              <a:extLst>
                <a:ext uri="{63B3BB69-23CF-44E3-9099-C40C66FF867C}">
                  <a14:compatExt spid="_x0000_s22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305</xdr:row>
          <xdr:rowOff>68580</xdr:rowOff>
        </xdr:from>
        <xdr:to>
          <xdr:col>9</xdr:col>
          <xdr:colOff>38100</xdr:colOff>
          <xdr:row>305</xdr:row>
          <xdr:rowOff>304800</xdr:rowOff>
        </xdr:to>
        <xdr:sp macro="" textlink="">
          <xdr:nvSpPr>
            <xdr:cNvPr id="2291" name="Option Button 1267" hidden="1">
              <a:extLst>
                <a:ext uri="{63B3BB69-23CF-44E3-9099-C40C66FF867C}">
                  <a14:compatExt spid="_x0000_s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305</xdr:row>
          <xdr:rowOff>68580</xdr:rowOff>
        </xdr:from>
        <xdr:to>
          <xdr:col>11</xdr:col>
          <xdr:colOff>45720</xdr:colOff>
          <xdr:row>305</xdr:row>
          <xdr:rowOff>304800</xdr:rowOff>
        </xdr:to>
        <xdr:sp macro="" textlink="">
          <xdr:nvSpPr>
            <xdr:cNvPr id="2292" name="Option Button 1268" hidden="1">
              <a:extLst>
                <a:ext uri="{63B3BB69-23CF-44E3-9099-C40C66FF867C}">
                  <a14:compatExt spid="_x0000_s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305</xdr:row>
          <xdr:rowOff>45720</xdr:rowOff>
        </xdr:from>
        <xdr:to>
          <xdr:col>11</xdr:col>
          <xdr:colOff>335280</xdr:colOff>
          <xdr:row>305</xdr:row>
          <xdr:rowOff>373380</xdr:rowOff>
        </xdr:to>
        <xdr:sp macro="" textlink="">
          <xdr:nvSpPr>
            <xdr:cNvPr id="2293" name="Group Box 1269" hidden="1">
              <a:extLst>
                <a:ext uri="{63B3BB69-23CF-44E3-9099-C40C66FF867C}">
                  <a14:compatExt spid="_x0000_s22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306</xdr:row>
          <xdr:rowOff>114300</xdr:rowOff>
        </xdr:from>
        <xdr:to>
          <xdr:col>9</xdr:col>
          <xdr:colOff>38100</xdr:colOff>
          <xdr:row>306</xdr:row>
          <xdr:rowOff>601980</xdr:rowOff>
        </xdr:to>
        <xdr:sp macro="" textlink="">
          <xdr:nvSpPr>
            <xdr:cNvPr id="2294" name="Option Button 1270" hidden="1">
              <a:extLst>
                <a:ext uri="{63B3BB69-23CF-44E3-9099-C40C66FF867C}">
                  <a14:compatExt spid="_x0000_s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306</xdr:row>
          <xdr:rowOff>114300</xdr:rowOff>
        </xdr:from>
        <xdr:to>
          <xdr:col>11</xdr:col>
          <xdr:colOff>45720</xdr:colOff>
          <xdr:row>306</xdr:row>
          <xdr:rowOff>601980</xdr:rowOff>
        </xdr:to>
        <xdr:sp macro="" textlink="">
          <xdr:nvSpPr>
            <xdr:cNvPr id="2295" name="Option Button 1271" hidden="1">
              <a:extLst>
                <a:ext uri="{63B3BB69-23CF-44E3-9099-C40C66FF867C}">
                  <a14:compatExt spid="_x0000_s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306</xdr:row>
          <xdr:rowOff>83820</xdr:rowOff>
        </xdr:from>
        <xdr:to>
          <xdr:col>11</xdr:col>
          <xdr:colOff>335280</xdr:colOff>
          <xdr:row>306</xdr:row>
          <xdr:rowOff>601980</xdr:rowOff>
        </xdr:to>
        <xdr:sp macro="" textlink="">
          <xdr:nvSpPr>
            <xdr:cNvPr id="2296" name="Group Box 1272" hidden="1">
              <a:extLst>
                <a:ext uri="{63B3BB69-23CF-44E3-9099-C40C66FF867C}">
                  <a14:compatExt spid="_x0000_s22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308</xdr:row>
          <xdr:rowOff>76200</xdr:rowOff>
        </xdr:from>
        <xdr:to>
          <xdr:col>9</xdr:col>
          <xdr:colOff>38100</xdr:colOff>
          <xdr:row>308</xdr:row>
          <xdr:rowOff>312420</xdr:rowOff>
        </xdr:to>
        <xdr:sp macro="" textlink="">
          <xdr:nvSpPr>
            <xdr:cNvPr id="2297" name="Option Button 1273" hidden="1">
              <a:extLst>
                <a:ext uri="{63B3BB69-23CF-44E3-9099-C40C66FF867C}">
                  <a14:compatExt spid="_x0000_s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308</xdr:row>
          <xdr:rowOff>76200</xdr:rowOff>
        </xdr:from>
        <xdr:to>
          <xdr:col>11</xdr:col>
          <xdr:colOff>45720</xdr:colOff>
          <xdr:row>308</xdr:row>
          <xdr:rowOff>312420</xdr:rowOff>
        </xdr:to>
        <xdr:sp macro="" textlink="">
          <xdr:nvSpPr>
            <xdr:cNvPr id="2298" name="Option Button 1274"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308</xdr:row>
          <xdr:rowOff>45720</xdr:rowOff>
        </xdr:from>
        <xdr:to>
          <xdr:col>11</xdr:col>
          <xdr:colOff>335280</xdr:colOff>
          <xdr:row>308</xdr:row>
          <xdr:rowOff>373380</xdr:rowOff>
        </xdr:to>
        <xdr:sp macro="" textlink="">
          <xdr:nvSpPr>
            <xdr:cNvPr id="2299" name="Group Box 1275" hidden="1">
              <a:extLst>
                <a:ext uri="{63B3BB69-23CF-44E3-9099-C40C66FF867C}">
                  <a14:compatExt spid="_x0000_s22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312</xdr:row>
          <xdr:rowOff>60960</xdr:rowOff>
        </xdr:from>
        <xdr:to>
          <xdr:col>9</xdr:col>
          <xdr:colOff>38100</xdr:colOff>
          <xdr:row>312</xdr:row>
          <xdr:rowOff>297180</xdr:rowOff>
        </xdr:to>
        <xdr:sp macro="" textlink="">
          <xdr:nvSpPr>
            <xdr:cNvPr id="2303" name="Option Button 1279"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312</xdr:row>
          <xdr:rowOff>60960</xdr:rowOff>
        </xdr:from>
        <xdr:to>
          <xdr:col>11</xdr:col>
          <xdr:colOff>45720</xdr:colOff>
          <xdr:row>312</xdr:row>
          <xdr:rowOff>297180</xdr:rowOff>
        </xdr:to>
        <xdr:sp macro="" textlink="">
          <xdr:nvSpPr>
            <xdr:cNvPr id="2304" name="Option Button 1280"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312</xdr:row>
          <xdr:rowOff>38100</xdr:rowOff>
        </xdr:from>
        <xdr:to>
          <xdr:col>11</xdr:col>
          <xdr:colOff>335280</xdr:colOff>
          <xdr:row>312</xdr:row>
          <xdr:rowOff>365760</xdr:rowOff>
        </xdr:to>
        <xdr:sp macro="" textlink="">
          <xdr:nvSpPr>
            <xdr:cNvPr id="2305" name="Group Box 1281" hidden="1">
              <a:extLst>
                <a:ext uri="{63B3BB69-23CF-44E3-9099-C40C66FF867C}">
                  <a14:compatExt spid="_x0000_s23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313</xdr:row>
          <xdr:rowOff>121920</xdr:rowOff>
        </xdr:from>
        <xdr:to>
          <xdr:col>9</xdr:col>
          <xdr:colOff>38100</xdr:colOff>
          <xdr:row>313</xdr:row>
          <xdr:rowOff>632460</xdr:rowOff>
        </xdr:to>
        <xdr:sp macro="" textlink="">
          <xdr:nvSpPr>
            <xdr:cNvPr id="2306" name="Option Button 1282" hidden="1">
              <a:extLst>
                <a:ext uri="{63B3BB69-23CF-44E3-9099-C40C66FF867C}">
                  <a14:compatExt spid="_x0000_s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313</xdr:row>
          <xdr:rowOff>121920</xdr:rowOff>
        </xdr:from>
        <xdr:to>
          <xdr:col>11</xdr:col>
          <xdr:colOff>45720</xdr:colOff>
          <xdr:row>313</xdr:row>
          <xdr:rowOff>632460</xdr:rowOff>
        </xdr:to>
        <xdr:sp macro="" textlink="">
          <xdr:nvSpPr>
            <xdr:cNvPr id="2307" name="Option Button 1283" hidden="1">
              <a:extLst>
                <a:ext uri="{63B3BB69-23CF-44E3-9099-C40C66FF867C}">
                  <a14:compatExt spid="_x0000_s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313</xdr:row>
          <xdr:rowOff>99060</xdr:rowOff>
        </xdr:from>
        <xdr:to>
          <xdr:col>11</xdr:col>
          <xdr:colOff>335280</xdr:colOff>
          <xdr:row>313</xdr:row>
          <xdr:rowOff>632460</xdr:rowOff>
        </xdr:to>
        <xdr:sp macro="" textlink="">
          <xdr:nvSpPr>
            <xdr:cNvPr id="2308" name="Group Box 1284" hidden="1">
              <a:extLst>
                <a:ext uri="{63B3BB69-23CF-44E3-9099-C40C66FF867C}">
                  <a14:compatExt spid="_x0000_s23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314</xdr:row>
          <xdr:rowOff>76200</xdr:rowOff>
        </xdr:from>
        <xdr:to>
          <xdr:col>9</xdr:col>
          <xdr:colOff>38100</xdr:colOff>
          <xdr:row>314</xdr:row>
          <xdr:rowOff>312420</xdr:rowOff>
        </xdr:to>
        <xdr:sp macro="" textlink="">
          <xdr:nvSpPr>
            <xdr:cNvPr id="2309" name="Option Button 1285"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314</xdr:row>
          <xdr:rowOff>76200</xdr:rowOff>
        </xdr:from>
        <xdr:to>
          <xdr:col>11</xdr:col>
          <xdr:colOff>45720</xdr:colOff>
          <xdr:row>314</xdr:row>
          <xdr:rowOff>312420</xdr:rowOff>
        </xdr:to>
        <xdr:sp macro="" textlink="">
          <xdr:nvSpPr>
            <xdr:cNvPr id="2310" name="Option Button 1286"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314</xdr:row>
          <xdr:rowOff>45720</xdr:rowOff>
        </xdr:from>
        <xdr:to>
          <xdr:col>11</xdr:col>
          <xdr:colOff>335280</xdr:colOff>
          <xdr:row>314</xdr:row>
          <xdr:rowOff>373380</xdr:rowOff>
        </xdr:to>
        <xdr:sp macro="" textlink="">
          <xdr:nvSpPr>
            <xdr:cNvPr id="2311" name="Group Box 1287" hidden="1">
              <a:extLst>
                <a:ext uri="{63B3BB69-23CF-44E3-9099-C40C66FF867C}">
                  <a14:compatExt spid="_x0000_s23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316</xdr:row>
          <xdr:rowOff>68580</xdr:rowOff>
        </xdr:from>
        <xdr:to>
          <xdr:col>9</xdr:col>
          <xdr:colOff>38100</xdr:colOff>
          <xdr:row>316</xdr:row>
          <xdr:rowOff>304800</xdr:rowOff>
        </xdr:to>
        <xdr:sp macro="" textlink="">
          <xdr:nvSpPr>
            <xdr:cNvPr id="2312" name="Option Button 1288" hidden="1">
              <a:extLst>
                <a:ext uri="{63B3BB69-23CF-44E3-9099-C40C66FF867C}">
                  <a14:compatExt spid="_x0000_s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316</xdr:row>
          <xdr:rowOff>68580</xdr:rowOff>
        </xdr:from>
        <xdr:to>
          <xdr:col>11</xdr:col>
          <xdr:colOff>45720</xdr:colOff>
          <xdr:row>316</xdr:row>
          <xdr:rowOff>304800</xdr:rowOff>
        </xdr:to>
        <xdr:sp macro="" textlink="">
          <xdr:nvSpPr>
            <xdr:cNvPr id="2313" name="Option Button 1289" hidden="1">
              <a:extLst>
                <a:ext uri="{63B3BB69-23CF-44E3-9099-C40C66FF867C}">
                  <a14:compatExt spid="_x0000_s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316</xdr:row>
          <xdr:rowOff>45720</xdr:rowOff>
        </xdr:from>
        <xdr:to>
          <xdr:col>11</xdr:col>
          <xdr:colOff>335280</xdr:colOff>
          <xdr:row>316</xdr:row>
          <xdr:rowOff>373380</xdr:rowOff>
        </xdr:to>
        <xdr:sp macro="" textlink="">
          <xdr:nvSpPr>
            <xdr:cNvPr id="2314" name="Group Box 1290" hidden="1">
              <a:extLst>
                <a:ext uri="{63B3BB69-23CF-44E3-9099-C40C66FF867C}">
                  <a14:compatExt spid="_x0000_s23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317</xdr:row>
          <xdr:rowOff>76200</xdr:rowOff>
        </xdr:from>
        <xdr:to>
          <xdr:col>9</xdr:col>
          <xdr:colOff>38100</xdr:colOff>
          <xdr:row>317</xdr:row>
          <xdr:rowOff>312420</xdr:rowOff>
        </xdr:to>
        <xdr:sp macro="" textlink="">
          <xdr:nvSpPr>
            <xdr:cNvPr id="2315" name="Option Button 1291" hidden="1">
              <a:extLst>
                <a:ext uri="{63B3BB69-23CF-44E3-9099-C40C66FF867C}">
                  <a14:compatExt spid="_x0000_s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317</xdr:row>
          <xdr:rowOff>76200</xdr:rowOff>
        </xdr:from>
        <xdr:to>
          <xdr:col>11</xdr:col>
          <xdr:colOff>45720</xdr:colOff>
          <xdr:row>317</xdr:row>
          <xdr:rowOff>312420</xdr:rowOff>
        </xdr:to>
        <xdr:sp macro="" textlink="">
          <xdr:nvSpPr>
            <xdr:cNvPr id="2316" name="Option Button 1292"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317</xdr:row>
          <xdr:rowOff>45720</xdr:rowOff>
        </xdr:from>
        <xdr:to>
          <xdr:col>11</xdr:col>
          <xdr:colOff>335280</xdr:colOff>
          <xdr:row>317</xdr:row>
          <xdr:rowOff>373380</xdr:rowOff>
        </xdr:to>
        <xdr:sp macro="" textlink="">
          <xdr:nvSpPr>
            <xdr:cNvPr id="2317" name="Group Box 1293" hidden="1">
              <a:extLst>
                <a:ext uri="{63B3BB69-23CF-44E3-9099-C40C66FF867C}">
                  <a14:compatExt spid="_x0000_s23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318</xdr:row>
          <xdr:rowOff>68580</xdr:rowOff>
        </xdr:from>
        <xdr:to>
          <xdr:col>9</xdr:col>
          <xdr:colOff>38100</xdr:colOff>
          <xdr:row>318</xdr:row>
          <xdr:rowOff>304800</xdr:rowOff>
        </xdr:to>
        <xdr:sp macro="" textlink="">
          <xdr:nvSpPr>
            <xdr:cNvPr id="2318" name="Option Button 1294"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318</xdr:row>
          <xdr:rowOff>68580</xdr:rowOff>
        </xdr:from>
        <xdr:to>
          <xdr:col>11</xdr:col>
          <xdr:colOff>45720</xdr:colOff>
          <xdr:row>318</xdr:row>
          <xdr:rowOff>304800</xdr:rowOff>
        </xdr:to>
        <xdr:sp macro="" textlink="">
          <xdr:nvSpPr>
            <xdr:cNvPr id="2319" name="Option Button 1295"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318</xdr:row>
          <xdr:rowOff>45720</xdr:rowOff>
        </xdr:from>
        <xdr:to>
          <xdr:col>11</xdr:col>
          <xdr:colOff>335280</xdr:colOff>
          <xdr:row>318</xdr:row>
          <xdr:rowOff>373380</xdr:rowOff>
        </xdr:to>
        <xdr:sp macro="" textlink="">
          <xdr:nvSpPr>
            <xdr:cNvPr id="2320" name="Group Box 1296" hidden="1">
              <a:extLst>
                <a:ext uri="{63B3BB69-23CF-44E3-9099-C40C66FF867C}">
                  <a14:compatExt spid="_x0000_s23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320</xdr:row>
          <xdr:rowOff>68580</xdr:rowOff>
        </xdr:from>
        <xdr:to>
          <xdr:col>9</xdr:col>
          <xdr:colOff>38100</xdr:colOff>
          <xdr:row>320</xdr:row>
          <xdr:rowOff>304800</xdr:rowOff>
        </xdr:to>
        <xdr:sp macro="" textlink="">
          <xdr:nvSpPr>
            <xdr:cNvPr id="2321" name="Option Button 1297"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320</xdr:row>
          <xdr:rowOff>68580</xdr:rowOff>
        </xdr:from>
        <xdr:to>
          <xdr:col>11</xdr:col>
          <xdr:colOff>45720</xdr:colOff>
          <xdr:row>320</xdr:row>
          <xdr:rowOff>304800</xdr:rowOff>
        </xdr:to>
        <xdr:sp macro="" textlink="">
          <xdr:nvSpPr>
            <xdr:cNvPr id="2322" name="Option Button 1298"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320</xdr:row>
          <xdr:rowOff>45720</xdr:rowOff>
        </xdr:from>
        <xdr:to>
          <xdr:col>11</xdr:col>
          <xdr:colOff>335280</xdr:colOff>
          <xdr:row>320</xdr:row>
          <xdr:rowOff>373380</xdr:rowOff>
        </xdr:to>
        <xdr:sp macro="" textlink="">
          <xdr:nvSpPr>
            <xdr:cNvPr id="2323" name="Group Box 1299" hidden="1">
              <a:extLst>
                <a:ext uri="{63B3BB69-23CF-44E3-9099-C40C66FF867C}">
                  <a14:compatExt spid="_x0000_s23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321</xdr:row>
          <xdr:rowOff>68580</xdr:rowOff>
        </xdr:from>
        <xdr:to>
          <xdr:col>9</xdr:col>
          <xdr:colOff>38100</xdr:colOff>
          <xdr:row>321</xdr:row>
          <xdr:rowOff>304800</xdr:rowOff>
        </xdr:to>
        <xdr:sp macro="" textlink="">
          <xdr:nvSpPr>
            <xdr:cNvPr id="2327" name="Option Button 1303"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321</xdr:row>
          <xdr:rowOff>68580</xdr:rowOff>
        </xdr:from>
        <xdr:to>
          <xdr:col>11</xdr:col>
          <xdr:colOff>45720</xdr:colOff>
          <xdr:row>321</xdr:row>
          <xdr:rowOff>304800</xdr:rowOff>
        </xdr:to>
        <xdr:sp macro="" textlink="">
          <xdr:nvSpPr>
            <xdr:cNvPr id="2328" name="Option Button 1304"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321</xdr:row>
          <xdr:rowOff>45720</xdr:rowOff>
        </xdr:from>
        <xdr:to>
          <xdr:col>11</xdr:col>
          <xdr:colOff>335280</xdr:colOff>
          <xdr:row>321</xdr:row>
          <xdr:rowOff>373380</xdr:rowOff>
        </xdr:to>
        <xdr:sp macro="" textlink="">
          <xdr:nvSpPr>
            <xdr:cNvPr id="2329" name="Group Box 1305" hidden="1">
              <a:extLst>
                <a:ext uri="{63B3BB69-23CF-44E3-9099-C40C66FF867C}">
                  <a14:compatExt spid="_x0000_s23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309</xdr:row>
          <xdr:rowOff>76200</xdr:rowOff>
        </xdr:from>
        <xdr:to>
          <xdr:col>13</xdr:col>
          <xdr:colOff>30480</xdr:colOff>
          <xdr:row>309</xdr:row>
          <xdr:rowOff>312420</xdr:rowOff>
        </xdr:to>
        <xdr:sp macro="" textlink="">
          <xdr:nvSpPr>
            <xdr:cNvPr id="2330" name="Option Button 1306"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309</xdr:row>
          <xdr:rowOff>76200</xdr:rowOff>
        </xdr:from>
        <xdr:to>
          <xdr:col>11</xdr:col>
          <xdr:colOff>45720</xdr:colOff>
          <xdr:row>309</xdr:row>
          <xdr:rowOff>312420</xdr:rowOff>
        </xdr:to>
        <xdr:sp macro="" textlink="">
          <xdr:nvSpPr>
            <xdr:cNvPr id="2331" name="Option Button 1307"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309</xdr:row>
          <xdr:rowOff>38100</xdr:rowOff>
        </xdr:from>
        <xdr:to>
          <xdr:col>13</xdr:col>
          <xdr:colOff>83820</xdr:colOff>
          <xdr:row>309</xdr:row>
          <xdr:rowOff>373380</xdr:rowOff>
        </xdr:to>
        <xdr:sp macro="" textlink="">
          <xdr:nvSpPr>
            <xdr:cNvPr id="2332" name="Group Box 1308" hidden="1">
              <a:extLst>
                <a:ext uri="{63B3BB69-23CF-44E3-9099-C40C66FF867C}">
                  <a14:compatExt spid="_x0000_s23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310</xdr:row>
          <xdr:rowOff>68580</xdr:rowOff>
        </xdr:from>
        <xdr:to>
          <xdr:col>13</xdr:col>
          <xdr:colOff>30480</xdr:colOff>
          <xdr:row>310</xdr:row>
          <xdr:rowOff>312420</xdr:rowOff>
        </xdr:to>
        <xdr:sp macro="" textlink="">
          <xdr:nvSpPr>
            <xdr:cNvPr id="2333" name="Option Button 1309"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310</xdr:row>
          <xdr:rowOff>68580</xdr:rowOff>
        </xdr:from>
        <xdr:to>
          <xdr:col>11</xdr:col>
          <xdr:colOff>45720</xdr:colOff>
          <xdr:row>310</xdr:row>
          <xdr:rowOff>312420</xdr:rowOff>
        </xdr:to>
        <xdr:sp macro="" textlink="">
          <xdr:nvSpPr>
            <xdr:cNvPr id="2334" name="Option Button 1310"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310</xdr:row>
          <xdr:rowOff>30480</xdr:rowOff>
        </xdr:from>
        <xdr:to>
          <xdr:col>13</xdr:col>
          <xdr:colOff>83820</xdr:colOff>
          <xdr:row>310</xdr:row>
          <xdr:rowOff>365760</xdr:rowOff>
        </xdr:to>
        <xdr:sp macro="" textlink="">
          <xdr:nvSpPr>
            <xdr:cNvPr id="2335" name="Group Box 1311" hidden="1">
              <a:extLst>
                <a:ext uri="{63B3BB69-23CF-44E3-9099-C40C66FF867C}">
                  <a14:compatExt spid="_x0000_s23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322</xdr:row>
          <xdr:rowOff>83820</xdr:rowOff>
        </xdr:from>
        <xdr:to>
          <xdr:col>9</xdr:col>
          <xdr:colOff>38100</xdr:colOff>
          <xdr:row>322</xdr:row>
          <xdr:rowOff>327660</xdr:rowOff>
        </xdr:to>
        <xdr:sp macro="" textlink="">
          <xdr:nvSpPr>
            <xdr:cNvPr id="2336" name="Option Button 1312"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322</xdr:row>
          <xdr:rowOff>83820</xdr:rowOff>
        </xdr:from>
        <xdr:to>
          <xdr:col>11</xdr:col>
          <xdr:colOff>45720</xdr:colOff>
          <xdr:row>322</xdr:row>
          <xdr:rowOff>327660</xdr:rowOff>
        </xdr:to>
        <xdr:sp macro="" textlink="">
          <xdr:nvSpPr>
            <xdr:cNvPr id="2337" name="Option Button 1313"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322</xdr:row>
          <xdr:rowOff>68580</xdr:rowOff>
        </xdr:from>
        <xdr:to>
          <xdr:col>11</xdr:col>
          <xdr:colOff>335280</xdr:colOff>
          <xdr:row>323</xdr:row>
          <xdr:rowOff>7620</xdr:rowOff>
        </xdr:to>
        <xdr:sp macro="" textlink="">
          <xdr:nvSpPr>
            <xdr:cNvPr id="2338" name="Group Box 1314" hidden="1">
              <a:extLst>
                <a:ext uri="{63B3BB69-23CF-44E3-9099-C40C66FF867C}">
                  <a14:compatExt spid="_x0000_s23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323</xdr:row>
          <xdr:rowOff>76200</xdr:rowOff>
        </xdr:from>
        <xdr:to>
          <xdr:col>9</xdr:col>
          <xdr:colOff>38100</xdr:colOff>
          <xdr:row>323</xdr:row>
          <xdr:rowOff>312420</xdr:rowOff>
        </xdr:to>
        <xdr:sp macro="" textlink="">
          <xdr:nvSpPr>
            <xdr:cNvPr id="2339" name="Option Button 1315"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323</xdr:row>
          <xdr:rowOff>76200</xdr:rowOff>
        </xdr:from>
        <xdr:to>
          <xdr:col>11</xdr:col>
          <xdr:colOff>45720</xdr:colOff>
          <xdr:row>323</xdr:row>
          <xdr:rowOff>312420</xdr:rowOff>
        </xdr:to>
        <xdr:sp macro="" textlink="">
          <xdr:nvSpPr>
            <xdr:cNvPr id="2340" name="Option Button 1316"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323</xdr:row>
          <xdr:rowOff>60960</xdr:rowOff>
        </xdr:from>
        <xdr:to>
          <xdr:col>11</xdr:col>
          <xdr:colOff>335280</xdr:colOff>
          <xdr:row>324</xdr:row>
          <xdr:rowOff>0</xdr:rowOff>
        </xdr:to>
        <xdr:sp macro="" textlink="">
          <xdr:nvSpPr>
            <xdr:cNvPr id="2341" name="Group Box 1317" hidden="1">
              <a:extLst>
                <a:ext uri="{63B3BB69-23CF-44E3-9099-C40C66FF867C}">
                  <a14:compatExt spid="_x0000_s23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325</xdr:row>
          <xdr:rowOff>68580</xdr:rowOff>
        </xdr:from>
        <xdr:to>
          <xdr:col>9</xdr:col>
          <xdr:colOff>38100</xdr:colOff>
          <xdr:row>325</xdr:row>
          <xdr:rowOff>304800</xdr:rowOff>
        </xdr:to>
        <xdr:sp macro="" textlink="">
          <xdr:nvSpPr>
            <xdr:cNvPr id="2342" name="Option Button 1318" hidden="1">
              <a:extLst>
                <a:ext uri="{63B3BB69-23CF-44E3-9099-C40C66FF867C}">
                  <a14:compatExt spid="_x0000_s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325</xdr:row>
          <xdr:rowOff>68580</xdr:rowOff>
        </xdr:from>
        <xdr:to>
          <xdr:col>11</xdr:col>
          <xdr:colOff>45720</xdr:colOff>
          <xdr:row>325</xdr:row>
          <xdr:rowOff>304800</xdr:rowOff>
        </xdr:to>
        <xdr:sp macro="" textlink="">
          <xdr:nvSpPr>
            <xdr:cNvPr id="2343" name="Option Button 1319"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325</xdr:row>
          <xdr:rowOff>38100</xdr:rowOff>
        </xdr:from>
        <xdr:to>
          <xdr:col>11</xdr:col>
          <xdr:colOff>335280</xdr:colOff>
          <xdr:row>325</xdr:row>
          <xdr:rowOff>365760</xdr:rowOff>
        </xdr:to>
        <xdr:sp macro="" textlink="">
          <xdr:nvSpPr>
            <xdr:cNvPr id="2344" name="Group Box 1320" hidden="1">
              <a:extLst>
                <a:ext uri="{63B3BB69-23CF-44E3-9099-C40C66FF867C}">
                  <a14:compatExt spid="_x0000_s23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326</xdr:row>
          <xdr:rowOff>60960</xdr:rowOff>
        </xdr:from>
        <xdr:to>
          <xdr:col>9</xdr:col>
          <xdr:colOff>38100</xdr:colOff>
          <xdr:row>326</xdr:row>
          <xdr:rowOff>297180</xdr:rowOff>
        </xdr:to>
        <xdr:sp macro="" textlink="">
          <xdr:nvSpPr>
            <xdr:cNvPr id="2345" name="Option Button 1321"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326</xdr:row>
          <xdr:rowOff>60960</xdr:rowOff>
        </xdr:from>
        <xdr:to>
          <xdr:col>11</xdr:col>
          <xdr:colOff>45720</xdr:colOff>
          <xdr:row>326</xdr:row>
          <xdr:rowOff>297180</xdr:rowOff>
        </xdr:to>
        <xdr:sp macro="" textlink="">
          <xdr:nvSpPr>
            <xdr:cNvPr id="2346" name="Option Button 1322" hidden="1">
              <a:extLst>
                <a:ext uri="{63B3BB69-23CF-44E3-9099-C40C66FF867C}">
                  <a14:compatExt spid="_x0000_s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326</xdr:row>
          <xdr:rowOff>38100</xdr:rowOff>
        </xdr:from>
        <xdr:to>
          <xdr:col>11</xdr:col>
          <xdr:colOff>335280</xdr:colOff>
          <xdr:row>326</xdr:row>
          <xdr:rowOff>365760</xdr:rowOff>
        </xdr:to>
        <xdr:sp macro="" textlink="">
          <xdr:nvSpPr>
            <xdr:cNvPr id="2347" name="Group Box 1323" hidden="1">
              <a:extLst>
                <a:ext uri="{63B3BB69-23CF-44E3-9099-C40C66FF867C}">
                  <a14:compatExt spid="_x0000_s23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327</xdr:row>
          <xdr:rowOff>76200</xdr:rowOff>
        </xdr:from>
        <xdr:to>
          <xdr:col>9</xdr:col>
          <xdr:colOff>38100</xdr:colOff>
          <xdr:row>327</xdr:row>
          <xdr:rowOff>312420</xdr:rowOff>
        </xdr:to>
        <xdr:sp macro="" textlink="">
          <xdr:nvSpPr>
            <xdr:cNvPr id="2348" name="Option Button 1324" hidden="1">
              <a:extLst>
                <a:ext uri="{63B3BB69-23CF-44E3-9099-C40C66FF867C}">
                  <a14:compatExt spid="_x0000_s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327</xdr:row>
          <xdr:rowOff>76200</xdr:rowOff>
        </xdr:from>
        <xdr:to>
          <xdr:col>11</xdr:col>
          <xdr:colOff>45720</xdr:colOff>
          <xdr:row>327</xdr:row>
          <xdr:rowOff>312420</xdr:rowOff>
        </xdr:to>
        <xdr:sp macro="" textlink="">
          <xdr:nvSpPr>
            <xdr:cNvPr id="2349" name="Option Button 1325"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327</xdr:row>
          <xdr:rowOff>60960</xdr:rowOff>
        </xdr:from>
        <xdr:to>
          <xdr:col>11</xdr:col>
          <xdr:colOff>335280</xdr:colOff>
          <xdr:row>328</xdr:row>
          <xdr:rowOff>0</xdr:rowOff>
        </xdr:to>
        <xdr:sp macro="" textlink="">
          <xdr:nvSpPr>
            <xdr:cNvPr id="2350" name="Group Box 1326" hidden="1">
              <a:extLst>
                <a:ext uri="{63B3BB69-23CF-44E3-9099-C40C66FF867C}">
                  <a14:compatExt spid="_x0000_s23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328</xdr:row>
          <xdr:rowOff>68580</xdr:rowOff>
        </xdr:from>
        <xdr:to>
          <xdr:col>9</xdr:col>
          <xdr:colOff>38100</xdr:colOff>
          <xdr:row>328</xdr:row>
          <xdr:rowOff>304800</xdr:rowOff>
        </xdr:to>
        <xdr:sp macro="" textlink="">
          <xdr:nvSpPr>
            <xdr:cNvPr id="2351" name="Option Button 1327"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328</xdr:row>
          <xdr:rowOff>68580</xdr:rowOff>
        </xdr:from>
        <xdr:to>
          <xdr:col>11</xdr:col>
          <xdr:colOff>45720</xdr:colOff>
          <xdr:row>328</xdr:row>
          <xdr:rowOff>304800</xdr:rowOff>
        </xdr:to>
        <xdr:sp macro="" textlink="">
          <xdr:nvSpPr>
            <xdr:cNvPr id="2352" name="Option Button 1328"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328</xdr:row>
          <xdr:rowOff>45720</xdr:rowOff>
        </xdr:from>
        <xdr:to>
          <xdr:col>11</xdr:col>
          <xdr:colOff>335280</xdr:colOff>
          <xdr:row>328</xdr:row>
          <xdr:rowOff>373380</xdr:rowOff>
        </xdr:to>
        <xdr:sp macro="" textlink="">
          <xdr:nvSpPr>
            <xdr:cNvPr id="2353" name="Group Box 1329" hidden="1">
              <a:extLst>
                <a:ext uri="{63B3BB69-23CF-44E3-9099-C40C66FF867C}">
                  <a14:compatExt spid="_x0000_s23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249</xdr:row>
          <xdr:rowOff>76200</xdr:rowOff>
        </xdr:from>
        <xdr:to>
          <xdr:col>9</xdr:col>
          <xdr:colOff>38100</xdr:colOff>
          <xdr:row>249</xdr:row>
          <xdr:rowOff>312420</xdr:rowOff>
        </xdr:to>
        <xdr:sp macro="" textlink="">
          <xdr:nvSpPr>
            <xdr:cNvPr id="2354" name="Option Button 1330"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249</xdr:row>
          <xdr:rowOff>76200</xdr:rowOff>
        </xdr:from>
        <xdr:to>
          <xdr:col>11</xdr:col>
          <xdr:colOff>45720</xdr:colOff>
          <xdr:row>249</xdr:row>
          <xdr:rowOff>312420</xdr:rowOff>
        </xdr:to>
        <xdr:sp macro="" textlink="">
          <xdr:nvSpPr>
            <xdr:cNvPr id="2355" name="Option Button 1331"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249</xdr:row>
          <xdr:rowOff>45720</xdr:rowOff>
        </xdr:from>
        <xdr:to>
          <xdr:col>11</xdr:col>
          <xdr:colOff>335280</xdr:colOff>
          <xdr:row>249</xdr:row>
          <xdr:rowOff>373380</xdr:rowOff>
        </xdr:to>
        <xdr:sp macro="" textlink="">
          <xdr:nvSpPr>
            <xdr:cNvPr id="2356" name="Group Box 1332" hidden="1">
              <a:extLst>
                <a:ext uri="{63B3BB69-23CF-44E3-9099-C40C66FF867C}">
                  <a14:compatExt spid="_x0000_s23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265</xdr:row>
          <xdr:rowOff>76200</xdr:rowOff>
        </xdr:from>
        <xdr:to>
          <xdr:col>9</xdr:col>
          <xdr:colOff>38100</xdr:colOff>
          <xdr:row>265</xdr:row>
          <xdr:rowOff>312420</xdr:rowOff>
        </xdr:to>
        <xdr:sp macro="" textlink="">
          <xdr:nvSpPr>
            <xdr:cNvPr id="2357" name="Option Button 1333"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265</xdr:row>
          <xdr:rowOff>76200</xdr:rowOff>
        </xdr:from>
        <xdr:to>
          <xdr:col>11</xdr:col>
          <xdr:colOff>45720</xdr:colOff>
          <xdr:row>265</xdr:row>
          <xdr:rowOff>312420</xdr:rowOff>
        </xdr:to>
        <xdr:sp macro="" textlink="">
          <xdr:nvSpPr>
            <xdr:cNvPr id="2358" name="Option Button 1334"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265</xdr:row>
          <xdr:rowOff>60960</xdr:rowOff>
        </xdr:from>
        <xdr:to>
          <xdr:col>11</xdr:col>
          <xdr:colOff>335280</xdr:colOff>
          <xdr:row>266</xdr:row>
          <xdr:rowOff>0</xdr:rowOff>
        </xdr:to>
        <xdr:sp macro="" textlink="">
          <xdr:nvSpPr>
            <xdr:cNvPr id="2359" name="Group Box 1335" hidden="1">
              <a:extLst>
                <a:ext uri="{63B3BB69-23CF-44E3-9099-C40C66FF867C}">
                  <a14:compatExt spid="_x0000_s23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291</xdr:row>
          <xdr:rowOff>83820</xdr:rowOff>
        </xdr:from>
        <xdr:to>
          <xdr:col>9</xdr:col>
          <xdr:colOff>38100</xdr:colOff>
          <xdr:row>291</xdr:row>
          <xdr:rowOff>327660</xdr:rowOff>
        </xdr:to>
        <xdr:sp macro="" textlink="">
          <xdr:nvSpPr>
            <xdr:cNvPr id="2360" name="Option Button 1336"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291</xdr:row>
          <xdr:rowOff>83820</xdr:rowOff>
        </xdr:from>
        <xdr:to>
          <xdr:col>11</xdr:col>
          <xdr:colOff>45720</xdr:colOff>
          <xdr:row>291</xdr:row>
          <xdr:rowOff>327660</xdr:rowOff>
        </xdr:to>
        <xdr:sp macro="" textlink="">
          <xdr:nvSpPr>
            <xdr:cNvPr id="2361" name="Option Button 1337"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291</xdr:row>
          <xdr:rowOff>60960</xdr:rowOff>
        </xdr:from>
        <xdr:to>
          <xdr:col>11</xdr:col>
          <xdr:colOff>335280</xdr:colOff>
          <xdr:row>292</xdr:row>
          <xdr:rowOff>0</xdr:rowOff>
        </xdr:to>
        <xdr:sp macro="" textlink="">
          <xdr:nvSpPr>
            <xdr:cNvPr id="2362" name="Group Box 1338" hidden="1">
              <a:extLst>
                <a:ext uri="{63B3BB69-23CF-44E3-9099-C40C66FF867C}">
                  <a14:compatExt spid="_x0000_s23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298</xdr:row>
          <xdr:rowOff>99060</xdr:rowOff>
        </xdr:from>
        <xdr:to>
          <xdr:col>9</xdr:col>
          <xdr:colOff>38100</xdr:colOff>
          <xdr:row>298</xdr:row>
          <xdr:rowOff>335280</xdr:rowOff>
        </xdr:to>
        <xdr:sp macro="" textlink="">
          <xdr:nvSpPr>
            <xdr:cNvPr id="2363" name="Option Button 1339"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298</xdr:row>
          <xdr:rowOff>99060</xdr:rowOff>
        </xdr:from>
        <xdr:to>
          <xdr:col>11</xdr:col>
          <xdr:colOff>45720</xdr:colOff>
          <xdr:row>298</xdr:row>
          <xdr:rowOff>335280</xdr:rowOff>
        </xdr:to>
        <xdr:sp macro="" textlink="">
          <xdr:nvSpPr>
            <xdr:cNvPr id="2364" name="Option Button 1340"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298</xdr:row>
          <xdr:rowOff>76200</xdr:rowOff>
        </xdr:from>
        <xdr:to>
          <xdr:col>11</xdr:col>
          <xdr:colOff>335280</xdr:colOff>
          <xdr:row>299</xdr:row>
          <xdr:rowOff>22860</xdr:rowOff>
        </xdr:to>
        <xdr:sp macro="" textlink="">
          <xdr:nvSpPr>
            <xdr:cNvPr id="2365" name="Group Box 1341" hidden="1">
              <a:extLst>
                <a:ext uri="{63B3BB69-23CF-44E3-9099-C40C66FF867C}">
                  <a14:compatExt spid="_x0000_s23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311</xdr:row>
          <xdr:rowOff>541020</xdr:rowOff>
        </xdr:from>
        <xdr:to>
          <xdr:col>9</xdr:col>
          <xdr:colOff>38100</xdr:colOff>
          <xdr:row>311</xdr:row>
          <xdr:rowOff>784860</xdr:rowOff>
        </xdr:to>
        <xdr:sp macro="" textlink="">
          <xdr:nvSpPr>
            <xdr:cNvPr id="2366" name="Option Button 1342"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311</xdr:row>
          <xdr:rowOff>541020</xdr:rowOff>
        </xdr:from>
        <xdr:to>
          <xdr:col>11</xdr:col>
          <xdr:colOff>45720</xdr:colOff>
          <xdr:row>311</xdr:row>
          <xdr:rowOff>784860</xdr:rowOff>
        </xdr:to>
        <xdr:sp macro="" textlink="">
          <xdr:nvSpPr>
            <xdr:cNvPr id="2367" name="Option Button 1343"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311</xdr:row>
          <xdr:rowOff>525780</xdr:rowOff>
        </xdr:from>
        <xdr:to>
          <xdr:col>11</xdr:col>
          <xdr:colOff>335280</xdr:colOff>
          <xdr:row>311</xdr:row>
          <xdr:rowOff>845820</xdr:rowOff>
        </xdr:to>
        <xdr:sp macro="" textlink="">
          <xdr:nvSpPr>
            <xdr:cNvPr id="2368" name="Group Box 1344" hidden="1">
              <a:extLst>
                <a:ext uri="{63B3BB69-23CF-44E3-9099-C40C66FF867C}">
                  <a14:compatExt spid="_x0000_s23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187</xdr:row>
          <xdr:rowOff>76200</xdr:rowOff>
        </xdr:from>
        <xdr:to>
          <xdr:col>9</xdr:col>
          <xdr:colOff>38100</xdr:colOff>
          <xdr:row>187</xdr:row>
          <xdr:rowOff>312420</xdr:rowOff>
        </xdr:to>
        <xdr:sp macro="" textlink="">
          <xdr:nvSpPr>
            <xdr:cNvPr id="2369" name="Option Button 1345" hidden="1">
              <a:extLst>
                <a:ext uri="{63B3BB69-23CF-44E3-9099-C40C66FF867C}">
                  <a14:compatExt spid="_x0000_s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187</xdr:row>
          <xdr:rowOff>76200</xdr:rowOff>
        </xdr:from>
        <xdr:to>
          <xdr:col>11</xdr:col>
          <xdr:colOff>45720</xdr:colOff>
          <xdr:row>187</xdr:row>
          <xdr:rowOff>312420</xdr:rowOff>
        </xdr:to>
        <xdr:sp macro="" textlink="">
          <xdr:nvSpPr>
            <xdr:cNvPr id="2370" name="Option Button 1346" hidden="1">
              <a:extLst>
                <a:ext uri="{63B3BB69-23CF-44E3-9099-C40C66FF867C}">
                  <a14:compatExt spid="_x0000_s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187</xdr:row>
          <xdr:rowOff>60960</xdr:rowOff>
        </xdr:from>
        <xdr:to>
          <xdr:col>11</xdr:col>
          <xdr:colOff>335280</xdr:colOff>
          <xdr:row>188</xdr:row>
          <xdr:rowOff>0</xdr:rowOff>
        </xdr:to>
        <xdr:sp macro="" textlink="">
          <xdr:nvSpPr>
            <xdr:cNvPr id="2371" name="Group Box 1347" hidden="1">
              <a:extLst>
                <a:ext uri="{63B3BB69-23CF-44E3-9099-C40C66FF867C}">
                  <a14:compatExt spid="_x0000_s23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29</xdr:col>
      <xdr:colOff>15383</xdr:colOff>
      <xdr:row>0</xdr:row>
      <xdr:rowOff>50404</xdr:rowOff>
    </xdr:from>
    <xdr:ext cx="735330" cy="359073"/>
    <xdr:sp macro="" textlink="">
      <xdr:nvSpPr>
        <xdr:cNvPr id="2" name="テキスト ボックス 1"/>
        <xdr:cNvSpPr txBox="1"/>
      </xdr:nvSpPr>
      <xdr:spPr>
        <a:xfrm>
          <a:off x="5216033" y="50404"/>
          <a:ext cx="735330" cy="3590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別紙１</a:t>
          </a:r>
        </a:p>
      </xdr:txBody>
    </xdr:sp>
    <xdr:clientData/>
  </xdr:oneCellAnchor>
  <xdr:twoCellAnchor>
    <xdr:from>
      <xdr:col>2</xdr:col>
      <xdr:colOff>99391</xdr:colOff>
      <xdr:row>12</xdr:row>
      <xdr:rowOff>140805</xdr:rowOff>
    </xdr:from>
    <xdr:to>
      <xdr:col>2</xdr:col>
      <xdr:colOff>145110</xdr:colOff>
      <xdr:row>30</xdr:row>
      <xdr:rowOff>0</xdr:rowOff>
    </xdr:to>
    <xdr:sp macro="" textlink="">
      <xdr:nvSpPr>
        <xdr:cNvPr id="3" name="左大かっこ 2"/>
        <xdr:cNvSpPr/>
      </xdr:nvSpPr>
      <xdr:spPr bwMode="auto">
        <a:xfrm>
          <a:off x="413716" y="2379180"/>
          <a:ext cx="45719" cy="300244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57978</xdr:colOff>
      <xdr:row>31</xdr:row>
      <xdr:rowOff>57979</xdr:rowOff>
    </xdr:from>
    <xdr:to>
      <xdr:col>4</xdr:col>
      <xdr:colOff>173936</xdr:colOff>
      <xdr:row>33</xdr:row>
      <xdr:rowOff>74546</xdr:rowOff>
    </xdr:to>
    <xdr:sp macro="" textlink="">
      <xdr:nvSpPr>
        <xdr:cNvPr id="4" name="右矢印 3"/>
        <xdr:cNvSpPr/>
      </xdr:nvSpPr>
      <xdr:spPr bwMode="auto">
        <a:xfrm>
          <a:off x="553278" y="5620579"/>
          <a:ext cx="296933" cy="378517"/>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92528</xdr:colOff>
      <xdr:row>39</xdr:row>
      <xdr:rowOff>125187</xdr:rowOff>
    </xdr:from>
    <xdr:to>
      <xdr:col>28</xdr:col>
      <xdr:colOff>5443</xdr:colOff>
      <xdr:row>45</xdr:row>
      <xdr:rowOff>114301</xdr:rowOff>
    </xdr:to>
    <xdr:grpSp>
      <xdr:nvGrpSpPr>
        <xdr:cNvPr id="5" name="グループ化 4"/>
        <xdr:cNvGrpSpPr/>
      </xdr:nvGrpSpPr>
      <xdr:grpSpPr>
        <a:xfrm>
          <a:off x="587828" y="6937467"/>
          <a:ext cx="4484915" cy="926374"/>
          <a:chOff x="587828" y="5546272"/>
          <a:chExt cx="4403272" cy="762000"/>
        </a:xfrm>
      </xdr:grpSpPr>
      <xdr:cxnSp macro="">
        <xdr:nvCxnSpPr>
          <xdr:cNvPr id="6" name="直線コネクタ 5"/>
          <xdr:cNvCxnSpPr/>
        </xdr:nvCxnSpPr>
        <xdr:spPr bwMode="auto">
          <a:xfrm flipV="1">
            <a:off x="4985657" y="5546272"/>
            <a:ext cx="0" cy="12368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7" name="直線コネクタ 6"/>
          <xdr:cNvCxnSpPr/>
        </xdr:nvCxnSpPr>
        <xdr:spPr bwMode="auto">
          <a:xfrm flipH="1">
            <a:off x="587829" y="5676699"/>
            <a:ext cx="4403271"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8" name="直線コネクタ 7"/>
          <xdr:cNvCxnSpPr/>
        </xdr:nvCxnSpPr>
        <xdr:spPr bwMode="auto">
          <a:xfrm flipV="1">
            <a:off x="593272" y="5677166"/>
            <a:ext cx="0" cy="62566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9" name="直線矢印コネクタ 8"/>
          <xdr:cNvCxnSpPr/>
        </xdr:nvCxnSpPr>
        <xdr:spPr bwMode="auto">
          <a:xfrm>
            <a:off x="587828" y="6308272"/>
            <a:ext cx="288472"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18</xdr:col>
      <xdr:colOff>107497</xdr:colOff>
      <xdr:row>42</xdr:row>
      <xdr:rowOff>8164</xdr:rowOff>
    </xdr:from>
    <xdr:to>
      <xdr:col>19</xdr:col>
      <xdr:colOff>102053</xdr:colOff>
      <xdr:row>43</xdr:row>
      <xdr:rowOff>2721</xdr:rowOff>
    </xdr:to>
    <xdr:sp macro="" textlink="">
      <xdr:nvSpPr>
        <xdr:cNvPr id="10" name="山形 9"/>
        <xdr:cNvSpPr/>
      </xdr:nvSpPr>
      <xdr:spPr bwMode="auto">
        <a:xfrm>
          <a:off x="3317422" y="7571014"/>
          <a:ext cx="175531" cy="175532"/>
        </a:xfrm>
        <a:prstGeom prst="chevro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37165</xdr:colOff>
      <xdr:row>41</xdr:row>
      <xdr:rowOff>174171</xdr:rowOff>
    </xdr:from>
    <xdr:to>
      <xdr:col>6</xdr:col>
      <xdr:colOff>95250</xdr:colOff>
      <xdr:row>49</xdr:row>
      <xdr:rowOff>180974</xdr:rowOff>
    </xdr:to>
    <xdr:sp macro="" textlink="">
      <xdr:nvSpPr>
        <xdr:cNvPr id="11" name="左大かっこ 10"/>
        <xdr:cNvSpPr/>
      </xdr:nvSpPr>
      <xdr:spPr bwMode="auto">
        <a:xfrm>
          <a:off x="1075390" y="7556046"/>
          <a:ext cx="58085" cy="1340303"/>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63</xdr:col>
      <xdr:colOff>15383</xdr:colOff>
      <xdr:row>0</xdr:row>
      <xdr:rowOff>50404</xdr:rowOff>
    </xdr:from>
    <xdr:ext cx="800219" cy="359073"/>
    <xdr:sp macro="" textlink="">
      <xdr:nvSpPr>
        <xdr:cNvPr id="12" name="テキスト ボックス 11"/>
        <xdr:cNvSpPr txBox="1"/>
      </xdr:nvSpPr>
      <xdr:spPr>
        <a:xfrm>
          <a:off x="11321558" y="50404"/>
          <a:ext cx="800219" cy="3590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記入例</a:t>
          </a:r>
        </a:p>
      </xdr:txBody>
    </xdr:sp>
    <xdr:clientData/>
  </xdr:oneCellAnchor>
  <xdr:twoCellAnchor>
    <xdr:from>
      <xdr:col>36</xdr:col>
      <xdr:colOff>99391</xdr:colOff>
      <xdr:row>12</xdr:row>
      <xdr:rowOff>140805</xdr:rowOff>
    </xdr:from>
    <xdr:to>
      <xdr:col>36</xdr:col>
      <xdr:colOff>145110</xdr:colOff>
      <xdr:row>30</xdr:row>
      <xdr:rowOff>0</xdr:rowOff>
    </xdr:to>
    <xdr:sp macro="" textlink="">
      <xdr:nvSpPr>
        <xdr:cNvPr id="13" name="左大かっこ 12"/>
        <xdr:cNvSpPr/>
      </xdr:nvSpPr>
      <xdr:spPr bwMode="auto">
        <a:xfrm>
          <a:off x="6519241" y="2379180"/>
          <a:ext cx="45719" cy="3002445"/>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57978</xdr:colOff>
      <xdr:row>31</xdr:row>
      <xdr:rowOff>57979</xdr:rowOff>
    </xdr:from>
    <xdr:to>
      <xdr:col>38</xdr:col>
      <xdr:colOff>173936</xdr:colOff>
      <xdr:row>33</xdr:row>
      <xdr:rowOff>74546</xdr:rowOff>
    </xdr:to>
    <xdr:sp macro="" textlink="">
      <xdr:nvSpPr>
        <xdr:cNvPr id="14" name="右矢印 13"/>
        <xdr:cNvSpPr/>
      </xdr:nvSpPr>
      <xdr:spPr bwMode="auto">
        <a:xfrm>
          <a:off x="6658803" y="5620579"/>
          <a:ext cx="296933" cy="378517"/>
        </a:xfrm>
        <a:prstGeom prst="rightArrow">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92528</xdr:colOff>
      <xdr:row>39</xdr:row>
      <xdr:rowOff>125187</xdr:rowOff>
    </xdr:from>
    <xdr:to>
      <xdr:col>62</xdr:col>
      <xdr:colOff>5443</xdr:colOff>
      <xdr:row>45</xdr:row>
      <xdr:rowOff>114301</xdr:rowOff>
    </xdr:to>
    <xdr:grpSp>
      <xdr:nvGrpSpPr>
        <xdr:cNvPr id="15" name="グループ化 14"/>
        <xdr:cNvGrpSpPr/>
      </xdr:nvGrpSpPr>
      <xdr:grpSpPr>
        <a:xfrm>
          <a:off x="6752408" y="6937467"/>
          <a:ext cx="4484915" cy="926374"/>
          <a:chOff x="587828" y="5546272"/>
          <a:chExt cx="4403272" cy="762000"/>
        </a:xfrm>
      </xdr:grpSpPr>
      <xdr:cxnSp macro="">
        <xdr:nvCxnSpPr>
          <xdr:cNvPr id="16" name="直線コネクタ 15"/>
          <xdr:cNvCxnSpPr/>
        </xdr:nvCxnSpPr>
        <xdr:spPr bwMode="auto">
          <a:xfrm flipV="1">
            <a:off x="4985657" y="5546272"/>
            <a:ext cx="0" cy="12368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7" name="直線コネクタ 16"/>
          <xdr:cNvCxnSpPr/>
        </xdr:nvCxnSpPr>
        <xdr:spPr bwMode="auto">
          <a:xfrm flipH="1">
            <a:off x="587829" y="5676699"/>
            <a:ext cx="4403271"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8" name="直線コネクタ 17"/>
          <xdr:cNvCxnSpPr/>
        </xdr:nvCxnSpPr>
        <xdr:spPr bwMode="auto">
          <a:xfrm flipV="1">
            <a:off x="593272" y="5677166"/>
            <a:ext cx="0" cy="62566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9" name="直線矢印コネクタ 18"/>
          <xdr:cNvCxnSpPr/>
        </xdr:nvCxnSpPr>
        <xdr:spPr bwMode="auto">
          <a:xfrm>
            <a:off x="587828" y="6308272"/>
            <a:ext cx="288472"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52</xdr:col>
      <xdr:colOff>69397</xdr:colOff>
      <xdr:row>41</xdr:row>
      <xdr:rowOff>179614</xdr:rowOff>
    </xdr:from>
    <xdr:to>
      <xdr:col>53</xdr:col>
      <xdr:colOff>63953</xdr:colOff>
      <xdr:row>42</xdr:row>
      <xdr:rowOff>174171</xdr:rowOff>
    </xdr:to>
    <xdr:sp macro="" textlink="">
      <xdr:nvSpPr>
        <xdr:cNvPr id="20" name="山形 19"/>
        <xdr:cNvSpPr/>
      </xdr:nvSpPr>
      <xdr:spPr bwMode="auto">
        <a:xfrm>
          <a:off x="9384847" y="7561489"/>
          <a:ext cx="175531" cy="175532"/>
        </a:xfrm>
        <a:prstGeom prst="chevron">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40</xdr:col>
      <xdr:colOff>37165</xdr:colOff>
      <xdr:row>41</xdr:row>
      <xdr:rowOff>174171</xdr:rowOff>
    </xdr:from>
    <xdr:to>
      <xdr:col>40</xdr:col>
      <xdr:colOff>161925</xdr:colOff>
      <xdr:row>49</xdr:row>
      <xdr:rowOff>161924</xdr:rowOff>
    </xdr:to>
    <xdr:sp macro="" textlink="">
      <xdr:nvSpPr>
        <xdr:cNvPr id="21" name="左大かっこ 20"/>
        <xdr:cNvSpPr/>
      </xdr:nvSpPr>
      <xdr:spPr bwMode="auto">
        <a:xfrm>
          <a:off x="7180915" y="7556046"/>
          <a:ext cx="124760" cy="1321253"/>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56</xdr:col>
          <xdr:colOff>45720</xdr:colOff>
          <xdr:row>38</xdr:row>
          <xdr:rowOff>45720</xdr:rowOff>
        </xdr:from>
        <xdr:to>
          <xdr:col>57</xdr:col>
          <xdr:colOff>175260</xdr:colOff>
          <xdr:row>39</xdr:row>
          <xdr:rowOff>106680</xdr:rowOff>
        </xdr:to>
        <xdr:sp macro="" textlink="">
          <xdr:nvSpPr>
            <xdr:cNvPr id="3073" name="Option Button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38100</xdr:colOff>
          <xdr:row>38</xdr:row>
          <xdr:rowOff>45720</xdr:rowOff>
        </xdr:from>
        <xdr:to>
          <xdr:col>61</xdr:col>
          <xdr:colOff>160020</xdr:colOff>
          <xdr:row>39</xdr:row>
          <xdr:rowOff>106680</xdr:rowOff>
        </xdr:to>
        <xdr:sp macro="" textlink="">
          <xdr:nvSpPr>
            <xdr:cNvPr id="3074" name="Option Button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30480</xdr:colOff>
          <xdr:row>37</xdr:row>
          <xdr:rowOff>144780</xdr:rowOff>
        </xdr:from>
        <xdr:to>
          <xdr:col>63</xdr:col>
          <xdr:colOff>45720</xdr:colOff>
          <xdr:row>39</xdr:row>
          <xdr:rowOff>175260</xdr:rowOff>
        </xdr:to>
        <xdr:sp macro="" textlink="">
          <xdr:nvSpPr>
            <xdr:cNvPr id="3075" name="Group Box 3" hidden="1">
              <a:extLst>
                <a:ext uri="{63B3BB69-23CF-44E3-9099-C40C66FF867C}">
                  <a14:compatExt spid="_x0000_s30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24</xdr:col>
      <xdr:colOff>15382</xdr:colOff>
      <xdr:row>3</xdr:row>
      <xdr:rowOff>58687</xdr:rowOff>
    </xdr:from>
    <xdr:ext cx="1786708" cy="259045"/>
    <xdr:sp macro="" textlink="">
      <xdr:nvSpPr>
        <xdr:cNvPr id="25" name="テキスト ボックス 24"/>
        <xdr:cNvSpPr txBox="1"/>
      </xdr:nvSpPr>
      <xdr:spPr>
        <a:xfrm>
          <a:off x="4311157" y="639712"/>
          <a:ext cx="1786708" cy="25904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000">
              <a:solidFill>
                <a:srgbClr val="FF0000"/>
              </a:solidFill>
            </a:rPr>
            <a:t>（この資料も添付してください）</a:t>
          </a:r>
        </a:p>
      </xdr:txBody>
    </xdr:sp>
    <xdr:clientData/>
  </xdr:oneCellAnchor>
  <mc:AlternateContent xmlns:mc="http://schemas.openxmlformats.org/markup-compatibility/2006">
    <mc:Choice xmlns:a14="http://schemas.microsoft.com/office/drawing/2010/main" Requires="a14">
      <xdr:twoCellAnchor editAs="oneCell">
        <xdr:from>
          <xdr:col>22</xdr:col>
          <xdr:colOff>0</xdr:colOff>
          <xdr:row>38</xdr:row>
          <xdr:rowOff>83820</xdr:rowOff>
        </xdr:from>
        <xdr:to>
          <xdr:col>23</xdr:col>
          <xdr:colOff>0</xdr:colOff>
          <xdr:row>39</xdr:row>
          <xdr:rowOff>83820</xdr:rowOff>
        </xdr:to>
        <xdr:sp macro="" textlink="">
          <xdr:nvSpPr>
            <xdr:cNvPr id="3076" name="Option Button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175260</xdr:colOff>
          <xdr:row>38</xdr:row>
          <xdr:rowOff>83820</xdr:rowOff>
        </xdr:from>
        <xdr:to>
          <xdr:col>26</xdr:col>
          <xdr:colOff>175260</xdr:colOff>
          <xdr:row>39</xdr:row>
          <xdr:rowOff>83820</xdr:rowOff>
        </xdr:to>
        <xdr:sp macro="" textlink="">
          <xdr:nvSpPr>
            <xdr:cNvPr id="3077" name="Option Button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37</xdr:row>
          <xdr:rowOff>144780</xdr:rowOff>
        </xdr:from>
        <xdr:to>
          <xdr:col>29</xdr:col>
          <xdr:colOff>0</xdr:colOff>
          <xdr:row>39</xdr:row>
          <xdr:rowOff>175260</xdr:rowOff>
        </xdr:to>
        <xdr:sp macro="" textlink="">
          <xdr:nvSpPr>
            <xdr:cNvPr id="3078" name="Group Box 6" hidden="1">
              <a:extLst>
                <a:ext uri="{63B3BB69-23CF-44E3-9099-C40C66FF867C}">
                  <a14:compatExt spid="_x0000_s30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37</xdr:col>
      <xdr:colOff>86553</xdr:colOff>
      <xdr:row>35</xdr:row>
      <xdr:rowOff>77029</xdr:rowOff>
    </xdr:from>
    <xdr:to>
      <xdr:col>39</xdr:col>
      <xdr:colOff>21536</xdr:colOff>
      <xdr:row>37</xdr:row>
      <xdr:rowOff>93596</xdr:rowOff>
    </xdr:to>
    <xdr:sp macro="" textlink="">
      <xdr:nvSpPr>
        <xdr:cNvPr id="2" name="右矢印 1"/>
        <xdr:cNvSpPr/>
      </xdr:nvSpPr>
      <xdr:spPr bwMode="auto">
        <a:xfrm>
          <a:off x="6687378" y="6801679"/>
          <a:ext cx="296933" cy="445192"/>
        </a:xfrm>
        <a:prstGeom prst="rightArrow">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36</xdr:col>
      <xdr:colOff>57150</xdr:colOff>
      <xdr:row>4</xdr:row>
      <xdr:rowOff>85725</xdr:rowOff>
    </xdr:from>
    <xdr:ext cx="5095875" cy="844501"/>
    <xdr:pic>
      <xdr:nvPicPr>
        <xdr:cNvPr id="3" name="図 2"/>
        <xdr:cNvPicPr>
          <a:picLocks noChangeAspect="1"/>
        </xdr:cNvPicPr>
      </xdr:nvPicPr>
      <xdr:blipFill>
        <a:blip xmlns:r="http://schemas.openxmlformats.org/officeDocument/2006/relationships" r:embed="rId1">
          <a:clrChange>
            <a:clrFrom>
              <a:srgbClr val="FEFEFE"/>
            </a:clrFrom>
            <a:clrTo>
              <a:srgbClr val="FEFEFE">
                <a:alpha val="0"/>
              </a:srgbClr>
            </a:clrTo>
          </a:clrChange>
        </a:blip>
        <a:stretch>
          <a:fillRect/>
        </a:stretch>
      </xdr:blipFill>
      <xdr:spPr>
        <a:xfrm>
          <a:off x="6477000" y="866775"/>
          <a:ext cx="5095875" cy="844501"/>
        </a:xfrm>
        <a:prstGeom prst="rect">
          <a:avLst/>
        </a:prstGeom>
      </xdr:spPr>
    </xdr:pic>
    <xdr:clientData/>
  </xdr:oneCellAnchor>
  <xdr:oneCellAnchor>
    <xdr:from>
      <xdr:col>29</xdr:col>
      <xdr:colOff>15383</xdr:colOff>
      <xdr:row>0</xdr:row>
      <xdr:rowOff>50404</xdr:rowOff>
    </xdr:from>
    <xdr:ext cx="735330" cy="359073"/>
    <xdr:sp macro="" textlink="">
      <xdr:nvSpPr>
        <xdr:cNvPr id="4" name="テキスト ボックス 3"/>
        <xdr:cNvSpPr txBox="1"/>
      </xdr:nvSpPr>
      <xdr:spPr>
        <a:xfrm>
          <a:off x="5216033" y="50404"/>
          <a:ext cx="735330" cy="3590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別紙２</a:t>
          </a:r>
        </a:p>
      </xdr:txBody>
    </xdr:sp>
    <xdr:clientData/>
  </xdr:oneCellAnchor>
  <xdr:twoCellAnchor>
    <xdr:from>
      <xdr:col>3</xdr:col>
      <xdr:colOff>86553</xdr:colOff>
      <xdr:row>35</xdr:row>
      <xdr:rowOff>77029</xdr:rowOff>
    </xdr:from>
    <xdr:to>
      <xdr:col>5</xdr:col>
      <xdr:colOff>21536</xdr:colOff>
      <xdr:row>37</xdr:row>
      <xdr:rowOff>93596</xdr:rowOff>
    </xdr:to>
    <xdr:sp macro="" textlink="">
      <xdr:nvSpPr>
        <xdr:cNvPr id="5" name="右矢印 4"/>
        <xdr:cNvSpPr/>
      </xdr:nvSpPr>
      <xdr:spPr bwMode="auto">
        <a:xfrm>
          <a:off x="581853" y="6801679"/>
          <a:ext cx="296933" cy="445192"/>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92528</xdr:colOff>
      <xdr:row>41</xdr:row>
      <xdr:rowOff>125187</xdr:rowOff>
    </xdr:from>
    <xdr:to>
      <xdr:col>28</xdr:col>
      <xdr:colOff>5443</xdr:colOff>
      <xdr:row>47</xdr:row>
      <xdr:rowOff>114301</xdr:rowOff>
    </xdr:to>
    <xdr:grpSp>
      <xdr:nvGrpSpPr>
        <xdr:cNvPr id="6" name="グループ化 5"/>
        <xdr:cNvGrpSpPr/>
      </xdr:nvGrpSpPr>
      <xdr:grpSpPr>
        <a:xfrm>
          <a:off x="587828" y="7836627"/>
          <a:ext cx="4484915" cy="926374"/>
          <a:chOff x="587828" y="5546272"/>
          <a:chExt cx="4403272" cy="762000"/>
        </a:xfrm>
      </xdr:grpSpPr>
      <xdr:cxnSp macro="">
        <xdr:nvCxnSpPr>
          <xdr:cNvPr id="7" name="直線コネクタ 6"/>
          <xdr:cNvCxnSpPr/>
        </xdr:nvCxnSpPr>
        <xdr:spPr bwMode="auto">
          <a:xfrm flipV="1">
            <a:off x="4985657" y="5546272"/>
            <a:ext cx="0" cy="12368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8" name="直線コネクタ 7"/>
          <xdr:cNvCxnSpPr/>
        </xdr:nvCxnSpPr>
        <xdr:spPr bwMode="auto">
          <a:xfrm flipH="1">
            <a:off x="587829" y="5676699"/>
            <a:ext cx="4403271"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9" name="直線コネクタ 8"/>
          <xdr:cNvCxnSpPr/>
        </xdr:nvCxnSpPr>
        <xdr:spPr bwMode="auto">
          <a:xfrm flipV="1">
            <a:off x="593272" y="5677166"/>
            <a:ext cx="0" cy="62566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0" name="直線矢印コネクタ 9"/>
          <xdr:cNvCxnSpPr/>
        </xdr:nvCxnSpPr>
        <xdr:spPr bwMode="auto">
          <a:xfrm>
            <a:off x="587828" y="6308272"/>
            <a:ext cx="288472"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18</xdr:col>
      <xdr:colOff>107497</xdr:colOff>
      <xdr:row>44</xdr:row>
      <xdr:rowOff>8164</xdr:rowOff>
    </xdr:from>
    <xdr:to>
      <xdr:col>19</xdr:col>
      <xdr:colOff>102053</xdr:colOff>
      <xdr:row>45</xdr:row>
      <xdr:rowOff>2721</xdr:rowOff>
    </xdr:to>
    <xdr:sp macro="" textlink="">
      <xdr:nvSpPr>
        <xdr:cNvPr id="11" name="山形 10"/>
        <xdr:cNvSpPr/>
      </xdr:nvSpPr>
      <xdr:spPr bwMode="auto">
        <a:xfrm>
          <a:off x="3317422" y="8437789"/>
          <a:ext cx="175531" cy="175532"/>
        </a:xfrm>
        <a:prstGeom prst="chevro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37165</xdr:colOff>
      <xdr:row>43</xdr:row>
      <xdr:rowOff>174171</xdr:rowOff>
    </xdr:from>
    <xdr:to>
      <xdr:col>6</xdr:col>
      <xdr:colOff>95250</xdr:colOff>
      <xdr:row>51</xdr:row>
      <xdr:rowOff>180974</xdr:rowOff>
    </xdr:to>
    <xdr:sp macro="" textlink="">
      <xdr:nvSpPr>
        <xdr:cNvPr id="12" name="左大かっこ 11"/>
        <xdr:cNvSpPr/>
      </xdr:nvSpPr>
      <xdr:spPr bwMode="auto">
        <a:xfrm>
          <a:off x="1075390" y="8422821"/>
          <a:ext cx="58085" cy="1340303"/>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2</xdr:col>
      <xdr:colOff>57150</xdr:colOff>
      <xdr:row>4</xdr:row>
      <xdr:rowOff>85725</xdr:rowOff>
    </xdr:from>
    <xdr:to>
      <xdr:col>30</xdr:col>
      <xdr:colOff>85725</xdr:colOff>
      <xdr:row>6</xdr:row>
      <xdr:rowOff>44401</xdr:rowOff>
    </xdr:to>
    <xdr:pic>
      <xdr:nvPicPr>
        <xdr:cNvPr id="13" name="図 12"/>
        <xdr:cNvPicPr>
          <a:picLocks noChangeAspect="1"/>
        </xdr:cNvPicPr>
      </xdr:nvPicPr>
      <xdr:blipFill>
        <a:blip xmlns:r="http://schemas.openxmlformats.org/officeDocument/2006/relationships" r:embed="rId1"/>
        <a:stretch>
          <a:fillRect/>
        </a:stretch>
      </xdr:blipFill>
      <xdr:spPr>
        <a:xfrm>
          <a:off x="371475" y="866775"/>
          <a:ext cx="5095875" cy="844501"/>
        </a:xfrm>
        <a:prstGeom prst="rect">
          <a:avLst/>
        </a:prstGeom>
      </xdr:spPr>
    </xdr:pic>
    <xdr:clientData/>
  </xdr:twoCellAnchor>
  <xdr:oneCellAnchor>
    <xdr:from>
      <xdr:col>63</xdr:col>
      <xdr:colOff>15383</xdr:colOff>
      <xdr:row>0</xdr:row>
      <xdr:rowOff>50404</xdr:rowOff>
    </xdr:from>
    <xdr:ext cx="800219" cy="359073"/>
    <xdr:sp macro="" textlink="">
      <xdr:nvSpPr>
        <xdr:cNvPr id="14" name="テキスト ボックス 13"/>
        <xdr:cNvSpPr txBox="1"/>
      </xdr:nvSpPr>
      <xdr:spPr>
        <a:xfrm>
          <a:off x="11321558" y="50404"/>
          <a:ext cx="800219" cy="359073"/>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記入例</a:t>
          </a:r>
        </a:p>
      </xdr:txBody>
    </xdr:sp>
    <xdr:clientData/>
  </xdr:oneCellAnchor>
  <mc:AlternateContent xmlns:mc="http://schemas.openxmlformats.org/markup-compatibility/2006">
    <mc:Choice xmlns:a14="http://schemas.microsoft.com/office/drawing/2010/main" Requires="a14">
      <xdr:twoCellAnchor editAs="oneCell">
        <xdr:from>
          <xdr:col>55</xdr:col>
          <xdr:colOff>144780</xdr:colOff>
          <xdr:row>40</xdr:row>
          <xdr:rowOff>30480</xdr:rowOff>
        </xdr:from>
        <xdr:to>
          <xdr:col>63</xdr:col>
          <xdr:colOff>68580</xdr:colOff>
          <xdr:row>42</xdr:row>
          <xdr:rowOff>0</xdr:rowOff>
        </xdr:to>
        <xdr:sp macro="" textlink="">
          <xdr:nvSpPr>
            <xdr:cNvPr id="4097" name="Group Box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twoCellAnchor>
    <xdr:from>
      <xdr:col>37</xdr:col>
      <xdr:colOff>92528</xdr:colOff>
      <xdr:row>41</xdr:row>
      <xdr:rowOff>125187</xdr:rowOff>
    </xdr:from>
    <xdr:to>
      <xdr:col>62</xdr:col>
      <xdr:colOff>5443</xdr:colOff>
      <xdr:row>47</xdr:row>
      <xdr:rowOff>114301</xdr:rowOff>
    </xdr:to>
    <xdr:grpSp>
      <xdr:nvGrpSpPr>
        <xdr:cNvPr id="16" name="グループ化 15"/>
        <xdr:cNvGrpSpPr/>
      </xdr:nvGrpSpPr>
      <xdr:grpSpPr>
        <a:xfrm>
          <a:off x="6752408" y="7836627"/>
          <a:ext cx="4484915" cy="926374"/>
          <a:chOff x="587828" y="5546272"/>
          <a:chExt cx="4403272" cy="762000"/>
        </a:xfrm>
      </xdr:grpSpPr>
      <xdr:cxnSp macro="">
        <xdr:nvCxnSpPr>
          <xdr:cNvPr id="17" name="直線コネクタ 16"/>
          <xdr:cNvCxnSpPr/>
        </xdr:nvCxnSpPr>
        <xdr:spPr bwMode="auto">
          <a:xfrm flipV="1">
            <a:off x="4985657" y="5546272"/>
            <a:ext cx="0" cy="12368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8" name="直線コネクタ 17"/>
          <xdr:cNvCxnSpPr/>
        </xdr:nvCxnSpPr>
        <xdr:spPr bwMode="auto">
          <a:xfrm flipH="1">
            <a:off x="587829" y="5676699"/>
            <a:ext cx="4403271"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9" name="直線コネクタ 18"/>
          <xdr:cNvCxnSpPr/>
        </xdr:nvCxnSpPr>
        <xdr:spPr bwMode="auto">
          <a:xfrm flipV="1">
            <a:off x="593272" y="5677166"/>
            <a:ext cx="0" cy="62566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 name="直線矢印コネクタ 19"/>
          <xdr:cNvCxnSpPr/>
        </xdr:nvCxnSpPr>
        <xdr:spPr bwMode="auto">
          <a:xfrm>
            <a:off x="587828" y="6308272"/>
            <a:ext cx="288472"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52</xdr:col>
      <xdr:colOff>107497</xdr:colOff>
      <xdr:row>44</xdr:row>
      <xdr:rowOff>8164</xdr:rowOff>
    </xdr:from>
    <xdr:to>
      <xdr:col>53</xdr:col>
      <xdr:colOff>102053</xdr:colOff>
      <xdr:row>45</xdr:row>
      <xdr:rowOff>2721</xdr:rowOff>
    </xdr:to>
    <xdr:sp macro="" textlink="">
      <xdr:nvSpPr>
        <xdr:cNvPr id="21" name="山形 20"/>
        <xdr:cNvSpPr/>
      </xdr:nvSpPr>
      <xdr:spPr bwMode="auto">
        <a:xfrm>
          <a:off x="9422947" y="8437789"/>
          <a:ext cx="175531" cy="175532"/>
        </a:xfrm>
        <a:prstGeom prst="chevron">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40</xdr:col>
      <xdr:colOff>37165</xdr:colOff>
      <xdr:row>43</xdr:row>
      <xdr:rowOff>174171</xdr:rowOff>
    </xdr:from>
    <xdr:to>
      <xdr:col>40</xdr:col>
      <xdr:colOff>95250</xdr:colOff>
      <xdr:row>51</xdr:row>
      <xdr:rowOff>180974</xdr:rowOff>
    </xdr:to>
    <xdr:sp macro="" textlink="">
      <xdr:nvSpPr>
        <xdr:cNvPr id="22" name="左大かっこ 21"/>
        <xdr:cNvSpPr/>
      </xdr:nvSpPr>
      <xdr:spPr bwMode="auto">
        <a:xfrm>
          <a:off x="7180915" y="8422821"/>
          <a:ext cx="58085" cy="1340303"/>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55</xdr:col>
          <xdr:colOff>160020</xdr:colOff>
          <xdr:row>40</xdr:row>
          <xdr:rowOff>60960</xdr:rowOff>
        </xdr:from>
        <xdr:to>
          <xdr:col>57</xdr:col>
          <xdr:colOff>22860</xdr:colOff>
          <xdr:row>41</xdr:row>
          <xdr:rowOff>121920</xdr:rowOff>
        </xdr:to>
        <xdr:sp macro="" textlink="">
          <xdr:nvSpPr>
            <xdr:cNvPr id="4098" name="Option Button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160020</xdr:colOff>
          <xdr:row>40</xdr:row>
          <xdr:rowOff>60960</xdr:rowOff>
        </xdr:from>
        <xdr:to>
          <xdr:col>61</xdr:col>
          <xdr:colOff>22860</xdr:colOff>
          <xdr:row>41</xdr:row>
          <xdr:rowOff>121920</xdr:rowOff>
        </xdr:to>
        <xdr:sp macro="" textlink="">
          <xdr:nvSpPr>
            <xdr:cNvPr id="4099" name="Option Button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68580</xdr:colOff>
          <xdr:row>39</xdr:row>
          <xdr:rowOff>76200</xdr:rowOff>
        </xdr:from>
        <xdr:to>
          <xdr:col>63</xdr:col>
          <xdr:colOff>76200</xdr:colOff>
          <xdr:row>42</xdr:row>
          <xdr:rowOff>30480</xdr:rowOff>
        </xdr:to>
        <xdr:sp macro="" textlink="">
          <xdr:nvSpPr>
            <xdr:cNvPr id="4100" name="Group Box 4" hidden="1">
              <a:extLst>
                <a:ext uri="{63B3BB69-23CF-44E3-9099-C40C66FF867C}">
                  <a14:compatExt spid="_x0000_s4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18</xdr:col>
      <xdr:colOff>171450</xdr:colOff>
      <xdr:row>12</xdr:row>
      <xdr:rowOff>19050</xdr:rowOff>
    </xdr:from>
    <xdr:ext cx="2749471" cy="425758"/>
    <xdr:sp macro="" textlink="">
      <xdr:nvSpPr>
        <xdr:cNvPr id="26" name="テキスト ボックス 25"/>
        <xdr:cNvSpPr txBox="1"/>
      </xdr:nvSpPr>
      <xdr:spPr>
        <a:xfrm>
          <a:off x="3381375" y="2714625"/>
          <a:ext cx="2749471"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床面積には、不特定多数の者等が利用</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しない部分</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バックヤード等</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は含まない。</a:t>
          </a:r>
        </a:p>
      </xdr:txBody>
    </xdr:sp>
    <xdr:clientData/>
  </xdr:oneCellAnchor>
  <xdr:oneCellAnchor>
    <xdr:from>
      <xdr:col>53</xdr:col>
      <xdr:colOff>66675</xdr:colOff>
      <xdr:row>12</xdr:row>
      <xdr:rowOff>19050</xdr:rowOff>
    </xdr:from>
    <xdr:ext cx="2749471" cy="425758"/>
    <xdr:sp macro="" textlink="">
      <xdr:nvSpPr>
        <xdr:cNvPr id="27" name="テキスト ボックス 26"/>
        <xdr:cNvSpPr txBox="1"/>
      </xdr:nvSpPr>
      <xdr:spPr>
        <a:xfrm>
          <a:off x="9563100" y="2714625"/>
          <a:ext cx="2749471"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床面積には、不特定多数の者等が利用</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しない部分</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バックヤード等</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は含まない。</a:t>
          </a:r>
        </a:p>
      </xdr:txBody>
    </xdr:sp>
    <xdr:clientData/>
  </xdr:oneCellAnchor>
  <xdr:oneCellAnchor>
    <xdr:from>
      <xdr:col>23</xdr:col>
      <xdr:colOff>149088</xdr:colOff>
      <xdr:row>2</xdr:row>
      <xdr:rowOff>82826</xdr:rowOff>
    </xdr:from>
    <xdr:ext cx="1786708" cy="259045"/>
    <xdr:sp macro="" textlink="">
      <xdr:nvSpPr>
        <xdr:cNvPr id="28" name="テキスト ボックス 27"/>
        <xdr:cNvSpPr txBox="1"/>
      </xdr:nvSpPr>
      <xdr:spPr>
        <a:xfrm>
          <a:off x="4263888" y="482876"/>
          <a:ext cx="1786708" cy="25904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000">
              <a:solidFill>
                <a:srgbClr val="FF0000"/>
              </a:solidFill>
            </a:rPr>
            <a:t>（この資料も添付してください）</a:t>
          </a:r>
        </a:p>
      </xdr:txBody>
    </xdr:sp>
    <xdr:clientData/>
  </xdr:oneCellAnchor>
  <mc:AlternateContent xmlns:mc="http://schemas.openxmlformats.org/markup-compatibility/2006">
    <mc:Choice xmlns:a14="http://schemas.microsoft.com/office/drawing/2010/main" Requires="a14">
      <xdr:twoCellAnchor editAs="oneCell">
        <xdr:from>
          <xdr:col>21</xdr:col>
          <xdr:colOff>144780</xdr:colOff>
          <xdr:row>40</xdr:row>
          <xdr:rowOff>30480</xdr:rowOff>
        </xdr:from>
        <xdr:to>
          <xdr:col>29</xdr:col>
          <xdr:colOff>68580</xdr:colOff>
          <xdr:row>42</xdr:row>
          <xdr:rowOff>0</xdr:rowOff>
        </xdr:to>
        <xdr:sp macro="" textlink="">
          <xdr:nvSpPr>
            <xdr:cNvPr id="4101" name="Group Box 5" hidden="1">
              <a:extLst>
                <a:ext uri="{63B3BB69-23CF-44E3-9099-C40C66FF867C}">
                  <a14:compatExt spid="_x0000_s41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40</xdr:row>
          <xdr:rowOff>60960</xdr:rowOff>
        </xdr:from>
        <xdr:to>
          <xdr:col>23</xdr:col>
          <xdr:colOff>22860</xdr:colOff>
          <xdr:row>41</xdr:row>
          <xdr:rowOff>121920</xdr:rowOff>
        </xdr:to>
        <xdr:sp macro="" textlink="">
          <xdr:nvSpPr>
            <xdr:cNvPr id="4102" name="Option Button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40</xdr:row>
          <xdr:rowOff>60960</xdr:rowOff>
        </xdr:from>
        <xdr:to>
          <xdr:col>27</xdr:col>
          <xdr:colOff>22860</xdr:colOff>
          <xdr:row>41</xdr:row>
          <xdr:rowOff>121920</xdr:rowOff>
        </xdr:to>
        <xdr:sp macro="" textlink="">
          <xdr:nvSpPr>
            <xdr:cNvPr id="4103" name="Option Button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39</xdr:row>
          <xdr:rowOff>76200</xdr:rowOff>
        </xdr:from>
        <xdr:to>
          <xdr:col>29</xdr:col>
          <xdr:colOff>76200</xdr:colOff>
          <xdr:row>42</xdr:row>
          <xdr:rowOff>30480</xdr:rowOff>
        </xdr:to>
        <xdr:sp macro="" textlink="">
          <xdr:nvSpPr>
            <xdr:cNvPr id="4104" name="Group Box 8" hidden="1">
              <a:extLst>
                <a:ext uri="{63B3BB69-23CF-44E3-9099-C40C66FF867C}">
                  <a14:compatExt spid="_x0000_s41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17</xdr:col>
      <xdr:colOff>533400</xdr:colOff>
      <xdr:row>0</xdr:row>
      <xdr:rowOff>76200</xdr:rowOff>
    </xdr:from>
    <xdr:ext cx="800219" cy="359073"/>
    <xdr:sp macro="" textlink="">
      <xdr:nvSpPr>
        <xdr:cNvPr id="2" name="テキスト ボックス 1"/>
        <xdr:cNvSpPr txBox="1"/>
      </xdr:nvSpPr>
      <xdr:spPr>
        <a:xfrm>
          <a:off x="10506075" y="76200"/>
          <a:ext cx="800219" cy="359073"/>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600"/>
            <a:t>記入例</a:t>
          </a:r>
        </a:p>
      </xdr:txBody>
    </xdr:sp>
    <xdr:clientData/>
  </xdr:oneCellAnchor>
  <xdr:oneCellAnchor>
    <xdr:from>
      <xdr:col>7</xdr:col>
      <xdr:colOff>57150</xdr:colOff>
      <xdr:row>0</xdr:row>
      <xdr:rowOff>57150</xdr:rowOff>
    </xdr:from>
    <xdr:ext cx="735330" cy="359073"/>
    <xdr:sp macro="" textlink="">
      <xdr:nvSpPr>
        <xdr:cNvPr id="3" name="テキスト ボックス 2"/>
        <xdr:cNvSpPr txBox="1"/>
      </xdr:nvSpPr>
      <xdr:spPr>
        <a:xfrm>
          <a:off x="4819650" y="57150"/>
          <a:ext cx="735330" cy="3590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別紙３</a:t>
          </a:r>
        </a:p>
      </xdr:txBody>
    </xdr:sp>
    <xdr:clientData/>
  </xdr:oneCellAnchor>
  <xdr:oneCellAnchor>
    <xdr:from>
      <xdr:col>5</xdr:col>
      <xdr:colOff>419100</xdr:colOff>
      <xdr:row>2</xdr:row>
      <xdr:rowOff>142875</xdr:rowOff>
    </xdr:from>
    <xdr:ext cx="1786708" cy="259045"/>
    <xdr:sp macro="" textlink="">
      <xdr:nvSpPr>
        <xdr:cNvPr id="4" name="テキスト ボックス 3"/>
        <xdr:cNvSpPr txBox="1"/>
      </xdr:nvSpPr>
      <xdr:spPr>
        <a:xfrm>
          <a:off x="3810000" y="466725"/>
          <a:ext cx="1786708" cy="25904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000">
              <a:solidFill>
                <a:srgbClr val="FF0000"/>
              </a:solidFill>
            </a:rPr>
            <a:t>（この資料も添付してください）</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fs01\s1321\Users\20997511\Desktop\&#37197;&#36070;\IP453A20&#20107;&#26989;&#21029;&#24037;&#25968;&#21106;&#21512;&#22577;&#21578;&#12510;&#12463;&#125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シート"/>
      <sheetName val="CSV出力シート"/>
      <sheetName val="設定シート"/>
      <sheetName val="公会計事業一覧"/>
    </sheetNames>
    <sheetDataSet>
      <sheetData sheetId="0" refreshError="1"/>
      <sheetData sheetId="1" refreshError="1"/>
      <sheetData sheetId="2">
        <row r="1">
          <cell r="A1" t="str">
            <v>職階種別</v>
          </cell>
        </row>
        <row r="2">
          <cell r="A2">
            <v>100</v>
          </cell>
        </row>
        <row r="3">
          <cell r="A3">
            <v>200</v>
          </cell>
        </row>
        <row r="4">
          <cell r="A4">
            <v>210</v>
          </cell>
        </row>
        <row r="5">
          <cell r="A5">
            <v>300</v>
          </cell>
        </row>
        <row r="6">
          <cell r="A6">
            <v>310</v>
          </cell>
        </row>
        <row r="7">
          <cell r="A7">
            <v>320</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497" Type="http://schemas.openxmlformats.org/officeDocument/2006/relationships/ctrlProp" Target="../ctrlProps/ctrlProp494.xml"/><Relationship Id="rId620" Type="http://schemas.openxmlformats.org/officeDocument/2006/relationships/ctrlProp" Target="../ctrlProps/ctrlProp617.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424" Type="http://schemas.openxmlformats.org/officeDocument/2006/relationships/ctrlProp" Target="../ctrlProps/ctrlProp421.xml"/><Relationship Id="rId631" Type="http://schemas.openxmlformats.org/officeDocument/2006/relationships/ctrlProp" Target="../ctrlProps/ctrlProp628.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281" Type="http://schemas.openxmlformats.org/officeDocument/2006/relationships/ctrlProp" Target="../ctrlProps/ctrlProp278.xml"/><Relationship Id="rId502" Type="http://schemas.openxmlformats.org/officeDocument/2006/relationships/ctrlProp" Target="../ctrlProps/ctrlProp49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292" Type="http://schemas.openxmlformats.org/officeDocument/2006/relationships/ctrlProp" Target="../ctrlProps/ctrlProp289.xml"/><Relationship Id="rId306" Type="http://schemas.openxmlformats.org/officeDocument/2006/relationships/ctrlProp" Target="../ctrlProps/ctrlProp303.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152" Type="http://schemas.openxmlformats.org/officeDocument/2006/relationships/ctrlProp" Target="../ctrlProps/ctrlProp149.xml"/><Relationship Id="rId457" Type="http://schemas.openxmlformats.org/officeDocument/2006/relationships/ctrlProp" Target="../ctrlProps/ctrlProp454.xml"/><Relationship Id="rId664" Type="http://schemas.openxmlformats.org/officeDocument/2006/relationships/ctrlProp" Target="../ctrlProps/ctrlProp661.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392" Type="http://schemas.openxmlformats.org/officeDocument/2006/relationships/ctrlProp" Target="../ctrlProps/ctrlProp389.xml"/><Relationship Id="rId613" Type="http://schemas.openxmlformats.org/officeDocument/2006/relationships/ctrlProp" Target="../ctrlProps/ctrlProp610.xml"/><Relationship Id="rId697" Type="http://schemas.openxmlformats.org/officeDocument/2006/relationships/ctrlProp" Target="../ctrlProps/ctrlProp694.xml"/><Relationship Id="rId252" Type="http://schemas.openxmlformats.org/officeDocument/2006/relationships/ctrlProp" Target="../ctrlProps/ctrlProp249.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263" Type="http://schemas.openxmlformats.org/officeDocument/2006/relationships/ctrlProp" Target="../ctrlProps/ctrlProp260.xml"/><Relationship Id="rId470" Type="http://schemas.openxmlformats.org/officeDocument/2006/relationships/ctrlProp" Target="../ctrlProps/ctrlProp467.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428" Type="http://schemas.openxmlformats.org/officeDocument/2006/relationships/ctrlProp" Target="../ctrlProps/ctrlProp425.xml"/><Relationship Id="rId635" Type="http://schemas.openxmlformats.org/officeDocument/2006/relationships/ctrlProp" Target="../ctrlProps/ctrlProp632.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492" Type="http://schemas.openxmlformats.org/officeDocument/2006/relationships/ctrlProp" Target="../ctrlProps/ctrlProp489.xml"/><Relationship Id="rId713" Type="http://schemas.openxmlformats.org/officeDocument/2006/relationships/ctrlProp" Target="../ctrlProps/ctrlProp710.xml"/><Relationship Id="rId145" Type="http://schemas.openxmlformats.org/officeDocument/2006/relationships/ctrlProp" Target="../ctrlProps/ctrlProp142.xml"/><Relationship Id="rId352" Type="http://schemas.openxmlformats.org/officeDocument/2006/relationships/ctrlProp" Target="../ctrlProps/ctrlProp349.xml"/><Relationship Id="rId212" Type="http://schemas.openxmlformats.org/officeDocument/2006/relationships/ctrlProp" Target="../ctrlProps/ctrlProp209.xml"/><Relationship Id="rId657" Type="http://schemas.openxmlformats.org/officeDocument/2006/relationships/ctrlProp" Target="../ctrlProps/ctrlProp654.xml"/><Relationship Id="rId296" Type="http://schemas.openxmlformats.org/officeDocument/2006/relationships/ctrlProp" Target="../ctrlProps/ctrlProp293.xml"/><Relationship Id="rId517" Type="http://schemas.openxmlformats.org/officeDocument/2006/relationships/ctrlProp" Target="../ctrlProps/ctrlProp514.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18" Type="http://schemas.openxmlformats.org/officeDocument/2006/relationships/ctrlProp" Target="../ctrlProps/ctrlProp15.xml"/><Relationship Id="rId528" Type="http://schemas.openxmlformats.org/officeDocument/2006/relationships/ctrlProp" Target="../ctrlProps/ctrlProp525.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679" Type="http://schemas.openxmlformats.org/officeDocument/2006/relationships/ctrlProp" Target="../ctrlProps/ctrlProp676.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690" Type="http://schemas.openxmlformats.org/officeDocument/2006/relationships/ctrlProp" Target="../ctrlProps/ctrlProp687.xml"/><Relationship Id="rId704" Type="http://schemas.openxmlformats.org/officeDocument/2006/relationships/ctrlProp" Target="../ctrlProps/ctrlProp701.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648" Type="http://schemas.openxmlformats.org/officeDocument/2006/relationships/ctrlProp" Target="../ctrlProps/ctrlProp645.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617" Type="http://schemas.openxmlformats.org/officeDocument/2006/relationships/ctrlProp" Target="../ctrlProps/ctrlProp614.xml"/><Relationship Id="rId659" Type="http://schemas.openxmlformats.org/officeDocument/2006/relationships/ctrlProp" Target="../ctrlProps/ctrlProp656.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670" Type="http://schemas.openxmlformats.org/officeDocument/2006/relationships/ctrlProp" Target="../ctrlProps/ctrlProp667.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681" Type="http://schemas.openxmlformats.org/officeDocument/2006/relationships/ctrlProp" Target="../ctrlProps/ctrlProp678.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639" Type="http://schemas.openxmlformats.org/officeDocument/2006/relationships/ctrlProp" Target="../ctrlProps/ctrlProp636.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650" Type="http://schemas.openxmlformats.org/officeDocument/2006/relationships/ctrlProp" Target="../ctrlProps/ctrlProp647.xml"/><Relationship Id="rId303" Type="http://schemas.openxmlformats.org/officeDocument/2006/relationships/ctrlProp" Target="../ctrlProps/ctrlProp300.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694" Type="http://schemas.openxmlformats.org/officeDocument/2006/relationships/ctrlProp" Target="../ctrlProps/ctrlProp691.xml"/><Relationship Id="rId708" Type="http://schemas.openxmlformats.org/officeDocument/2006/relationships/ctrlProp" Target="../ctrlProps/ctrlProp70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674" Type="http://schemas.openxmlformats.org/officeDocument/2006/relationships/ctrlProp" Target="../ctrlProps/ctrlProp671.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226" Type="http://schemas.openxmlformats.org/officeDocument/2006/relationships/ctrlProp" Target="../ctrlProps/ctrlProp223.xml"/><Relationship Id="rId433" Type="http://schemas.openxmlformats.org/officeDocument/2006/relationships/ctrlProp" Target="../ctrlProps/ctrlProp430.xml"/><Relationship Id="rId640" Type="http://schemas.openxmlformats.org/officeDocument/2006/relationships/ctrlProp" Target="../ctrlProps/ctrlProp637.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651" Type="http://schemas.openxmlformats.org/officeDocument/2006/relationships/ctrlProp" Target="../ctrlProps/ctrlProp648.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34" Type="http://schemas.openxmlformats.org/officeDocument/2006/relationships/ctrlProp" Target="../ctrlProps/ctrlProp31.xml"/><Relationship Id="rId544" Type="http://schemas.openxmlformats.org/officeDocument/2006/relationships/ctrlProp" Target="../ctrlProps/ctrlProp54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32" Type="http://schemas.openxmlformats.org/officeDocument/2006/relationships/ctrlProp" Target="../ctrlProps/ctrlProp129.xml"/><Relationship Id="rId437" Type="http://schemas.openxmlformats.org/officeDocument/2006/relationships/ctrlProp" Target="../ctrlProps/ctrlProp434.xml"/><Relationship Id="rId644" Type="http://schemas.openxmlformats.org/officeDocument/2006/relationships/ctrlProp" Target="../ctrlProps/ctrlProp641.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459" Type="http://schemas.openxmlformats.org/officeDocument/2006/relationships/ctrlProp" Target="../ctrlProps/ctrlProp456.xml"/><Relationship Id="rId666" Type="http://schemas.openxmlformats.org/officeDocument/2006/relationships/ctrlProp" Target="../ctrlProps/ctrlProp663.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232" Type="http://schemas.openxmlformats.org/officeDocument/2006/relationships/ctrlProp" Target="../ctrlProps/ctrlProp229.xml"/><Relationship Id="rId27" Type="http://schemas.openxmlformats.org/officeDocument/2006/relationships/ctrlProp" Target="../ctrlProps/ctrlProp24.xml"/><Relationship Id="rId537" Type="http://schemas.openxmlformats.org/officeDocument/2006/relationships/ctrlProp" Target="../ctrlProps/ctrlProp534.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254" Type="http://schemas.openxmlformats.org/officeDocument/2006/relationships/ctrlProp" Target="../ctrlProps/ctrlProp251.xml"/><Relationship Id="rId699" Type="http://schemas.openxmlformats.org/officeDocument/2006/relationships/ctrlProp" Target="../ctrlProps/ctrlProp696.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265" Type="http://schemas.openxmlformats.org/officeDocument/2006/relationships/ctrlProp" Target="../ctrlProps/ctrlProp262.xml"/><Relationship Id="rId472" Type="http://schemas.openxmlformats.org/officeDocument/2006/relationships/ctrlProp" Target="../ctrlProps/ctrlProp469.xml"/><Relationship Id="rId125" Type="http://schemas.openxmlformats.org/officeDocument/2006/relationships/ctrlProp" Target="../ctrlProps/ctrlProp122.xml"/><Relationship Id="rId332" Type="http://schemas.openxmlformats.org/officeDocument/2006/relationships/ctrlProp" Target="../ctrlProps/ctrlProp329.xml"/><Relationship Id="rId637" Type="http://schemas.openxmlformats.org/officeDocument/2006/relationships/ctrlProp" Target="../ctrlProps/ctrlProp63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16.xml"/><Relationship Id="rId3" Type="http://schemas.openxmlformats.org/officeDocument/2006/relationships/vmlDrawing" Target="../drawings/vmlDrawing2.vml"/><Relationship Id="rId7" Type="http://schemas.openxmlformats.org/officeDocument/2006/relationships/ctrlProp" Target="../ctrlProps/ctrlProp71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14.xml"/><Relationship Id="rId5" Type="http://schemas.openxmlformats.org/officeDocument/2006/relationships/ctrlProp" Target="../ctrlProps/ctrlProp713.xml"/><Relationship Id="rId4" Type="http://schemas.openxmlformats.org/officeDocument/2006/relationships/ctrlProp" Target="../ctrlProps/ctrlProp712.xml"/><Relationship Id="rId9" Type="http://schemas.openxmlformats.org/officeDocument/2006/relationships/ctrlProp" Target="../ctrlProps/ctrlProp71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22.xml"/><Relationship Id="rId3" Type="http://schemas.openxmlformats.org/officeDocument/2006/relationships/vmlDrawing" Target="../drawings/vmlDrawing3.vml"/><Relationship Id="rId7" Type="http://schemas.openxmlformats.org/officeDocument/2006/relationships/ctrlProp" Target="../ctrlProps/ctrlProp72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20.xml"/><Relationship Id="rId11" Type="http://schemas.openxmlformats.org/officeDocument/2006/relationships/ctrlProp" Target="../ctrlProps/ctrlProp725.xml"/><Relationship Id="rId5" Type="http://schemas.openxmlformats.org/officeDocument/2006/relationships/ctrlProp" Target="../ctrlProps/ctrlProp719.xml"/><Relationship Id="rId10" Type="http://schemas.openxmlformats.org/officeDocument/2006/relationships/ctrlProp" Target="../ctrlProps/ctrlProp724.xml"/><Relationship Id="rId4" Type="http://schemas.openxmlformats.org/officeDocument/2006/relationships/ctrlProp" Target="../ctrlProps/ctrlProp718.xml"/><Relationship Id="rId9" Type="http://schemas.openxmlformats.org/officeDocument/2006/relationships/ctrlProp" Target="../ctrlProps/ctrlProp72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14"/>
  <sheetViews>
    <sheetView showGridLines="0" tabSelected="1" view="pageBreakPreview" zoomScaleNormal="100" zoomScaleSheetLayoutView="100" workbookViewId="0">
      <pane xSplit="1" ySplit="6" topLeftCell="B7" activePane="bottomRight" state="frozen"/>
      <selection pane="topRight" activeCell="B1" sqref="B1"/>
      <selection pane="bottomLeft" activeCell="A7" sqref="A7"/>
      <selection pane="bottomRight" activeCell="B4" sqref="B4:P4"/>
    </sheetView>
  </sheetViews>
  <sheetFormatPr defaultColWidth="9" defaultRowHeight="12" outlineLevelCol="1"/>
  <cols>
    <col min="1" max="1" width="11" style="265" customWidth="1"/>
    <col min="2" max="2" width="4.09765625" style="265" customWidth="1"/>
    <col min="3" max="3" width="5.09765625" style="265" customWidth="1"/>
    <col min="4" max="4" width="19.8984375" style="265" customWidth="1"/>
    <col min="5" max="5" width="15" style="265" customWidth="1"/>
    <col min="6" max="6" width="2.3984375" style="265" customWidth="1"/>
    <col min="7" max="7" width="14.59765625" style="265" customWidth="1"/>
    <col min="8" max="8" width="4.8984375" style="403" customWidth="1"/>
    <col min="9" max="9" width="3.19921875" style="265" customWidth="1"/>
    <col min="10" max="10" width="12.09765625" style="265" customWidth="1"/>
    <col min="11" max="11" width="3.19921875" style="265" customWidth="1"/>
    <col min="12" max="12" width="4.59765625" style="265" customWidth="1"/>
    <col min="13" max="13" width="3.19921875" style="265" customWidth="1"/>
    <col min="14" max="14" width="4.59765625" style="265" customWidth="1"/>
    <col min="15" max="15" width="6.69921875" style="265" customWidth="1"/>
    <col min="16" max="16" width="6.8984375" style="265" customWidth="1"/>
    <col min="17" max="17" width="5.59765625" style="265" customWidth="1"/>
    <col min="18" max="18" width="18" style="265" bestFit="1" customWidth="1"/>
    <col min="19" max="19" width="9" style="265" hidden="1" customWidth="1" outlineLevel="1"/>
    <col min="20" max="20" width="9" style="265" collapsed="1"/>
    <col min="21" max="16384" width="9" style="265"/>
  </cols>
  <sheetData>
    <row r="1" spans="1:19" ht="27.75" customHeight="1">
      <c r="A1" s="115" t="s">
        <v>377</v>
      </c>
      <c r="B1" s="264"/>
      <c r="C1" s="264"/>
      <c r="D1" s="264"/>
      <c r="E1" s="264"/>
      <c r="F1" s="264"/>
      <c r="G1" s="264"/>
      <c r="H1" s="264"/>
      <c r="I1" s="264"/>
      <c r="J1" s="264"/>
      <c r="K1" s="264"/>
      <c r="L1" s="264"/>
      <c r="M1" s="264"/>
      <c r="N1" s="264"/>
      <c r="O1" s="264"/>
      <c r="P1" s="264"/>
    </row>
    <row r="2" spans="1:19" ht="30.75" customHeight="1">
      <c r="A2" s="266" t="s">
        <v>378</v>
      </c>
      <c r="B2" s="266"/>
      <c r="C2" s="266"/>
      <c r="D2" s="266"/>
      <c r="E2" s="266"/>
      <c r="F2" s="266"/>
      <c r="G2" s="266"/>
      <c r="H2" s="266"/>
      <c r="I2" s="266"/>
      <c r="J2" s="266"/>
      <c r="K2" s="266"/>
      <c r="L2" s="266"/>
      <c r="M2" s="266"/>
      <c r="N2" s="266"/>
      <c r="O2" s="266"/>
      <c r="P2" s="266"/>
    </row>
    <row r="3" spans="1:19" ht="25.5" customHeight="1">
      <c r="A3" s="267" t="s">
        <v>12</v>
      </c>
      <c r="B3" s="268"/>
      <c r="C3" s="269"/>
      <c r="D3" s="269"/>
      <c r="E3" s="269"/>
      <c r="F3" s="269"/>
      <c r="G3" s="269"/>
      <c r="H3" s="269"/>
      <c r="I3" s="269"/>
      <c r="J3" s="269"/>
      <c r="K3" s="269"/>
      <c r="L3" s="269"/>
      <c r="M3" s="269"/>
      <c r="N3" s="269"/>
      <c r="O3" s="269"/>
      <c r="P3" s="270"/>
    </row>
    <row r="4" spans="1:19" ht="25.5" customHeight="1">
      <c r="A4" s="267" t="s">
        <v>13</v>
      </c>
      <c r="B4" s="268"/>
      <c r="C4" s="269"/>
      <c r="D4" s="269"/>
      <c r="E4" s="269"/>
      <c r="F4" s="269"/>
      <c r="G4" s="269"/>
      <c r="H4" s="269"/>
      <c r="I4" s="269"/>
      <c r="J4" s="269"/>
      <c r="K4" s="269"/>
      <c r="L4" s="269"/>
      <c r="M4" s="269"/>
      <c r="N4" s="269"/>
      <c r="O4" s="269"/>
      <c r="P4" s="270"/>
      <c r="S4" s="271"/>
    </row>
    <row r="6" spans="1:19" ht="30" customHeight="1">
      <c r="A6" s="267" t="s">
        <v>14</v>
      </c>
      <c r="B6" s="272" t="s">
        <v>16</v>
      </c>
      <c r="C6" s="273"/>
      <c r="D6" s="273"/>
      <c r="E6" s="273"/>
      <c r="F6" s="273"/>
      <c r="G6" s="273"/>
      <c r="H6" s="274"/>
      <c r="I6" s="272" t="s">
        <v>17</v>
      </c>
      <c r="J6" s="273"/>
      <c r="K6" s="273"/>
      <c r="L6" s="273"/>
      <c r="M6" s="273"/>
      <c r="N6" s="274"/>
      <c r="O6" s="267" t="s">
        <v>15</v>
      </c>
      <c r="P6" s="275" t="s">
        <v>38</v>
      </c>
    </row>
    <row r="7" spans="1:19" s="279" customFormat="1" ht="30" customHeight="1" thickBot="1">
      <c r="A7" s="276" t="s">
        <v>30</v>
      </c>
      <c r="B7" s="124" t="s">
        <v>58</v>
      </c>
      <c r="C7" s="277"/>
      <c r="D7" s="277"/>
      <c r="E7" s="277"/>
      <c r="F7" s="277"/>
      <c r="G7" s="277"/>
      <c r="H7" s="277"/>
      <c r="I7" s="278"/>
      <c r="J7" s="278"/>
      <c r="K7" s="278"/>
      <c r="L7" s="278"/>
      <c r="M7" s="278"/>
      <c r="N7" s="278"/>
      <c r="O7" s="277"/>
      <c r="P7" s="125"/>
    </row>
    <row r="8" spans="1:19" s="279" customFormat="1" ht="30" customHeight="1" thickBot="1">
      <c r="A8" s="280"/>
      <c r="B8" s="281" t="s">
        <v>36</v>
      </c>
      <c r="C8" s="282"/>
      <c r="D8" s="282"/>
      <c r="E8" s="282"/>
      <c r="F8" s="282"/>
      <c r="G8" s="282"/>
      <c r="H8" s="282"/>
      <c r="I8" s="283"/>
      <c r="J8" s="284" t="s">
        <v>6</v>
      </c>
      <c r="K8" s="285"/>
      <c r="L8" s="286" t="s">
        <v>7</v>
      </c>
      <c r="M8" s="286"/>
      <c r="N8" s="287"/>
      <c r="O8" s="288"/>
      <c r="P8" s="289"/>
    </row>
    <row r="9" spans="1:19" s="279" customFormat="1" ht="30" customHeight="1" thickBot="1">
      <c r="A9" s="280"/>
      <c r="B9" s="290"/>
      <c r="C9" s="291"/>
      <c r="D9" s="291"/>
      <c r="E9" s="291"/>
      <c r="F9" s="291"/>
      <c r="G9" s="291"/>
      <c r="H9" s="291"/>
      <c r="I9" s="292"/>
      <c r="J9" s="293"/>
      <c r="K9" s="294"/>
      <c r="L9" s="294"/>
      <c r="M9" s="294"/>
      <c r="N9" s="295" t="s">
        <v>131</v>
      </c>
      <c r="O9" s="289"/>
      <c r="P9" s="289"/>
    </row>
    <row r="10" spans="1:19" s="279" customFormat="1" ht="30" customHeight="1" thickBot="1">
      <c r="A10" s="280"/>
      <c r="B10" s="296" t="s">
        <v>37</v>
      </c>
      <c r="C10" s="297"/>
      <c r="D10" s="297"/>
      <c r="E10" s="297"/>
      <c r="F10" s="297"/>
      <c r="G10" s="297"/>
      <c r="H10" s="298"/>
      <c r="I10" s="283"/>
      <c r="J10" s="284" t="s">
        <v>6</v>
      </c>
      <c r="K10" s="285"/>
      <c r="L10" s="286" t="s">
        <v>7</v>
      </c>
      <c r="M10" s="286"/>
      <c r="N10" s="287"/>
      <c r="O10" s="288"/>
      <c r="P10" s="289"/>
    </row>
    <row r="11" spans="1:19" s="279" customFormat="1" ht="30" customHeight="1" thickBot="1">
      <c r="A11" s="280"/>
      <c r="B11" s="296" t="s">
        <v>59</v>
      </c>
      <c r="C11" s="297"/>
      <c r="D11" s="297"/>
      <c r="E11" s="297"/>
      <c r="F11" s="297"/>
      <c r="G11" s="297"/>
      <c r="H11" s="298"/>
      <c r="I11" s="283"/>
      <c r="J11" s="284" t="s">
        <v>138</v>
      </c>
      <c r="K11" s="285"/>
      <c r="L11" s="286" t="s">
        <v>139</v>
      </c>
      <c r="M11" s="286"/>
      <c r="N11" s="287"/>
      <c r="O11" s="288"/>
      <c r="P11" s="289"/>
    </row>
    <row r="12" spans="1:19" s="279" customFormat="1" ht="30" customHeight="1" thickBot="1">
      <c r="A12" s="280"/>
      <c r="B12" s="299" t="s">
        <v>11</v>
      </c>
      <c r="C12" s="281" t="s">
        <v>18</v>
      </c>
      <c r="D12" s="282"/>
      <c r="E12" s="282"/>
      <c r="F12" s="282"/>
      <c r="G12" s="282"/>
      <c r="H12" s="282"/>
      <c r="I12" s="283"/>
      <c r="J12" s="284" t="s">
        <v>6</v>
      </c>
      <c r="K12" s="285"/>
      <c r="L12" s="286" t="s">
        <v>7</v>
      </c>
      <c r="M12" s="286"/>
      <c r="N12" s="287"/>
      <c r="O12" s="288"/>
      <c r="P12" s="289"/>
    </row>
    <row r="13" spans="1:19" s="279" customFormat="1" ht="30" customHeight="1" thickBot="1">
      <c r="A13" s="280"/>
      <c r="B13" s="300"/>
      <c r="C13" s="290"/>
      <c r="D13" s="291"/>
      <c r="E13" s="291"/>
      <c r="F13" s="291"/>
      <c r="G13" s="291"/>
      <c r="H13" s="291"/>
      <c r="I13" s="292"/>
      <c r="J13" s="293"/>
      <c r="K13" s="301"/>
      <c r="L13" s="301"/>
      <c r="M13" s="301"/>
      <c r="N13" s="295" t="s">
        <v>131</v>
      </c>
      <c r="O13" s="289"/>
      <c r="P13" s="289"/>
    </row>
    <row r="14" spans="1:19" s="279" customFormat="1" ht="30" customHeight="1" thickBot="1">
      <c r="A14" s="280"/>
      <c r="B14" s="300"/>
      <c r="C14" s="296" t="s">
        <v>60</v>
      </c>
      <c r="D14" s="297"/>
      <c r="E14" s="297"/>
      <c r="F14" s="297"/>
      <c r="G14" s="297"/>
      <c r="H14" s="298"/>
      <c r="I14" s="283"/>
      <c r="J14" s="284" t="s">
        <v>128</v>
      </c>
      <c r="K14" s="285"/>
      <c r="L14" s="286" t="s">
        <v>137</v>
      </c>
      <c r="M14" s="286"/>
      <c r="N14" s="287"/>
      <c r="O14" s="288"/>
      <c r="P14" s="289"/>
    </row>
    <row r="15" spans="1:19" s="279" customFormat="1" ht="30" customHeight="1" thickBot="1">
      <c r="A15" s="280"/>
      <c r="B15" s="300"/>
      <c r="C15" s="296" t="s">
        <v>93</v>
      </c>
      <c r="D15" s="297"/>
      <c r="E15" s="297"/>
      <c r="F15" s="297"/>
      <c r="G15" s="297"/>
      <c r="H15" s="298"/>
      <c r="I15" s="283"/>
      <c r="J15" s="284" t="s">
        <v>128</v>
      </c>
      <c r="K15" s="285"/>
      <c r="L15" s="286" t="s">
        <v>137</v>
      </c>
      <c r="M15" s="286"/>
      <c r="N15" s="287"/>
      <c r="O15" s="288"/>
      <c r="P15" s="289"/>
    </row>
    <row r="16" spans="1:19" s="279" customFormat="1" ht="30" customHeight="1" thickBot="1">
      <c r="A16" s="280"/>
      <c r="B16" s="300"/>
      <c r="C16" s="296" t="s">
        <v>32</v>
      </c>
      <c r="D16" s="297"/>
      <c r="E16" s="297"/>
      <c r="F16" s="297"/>
      <c r="G16" s="297"/>
      <c r="H16" s="298"/>
      <c r="I16" s="283"/>
      <c r="J16" s="284" t="s">
        <v>6</v>
      </c>
      <c r="K16" s="285"/>
      <c r="L16" s="286" t="s">
        <v>7</v>
      </c>
      <c r="M16" s="286"/>
      <c r="N16" s="287"/>
      <c r="O16" s="288"/>
      <c r="P16" s="289"/>
    </row>
    <row r="17" spans="1:16" s="279" customFormat="1" ht="30" customHeight="1" thickBot="1">
      <c r="A17" s="280"/>
      <c r="B17" s="300"/>
      <c r="C17" s="296" t="s">
        <v>41</v>
      </c>
      <c r="D17" s="297"/>
      <c r="E17" s="297"/>
      <c r="F17" s="297"/>
      <c r="G17" s="297"/>
      <c r="H17" s="298"/>
      <c r="I17" s="283"/>
      <c r="J17" s="284" t="s">
        <v>6</v>
      </c>
      <c r="K17" s="285"/>
      <c r="L17" s="286" t="s">
        <v>7</v>
      </c>
      <c r="M17" s="286"/>
      <c r="N17" s="287"/>
      <c r="O17" s="288"/>
      <c r="P17" s="289"/>
    </row>
    <row r="18" spans="1:16" s="279" customFormat="1" ht="30" customHeight="1" thickBot="1">
      <c r="A18" s="280"/>
      <c r="B18" s="300"/>
      <c r="C18" s="296" t="s">
        <v>86</v>
      </c>
      <c r="D18" s="297"/>
      <c r="E18" s="297"/>
      <c r="F18" s="297"/>
      <c r="G18" s="297"/>
      <c r="H18" s="298"/>
      <c r="I18" s="283"/>
      <c r="J18" s="284" t="s">
        <v>6</v>
      </c>
      <c r="K18" s="285"/>
      <c r="L18" s="286" t="s">
        <v>7</v>
      </c>
      <c r="M18" s="286"/>
      <c r="N18" s="287"/>
      <c r="O18" s="288"/>
      <c r="P18" s="289"/>
    </row>
    <row r="19" spans="1:16" s="279" customFormat="1" ht="30" customHeight="1" thickBot="1">
      <c r="A19" s="280"/>
      <c r="B19" s="302"/>
      <c r="C19" s="296" t="s">
        <v>61</v>
      </c>
      <c r="D19" s="297"/>
      <c r="E19" s="297"/>
      <c r="F19" s="297"/>
      <c r="G19" s="297"/>
      <c r="H19" s="298"/>
      <c r="I19" s="283"/>
      <c r="J19" s="284" t="s">
        <v>128</v>
      </c>
      <c r="K19" s="285"/>
      <c r="L19" s="286" t="s">
        <v>137</v>
      </c>
      <c r="M19" s="286"/>
      <c r="N19" s="287"/>
      <c r="O19" s="288"/>
      <c r="P19" s="289"/>
    </row>
    <row r="20" spans="1:16" s="279" customFormat="1" ht="30" customHeight="1" thickBot="1">
      <c r="A20" s="280"/>
      <c r="B20" s="303" t="s">
        <v>5</v>
      </c>
      <c r="C20" s="281" t="s">
        <v>18</v>
      </c>
      <c r="D20" s="282"/>
      <c r="E20" s="282"/>
      <c r="F20" s="282"/>
      <c r="G20" s="282"/>
      <c r="H20" s="304"/>
      <c r="I20" s="283"/>
      <c r="J20" s="284" t="s">
        <v>6</v>
      </c>
      <c r="K20" s="285"/>
      <c r="L20" s="286" t="s">
        <v>7</v>
      </c>
      <c r="M20" s="286"/>
      <c r="N20" s="287"/>
      <c r="O20" s="288"/>
      <c r="P20" s="289"/>
    </row>
    <row r="21" spans="1:16" s="279" customFormat="1" ht="30" customHeight="1" thickBot="1">
      <c r="A21" s="280"/>
      <c r="B21" s="303"/>
      <c r="C21" s="305"/>
      <c r="D21" s="306"/>
      <c r="E21" s="306"/>
      <c r="F21" s="306"/>
      <c r="G21" s="306"/>
      <c r="H21" s="307"/>
      <c r="I21" s="292"/>
      <c r="J21" s="293"/>
      <c r="K21" s="301"/>
      <c r="L21" s="301"/>
      <c r="M21" s="301"/>
      <c r="N21" s="295" t="s">
        <v>131</v>
      </c>
      <c r="O21" s="289"/>
      <c r="P21" s="289"/>
    </row>
    <row r="22" spans="1:16" s="279" customFormat="1" ht="30" customHeight="1" thickBot="1">
      <c r="A22" s="280"/>
      <c r="B22" s="303"/>
      <c r="C22" s="281" t="s">
        <v>96</v>
      </c>
      <c r="D22" s="282"/>
      <c r="E22" s="282"/>
      <c r="F22" s="282"/>
      <c r="G22" s="282"/>
      <c r="H22" s="304"/>
      <c r="I22" s="283"/>
      <c r="J22" s="284" t="s">
        <v>6</v>
      </c>
      <c r="K22" s="285"/>
      <c r="L22" s="286" t="s">
        <v>7</v>
      </c>
      <c r="M22" s="286"/>
      <c r="N22" s="287"/>
      <c r="O22" s="288"/>
      <c r="P22" s="289"/>
    </row>
    <row r="23" spans="1:16" s="279" customFormat="1" ht="30" customHeight="1" thickBot="1">
      <c r="A23" s="280"/>
      <c r="B23" s="303"/>
      <c r="C23" s="305"/>
      <c r="D23" s="306"/>
      <c r="E23" s="306"/>
      <c r="F23" s="306"/>
      <c r="G23" s="306"/>
      <c r="H23" s="307"/>
      <c r="I23" s="292"/>
      <c r="J23" s="293"/>
      <c r="K23" s="301"/>
      <c r="L23" s="301"/>
      <c r="M23" s="301"/>
      <c r="N23" s="295" t="s">
        <v>135</v>
      </c>
      <c r="O23" s="289"/>
      <c r="P23" s="289"/>
    </row>
    <row r="24" spans="1:16" s="279" customFormat="1" ht="30" customHeight="1" thickBot="1">
      <c r="A24" s="280"/>
      <c r="B24" s="303"/>
      <c r="C24" s="296" t="s">
        <v>97</v>
      </c>
      <c r="D24" s="297"/>
      <c r="E24" s="297"/>
      <c r="F24" s="297"/>
      <c r="G24" s="297"/>
      <c r="H24" s="308"/>
      <c r="I24" s="283"/>
      <c r="J24" s="284" t="s">
        <v>6</v>
      </c>
      <c r="K24" s="285"/>
      <c r="L24" s="286" t="s">
        <v>7</v>
      </c>
      <c r="M24" s="286"/>
      <c r="N24" s="287"/>
      <c r="O24" s="288"/>
      <c r="P24" s="289"/>
    </row>
    <row r="25" spans="1:16" s="279" customFormat="1" ht="30" customHeight="1" thickBot="1">
      <c r="A25" s="280"/>
      <c r="B25" s="303"/>
      <c r="C25" s="281" t="s">
        <v>20</v>
      </c>
      <c r="D25" s="282"/>
      <c r="E25" s="282"/>
      <c r="F25" s="282"/>
      <c r="G25" s="282"/>
      <c r="H25" s="304"/>
      <c r="I25" s="283"/>
      <c r="J25" s="284" t="s">
        <v>6</v>
      </c>
      <c r="K25" s="285"/>
      <c r="L25" s="286" t="s">
        <v>7</v>
      </c>
      <c r="M25" s="286"/>
      <c r="N25" s="287"/>
      <c r="O25" s="288"/>
      <c r="P25" s="289"/>
    </row>
    <row r="26" spans="1:16" s="279" customFormat="1" ht="30" customHeight="1" thickBot="1">
      <c r="A26" s="280"/>
      <c r="B26" s="303"/>
      <c r="C26" s="305"/>
      <c r="D26" s="306"/>
      <c r="E26" s="306"/>
      <c r="F26" s="306"/>
      <c r="G26" s="306"/>
      <c r="H26" s="307"/>
      <c r="I26" s="309" t="s">
        <v>62</v>
      </c>
      <c r="J26" s="310"/>
      <c r="K26" s="311"/>
      <c r="L26" s="312"/>
      <c r="M26" s="312"/>
      <c r="N26" s="295" t="s">
        <v>131</v>
      </c>
      <c r="O26" s="289"/>
      <c r="P26" s="289"/>
    </row>
    <row r="27" spans="1:16" s="279" customFormat="1" ht="30" customHeight="1" thickBot="1">
      <c r="A27" s="280"/>
      <c r="B27" s="303"/>
      <c r="C27" s="296" t="s">
        <v>33</v>
      </c>
      <c r="D27" s="297"/>
      <c r="E27" s="297"/>
      <c r="F27" s="297"/>
      <c r="G27" s="297"/>
      <c r="H27" s="308"/>
      <c r="I27" s="283"/>
      <c r="J27" s="284" t="s">
        <v>128</v>
      </c>
      <c r="K27" s="285"/>
      <c r="L27" s="286" t="s">
        <v>137</v>
      </c>
      <c r="M27" s="286"/>
      <c r="N27" s="287"/>
      <c r="O27" s="288"/>
      <c r="P27" s="289"/>
    </row>
    <row r="28" spans="1:16" s="279" customFormat="1" ht="30" customHeight="1" thickBot="1">
      <c r="A28" s="280"/>
      <c r="B28" s="303"/>
      <c r="C28" s="124" t="s">
        <v>34</v>
      </c>
      <c r="D28" s="277"/>
      <c r="E28" s="277"/>
      <c r="F28" s="277"/>
      <c r="G28" s="277"/>
      <c r="H28" s="308"/>
      <c r="I28" s="283"/>
      <c r="J28" s="284" t="s">
        <v>128</v>
      </c>
      <c r="K28" s="285"/>
      <c r="L28" s="286" t="s">
        <v>137</v>
      </c>
      <c r="M28" s="286"/>
      <c r="N28" s="287"/>
      <c r="O28" s="288"/>
      <c r="P28" s="289"/>
    </row>
    <row r="29" spans="1:16" s="279" customFormat="1" ht="30" customHeight="1" thickBot="1">
      <c r="A29" s="280"/>
      <c r="B29" s="303"/>
      <c r="C29" s="124" t="s">
        <v>63</v>
      </c>
      <c r="D29" s="277"/>
      <c r="E29" s="277"/>
      <c r="F29" s="277"/>
      <c r="G29" s="277"/>
      <c r="H29" s="308"/>
      <c r="I29" s="283"/>
      <c r="J29" s="284" t="s">
        <v>6</v>
      </c>
      <c r="K29" s="285"/>
      <c r="L29" s="286" t="s">
        <v>7</v>
      </c>
      <c r="M29" s="286"/>
      <c r="N29" s="287"/>
      <c r="O29" s="288"/>
      <c r="P29" s="289"/>
    </row>
    <row r="30" spans="1:16" s="279" customFormat="1" ht="30" customHeight="1" thickBot="1">
      <c r="A30" s="280"/>
      <c r="B30" s="313" t="s">
        <v>105</v>
      </c>
      <c r="C30" s="314"/>
      <c r="D30" s="314"/>
      <c r="E30" s="314"/>
      <c r="F30" s="314"/>
      <c r="G30" s="314"/>
      <c r="H30" s="278"/>
      <c r="I30" s="283"/>
      <c r="J30" s="284" t="s">
        <v>6</v>
      </c>
      <c r="K30" s="285"/>
      <c r="L30" s="286" t="s">
        <v>7</v>
      </c>
      <c r="M30" s="286"/>
      <c r="N30" s="287"/>
      <c r="O30" s="288"/>
      <c r="P30" s="289"/>
    </row>
    <row r="31" spans="1:16" s="279" customFormat="1" ht="30" customHeight="1" thickBot="1">
      <c r="A31" s="280"/>
      <c r="B31" s="315"/>
      <c r="C31" s="316"/>
      <c r="D31" s="316"/>
      <c r="E31" s="316"/>
      <c r="F31" s="316"/>
      <c r="G31" s="316"/>
      <c r="H31" s="317"/>
      <c r="I31" s="292"/>
      <c r="J31" s="293"/>
      <c r="K31" s="301"/>
      <c r="L31" s="301"/>
      <c r="M31" s="301"/>
      <c r="N31" s="295" t="s">
        <v>131</v>
      </c>
      <c r="O31" s="289"/>
      <c r="P31" s="289"/>
    </row>
    <row r="32" spans="1:16" s="279" customFormat="1" ht="30" customHeight="1" thickBot="1">
      <c r="A32" s="280"/>
      <c r="B32" s="318" t="s">
        <v>42</v>
      </c>
      <c r="C32" s="319"/>
      <c r="D32" s="319"/>
      <c r="E32" s="319"/>
      <c r="F32" s="319"/>
      <c r="G32" s="319"/>
      <c r="H32" s="125"/>
      <c r="I32" s="283"/>
      <c r="J32" s="284" t="s">
        <v>6</v>
      </c>
      <c r="K32" s="285"/>
      <c r="L32" s="286" t="s">
        <v>7</v>
      </c>
      <c r="M32" s="286"/>
      <c r="N32" s="287"/>
      <c r="O32" s="289"/>
      <c r="P32" s="289"/>
    </row>
    <row r="33" spans="1:16" s="279" customFormat="1" ht="30" customHeight="1" thickBot="1">
      <c r="A33" s="280"/>
      <c r="B33" s="124" t="s">
        <v>87</v>
      </c>
      <c r="C33" s="277"/>
      <c r="D33" s="277"/>
      <c r="E33" s="277"/>
      <c r="F33" s="277"/>
      <c r="G33" s="277"/>
      <c r="H33" s="277"/>
      <c r="I33" s="277"/>
      <c r="J33" s="277"/>
      <c r="K33" s="277"/>
      <c r="L33" s="277"/>
      <c r="M33" s="277"/>
      <c r="N33" s="277"/>
      <c r="O33" s="277"/>
      <c r="P33" s="125"/>
    </row>
    <row r="34" spans="1:16" s="279" customFormat="1" ht="30" customHeight="1" thickBot="1">
      <c r="A34" s="280"/>
      <c r="B34" s="320" t="s">
        <v>64</v>
      </c>
      <c r="C34" s="320"/>
      <c r="D34" s="320"/>
      <c r="E34" s="320"/>
      <c r="F34" s="320"/>
      <c r="G34" s="320"/>
      <c r="H34" s="320"/>
      <c r="I34" s="283"/>
      <c r="J34" s="284" t="s">
        <v>6</v>
      </c>
      <c r="K34" s="285"/>
      <c r="L34" s="286" t="s">
        <v>7</v>
      </c>
      <c r="M34" s="286"/>
      <c r="N34" s="287"/>
      <c r="O34" s="289"/>
      <c r="P34" s="289"/>
    </row>
    <row r="35" spans="1:16" s="279" customFormat="1" ht="30" customHeight="1" thickBot="1">
      <c r="A35" s="280"/>
      <c r="B35" s="320"/>
      <c r="C35" s="320"/>
      <c r="D35" s="320"/>
      <c r="E35" s="320"/>
      <c r="F35" s="320"/>
      <c r="G35" s="320"/>
      <c r="H35" s="320"/>
      <c r="I35" s="321"/>
      <c r="J35" s="322"/>
      <c r="K35" s="301"/>
      <c r="L35" s="301"/>
      <c r="M35" s="301"/>
      <c r="N35" s="323" t="s">
        <v>131</v>
      </c>
      <c r="O35" s="289"/>
      <c r="P35" s="289"/>
    </row>
    <row r="36" spans="1:16" s="279" customFormat="1" ht="30" customHeight="1" thickBot="1">
      <c r="A36" s="280"/>
      <c r="B36" s="324" t="s">
        <v>65</v>
      </c>
      <c r="C36" s="324"/>
      <c r="D36" s="324"/>
      <c r="E36" s="324"/>
      <c r="F36" s="324"/>
      <c r="G36" s="324"/>
      <c r="H36" s="324"/>
      <c r="I36" s="283"/>
      <c r="J36" s="284" t="s">
        <v>6</v>
      </c>
      <c r="K36" s="285"/>
      <c r="L36" s="286" t="s">
        <v>7</v>
      </c>
      <c r="M36" s="286"/>
      <c r="N36" s="287"/>
      <c r="O36" s="325"/>
      <c r="P36" s="325"/>
    </row>
    <row r="37" spans="1:16" s="279" customFormat="1" ht="30" customHeight="1" thickBot="1">
      <c r="A37" s="280"/>
      <c r="B37" s="324" t="s">
        <v>66</v>
      </c>
      <c r="C37" s="324"/>
      <c r="D37" s="324"/>
      <c r="E37" s="324"/>
      <c r="F37" s="324"/>
      <c r="G37" s="324"/>
      <c r="H37" s="324"/>
      <c r="I37" s="283"/>
      <c r="J37" s="284" t="s">
        <v>138</v>
      </c>
      <c r="K37" s="285"/>
      <c r="L37" s="286" t="s">
        <v>139</v>
      </c>
      <c r="M37" s="286"/>
      <c r="N37" s="287"/>
      <c r="O37" s="289"/>
      <c r="P37" s="289"/>
    </row>
    <row r="38" spans="1:16" s="279" customFormat="1" ht="30" customHeight="1" thickBot="1">
      <c r="A38" s="280"/>
      <c r="B38" s="326" t="s">
        <v>11</v>
      </c>
      <c r="C38" s="296" t="s">
        <v>18</v>
      </c>
      <c r="D38" s="297"/>
      <c r="E38" s="297"/>
      <c r="F38" s="297"/>
      <c r="G38" s="297"/>
      <c r="H38" s="327"/>
      <c r="I38" s="283"/>
      <c r="J38" s="284" t="s">
        <v>6</v>
      </c>
      <c r="K38" s="285"/>
      <c r="L38" s="286" t="s">
        <v>7</v>
      </c>
      <c r="M38" s="286"/>
      <c r="N38" s="287"/>
      <c r="O38" s="289"/>
      <c r="P38" s="289"/>
    </row>
    <row r="39" spans="1:16" s="279" customFormat="1" ht="30" customHeight="1" thickBot="1">
      <c r="A39" s="280"/>
      <c r="B39" s="328"/>
      <c r="C39" s="329"/>
      <c r="D39" s="308"/>
      <c r="E39" s="308"/>
      <c r="F39" s="308"/>
      <c r="G39" s="308"/>
      <c r="H39" s="327"/>
      <c r="I39" s="292"/>
      <c r="J39" s="293"/>
      <c r="K39" s="301"/>
      <c r="L39" s="301"/>
      <c r="M39" s="301"/>
      <c r="N39" s="295" t="s">
        <v>131</v>
      </c>
      <c r="O39" s="289"/>
      <c r="P39" s="289"/>
    </row>
    <row r="40" spans="1:16" s="279" customFormat="1" ht="30" customHeight="1" thickBot="1">
      <c r="A40" s="280"/>
      <c r="B40" s="328"/>
      <c r="C40" s="296" t="s">
        <v>31</v>
      </c>
      <c r="D40" s="297"/>
      <c r="E40" s="297"/>
      <c r="F40" s="297"/>
      <c r="G40" s="297"/>
      <c r="H40" s="308"/>
      <c r="I40" s="283"/>
      <c r="J40" s="284" t="s">
        <v>128</v>
      </c>
      <c r="K40" s="285"/>
      <c r="L40" s="286" t="s">
        <v>137</v>
      </c>
      <c r="M40" s="286"/>
      <c r="N40" s="287"/>
      <c r="O40" s="288"/>
      <c r="P40" s="289"/>
    </row>
    <row r="41" spans="1:16" s="332" customFormat="1" ht="30" customHeight="1" thickBot="1">
      <c r="A41" s="280"/>
      <c r="B41" s="328"/>
      <c r="C41" s="296" t="s">
        <v>94</v>
      </c>
      <c r="D41" s="297"/>
      <c r="E41" s="297"/>
      <c r="F41" s="297"/>
      <c r="G41" s="297"/>
      <c r="H41" s="308"/>
      <c r="I41" s="283"/>
      <c r="J41" s="284" t="s">
        <v>128</v>
      </c>
      <c r="K41" s="285"/>
      <c r="L41" s="286" t="s">
        <v>137</v>
      </c>
      <c r="M41" s="286"/>
      <c r="N41" s="287"/>
      <c r="O41" s="330"/>
      <c r="P41" s="331"/>
    </row>
    <row r="42" spans="1:16" s="332" customFormat="1" ht="30" customHeight="1" thickBot="1">
      <c r="A42" s="280"/>
      <c r="B42" s="328"/>
      <c r="C42" s="296" t="s">
        <v>32</v>
      </c>
      <c r="D42" s="297"/>
      <c r="E42" s="297"/>
      <c r="F42" s="297"/>
      <c r="G42" s="297"/>
      <c r="H42" s="308"/>
      <c r="I42" s="283"/>
      <c r="J42" s="284" t="s">
        <v>6</v>
      </c>
      <c r="K42" s="285"/>
      <c r="L42" s="286" t="s">
        <v>7</v>
      </c>
      <c r="M42" s="286"/>
      <c r="N42" s="287"/>
      <c r="O42" s="330"/>
      <c r="P42" s="331"/>
    </row>
    <row r="43" spans="1:16" s="279" customFormat="1" ht="30" customHeight="1" thickBot="1">
      <c r="A43" s="280"/>
      <c r="B43" s="328"/>
      <c r="C43" s="124" t="s">
        <v>41</v>
      </c>
      <c r="D43" s="277"/>
      <c r="E43" s="277"/>
      <c r="F43" s="277"/>
      <c r="G43" s="277"/>
      <c r="H43" s="308"/>
      <c r="I43" s="283"/>
      <c r="J43" s="284" t="s">
        <v>6</v>
      </c>
      <c r="K43" s="285"/>
      <c r="L43" s="286" t="s">
        <v>7</v>
      </c>
      <c r="M43" s="286"/>
      <c r="N43" s="287"/>
      <c r="O43" s="288"/>
      <c r="P43" s="289"/>
    </row>
    <row r="44" spans="1:16" s="279" customFormat="1" ht="30" customHeight="1" thickBot="1">
      <c r="A44" s="280"/>
      <c r="B44" s="328"/>
      <c r="C44" s="124" t="s">
        <v>88</v>
      </c>
      <c r="D44" s="277"/>
      <c r="E44" s="277"/>
      <c r="F44" s="277"/>
      <c r="G44" s="277"/>
      <c r="H44" s="308"/>
      <c r="I44" s="283"/>
      <c r="J44" s="284" t="s">
        <v>6</v>
      </c>
      <c r="K44" s="285"/>
      <c r="L44" s="286" t="s">
        <v>7</v>
      </c>
      <c r="M44" s="286"/>
      <c r="N44" s="287"/>
      <c r="O44" s="288"/>
      <c r="P44" s="289"/>
    </row>
    <row r="45" spans="1:16" s="279" customFormat="1" ht="30" customHeight="1" thickBot="1">
      <c r="A45" s="280"/>
      <c r="B45" s="333"/>
      <c r="C45" s="124" t="s">
        <v>35</v>
      </c>
      <c r="D45" s="277"/>
      <c r="E45" s="277"/>
      <c r="F45" s="277"/>
      <c r="G45" s="277"/>
      <c r="H45" s="308"/>
      <c r="I45" s="283"/>
      <c r="J45" s="284" t="s">
        <v>128</v>
      </c>
      <c r="K45" s="285"/>
      <c r="L45" s="286" t="s">
        <v>137</v>
      </c>
      <c r="M45" s="286"/>
      <c r="N45" s="287"/>
      <c r="O45" s="288"/>
      <c r="P45" s="289"/>
    </row>
    <row r="46" spans="1:16" s="279" customFormat="1" ht="30" customHeight="1" thickBot="1">
      <c r="A46" s="280"/>
      <c r="B46" s="334" t="s">
        <v>5</v>
      </c>
      <c r="C46" s="124" t="s">
        <v>23</v>
      </c>
      <c r="D46" s="277"/>
      <c r="E46" s="277"/>
      <c r="F46" s="277"/>
      <c r="G46" s="277"/>
      <c r="H46" s="308"/>
      <c r="I46" s="283"/>
      <c r="J46" s="284" t="s">
        <v>6</v>
      </c>
      <c r="K46" s="285"/>
      <c r="L46" s="286" t="s">
        <v>7</v>
      </c>
      <c r="M46" s="286"/>
      <c r="N46" s="287"/>
      <c r="O46" s="288"/>
      <c r="P46" s="289"/>
    </row>
    <row r="47" spans="1:16" s="279" customFormat="1" ht="30" customHeight="1" thickBot="1">
      <c r="A47" s="280"/>
      <c r="B47" s="335"/>
      <c r="C47" s="329"/>
      <c r="D47" s="308"/>
      <c r="E47" s="308"/>
      <c r="F47" s="308"/>
      <c r="G47" s="308"/>
      <c r="H47" s="327"/>
      <c r="I47" s="292"/>
      <c r="J47" s="293"/>
      <c r="K47" s="301"/>
      <c r="L47" s="301"/>
      <c r="M47" s="301"/>
      <c r="N47" s="295" t="s">
        <v>131</v>
      </c>
      <c r="O47" s="289"/>
      <c r="P47" s="289"/>
    </row>
    <row r="48" spans="1:16" s="279" customFormat="1" ht="30" customHeight="1" thickBot="1">
      <c r="A48" s="280"/>
      <c r="B48" s="335"/>
      <c r="C48" s="124" t="s">
        <v>96</v>
      </c>
      <c r="D48" s="277"/>
      <c r="E48" s="277"/>
      <c r="F48" s="277"/>
      <c r="G48" s="277"/>
      <c r="H48" s="308"/>
      <c r="I48" s="283"/>
      <c r="J48" s="284" t="s">
        <v>6</v>
      </c>
      <c r="K48" s="285"/>
      <c r="L48" s="286" t="s">
        <v>7</v>
      </c>
      <c r="M48" s="286"/>
      <c r="N48" s="287"/>
      <c r="O48" s="288"/>
      <c r="P48" s="289"/>
    </row>
    <row r="49" spans="1:16" s="279" customFormat="1" ht="30" customHeight="1" thickBot="1">
      <c r="A49" s="280"/>
      <c r="B49" s="335"/>
      <c r="C49" s="329"/>
      <c r="D49" s="308"/>
      <c r="E49" s="308"/>
      <c r="F49" s="308"/>
      <c r="G49" s="308"/>
      <c r="H49" s="327"/>
      <c r="I49" s="292"/>
      <c r="J49" s="293"/>
      <c r="K49" s="301"/>
      <c r="L49" s="301"/>
      <c r="M49" s="301"/>
      <c r="N49" s="295" t="s">
        <v>135</v>
      </c>
      <c r="O49" s="289"/>
      <c r="P49" s="289"/>
    </row>
    <row r="50" spans="1:16" s="279" customFormat="1" ht="30" customHeight="1" thickBot="1">
      <c r="A50" s="280"/>
      <c r="B50" s="335"/>
      <c r="C50" s="124" t="s">
        <v>97</v>
      </c>
      <c r="D50" s="277"/>
      <c r="E50" s="277"/>
      <c r="F50" s="277"/>
      <c r="G50" s="277"/>
      <c r="H50" s="308"/>
      <c r="I50" s="283"/>
      <c r="J50" s="284" t="s">
        <v>6</v>
      </c>
      <c r="K50" s="285"/>
      <c r="L50" s="286" t="s">
        <v>7</v>
      </c>
      <c r="M50" s="286"/>
      <c r="N50" s="287"/>
      <c r="O50" s="288"/>
      <c r="P50" s="289"/>
    </row>
    <row r="51" spans="1:16" s="279" customFormat="1" ht="30" customHeight="1" thickBot="1">
      <c r="A51" s="280"/>
      <c r="B51" s="335"/>
      <c r="C51" s="124" t="s">
        <v>67</v>
      </c>
      <c r="D51" s="277"/>
      <c r="E51" s="277"/>
      <c r="F51" s="277"/>
      <c r="G51" s="277"/>
      <c r="H51" s="308"/>
      <c r="I51" s="283"/>
      <c r="J51" s="284" t="s">
        <v>6</v>
      </c>
      <c r="K51" s="285"/>
      <c r="L51" s="286" t="s">
        <v>7</v>
      </c>
      <c r="M51" s="286"/>
      <c r="N51" s="287"/>
      <c r="O51" s="288"/>
      <c r="P51" s="289"/>
    </row>
    <row r="52" spans="1:16" s="279" customFormat="1" ht="30" customHeight="1" thickBot="1">
      <c r="A52" s="280"/>
      <c r="B52" s="335"/>
      <c r="C52" s="329"/>
      <c r="D52" s="308"/>
      <c r="E52" s="308"/>
      <c r="F52" s="308"/>
      <c r="G52" s="308"/>
      <c r="H52" s="327"/>
      <c r="I52" s="309" t="s">
        <v>62</v>
      </c>
      <c r="J52" s="310"/>
      <c r="K52" s="311"/>
      <c r="L52" s="312"/>
      <c r="M52" s="312"/>
      <c r="N52" s="295" t="s">
        <v>131</v>
      </c>
      <c r="O52" s="289"/>
      <c r="P52" s="289"/>
    </row>
    <row r="53" spans="1:16" s="279" customFormat="1" ht="30" customHeight="1" thickBot="1">
      <c r="A53" s="280"/>
      <c r="B53" s="335"/>
      <c r="C53" s="124" t="s">
        <v>68</v>
      </c>
      <c r="D53" s="277"/>
      <c r="E53" s="277"/>
      <c r="F53" s="277"/>
      <c r="G53" s="277"/>
      <c r="H53" s="308"/>
      <c r="I53" s="283"/>
      <c r="J53" s="284" t="s">
        <v>128</v>
      </c>
      <c r="K53" s="285"/>
      <c r="L53" s="286" t="s">
        <v>137</v>
      </c>
      <c r="M53" s="286"/>
      <c r="N53" s="287"/>
      <c r="O53" s="288"/>
      <c r="P53" s="289"/>
    </row>
    <row r="54" spans="1:16" s="279" customFormat="1" ht="30" customHeight="1" thickBot="1">
      <c r="A54" s="280"/>
      <c r="B54" s="335"/>
      <c r="C54" s="124" t="s">
        <v>34</v>
      </c>
      <c r="D54" s="277"/>
      <c r="E54" s="277"/>
      <c r="F54" s="277"/>
      <c r="G54" s="277"/>
      <c r="H54" s="308"/>
      <c r="I54" s="283"/>
      <c r="J54" s="284" t="s">
        <v>128</v>
      </c>
      <c r="K54" s="285"/>
      <c r="L54" s="286" t="s">
        <v>137</v>
      </c>
      <c r="M54" s="286"/>
      <c r="N54" s="287"/>
      <c r="O54" s="288"/>
      <c r="P54" s="289"/>
    </row>
    <row r="55" spans="1:16" s="279" customFormat="1" ht="30" customHeight="1" thickBot="1">
      <c r="A55" s="280"/>
      <c r="B55" s="335"/>
      <c r="C55" s="296" t="s">
        <v>44</v>
      </c>
      <c r="D55" s="297"/>
      <c r="E55" s="297"/>
      <c r="F55" s="297"/>
      <c r="G55" s="297"/>
      <c r="H55" s="308"/>
      <c r="I55" s="283"/>
      <c r="J55" s="284" t="s">
        <v>6</v>
      </c>
      <c r="K55" s="285"/>
      <c r="L55" s="286" t="s">
        <v>7</v>
      </c>
      <c r="M55" s="286"/>
      <c r="N55" s="287"/>
      <c r="O55" s="288"/>
      <c r="P55" s="289"/>
    </row>
    <row r="56" spans="1:16" s="279" customFormat="1" ht="30" customHeight="1" thickBot="1">
      <c r="A56" s="280"/>
      <c r="B56" s="320" t="s">
        <v>105</v>
      </c>
      <c r="C56" s="320"/>
      <c r="D56" s="124"/>
      <c r="E56" s="124"/>
      <c r="F56" s="124"/>
      <c r="G56" s="124"/>
      <c r="H56" s="329"/>
      <c r="I56" s="283"/>
      <c r="J56" s="284" t="s">
        <v>6</v>
      </c>
      <c r="K56" s="285"/>
      <c r="L56" s="286" t="s">
        <v>7</v>
      </c>
      <c r="M56" s="286"/>
      <c r="N56" s="287"/>
      <c r="O56" s="288"/>
      <c r="P56" s="289"/>
    </row>
    <row r="57" spans="1:16" s="279" customFormat="1" ht="30" customHeight="1" thickBot="1">
      <c r="A57" s="280"/>
      <c r="B57" s="336"/>
      <c r="C57" s="336"/>
      <c r="D57" s="336"/>
      <c r="E57" s="336"/>
      <c r="F57" s="336"/>
      <c r="G57" s="336"/>
      <c r="H57" s="336"/>
      <c r="I57" s="292"/>
      <c r="J57" s="293"/>
      <c r="K57" s="301"/>
      <c r="L57" s="301"/>
      <c r="M57" s="301"/>
      <c r="N57" s="295" t="s">
        <v>131</v>
      </c>
      <c r="O57" s="289"/>
      <c r="P57" s="289"/>
    </row>
    <row r="58" spans="1:16" s="279" customFormat="1" ht="30" customHeight="1" thickBot="1">
      <c r="A58" s="280"/>
      <c r="B58" s="124" t="s">
        <v>42</v>
      </c>
      <c r="C58" s="277"/>
      <c r="D58" s="277"/>
      <c r="E58" s="277"/>
      <c r="F58" s="277"/>
      <c r="G58" s="277"/>
      <c r="H58" s="308"/>
      <c r="I58" s="283"/>
      <c r="J58" s="284" t="s">
        <v>6</v>
      </c>
      <c r="K58" s="285"/>
      <c r="L58" s="286" t="s">
        <v>7</v>
      </c>
      <c r="M58" s="286"/>
      <c r="N58" s="287"/>
      <c r="O58" s="288"/>
      <c r="P58" s="289"/>
    </row>
    <row r="59" spans="1:16" s="279" customFormat="1" ht="30" customHeight="1" thickBot="1">
      <c r="A59" s="280"/>
      <c r="B59" s="124" t="s">
        <v>89</v>
      </c>
      <c r="C59" s="277"/>
      <c r="D59" s="277"/>
      <c r="E59" s="277"/>
      <c r="F59" s="277"/>
      <c r="G59" s="277"/>
      <c r="H59" s="308"/>
      <c r="I59" s="337"/>
      <c r="J59" s="337"/>
      <c r="K59" s="337"/>
      <c r="L59" s="337"/>
      <c r="M59" s="337"/>
      <c r="N59" s="337"/>
      <c r="O59" s="308"/>
      <c r="P59" s="327"/>
    </row>
    <row r="60" spans="1:16" s="279" customFormat="1" ht="30" customHeight="1" thickBot="1">
      <c r="A60" s="280"/>
      <c r="B60" s="281" t="s">
        <v>39</v>
      </c>
      <c r="C60" s="282"/>
      <c r="D60" s="282"/>
      <c r="E60" s="282"/>
      <c r="F60" s="282"/>
      <c r="G60" s="282"/>
      <c r="H60" s="338"/>
      <c r="I60" s="283"/>
      <c r="J60" s="284" t="s">
        <v>6</v>
      </c>
      <c r="K60" s="285"/>
      <c r="L60" s="286" t="s">
        <v>7</v>
      </c>
      <c r="M60" s="286"/>
      <c r="N60" s="287"/>
      <c r="O60" s="288"/>
      <c r="P60" s="289"/>
    </row>
    <row r="61" spans="1:16" s="279" customFormat="1" ht="30" customHeight="1" thickBot="1">
      <c r="A61" s="280"/>
      <c r="B61" s="305"/>
      <c r="C61" s="306"/>
      <c r="D61" s="306"/>
      <c r="E61" s="306"/>
      <c r="F61" s="306"/>
      <c r="G61" s="306"/>
      <c r="H61" s="306"/>
      <c r="I61" s="292"/>
      <c r="J61" s="293"/>
      <c r="K61" s="301"/>
      <c r="L61" s="301"/>
      <c r="M61" s="301"/>
      <c r="N61" s="295" t="s">
        <v>131</v>
      </c>
      <c r="O61" s="289"/>
      <c r="P61" s="289"/>
    </row>
    <row r="62" spans="1:16" s="279" customFormat="1" ht="30" customHeight="1" thickBot="1">
      <c r="A62" s="280"/>
      <c r="B62" s="339" t="s">
        <v>98</v>
      </c>
      <c r="C62" s="278"/>
      <c r="D62" s="278"/>
      <c r="E62" s="278"/>
      <c r="F62" s="278"/>
      <c r="G62" s="278"/>
      <c r="H62" s="304"/>
      <c r="I62" s="283"/>
      <c r="J62" s="284" t="s">
        <v>6</v>
      </c>
      <c r="K62" s="285"/>
      <c r="L62" s="286" t="s">
        <v>7</v>
      </c>
      <c r="M62" s="286"/>
      <c r="N62" s="287"/>
      <c r="O62" s="288"/>
      <c r="P62" s="289"/>
    </row>
    <row r="63" spans="1:16" s="279" customFormat="1" ht="30" customHeight="1" thickBot="1">
      <c r="A63" s="280"/>
      <c r="B63" s="305"/>
      <c r="C63" s="306"/>
      <c r="D63" s="306"/>
      <c r="E63" s="306"/>
      <c r="F63" s="306"/>
      <c r="G63" s="306"/>
      <c r="H63" s="306"/>
      <c r="I63" s="292"/>
      <c r="J63" s="293"/>
      <c r="K63" s="301"/>
      <c r="L63" s="301"/>
      <c r="M63" s="301"/>
      <c r="N63" s="295" t="s">
        <v>135</v>
      </c>
      <c r="O63" s="289"/>
      <c r="P63" s="289"/>
    </row>
    <row r="64" spans="1:16" s="279" customFormat="1" ht="30" customHeight="1" thickBot="1">
      <c r="A64" s="280"/>
      <c r="B64" s="281" t="s">
        <v>99</v>
      </c>
      <c r="C64" s="282"/>
      <c r="D64" s="282"/>
      <c r="E64" s="282"/>
      <c r="F64" s="282"/>
      <c r="G64" s="282"/>
      <c r="H64" s="338"/>
      <c r="I64" s="283"/>
      <c r="J64" s="284" t="s">
        <v>6</v>
      </c>
      <c r="K64" s="285"/>
      <c r="L64" s="286" t="s">
        <v>7</v>
      </c>
      <c r="M64" s="286"/>
      <c r="N64" s="287"/>
      <c r="O64" s="288"/>
      <c r="P64" s="289"/>
    </row>
    <row r="65" spans="1:16" s="279" customFormat="1" ht="30" customHeight="1" thickBot="1">
      <c r="A65" s="280"/>
      <c r="B65" s="340"/>
      <c r="C65" s="341"/>
      <c r="D65" s="341"/>
      <c r="E65" s="341"/>
      <c r="F65" s="341"/>
      <c r="G65" s="341"/>
      <c r="H65" s="341"/>
      <c r="I65" s="342" t="s">
        <v>140</v>
      </c>
      <c r="J65" s="343"/>
      <c r="K65" s="301"/>
      <c r="L65" s="301"/>
      <c r="M65" s="301"/>
      <c r="N65" s="344" t="s">
        <v>136</v>
      </c>
      <c r="O65" s="289"/>
      <c r="P65" s="289"/>
    </row>
    <row r="66" spans="1:16" s="279" customFormat="1" ht="30" customHeight="1" thickBot="1">
      <c r="A66" s="280"/>
      <c r="B66" s="281" t="s">
        <v>100</v>
      </c>
      <c r="C66" s="282"/>
      <c r="D66" s="282"/>
      <c r="E66" s="282"/>
      <c r="F66" s="282"/>
      <c r="G66" s="282"/>
      <c r="H66" s="338"/>
      <c r="I66" s="283"/>
      <c r="J66" s="284" t="s">
        <v>6</v>
      </c>
      <c r="K66" s="285"/>
      <c r="L66" s="286" t="s">
        <v>7</v>
      </c>
      <c r="M66" s="286"/>
      <c r="N66" s="287"/>
      <c r="O66" s="288"/>
      <c r="P66" s="289"/>
    </row>
    <row r="67" spans="1:16" s="279" customFormat="1" ht="30" customHeight="1" thickBot="1">
      <c r="A67" s="280"/>
      <c r="B67" s="345"/>
      <c r="C67" s="346"/>
      <c r="D67" s="346"/>
      <c r="E67" s="346"/>
      <c r="F67" s="346"/>
      <c r="G67" s="346"/>
      <c r="H67" s="346"/>
      <c r="I67" s="292"/>
      <c r="J67" s="293"/>
      <c r="K67" s="301"/>
      <c r="L67" s="301"/>
      <c r="M67" s="301"/>
      <c r="N67" s="295" t="s">
        <v>135</v>
      </c>
      <c r="O67" s="289"/>
      <c r="P67" s="289"/>
    </row>
    <row r="68" spans="1:16" s="279" customFormat="1" ht="30" customHeight="1" thickBot="1">
      <c r="A68" s="280"/>
      <c r="B68" s="296" t="s">
        <v>379</v>
      </c>
      <c r="C68" s="297"/>
      <c r="D68" s="297"/>
      <c r="E68" s="297"/>
      <c r="F68" s="297"/>
      <c r="G68" s="297"/>
      <c r="H68" s="347"/>
      <c r="I68" s="283"/>
      <c r="J68" s="284" t="s">
        <v>6</v>
      </c>
      <c r="K68" s="285"/>
      <c r="L68" s="286" t="s">
        <v>7</v>
      </c>
      <c r="M68" s="286"/>
      <c r="N68" s="287"/>
      <c r="O68" s="288"/>
      <c r="P68" s="289"/>
    </row>
    <row r="69" spans="1:16" s="279" customFormat="1" ht="30" customHeight="1" thickBot="1">
      <c r="A69" s="280"/>
      <c r="B69" s="348" t="s">
        <v>11</v>
      </c>
      <c r="C69" s="281" t="s">
        <v>69</v>
      </c>
      <c r="D69" s="282"/>
      <c r="E69" s="282"/>
      <c r="F69" s="282"/>
      <c r="G69" s="282"/>
      <c r="H69" s="304"/>
      <c r="I69" s="283"/>
      <c r="J69" s="284" t="s">
        <v>6</v>
      </c>
      <c r="K69" s="285"/>
      <c r="L69" s="286" t="s">
        <v>7</v>
      </c>
      <c r="M69" s="286"/>
      <c r="N69" s="287"/>
      <c r="O69" s="288"/>
      <c r="P69" s="289"/>
    </row>
    <row r="70" spans="1:16" s="279" customFormat="1" ht="30" customHeight="1" thickBot="1">
      <c r="A70" s="280"/>
      <c r="B70" s="349"/>
      <c r="C70" s="305"/>
      <c r="D70" s="306"/>
      <c r="E70" s="306"/>
      <c r="F70" s="306"/>
      <c r="G70" s="306"/>
      <c r="H70" s="307"/>
      <c r="I70" s="292"/>
      <c r="J70" s="293"/>
      <c r="K70" s="301"/>
      <c r="L70" s="301"/>
      <c r="M70" s="301"/>
      <c r="N70" s="295" t="s">
        <v>131</v>
      </c>
      <c r="O70" s="289"/>
      <c r="P70" s="289"/>
    </row>
    <row r="71" spans="1:16" s="279" customFormat="1" ht="30" customHeight="1" thickBot="1">
      <c r="A71" s="280"/>
      <c r="B71" s="349"/>
      <c r="C71" s="296" t="s">
        <v>70</v>
      </c>
      <c r="D71" s="297"/>
      <c r="E71" s="297"/>
      <c r="F71" s="297"/>
      <c r="G71" s="297"/>
      <c r="H71" s="308"/>
      <c r="I71" s="283"/>
      <c r="J71" s="284" t="s">
        <v>128</v>
      </c>
      <c r="K71" s="285"/>
      <c r="L71" s="286" t="s">
        <v>137</v>
      </c>
      <c r="M71" s="286"/>
      <c r="N71" s="287"/>
      <c r="O71" s="288"/>
      <c r="P71" s="289"/>
    </row>
    <row r="72" spans="1:16" s="279" customFormat="1" ht="30" customHeight="1" thickBot="1">
      <c r="A72" s="280"/>
      <c r="B72" s="349"/>
      <c r="C72" s="296" t="s">
        <v>94</v>
      </c>
      <c r="D72" s="297"/>
      <c r="E72" s="297"/>
      <c r="F72" s="297"/>
      <c r="G72" s="297"/>
      <c r="H72" s="308"/>
      <c r="I72" s="283"/>
      <c r="J72" s="284" t="s">
        <v>128</v>
      </c>
      <c r="K72" s="285"/>
      <c r="L72" s="286" t="s">
        <v>137</v>
      </c>
      <c r="M72" s="286"/>
      <c r="N72" s="287"/>
      <c r="O72" s="288"/>
      <c r="P72" s="289"/>
    </row>
    <row r="73" spans="1:16" s="279" customFormat="1" ht="30" customHeight="1" thickBot="1">
      <c r="A73" s="280"/>
      <c r="B73" s="349"/>
      <c r="C73" s="296" t="s">
        <v>32</v>
      </c>
      <c r="D73" s="297"/>
      <c r="E73" s="297"/>
      <c r="F73" s="297"/>
      <c r="G73" s="297"/>
      <c r="H73" s="308"/>
      <c r="I73" s="283"/>
      <c r="J73" s="284" t="s">
        <v>6</v>
      </c>
      <c r="K73" s="285"/>
      <c r="L73" s="286" t="s">
        <v>7</v>
      </c>
      <c r="M73" s="286"/>
      <c r="N73" s="287"/>
      <c r="O73" s="288"/>
      <c r="P73" s="289"/>
    </row>
    <row r="74" spans="1:16" s="279" customFormat="1" ht="30" customHeight="1" thickBot="1">
      <c r="A74" s="280"/>
      <c r="B74" s="349"/>
      <c r="C74" s="296" t="s">
        <v>41</v>
      </c>
      <c r="D74" s="297"/>
      <c r="E74" s="297"/>
      <c r="F74" s="297"/>
      <c r="G74" s="297"/>
      <c r="H74" s="308"/>
      <c r="I74" s="283"/>
      <c r="J74" s="284" t="s">
        <v>6</v>
      </c>
      <c r="K74" s="285"/>
      <c r="L74" s="286" t="s">
        <v>7</v>
      </c>
      <c r="M74" s="286"/>
      <c r="N74" s="287"/>
      <c r="O74" s="288"/>
      <c r="P74" s="289"/>
    </row>
    <row r="75" spans="1:16" s="279" customFormat="1" ht="30" customHeight="1" thickBot="1">
      <c r="A75" s="280"/>
      <c r="B75" s="349"/>
      <c r="C75" s="296" t="s">
        <v>90</v>
      </c>
      <c r="D75" s="297"/>
      <c r="E75" s="297"/>
      <c r="F75" s="297"/>
      <c r="G75" s="297"/>
      <c r="H75" s="308"/>
      <c r="I75" s="283"/>
      <c r="J75" s="284" t="s">
        <v>6</v>
      </c>
      <c r="K75" s="285"/>
      <c r="L75" s="286" t="s">
        <v>7</v>
      </c>
      <c r="M75" s="286"/>
      <c r="N75" s="287"/>
      <c r="O75" s="288"/>
      <c r="P75" s="289"/>
    </row>
    <row r="76" spans="1:16" s="279" customFormat="1" ht="30" customHeight="1" thickBot="1">
      <c r="A76" s="280"/>
      <c r="B76" s="349"/>
      <c r="C76" s="296" t="s">
        <v>35</v>
      </c>
      <c r="D76" s="297"/>
      <c r="E76" s="297"/>
      <c r="F76" s="297"/>
      <c r="G76" s="297"/>
      <c r="H76" s="308"/>
      <c r="I76" s="283"/>
      <c r="J76" s="284" t="s">
        <v>128</v>
      </c>
      <c r="K76" s="285"/>
      <c r="L76" s="286" t="s">
        <v>137</v>
      </c>
      <c r="M76" s="286"/>
      <c r="N76" s="287"/>
      <c r="O76" s="288"/>
      <c r="P76" s="289"/>
    </row>
    <row r="77" spans="1:16" s="279" customFormat="1" ht="30" customHeight="1" thickBot="1">
      <c r="A77" s="280"/>
      <c r="B77" s="334" t="s">
        <v>5</v>
      </c>
      <c r="C77" s="296" t="s">
        <v>23</v>
      </c>
      <c r="D77" s="297"/>
      <c r="E77" s="297"/>
      <c r="F77" s="297"/>
      <c r="G77" s="297"/>
      <c r="H77" s="308"/>
      <c r="I77" s="283"/>
      <c r="J77" s="284" t="s">
        <v>6</v>
      </c>
      <c r="K77" s="285"/>
      <c r="L77" s="286" t="s">
        <v>7</v>
      </c>
      <c r="M77" s="286"/>
      <c r="N77" s="287"/>
      <c r="O77" s="288"/>
      <c r="P77" s="289"/>
    </row>
    <row r="78" spans="1:16" s="279" customFormat="1" ht="30" customHeight="1" thickBot="1">
      <c r="A78" s="280"/>
      <c r="B78" s="328"/>
      <c r="C78" s="329"/>
      <c r="D78" s="308"/>
      <c r="E78" s="308"/>
      <c r="F78" s="308"/>
      <c r="G78" s="308"/>
      <c r="H78" s="327"/>
      <c r="I78" s="292"/>
      <c r="J78" s="293"/>
      <c r="K78" s="301"/>
      <c r="L78" s="301"/>
      <c r="M78" s="301"/>
      <c r="N78" s="295" t="s">
        <v>131</v>
      </c>
      <c r="O78" s="289"/>
      <c r="P78" s="289"/>
    </row>
    <row r="79" spans="1:16" s="279" customFormat="1" ht="30" customHeight="1" thickBot="1">
      <c r="A79" s="280"/>
      <c r="B79" s="328"/>
      <c r="C79" s="296" t="s">
        <v>96</v>
      </c>
      <c r="D79" s="297"/>
      <c r="E79" s="297"/>
      <c r="F79" s="297"/>
      <c r="G79" s="297"/>
      <c r="H79" s="308"/>
      <c r="I79" s="283"/>
      <c r="J79" s="284" t="s">
        <v>6</v>
      </c>
      <c r="K79" s="285"/>
      <c r="L79" s="286" t="s">
        <v>7</v>
      </c>
      <c r="M79" s="286"/>
      <c r="N79" s="287"/>
      <c r="O79" s="288"/>
      <c r="P79" s="289"/>
    </row>
    <row r="80" spans="1:16" s="279" customFormat="1" ht="30" customHeight="1" thickBot="1">
      <c r="A80" s="280"/>
      <c r="B80" s="328"/>
      <c r="C80" s="329"/>
      <c r="D80" s="308"/>
      <c r="E80" s="308"/>
      <c r="F80" s="308"/>
      <c r="G80" s="308"/>
      <c r="H80" s="327"/>
      <c r="I80" s="292"/>
      <c r="J80" s="293"/>
      <c r="K80" s="301"/>
      <c r="L80" s="301"/>
      <c r="M80" s="301"/>
      <c r="N80" s="295" t="s">
        <v>135</v>
      </c>
      <c r="O80" s="289"/>
      <c r="P80" s="289"/>
    </row>
    <row r="81" spans="1:16" s="279" customFormat="1" ht="30" customHeight="1" thickBot="1">
      <c r="A81" s="280"/>
      <c r="B81" s="328"/>
      <c r="C81" s="296" t="s">
        <v>97</v>
      </c>
      <c r="D81" s="297"/>
      <c r="E81" s="297"/>
      <c r="F81" s="297"/>
      <c r="G81" s="297"/>
      <c r="H81" s="308"/>
      <c r="I81" s="283"/>
      <c r="J81" s="284" t="s">
        <v>6</v>
      </c>
      <c r="K81" s="285"/>
      <c r="L81" s="286" t="s">
        <v>7</v>
      </c>
      <c r="M81" s="286"/>
      <c r="N81" s="287"/>
      <c r="O81" s="288"/>
      <c r="P81" s="289"/>
    </row>
    <row r="82" spans="1:16" s="279" customFormat="1" ht="30" customHeight="1" thickBot="1">
      <c r="A82" s="280"/>
      <c r="B82" s="328"/>
      <c r="C82" s="296" t="s">
        <v>71</v>
      </c>
      <c r="D82" s="297"/>
      <c r="E82" s="297"/>
      <c r="F82" s="297"/>
      <c r="G82" s="297"/>
      <c r="H82" s="308"/>
      <c r="I82" s="283"/>
      <c r="J82" s="284" t="s">
        <v>6</v>
      </c>
      <c r="K82" s="285"/>
      <c r="L82" s="286" t="s">
        <v>7</v>
      </c>
      <c r="M82" s="286"/>
      <c r="N82" s="287"/>
      <c r="O82" s="288"/>
      <c r="P82" s="289"/>
    </row>
    <row r="83" spans="1:16" s="279" customFormat="1" ht="30" customHeight="1" thickBot="1">
      <c r="A83" s="280"/>
      <c r="B83" s="328"/>
      <c r="C83" s="329"/>
      <c r="D83" s="308"/>
      <c r="E83" s="308"/>
      <c r="F83" s="308"/>
      <c r="G83" s="308"/>
      <c r="H83" s="327"/>
      <c r="I83" s="342" t="s">
        <v>62</v>
      </c>
      <c r="J83" s="350"/>
      <c r="K83" s="311"/>
      <c r="L83" s="312"/>
      <c r="M83" s="312"/>
      <c r="N83" s="295" t="s">
        <v>131</v>
      </c>
      <c r="O83" s="289"/>
      <c r="P83" s="289"/>
    </row>
    <row r="84" spans="1:16" s="279" customFormat="1" ht="30" customHeight="1" thickBot="1">
      <c r="A84" s="280"/>
      <c r="B84" s="328"/>
      <c r="C84" s="296" t="s">
        <v>72</v>
      </c>
      <c r="D84" s="297"/>
      <c r="E84" s="297"/>
      <c r="F84" s="297"/>
      <c r="G84" s="297"/>
      <c r="H84" s="308"/>
      <c r="I84" s="283"/>
      <c r="J84" s="284" t="s">
        <v>128</v>
      </c>
      <c r="K84" s="285"/>
      <c r="L84" s="286" t="s">
        <v>137</v>
      </c>
      <c r="M84" s="286"/>
      <c r="N84" s="287"/>
      <c r="O84" s="288"/>
      <c r="P84" s="289"/>
    </row>
    <row r="85" spans="1:16" s="279" customFormat="1" ht="30" customHeight="1" thickBot="1">
      <c r="A85" s="280"/>
      <c r="B85" s="328"/>
      <c r="C85" s="296" t="s">
        <v>34</v>
      </c>
      <c r="D85" s="297"/>
      <c r="E85" s="297"/>
      <c r="F85" s="297"/>
      <c r="G85" s="297"/>
      <c r="H85" s="308"/>
      <c r="I85" s="283"/>
      <c r="J85" s="284" t="s">
        <v>128</v>
      </c>
      <c r="K85" s="285"/>
      <c r="L85" s="286" t="s">
        <v>137</v>
      </c>
      <c r="M85" s="286"/>
      <c r="N85" s="287"/>
      <c r="O85" s="288"/>
      <c r="P85" s="289"/>
    </row>
    <row r="86" spans="1:16" s="279" customFormat="1" ht="30" customHeight="1" thickBot="1">
      <c r="A86" s="280"/>
      <c r="B86" s="328"/>
      <c r="C86" s="296" t="s">
        <v>73</v>
      </c>
      <c r="D86" s="297"/>
      <c r="E86" s="297"/>
      <c r="F86" s="297"/>
      <c r="G86" s="297"/>
      <c r="H86" s="308"/>
      <c r="I86" s="283"/>
      <c r="J86" s="284" t="s">
        <v>6</v>
      </c>
      <c r="K86" s="285"/>
      <c r="L86" s="286" t="s">
        <v>7</v>
      </c>
      <c r="M86" s="286"/>
      <c r="N86" s="287"/>
      <c r="O86" s="288"/>
      <c r="P86" s="289"/>
    </row>
    <row r="87" spans="1:16" s="279" customFormat="1" ht="30" customHeight="1" thickBot="1">
      <c r="A87" s="280"/>
      <c r="B87" s="124" t="s">
        <v>74</v>
      </c>
      <c r="C87" s="277"/>
      <c r="D87" s="277"/>
      <c r="E87" s="277"/>
      <c r="F87" s="277"/>
      <c r="G87" s="277"/>
      <c r="H87" s="308"/>
      <c r="I87" s="283"/>
      <c r="J87" s="284" t="s">
        <v>6</v>
      </c>
      <c r="K87" s="285"/>
      <c r="L87" s="286" t="s">
        <v>7</v>
      </c>
      <c r="M87" s="286"/>
      <c r="N87" s="287"/>
      <c r="O87" s="288"/>
      <c r="P87" s="289"/>
    </row>
    <row r="88" spans="1:16" s="279" customFormat="1" ht="30" customHeight="1" thickBot="1">
      <c r="A88" s="280"/>
      <c r="B88" s="124" t="s">
        <v>75</v>
      </c>
      <c r="C88" s="277"/>
      <c r="D88" s="277"/>
      <c r="E88" s="277"/>
      <c r="F88" s="277"/>
      <c r="G88" s="277"/>
      <c r="H88" s="308"/>
      <c r="I88" s="283"/>
      <c r="J88" s="284" t="s">
        <v>128</v>
      </c>
      <c r="K88" s="285"/>
      <c r="L88" s="286" t="s">
        <v>137</v>
      </c>
      <c r="M88" s="286"/>
      <c r="N88" s="287"/>
      <c r="O88" s="288"/>
      <c r="P88" s="289"/>
    </row>
    <row r="89" spans="1:16" s="279" customFormat="1" ht="30" customHeight="1" thickBot="1">
      <c r="A89" s="280"/>
      <c r="B89" s="124" t="s">
        <v>76</v>
      </c>
      <c r="C89" s="277"/>
      <c r="D89" s="277"/>
      <c r="E89" s="277"/>
      <c r="F89" s="277"/>
      <c r="G89" s="277"/>
      <c r="H89" s="308"/>
      <c r="I89" s="283"/>
      <c r="J89" s="284" t="s">
        <v>6</v>
      </c>
      <c r="K89" s="285"/>
      <c r="L89" s="286" t="s">
        <v>7</v>
      </c>
      <c r="M89" s="286"/>
      <c r="N89" s="287"/>
      <c r="O89" s="288"/>
      <c r="P89" s="289"/>
    </row>
    <row r="90" spans="1:16" s="279" customFormat="1" ht="30" customHeight="1" thickBot="1">
      <c r="A90" s="280"/>
      <c r="B90" s="281" t="s">
        <v>101</v>
      </c>
      <c r="C90" s="282"/>
      <c r="D90" s="282"/>
      <c r="E90" s="282"/>
      <c r="F90" s="282"/>
      <c r="G90" s="282"/>
      <c r="H90" s="338"/>
      <c r="I90" s="283"/>
      <c r="J90" s="284" t="s">
        <v>6</v>
      </c>
      <c r="K90" s="285"/>
      <c r="L90" s="286" t="s">
        <v>7</v>
      </c>
      <c r="M90" s="286"/>
      <c r="N90" s="287"/>
      <c r="O90" s="288"/>
      <c r="P90" s="289"/>
    </row>
    <row r="91" spans="1:16" s="279" customFormat="1" ht="30" customHeight="1">
      <c r="A91" s="280"/>
      <c r="B91" s="340"/>
      <c r="C91" s="341"/>
      <c r="D91" s="341"/>
      <c r="E91" s="341"/>
      <c r="F91" s="341"/>
      <c r="G91" s="341"/>
      <c r="H91" s="351"/>
      <c r="I91" s="352" t="s">
        <v>43</v>
      </c>
      <c r="J91" s="353"/>
      <c r="K91" s="311"/>
      <c r="L91" s="312"/>
      <c r="M91" s="312"/>
      <c r="N91" s="295" t="s">
        <v>131</v>
      </c>
      <c r="O91" s="289"/>
      <c r="P91" s="289"/>
    </row>
    <row r="92" spans="1:16" s="279" customFormat="1" ht="30" customHeight="1">
      <c r="A92" s="280"/>
      <c r="B92" s="340"/>
      <c r="C92" s="341"/>
      <c r="D92" s="341"/>
      <c r="E92" s="341"/>
      <c r="F92" s="341"/>
      <c r="G92" s="341"/>
      <c r="H92" s="351"/>
      <c r="I92" s="354" t="s">
        <v>21</v>
      </c>
      <c r="J92" s="355"/>
      <c r="K92" s="311"/>
      <c r="L92" s="312"/>
      <c r="M92" s="312"/>
      <c r="N92" s="295" t="s">
        <v>131</v>
      </c>
      <c r="O92" s="289"/>
      <c r="P92" s="289"/>
    </row>
    <row r="93" spans="1:16" s="279" customFormat="1" ht="30" customHeight="1" thickBot="1">
      <c r="A93" s="280"/>
      <c r="B93" s="345"/>
      <c r="C93" s="346"/>
      <c r="D93" s="346"/>
      <c r="E93" s="346"/>
      <c r="F93" s="346"/>
      <c r="G93" s="346"/>
      <c r="H93" s="356"/>
      <c r="I93" s="357" t="s">
        <v>102</v>
      </c>
      <c r="J93" s="111"/>
      <c r="K93" s="311"/>
      <c r="L93" s="312"/>
      <c r="M93" s="312"/>
      <c r="N93" s="295" t="s">
        <v>135</v>
      </c>
      <c r="O93" s="289"/>
      <c r="P93" s="289"/>
    </row>
    <row r="94" spans="1:16" s="279" customFormat="1" ht="30" customHeight="1" thickBot="1">
      <c r="A94" s="280"/>
      <c r="B94" s="124" t="s">
        <v>108</v>
      </c>
      <c r="C94" s="277"/>
      <c r="D94" s="277"/>
      <c r="E94" s="277"/>
      <c r="F94" s="277"/>
      <c r="G94" s="277"/>
      <c r="H94" s="308"/>
      <c r="I94" s="283"/>
      <c r="J94" s="284" t="s">
        <v>128</v>
      </c>
      <c r="K94" s="285"/>
      <c r="L94" s="286" t="s">
        <v>137</v>
      </c>
      <c r="M94" s="286"/>
      <c r="N94" s="287"/>
      <c r="O94" s="288"/>
      <c r="P94" s="289"/>
    </row>
    <row r="95" spans="1:16" s="279" customFormat="1" ht="30" customHeight="1" thickBot="1">
      <c r="A95" s="280"/>
      <c r="B95" s="124" t="s">
        <v>106</v>
      </c>
      <c r="C95" s="358"/>
      <c r="D95" s="358"/>
      <c r="E95" s="358"/>
      <c r="F95" s="358"/>
      <c r="G95" s="358"/>
      <c r="H95" s="359"/>
      <c r="I95" s="283"/>
      <c r="J95" s="284" t="s">
        <v>128</v>
      </c>
      <c r="K95" s="285"/>
      <c r="L95" s="286" t="s">
        <v>137</v>
      </c>
      <c r="M95" s="286"/>
      <c r="N95" s="287"/>
      <c r="O95" s="360"/>
      <c r="P95" s="361"/>
    </row>
    <row r="96" spans="1:16" s="279" customFormat="1" ht="30" customHeight="1" thickBot="1">
      <c r="A96" s="280"/>
      <c r="B96" s="362" t="s">
        <v>109</v>
      </c>
      <c r="C96" s="363"/>
      <c r="D96" s="363"/>
      <c r="E96" s="363"/>
      <c r="F96" s="363"/>
      <c r="G96" s="363"/>
      <c r="H96" s="363"/>
      <c r="I96" s="363"/>
      <c r="J96" s="363"/>
      <c r="K96" s="363"/>
      <c r="L96" s="363"/>
      <c r="M96" s="363"/>
      <c r="N96" s="363"/>
      <c r="O96" s="363"/>
      <c r="P96" s="364"/>
    </row>
    <row r="97" spans="1:19" s="279" customFormat="1" ht="30" customHeight="1" thickBot="1">
      <c r="A97" s="280"/>
      <c r="B97" s="124" t="s">
        <v>77</v>
      </c>
      <c r="C97" s="277"/>
      <c r="D97" s="277"/>
      <c r="E97" s="277"/>
      <c r="F97" s="277"/>
      <c r="G97" s="277"/>
      <c r="H97" s="308"/>
      <c r="I97" s="283"/>
      <c r="J97" s="284" t="s">
        <v>128</v>
      </c>
      <c r="K97" s="285"/>
      <c r="L97" s="286" t="s">
        <v>137</v>
      </c>
      <c r="M97" s="286"/>
      <c r="N97" s="287"/>
      <c r="O97" s="288"/>
      <c r="P97" s="289"/>
    </row>
    <row r="98" spans="1:19" s="279" customFormat="1" ht="30" customHeight="1" thickBot="1">
      <c r="A98" s="280"/>
      <c r="B98" s="124" t="s">
        <v>78</v>
      </c>
      <c r="C98" s="277"/>
      <c r="D98" s="277"/>
      <c r="E98" s="277"/>
      <c r="F98" s="277"/>
      <c r="G98" s="277"/>
      <c r="H98" s="308"/>
      <c r="I98" s="283"/>
      <c r="J98" s="284" t="s">
        <v>128</v>
      </c>
      <c r="K98" s="285"/>
      <c r="L98" s="286" t="s">
        <v>137</v>
      </c>
      <c r="M98" s="286"/>
      <c r="N98" s="287"/>
      <c r="O98" s="288"/>
      <c r="P98" s="289"/>
    </row>
    <row r="99" spans="1:19" s="279" customFormat="1" ht="30" customHeight="1" thickBot="1">
      <c r="A99" s="280"/>
      <c r="B99" s="124" t="s">
        <v>79</v>
      </c>
      <c r="C99" s="277"/>
      <c r="D99" s="277"/>
      <c r="E99" s="277"/>
      <c r="F99" s="277"/>
      <c r="G99" s="277"/>
      <c r="H99" s="308"/>
      <c r="I99" s="283"/>
      <c r="J99" s="284" t="s">
        <v>128</v>
      </c>
      <c r="K99" s="285"/>
      <c r="L99" s="286" t="s">
        <v>137</v>
      </c>
      <c r="M99" s="286"/>
      <c r="N99" s="287"/>
      <c r="O99" s="288"/>
      <c r="P99" s="289"/>
    </row>
    <row r="100" spans="1:19" s="279" customFormat="1" ht="30" customHeight="1" thickBot="1">
      <c r="A100" s="365"/>
      <c r="B100" s="124" t="s">
        <v>80</v>
      </c>
      <c r="C100" s="277"/>
      <c r="D100" s="277"/>
      <c r="E100" s="277"/>
      <c r="F100" s="277"/>
      <c r="G100" s="277"/>
      <c r="H100" s="308"/>
      <c r="I100" s="283"/>
      <c r="J100" s="284" t="s">
        <v>128</v>
      </c>
      <c r="K100" s="285"/>
      <c r="L100" s="286" t="s">
        <v>137</v>
      </c>
      <c r="M100" s="286"/>
      <c r="N100" s="287"/>
      <c r="O100" s="288"/>
      <c r="P100" s="289"/>
      <c r="S100" s="279">
        <v>1</v>
      </c>
    </row>
    <row r="101" spans="1:19" ht="30" customHeight="1" thickBot="1">
      <c r="A101" s="366" t="s">
        <v>141</v>
      </c>
      <c r="B101" s="367" t="s">
        <v>142</v>
      </c>
      <c r="C101" s="320"/>
      <c r="D101" s="124"/>
      <c r="E101" s="124"/>
      <c r="F101" s="124"/>
      <c r="G101" s="124"/>
      <c r="H101" s="124"/>
      <c r="I101" s="283"/>
      <c r="J101" s="284" t="s">
        <v>6</v>
      </c>
      <c r="K101" s="285"/>
      <c r="L101" s="286" t="s">
        <v>7</v>
      </c>
      <c r="M101" s="286"/>
      <c r="N101" s="287"/>
      <c r="O101" s="288"/>
      <c r="P101" s="289"/>
    </row>
    <row r="102" spans="1:19" ht="30" customHeight="1">
      <c r="A102" s="366"/>
      <c r="B102" s="367"/>
      <c r="C102" s="320"/>
      <c r="D102" s="124"/>
      <c r="E102" s="124"/>
      <c r="F102" s="124"/>
      <c r="G102" s="124"/>
      <c r="H102" s="124"/>
      <c r="I102" s="368" t="s">
        <v>143</v>
      </c>
      <c r="J102" s="368"/>
      <c r="K102" s="369"/>
      <c r="L102" s="369"/>
      <c r="M102" s="370"/>
      <c r="N102" s="371" t="s">
        <v>131</v>
      </c>
      <c r="O102" s="288"/>
      <c r="P102" s="289"/>
    </row>
    <row r="103" spans="1:19" ht="30" customHeight="1" thickBot="1">
      <c r="A103" s="366"/>
      <c r="B103" s="367"/>
      <c r="C103" s="320"/>
      <c r="D103" s="124"/>
      <c r="E103" s="124"/>
      <c r="F103" s="124"/>
      <c r="G103" s="124"/>
      <c r="H103" s="124"/>
      <c r="I103" s="372" t="s">
        <v>144</v>
      </c>
      <c r="J103" s="373"/>
      <c r="K103" s="374"/>
      <c r="L103" s="374"/>
      <c r="M103" s="374"/>
      <c r="N103" s="295" t="s">
        <v>131</v>
      </c>
      <c r="O103" s="289"/>
      <c r="P103" s="289"/>
    </row>
    <row r="104" spans="1:19" ht="30" customHeight="1" thickBot="1">
      <c r="A104" s="366"/>
      <c r="B104" s="281" t="s">
        <v>145</v>
      </c>
      <c r="C104" s="278"/>
      <c r="D104" s="278"/>
      <c r="E104" s="278"/>
      <c r="F104" s="278"/>
      <c r="G104" s="278"/>
      <c r="H104" s="278"/>
      <c r="I104" s="283"/>
      <c r="J104" s="284" t="s">
        <v>6</v>
      </c>
      <c r="K104" s="285"/>
      <c r="L104" s="286" t="s">
        <v>7</v>
      </c>
      <c r="M104" s="286"/>
      <c r="N104" s="287"/>
      <c r="O104" s="288"/>
      <c r="P104" s="289"/>
    </row>
    <row r="105" spans="1:19" ht="30" customHeight="1">
      <c r="A105" s="366"/>
      <c r="B105" s="362"/>
      <c r="C105" s="375"/>
      <c r="D105" s="375"/>
      <c r="E105" s="375"/>
      <c r="F105" s="375"/>
      <c r="G105" s="375"/>
      <c r="H105" s="376"/>
      <c r="I105" s="377" t="s">
        <v>146</v>
      </c>
      <c r="J105" s="378"/>
      <c r="K105" s="379" t="s">
        <v>147</v>
      </c>
      <c r="L105" s="379"/>
      <c r="M105" s="380"/>
      <c r="N105" s="381"/>
      <c r="O105" s="289"/>
      <c r="P105" s="289"/>
    </row>
    <row r="106" spans="1:19" ht="30" customHeight="1" thickBot="1">
      <c r="A106" s="366"/>
      <c r="B106" s="315"/>
      <c r="C106" s="316"/>
      <c r="D106" s="316"/>
      <c r="E106" s="316"/>
      <c r="F106" s="316"/>
      <c r="G106" s="316"/>
      <c r="H106" s="317"/>
      <c r="I106" s="382" t="s">
        <v>148</v>
      </c>
      <c r="J106" s="383"/>
      <c r="K106" s="374"/>
      <c r="L106" s="374"/>
      <c r="M106" s="374"/>
      <c r="N106" s="384" t="s">
        <v>149</v>
      </c>
      <c r="O106" s="289"/>
      <c r="P106" s="289"/>
    </row>
    <row r="107" spans="1:19" ht="30" customHeight="1" thickBot="1">
      <c r="A107" s="366"/>
      <c r="B107" s="385" t="s">
        <v>150</v>
      </c>
      <c r="C107" s="320"/>
      <c r="D107" s="124"/>
      <c r="E107" s="124"/>
      <c r="F107" s="124"/>
      <c r="G107" s="124"/>
      <c r="H107" s="124"/>
      <c r="I107" s="283"/>
      <c r="J107" s="284" t="s">
        <v>6</v>
      </c>
      <c r="K107" s="285"/>
      <c r="L107" s="286" t="s">
        <v>7</v>
      </c>
      <c r="M107" s="286"/>
      <c r="N107" s="287"/>
      <c r="O107" s="288"/>
      <c r="P107" s="289"/>
    </row>
    <row r="108" spans="1:19" ht="30" customHeight="1" thickBot="1">
      <c r="A108" s="366"/>
      <c r="B108" s="320"/>
      <c r="C108" s="320"/>
      <c r="D108" s="320"/>
      <c r="E108" s="320"/>
      <c r="F108" s="320"/>
      <c r="G108" s="320"/>
      <c r="H108" s="320"/>
      <c r="I108" s="309" t="s">
        <v>148</v>
      </c>
      <c r="J108" s="310"/>
      <c r="K108" s="301"/>
      <c r="L108" s="301"/>
      <c r="M108" s="301"/>
      <c r="N108" s="386" t="s">
        <v>149</v>
      </c>
      <c r="O108" s="289"/>
      <c r="P108" s="289"/>
    </row>
    <row r="109" spans="1:19" ht="30" customHeight="1" thickBot="1">
      <c r="A109" s="366"/>
      <c r="B109" s="320" t="s">
        <v>151</v>
      </c>
      <c r="C109" s="320"/>
      <c r="D109" s="124"/>
      <c r="E109" s="124"/>
      <c r="F109" s="124"/>
      <c r="G109" s="124"/>
      <c r="H109" s="124"/>
      <c r="I109" s="283"/>
      <c r="J109" s="284" t="s">
        <v>6</v>
      </c>
      <c r="K109" s="285"/>
      <c r="L109" s="286" t="s">
        <v>7</v>
      </c>
      <c r="M109" s="286"/>
      <c r="N109" s="287"/>
      <c r="O109" s="288"/>
      <c r="P109" s="289"/>
    </row>
    <row r="110" spans="1:19" ht="30" customHeight="1" thickBot="1">
      <c r="A110" s="366"/>
      <c r="B110" s="320"/>
      <c r="C110" s="320"/>
      <c r="D110" s="320"/>
      <c r="E110" s="320"/>
      <c r="F110" s="320"/>
      <c r="G110" s="320"/>
      <c r="H110" s="320"/>
      <c r="I110" s="292"/>
      <c r="J110" s="293"/>
      <c r="K110" s="301"/>
      <c r="L110" s="301"/>
      <c r="M110" s="301"/>
      <c r="N110" s="295" t="s">
        <v>131</v>
      </c>
      <c r="O110" s="289"/>
      <c r="P110" s="289"/>
    </row>
    <row r="111" spans="1:19" ht="30" customHeight="1" thickBot="1">
      <c r="A111" s="366"/>
      <c r="B111" s="320" t="s">
        <v>152</v>
      </c>
      <c r="C111" s="320"/>
      <c r="D111" s="124"/>
      <c r="E111" s="124"/>
      <c r="F111" s="124"/>
      <c r="G111" s="124"/>
      <c r="H111" s="124"/>
      <c r="I111" s="283"/>
      <c r="J111" s="284" t="s">
        <v>6</v>
      </c>
      <c r="K111" s="285"/>
      <c r="L111" s="286" t="s">
        <v>7</v>
      </c>
      <c r="M111" s="286"/>
      <c r="N111" s="287"/>
      <c r="O111" s="288"/>
      <c r="P111" s="289"/>
    </row>
    <row r="112" spans="1:19" ht="30" customHeight="1" thickBot="1">
      <c r="A112" s="366"/>
      <c r="B112" s="385" t="s">
        <v>153</v>
      </c>
      <c r="C112" s="320"/>
      <c r="D112" s="124"/>
      <c r="E112" s="124"/>
      <c r="F112" s="124"/>
      <c r="G112" s="124"/>
      <c r="H112" s="124"/>
      <c r="I112" s="283"/>
      <c r="J112" s="284" t="s">
        <v>6</v>
      </c>
      <c r="K112" s="285"/>
      <c r="L112" s="286" t="s">
        <v>7</v>
      </c>
      <c r="M112" s="286"/>
      <c r="N112" s="287"/>
      <c r="O112" s="288"/>
      <c r="P112" s="289"/>
    </row>
    <row r="113" spans="1:19" ht="30" customHeight="1" thickBot="1">
      <c r="A113" s="366"/>
      <c r="B113" s="385" t="s">
        <v>154</v>
      </c>
      <c r="C113" s="320"/>
      <c r="D113" s="124"/>
      <c r="E113" s="124"/>
      <c r="F113" s="124"/>
      <c r="G113" s="124"/>
      <c r="H113" s="124"/>
      <c r="I113" s="283"/>
      <c r="J113" s="284" t="s">
        <v>6</v>
      </c>
      <c r="K113" s="285"/>
      <c r="L113" s="286" t="s">
        <v>7</v>
      </c>
      <c r="M113" s="286"/>
      <c r="N113" s="287"/>
      <c r="O113" s="288"/>
      <c r="P113" s="289"/>
    </row>
    <row r="114" spans="1:19" ht="30" customHeight="1">
      <c r="A114" s="366"/>
      <c r="B114" s="387" t="s">
        <v>155</v>
      </c>
      <c r="C114" s="387"/>
      <c r="D114" s="339"/>
      <c r="E114" s="339"/>
      <c r="F114" s="339"/>
      <c r="G114" s="339"/>
      <c r="H114" s="339"/>
      <c r="I114" s="388"/>
      <c r="J114" s="389" t="s">
        <v>6</v>
      </c>
      <c r="K114" s="390"/>
      <c r="L114" s="391" t="s">
        <v>7</v>
      </c>
      <c r="M114" s="391"/>
      <c r="N114" s="392"/>
      <c r="O114" s="393"/>
      <c r="P114" s="394"/>
    </row>
    <row r="115" spans="1:19" ht="30" customHeight="1" thickBot="1">
      <c r="A115" s="276" t="s">
        <v>81</v>
      </c>
      <c r="B115" s="281" t="s">
        <v>156</v>
      </c>
      <c r="C115" s="282"/>
      <c r="D115" s="282"/>
      <c r="E115" s="395" t="s">
        <v>157</v>
      </c>
      <c r="F115" s="395"/>
      <c r="G115" s="396"/>
      <c r="H115" s="397" t="s">
        <v>158</v>
      </c>
      <c r="I115" s="398"/>
      <c r="J115" s="399" t="s">
        <v>6</v>
      </c>
      <c r="K115" s="400"/>
      <c r="L115" s="401" t="s">
        <v>7</v>
      </c>
      <c r="M115" s="401"/>
      <c r="N115" s="402"/>
      <c r="O115" s="393"/>
      <c r="P115" s="289"/>
      <c r="R115" s="403" t="s">
        <v>159</v>
      </c>
      <c r="S115" s="265">
        <f>IF(K116="",0,IF(K116-ROUNDUP(IF(G115&gt;200,G115*1/100+2,G115*1/50),0)&gt;=0,1,2))</f>
        <v>0</v>
      </c>
    </row>
    <row r="116" spans="1:19" ht="15" customHeight="1" thickBot="1">
      <c r="A116" s="404"/>
      <c r="B116" s="405" t="s">
        <v>160</v>
      </c>
      <c r="C116" s="406"/>
      <c r="D116" s="406"/>
      <c r="E116" s="406"/>
      <c r="F116" s="406"/>
      <c r="G116" s="407"/>
      <c r="H116" s="406"/>
      <c r="I116" s="408" t="s">
        <v>161</v>
      </c>
      <c r="J116" s="409"/>
      <c r="K116" s="410"/>
      <c r="L116" s="410"/>
      <c r="M116" s="410"/>
      <c r="N116" s="411" t="s">
        <v>162</v>
      </c>
      <c r="O116" s="412"/>
      <c r="P116" s="413"/>
      <c r="S116" s="414"/>
    </row>
    <row r="117" spans="1:19" ht="15" customHeight="1">
      <c r="A117" s="404"/>
      <c r="B117" s="415" t="s">
        <v>163</v>
      </c>
      <c r="C117" s="416"/>
      <c r="D117" s="416"/>
      <c r="E117" s="416"/>
      <c r="F117" s="416"/>
      <c r="G117" s="416"/>
      <c r="H117" s="417"/>
      <c r="I117" s="418"/>
      <c r="J117" s="419"/>
      <c r="K117" s="420"/>
      <c r="L117" s="420"/>
      <c r="M117" s="420"/>
      <c r="N117" s="421"/>
      <c r="O117" s="422"/>
      <c r="P117" s="421"/>
      <c r="R117" s="423" t="s">
        <v>383</v>
      </c>
    </row>
    <row r="118" spans="1:19" ht="26.25" customHeight="1" thickBot="1">
      <c r="A118" s="404"/>
      <c r="B118" s="424"/>
      <c r="C118" s="425"/>
      <c r="D118" s="425"/>
      <c r="E118" s="425"/>
      <c r="F118" s="425"/>
      <c r="G118" s="425"/>
      <c r="H118" s="426"/>
      <c r="I118" s="427"/>
      <c r="J118" s="428"/>
      <c r="K118" s="428"/>
      <c r="L118" s="428"/>
      <c r="M118" s="428"/>
      <c r="N118" s="428"/>
      <c r="O118" s="429"/>
      <c r="P118" s="430"/>
      <c r="R118" s="431">
        <f>ROUNDUP(IF(G115&gt;200,G115*1/100+2,G115*1/50),0)</f>
        <v>0</v>
      </c>
    </row>
    <row r="119" spans="1:19" ht="30" customHeight="1" thickBot="1">
      <c r="A119" s="404"/>
      <c r="B119" s="418" t="s">
        <v>164</v>
      </c>
      <c r="C119" s="432"/>
      <c r="D119" s="432"/>
      <c r="E119" s="432"/>
      <c r="F119" s="432"/>
      <c r="G119" s="432"/>
      <c r="H119" s="432"/>
      <c r="I119" s="432"/>
      <c r="J119" s="432"/>
      <c r="K119" s="432"/>
      <c r="L119" s="432"/>
      <c r="M119" s="432"/>
      <c r="N119" s="432"/>
      <c r="O119" s="432"/>
      <c r="P119" s="433"/>
    </row>
    <row r="120" spans="1:19" ht="30" customHeight="1" thickBot="1">
      <c r="A120" s="404"/>
      <c r="B120" s="339" t="s">
        <v>165</v>
      </c>
      <c r="C120" s="278"/>
      <c r="D120" s="278"/>
      <c r="E120" s="278"/>
      <c r="F120" s="278"/>
      <c r="G120" s="278"/>
      <c r="H120" s="278"/>
      <c r="I120" s="283"/>
      <c r="J120" s="284" t="s">
        <v>6</v>
      </c>
      <c r="K120" s="285"/>
      <c r="L120" s="286" t="s">
        <v>7</v>
      </c>
      <c r="M120" s="286"/>
      <c r="N120" s="287"/>
      <c r="O120" s="288"/>
      <c r="P120" s="289"/>
    </row>
    <row r="121" spans="1:19" ht="30" customHeight="1" thickBot="1">
      <c r="A121" s="404"/>
      <c r="B121" s="315"/>
      <c r="C121" s="316"/>
      <c r="D121" s="316"/>
      <c r="E121" s="316"/>
      <c r="F121" s="316"/>
      <c r="G121" s="316"/>
      <c r="H121" s="316"/>
      <c r="I121" s="292"/>
      <c r="J121" s="293"/>
      <c r="K121" s="301"/>
      <c r="L121" s="301"/>
      <c r="M121" s="301"/>
      <c r="N121" s="295" t="s">
        <v>131</v>
      </c>
      <c r="O121" s="288"/>
      <c r="P121" s="289"/>
    </row>
    <row r="122" spans="1:19" ht="30" customHeight="1" thickBot="1">
      <c r="A122" s="404"/>
      <c r="B122" s="290" t="s">
        <v>166</v>
      </c>
      <c r="C122" s="291"/>
      <c r="D122" s="291"/>
      <c r="E122" s="291"/>
      <c r="F122" s="291"/>
      <c r="G122" s="291"/>
      <c r="H122" s="434"/>
      <c r="I122" s="283"/>
      <c r="J122" s="284" t="s">
        <v>6</v>
      </c>
      <c r="K122" s="285"/>
      <c r="L122" s="286" t="s">
        <v>7</v>
      </c>
      <c r="M122" s="286"/>
      <c r="N122" s="287"/>
      <c r="O122" s="393"/>
      <c r="P122" s="394"/>
    </row>
    <row r="123" spans="1:19" s="279" customFormat="1" ht="31.5" customHeight="1" thickBot="1">
      <c r="A123" s="404"/>
      <c r="B123" s="435" t="s">
        <v>167</v>
      </c>
      <c r="C123" s="281" t="s">
        <v>173</v>
      </c>
      <c r="D123" s="282"/>
      <c r="E123" s="282"/>
      <c r="F123" s="282"/>
      <c r="G123" s="282"/>
      <c r="H123" s="304"/>
      <c r="I123" s="283"/>
      <c r="J123" s="284" t="s">
        <v>6</v>
      </c>
      <c r="K123" s="285"/>
      <c r="L123" s="286" t="s">
        <v>7</v>
      </c>
      <c r="M123" s="286"/>
      <c r="N123" s="287"/>
      <c r="O123" s="288"/>
      <c r="P123" s="289"/>
    </row>
    <row r="124" spans="1:19" s="279" customFormat="1" ht="31.5" customHeight="1" thickBot="1">
      <c r="A124" s="404"/>
      <c r="B124" s="435"/>
      <c r="C124" s="305"/>
      <c r="D124" s="306"/>
      <c r="E124" s="306"/>
      <c r="F124" s="306"/>
      <c r="G124" s="306"/>
      <c r="H124" s="307"/>
      <c r="I124" s="292"/>
      <c r="J124" s="293"/>
      <c r="K124" s="301"/>
      <c r="L124" s="301"/>
      <c r="M124" s="301"/>
      <c r="N124" s="295" t="s">
        <v>131</v>
      </c>
      <c r="O124" s="289"/>
      <c r="P124" s="289"/>
    </row>
    <row r="125" spans="1:19" s="279" customFormat="1" ht="30" customHeight="1" thickBot="1">
      <c r="A125" s="404"/>
      <c r="B125" s="435"/>
      <c r="C125" s="281" t="s">
        <v>98</v>
      </c>
      <c r="D125" s="282"/>
      <c r="E125" s="282"/>
      <c r="F125" s="282"/>
      <c r="G125" s="282"/>
      <c r="H125" s="304"/>
      <c r="I125" s="283"/>
      <c r="J125" s="284" t="s">
        <v>6</v>
      </c>
      <c r="K125" s="285"/>
      <c r="L125" s="286" t="s">
        <v>7</v>
      </c>
      <c r="M125" s="286"/>
      <c r="N125" s="287"/>
      <c r="O125" s="288"/>
      <c r="P125" s="289"/>
    </row>
    <row r="126" spans="1:19" s="279" customFormat="1" ht="30" customHeight="1" thickBot="1">
      <c r="A126" s="404"/>
      <c r="B126" s="435"/>
      <c r="C126" s="305"/>
      <c r="D126" s="306"/>
      <c r="E126" s="306"/>
      <c r="F126" s="306"/>
      <c r="G126" s="306"/>
      <c r="H126" s="307"/>
      <c r="I126" s="292"/>
      <c r="J126" s="293"/>
      <c r="K126" s="301"/>
      <c r="L126" s="301"/>
      <c r="M126" s="301"/>
      <c r="N126" s="295" t="s">
        <v>135</v>
      </c>
      <c r="O126" s="289"/>
      <c r="P126" s="289"/>
    </row>
    <row r="127" spans="1:19" s="279" customFormat="1" ht="30" customHeight="1" thickBot="1">
      <c r="A127" s="404"/>
      <c r="B127" s="435"/>
      <c r="C127" s="281" t="s">
        <v>373</v>
      </c>
      <c r="D127" s="282"/>
      <c r="E127" s="282"/>
      <c r="F127" s="282"/>
      <c r="G127" s="282"/>
      <c r="H127" s="304"/>
      <c r="I127" s="283"/>
      <c r="J127" s="284" t="s">
        <v>6</v>
      </c>
      <c r="K127" s="285"/>
      <c r="L127" s="286" t="s">
        <v>7</v>
      </c>
      <c r="M127" s="286"/>
      <c r="N127" s="287"/>
      <c r="O127" s="288"/>
      <c r="P127" s="289"/>
    </row>
    <row r="128" spans="1:19" s="279" customFormat="1" ht="30" customHeight="1" thickBot="1">
      <c r="A128" s="404"/>
      <c r="B128" s="435"/>
      <c r="C128" s="305"/>
      <c r="D128" s="306"/>
      <c r="E128" s="306"/>
      <c r="F128" s="306"/>
      <c r="G128" s="306"/>
      <c r="H128" s="307"/>
      <c r="I128" s="309" t="s">
        <v>380</v>
      </c>
      <c r="J128" s="436"/>
      <c r="K128" s="301"/>
      <c r="L128" s="301"/>
      <c r="M128" s="301"/>
      <c r="N128" s="295" t="s">
        <v>136</v>
      </c>
      <c r="O128" s="289"/>
      <c r="P128" s="289"/>
    </row>
    <row r="129" spans="1:16" s="279" customFormat="1" ht="30" customHeight="1" thickBot="1">
      <c r="A129" s="404"/>
      <c r="B129" s="435"/>
      <c r="C129" s="339" t="s">
        <v>103</v>
      </c>
      <c r="D129" s="278"/>
      <c r="E129" s="278"/>
      <c r="F129" s="278"/>
      <c r="G129" s="278"/>
      <c r="H129" s="437"/>
      <c r="I129" s="283"/>
      <c r="J129" s="284" t="s">
        <v>6</v>
      </c>
      <c r="K129" s="285"/>
      <c r="L129" s="286" t="s">
        <v>7</v>
      </c>
      <c r="M129" s="286"/>
      <c r="N129" s="287"/>
      <c r="O129" s="288"/>
      <c r="P129" s="289"/>
    </row>
    <row r="130" spans="1:16" s="279" customFormat="1" ht="30" customHeight="1" thickBot="1">
      <c r="A130" s="404"/>
      <c r="B130" s="435"/>
      <c r="C130" s="438"/>
      <c r="D130" s="439"/>
      <c r="E130" s="439"/>
      <c r="F130" s="439"/>
      <c r="G130" s="439"/>
      <c r="H130" s="439"/>
      <c r="I130" s="292"/>
      <c r="J130" s="293"/>
      <c r="K130" s="301"/>
      <c r="L130" s="301"/>
      <c r="M130" s="301"/>
      <c r="N130" s="295" t="s">
        <v>135</v>
      </c>
      <c r="O130" s="288"/>
      <c r="P130" s="289"/>
    </row>
    <row r="131" spans="1:16" s="279" customFormat="1" ht="30" customHeight="1" thickBot="1">
      <c r="A131" s="404"/>
      <c r="B131" s="435"/>
      <c r="C131" s="296" t="s">
        <v>0</v>
      </c>
      <c r="D131" s="297"/>
      <c r="E131" s="297"/>
      <c r="F131" s="297"/>
      <c r="G131" s="297"/>
      <c r="H131" s="308"/>
      <c r="I131" s="283"/>
      <c r="J131" s="284" t="s">
        <v>6</v>
      </c>
      <c r="K131" s="285"/>
      <c r="L131" s="286" t="s">
        <v>7</v>
      </c>
      <c r="M131" s="286"/>
      <c r="N131" s="287"/>
      <c r="O131" s="288"/>
      <c r="P131" s="289"/>
    </row>
    <row r="132" spans="1:16" s="279" customFormat="1" ht="30" customHeight="1" thickBot="1">
      <c r="A132" s="404"/>
      <c r="B132" s="435"/>
      <c r="C132" s="326" t="s">
        <v>22</v>
      </c>
      <c r="D132" s="281" t="s">
        <v>23</v>
      </c>
      <c r="E132" s="282"/>
      <c r="F132" s="282"/>
      <c r="G132" s="282"/>
      <c r="H132" s="282"/>
      <c r="I132" s="283"/>
      <c r="J132" s="284" t="s">
        <v>6</v>
      </c>
      <c r="K132" s="285"/>
      <c r="L132" s="286" t="s">
        <v>7</v>
      </c>
      <c r="M132" s="286"/>
      <c r="N132" s="287"/>
      <c r="O132" s="440"/>
      <c r="P132" s="394"/>
    </row>
    <row r="133" spans="1:16" s="279" customFormat="1" ht="30" customHeight="1" thickBot="1">
      <c r="A133" s="404"/>
      <c r="B133" s="435"/>
      <c r="C133" s="441"/>
      <c r="D133" s="290"/>
      <c r="E133" s="291"/>
      <c r="F133" s="291"/>
      <c r="G133" s="291"/>
      <c r="H133" s="291"/>
      <c r="I133" s="292"/>
      <c r="J133" s="293"/>
      <c r="K133" s="301"/>
      <c r="L133" s="301"/>
      <c r="M133" s="301"/>
      <c r="N133" s="295" t="s">
        <v>131</v>
      </c>
      <c r="O133" s="442"/>
      <c r="P133" s="289"/>
    </row>
    <row r="134" spans="1:16" s="279" customFormat="1" ht="30" customHeight="1" thickBot="1">
      <c r="A134" s="404"/>
      <c r="B134" s="435"/>
      <c r="C134" s="441"/>
      <c r="D134" s="124" t="s">
        <v>46</v>
      </c>
      <c r="E134" s="277"/>
      <c r="F134" s="277"/>
      <c r="G134" s="277"/>
      <c r="H134" s="443"/>
      <c r="I134" s="283"/>
      <c r="J134" s="284" t="s">
        <v>128</v>
      </c>
      <c r="K134" s="285"/>
      <c r="L134" s="286" t="s">
        <v>137</v>
      </c>
      <c r="M134" s="286"/>
      <c r="N134" s="287"/>
      <c r="O134" s="442"/>
      <c r="P134" s="289"/>
    </row>
    <row r="135" spans="1:16" s="279" customFormat="1" ht="30" customHeight="1" thickBot="1">
      <c r="A135" s="404"/>
      <c r="B135" s="435"/>
      <c r="C135" s="441"/>
      <c r="D135" s="124" t="s">
        <v>95</v>
      </c>
      <c r="E135" s="277"/>
      <c r="F135" s="277"/>
      <c r="G135" s="277"/>
      <c r="H135" s="443"/>
      <c r="I135" s="283"/>
      <c r="J135" s="284" t="s">
        <v>128</v>
      </c>
      <c r="K135" s="285"/>
      <c r="L135" s="286" t="s">
        <v>137</v>
      </c>
      <c r="M135" s="286"/>
      <c r="N135" s="287"/>
      <c r="O135" s="442"/>
      <c r="P135" s="289"/>
    </row>
    <row r="136" spans="1:16" s="279" customFormat="1" ht="30" customHeight="1" thickBot="1">
      <c r="A136" s="404"/>
      <c r="B136" s="435"/>
      <c r="C136" s="441"/>
      <c r="D136" s="124" t="s">
        <v>47</v>
      </c>
      <c r="E136" s="277"/>
      <c r="F136" s="277"/>
      <c r="G136" s="277"/>
      <c r="H136" s="443"/>
      <c r="I136" s="283"/>
      <c r="J136" s="284" t="s">
        <v>6</v>
      </c>
      <c r="K136" s="285"/>
      <c r="L136" s="286" t="s">
        <v>7</v>
      </c>
      <c r="M136" s="286"/>
      <c r="N136" s="287"/>
      <c r="O136" s="442"/>
      <c r="P136" s="289"/>
    </row>
    <row r="137" spans="1:16" s="279" customFormat="1" ht="30" customHeight="1" thickBot="1">
      <c r="A137" s="404"/>
      <c r="B137" s="435"/>
      <c r="C137" s="441"/>
      <c r="D137" s="124" t="s">
        <v>1</v>
      </c>
      <c r="E137" s="277"/>
      <c r="F137" s="277"/>
      <c r="G137" s="277"/>
      <c r="H137" s="443"/>
      <c r="I137" s="283"/>
      <c r="J137" s="284" t="s">
        <v>6</v>
      </c>
      <c r="K137" s="285"/>
      <c r="L137" s="286" t="s">
        <v>7</v>
      </c>
      <c r="M137" s="286"/>
      <c r="N137" s="287"/>
      <c r="O137" s="442"/>
      <c r="P137" s="289"/>
    </row>
    <row r="138" spans="1:16" s="279" customFormat="1" ht="30" customHeight="1" thickBot="1">
      <c r="A138" s="404"/>
      <c r="B138" s="435"/>
      <c r="C138" s="441"/>
      <c r="D138" s="124" t="s">
        <v>45</v>
      </c>
      <c r="E138" s="277"/>
      <c r="F138" s="277"/>
      <c r="G138" s="277"/>
      <c r="H138" s="443"/>
      <c r="I138" s="283"/>
      <c r="J138" s="284" t="s">
        <v>6</v>
      </c>
      <c r="K138" s="285"/>
      <c r="L138" s="286" t="s">
        <v>7</v>
      </c>
      <c r="M138" s="286"/>
      <c r="N138" s="287"/>
      <c r="O138" s="442"/>
      <c r="P138" s="289"/>
    </row>
    <row r="139" spans="1:16" s="279" customFormat="1" ht="30" customHeight="1" thickBot="1">
      <c r="A139" s="404"/>
      <c r="B139" s="435"/>
      <c r="C139" s="444"/>
      <c r="D139" s="362" t="s">
        <v>2</v>
      </c>
      <c r="E139" s="375"/>
      <c r="F139" s="375"/>
      <c r="G139" s="375"/>
      <c r="H139" s="445"/>
      <c r="I139" s="283"/>
      <c r="J139" s="284" t="s">
        <v>128</v>
      </c>
      <c r="K139" s="285"/>
      <c r="L139" s="286" t="s">
        <v>137</v>
      </c>
      <c r="M139" s="286"/>
      <c r="N139" s="287"/>
      <c r="O139" s="442"/>
      <c r="P139" s="289"/>
    </row>
    <row r="140" spans="1:16" s="279" customFormat="1" ht="30" customHeight="1" thickBot="1">
      <c r="A140" s="404"/>
      <c r="B140" s="435"/>
      <c r="C140" s="326" t="s">
        <v>50</v>
      </c>
      <c r="D140" s="339" t="s">
        <v>18</v>
      </c>
      <c r="E140" s="278"/>
      <c r="F140" s="278"/>
      <c r="G140" s="278"/>
      <c r="H140" s="278"/>
      <c r="I140" s="283"/>
      <c r="J140" s="284" t="s">
        <v>6</v>
      </c>
      <c r="K140" s="285"/>
      <c r="L140" s="286" t="s">
        <v>7</v>
      </c>
      <c r="M140" s="286"/>
      <c r="N140" s="287"/>
      <c r="O140" s="442"/>
      <c r="P140" s="289"/>
    </row>
    <row r="141" spans="1:16" s="279" customFormat="1" ht="30" customHeight="1" thickBot="1">
      <c r="A141" s="404"/>
      <c r="B141" s="435"/>
      <c r="C141" s="441"/>
      <c r="D141" s="315"/>
      <c r="E141" s="316"/>
      <c r="F141" s="316"/>
      <c r="G141" s="316"/>
      <c r="H141" s="316"/>
      <c r="I141" s="292"/>
      <c r="J141" s="293"/>
      <c r="K141" s="301"/>
      <c r="L141" s="301"/>
      <c r="M141" s="301"/>
      <c r="N141" s="295" t="s">
        <v>131</v>
      </c>
      <c r="O141" s="442"/>
      <c r="P141" s="289"/>
    </row>
    <row r="142" spans="1:16" s="279" customFormat="1" ht="30" customHeight="1" thickBot="1">
      <c r="A142" s="404"/>
      <c r="B142" s="435"/>
      <c r="C142" s="441"/>
      <c r="D142" s="281" t="s">
        <v>96</v>
      </c>
      <c r="E142" s="282"/>
      <c r="F142" s="282"/>
      <c r="G142" s="282"/>
      <c r="H142" s="282"/>
      <c r="I142" s="283"/>
      <c r="J142" s="284" t="s">
        <v>6</v>
      </c>
      <c r="K142" s="285"/>
      <c r="L142" s="286" t="s">
        <v>7</v>
      </c>
      <c r="M142" s="286"/>
      <c r="N142" s="287"/>
      <c r="O142" s="442"/>
      <c r="P142" s="289"/>
    </row>
    <row r="143" spans="1:16" s="279" customFormat="1" ht="30" customHeight="1" thickBot="1">
      <c r="A143" s="404"/>
      <c r="B143" s="435"/>
      <c r="C143" s="441"/>
      <c r="D143" s="290"/>
      <c r="E143" s="291"/>
      <c r="F143" s="291"/>
      <c r="G143" s="291"/>
      <c r="H143" s="291"/>
      <c r="I143" s="292"/>
      <c r="J143" s="293"/>
      <c r="K143" s="301"/>
      <c r="L143" s="301"/>
      <c r="M143" s="301"/>
      <c r="N143" s="295" t="s">
        <v>135</v>
      </c>
      <c r="O143" s="442"/>
      <c r="P143" s="289"/>
    </row>
    <row r="144" spans="1:16" s="279" customFormat="1" ht="30" customHeight="1" thickBot="1">
      <c r="A144" s="404"/>
      <c r="B144" s="435"/>
      <c r="C144" s="441"/>
      <c r="D144" s="296" t="s">
        <v>104</v>
      </c>
      <c r="E144" s="297"/>
      <c r="F144" s="297"/>
      <c r="G144" s="297"/>
      <c r="H144" s="298"/>
      <c r="I144" s="283"/>
      <c r="J144" s="284" t="s">
        <v>6</v>
      </c>
      <c r="K144" s="285"/>
      <c r="L144" s="286" t="s">
        <v>7</v>
      </c>
      <c r="M144" s="286"/>
      <c r="N144" s="287"/>
      <c r="O144" s="442"/>
      <c r="P144" s="289"/>
    </row>
    <row r="145" spans="1:16" s="279" customFormat="1" ht="30" customHeight="1" thickBot="1">
      <c r="A145" s="404"/>
      <c r="B145" s="435"/>
      <c r="C145" s="441"/>
      <c r="D145" s="281" t="s">
        <v>48</v>
      </c>
      <c r="E145" s="282"/>
      <c r="F145" s="282"/>
      <c r="G145" s="282"/>
      <c r="H145" s="282"/>
      <c r="I145" s="283"/>
      <c r="J145" s="284" t="s">
        <v>6</v>
      </c>
      <c r="K145" s="285"/>
      <c r="L145" s="286" t="s">
        <v>7</v>
      </c>
      <c r="M145" s="286"/>
      <c r="N145" s="287"/>
      <c r="O145" s="442"/>
      <c r="P145" s="289"/>
    </row>
    <row r="146" spans="1:16" s="279" customFormat="1" ht="30" customHeight="1" thickBot="1">
      <c r="A146" s="404"/>
      <c r="B146" s="435"/>
      <c r="C146" s="441"/>
      <c r="D146" s="290"/>
      <c r="E146" s="291"/>
      <c r="F146" s="291"/>
      <c r="G146" s="291"/>
      <c r="H146" s="291"/>
      <c r="I146" s="342" t="s">
        <v>49</v>
      </c>
      <c r="J146" s="350"/>
      <c r="K146" s="311"/>
      <c r="L146" s="312"/>
      <c r="M146" s="312"/>
      <c r="N146" s="295" t="s">
        <v>131</v>
      </c>
      <c r="O146" s="442"/>
      <c r="P146" s="289"/>
    </row>
    <row r="147" spans="1:16" s="279" customFormat="1" ht="30" customHeight="1" thickBot="1">
      <c r="A147" s="404"/>
      <c r="B147" s="435"/>
      <c r="C147" s="441"/>
      <c r="D147" s="296" t="s">
        <v>4</v>
      </c>
      <c r="E147" s="297"/>
      <c r="F147" s="297"/>
      <c r="G147" s="297"/>
      <c r="H147" s="298"/>
      <c r="I147" s="283"/>
      <c r="J147" s="284" t="s">
        <v>128</v>
      </c>
      <c r="K147" s="285"/>
      <c r="L147" s="286" t="s">
        <v>137</v>
      </c>
      <c r="M147" s="286"/>
      <c r="N147" s="287"/>
      <c r="O147" s="442"/>
      <c r="P147" s="289"/>
    </row>
    <row r="148" spans="1:16" s="279" customFormat="1" ht="30" customHeight="1" thickBot="1">
      <c r="A148" s="404"/>
      <c r="B148" s="435"/>
      <c r="C148" s="441"/>
      <c r="D148" s="296" t="s">
        <v>168</v>
      </c>
      <c r="E148" s="297"/>
      <c r="F148" s="297"/>
      <c r="G148" s="297"/>
      <c r="H148" s="298"/>
      <c r="I148" s="283"/>
      <c r="J148" s="284" t="s">
        <v>128</v>
      </c>
      <c r="K148" s="285"/>
      <c r="L148" s="286" t="s">
        <v>137</v>
      </c>
      <c r="M148" s="286"/>
      <c r="N148" s="287"/>
      <c r="O148" s="442"/>
      <c r="P148" s="289"/>
    </row>
    <row r="149" spans="1:16" s="279" customFormat="1" ht="30" customHeight="1" thickBot="1">
      <c r="A149" s="404"/>
      <c r="B149" s="435"/>
      <c r="C149" s="444"/>
      <c r="D149" s="290" t="s">
        <v>44</v>
      </c>
      <c r="E149" s="291"/>
      <c r="F149" s="291"/>
      <c r="G149" s="291"/>
      <c r="H149" s="434"/>
      <c r="I149" s="283"/>
      <c r="J149" s="284" t="s">
        <v>6</v>
      </c>
      <c r="K149" s="285"/>
      <c r="L149" s="286" t="s">
        <v>7</v>
      </c>
      <c r="M149" s="286"/>
      <c r="N149" s="287"/>
      <c r="O149" s="442"/>
      <c r="P149" s="289"/>
    </row>
    <row r="150" spans="1:16" s="279" customFormat="1" ht="30" customHeight="1" thickBot="1">
      <c r="A150" s="404"/>
      <c r="B150" s="435"/>
      <c r="C150" s="296" t="s">
        <v>74</v>
      </c>
      <c r="D150" s="297"/>
      <c r="E150" s="297"/>
      <c r="F150" s="297"/>
      <c r="G150" s="297"/>
      <c r="H150" s="308"/>
      <c r="I150" s="283"/>
      <c r="J150" s="284" t="s">
        <v>6</v>
      </c>
      <c r="K150" s="285"/>
      <c r="L150" s="286" t="s">
        <v>7</v>
      </c>
      <c r="M150" s="286"/>
      <c r="N150" s="287"/>
      <c r="O150" s="288"/>
      <c r="P150" s="289"/>
    </row>
    <row r="151" spans="1:16" s="279" customFormat="1" ht="30" customHeight="1" thickBot="1">
      <c r="A151" s="404"/>
      <c r="B151" s="435"/>
      <c r="C151" s="296" t="s">
        <v>75</v>
      </c>
      <c r="D151" s="297"/>
      <c r="E151" s="297"/>
      <c r="F151" s="297"/>
      <c r="G151" s="297"/>
      <c r="H151" s="308"/>
      <c r="I151" s="283"/>
      <c r="J151" s="284" t="s">
        <v>128</v>
      </c>
      <c r="K151" s="285"/>
      <c r="L151" s="286" t="s">
        <v>137</v>
      </c>
      <c r="M151" s="286"/>
      <c r="N151" s="287"/>
      <c r="O151" s="288"/>
      <c r="P151" s="289"/>
    </row>
    <row r="152" spans="1:16" s="279" customFormat="1" ht="30" customHeight="1" thickBot="1">
      <c r="A152" s="404"/>
      <c r="B152" s="435"/>
      <c r="C152" s="296" t="s">
        <v>169</v>
      </c>
      <c r="D152" s="297"/>
      <c r="E152" s="297"/>
      <c r="F152" s="297"/>
      <c r="G152" s="297"/>
      <c r="H152" s="308"/>
      <c r="I152" s="283"/>
      <c r="J152" s="284" t="s">
        <v>6</v>
      </c>
      <c r="K152" s="285"/>
      <c r="L152" s="286" t="s">
        <v>7</v>
      </c>
      <c r="M152" s="286"/>
      <c r="N152" s="287"/>
      <c r="O152" s="288"/>
      <c r="P152" s="289"/>
    </row>
    <row r="153" spans="1:16" s="279" customFormat="1" ht="30" customHeight="1" thickBot="1">
      <c r="A153" s="404"/>
      <c r="B153" s="435"/>
      <c r="C153" s="281" t="s">
        <v>170</v>
      </c>
      <c r="D153" s="282"/>
      <c r="E153" s="282"/>
      <c r="F153" s="282"/>
      <c r="G153" s="282"/>
      <c r="H153" s="304"/>
      <c r="I153" s="283"/>
      <c r="J153" s="284" t="s">
        <v>6</v>
      </c>
      <c r="K153" s="285"/>
      <c r="L153" s="286" t="s">
        <v>7</v>
      </c>
      <c r="M153" s="286"/>
      <c r="N153" s="287"/>
      <c r="O153" s="288"/>
      <c r="P153" s="289"/>
    </row>
    <row r="154" spans="1:16" s="279" customFormat="1" ht="30" customHeight="1">
      <c r="A154" s="404"/>
      <c r="B154" s="435"/>
      <c r="C154" s="446"/>
      <c r="D154" s="337"/>
      <c r="E154" s="337"/>
      <c r="F154" s="337"/>
      <c r="G154" s="337"/>
      <c r="H154" s="433"/>
      <c r="I154" s="352" t="s">
        <v>43</v>
      </c>
      <c r="J154" s="353"/>
      <c r="K154" s="311"/>
      <c r="L154" s="312"/>
      <c r="M154" s="312"/>
      <c r="N154" s="295" t="s">
        <v>131</v>
      </c>
      <c r="O154" s="289"/>
      <c r="P154" s="289"/>
    </row>
    <row r="155" spans="1:16" s="279" customFormat="1" ht="30" customHeight="1">
      <c r="A155" s="404"/>
      <c r="B155" s="435"/>
      <c r="C155" s="446"/>
      <c r="D155" s="337"/>
      <c r="E155" s="337"/>
      <c r="F155" s="337"/>
      <c r="G155" s="337"/>
      <c r="H155" s="433"/>
      <c r="I155" s="447" t="s">
        <v>21</v>
      </c>
      <c r="J155" s="448"/>
      <c r="K155" s="311"/>
      <c r="L155" s="312"/>
      <c r="M155" s="312"/>
      <c r="N155" s="295" t="s">
        <v>131</v>
      </c>
      <c r="O155" s="289"/>
      <c r="P155" s="289"/>
    </row>
    <row r="156" spans="1:16" s="279" customFormat="1" ht="30" customHeight="1" thickBot="1">
      <c r="A156" s="404"/>
      <c r="B156" s="435"/>
      <c r="C156" s="305"/>
      <c r="D156" s="306"/>
      <c r="E156" s="306"/>
      <c r="F156" s="306"/>
      <c r="G156" s="306"/>
      <c r="H156" s="307"/>
      <c r="I156" s="449" t="s">
        <v>381</v>
      </c>
      <c r="J156" s="450"/>
      <c r="K156" s="451"/>
      <c r="L156" s="452"/>
      <c r="M156" s="452"/>
      <c r="N156" s="453" t="s">
        <v>19</v>
      </c>
      <c r="O156" s="289"/>
      <c r="P156" s="289"/>
    </row>
    <row r="157" spans="1:16" s="279" customFormat="1" ht="30" customHeight="1" thickBot="1">
      <c r="A157" s="404"/>
      <c r="B157" s="435"/>
      <c r="C157" s="296" t="s">
        <v>171</v>
      </c>
      <c r="D157" s="297"/>
      <c r="E157" s="297"/>
      <c r="F157" s="297"/>
      <c r="G157" s="297"/>
      <c r="H157" s="308"/>
      <c r="I157" s="283"/>
      <c r="J157" s="284" t="s">
        <v>128</v>
      </c>
      <c r="K157" s="285"/>
      <c r="L157" s="286" t="s">
        <v>137</v>
      </c>
      <c r="M157" s="286"/>
      <c r="N157" s="287"/>
      <c r="O157" s="288"/>
      <c r="P157" s="289"/>
    </row>
    <row r="158" spans="1:16" s="279" customFormat="1" ht="30" customHeight="1" thickBot="1">
      <c r="A158" s="404"/>
      <c r="B158" s="435"/>
      <c r="C158" s="296" t="s">
        <v>172</v>
      </c>
      <c r="D158" s="297"/>
      <c r="E158" s="297"/>
      <c r="F158" s="297"/>
      <c r="G158" s="297"/>
      <c r="H158" s="347"/>
      <c r="I158" s="283"/>
      <c r="J158" s="284" t="s">
        <v>128</v>
      </c>
      <c r="K158" s="285"/>
      <c r="L158" s="286" t="s">
        <v>137</v>
      </c>
      <c r="M158" s="286"/>
      <c r="N158" s="287"/>
      <c r="O158" s="288"/>
      <c r="P158" s="289"/>
    </row>
    <row r="159" spans="1:16" s="279" customFormat="1" ht="30" customHeight="1" thickBot="1">
      <c r="A159" s="404"/>
      <c r="B159" s="435"/>
      <c r="C159" s="418" t="s">
        <v>107</v>
      </c>
      <c r="D159" s="419"/>
      <c r="E159" s="419"/>
      <c r="F159" s="419"/>
      <c r="G159" s="419"/>
      <c r="H159" s="454"/>
      <c r="I159" s="454"/>
      <c r="J159" s="454"/>
      <c r="K159" s="454"/>
      <c r="L159" s="454"/>
      <c r="M159" s="454"/>
      <c r="N159" s="454"/>
      <c r="O159" s="454"/>
      <c r="P159" s="364"/>
    </row>
    <row r="160" spans="1:16" s="279" customFormat="1" ht="30" customHeight="1" thickBot="1">
      <c r="A160" s="404"/>
      <c r="B160" s="435"/>
      <c r="C160" s="124" t="s">
        <v>77</v>
      </c>
      <c r="D160" s="277"/>
      <c r="E160" s="277"/>
      <c r="F160" s="277"/>
      <c r="G160" s="277"/>
      <c r="H160" s="359"/>
      <c r="I160" s="283"/>
      <c r="J160" s="284" t="s">
        <v>128</v>
      </c>
      <c r="K160" s="285"/>
      <c r="L160" s="286" t="s">
        <v>137</v>
      </c>
      <c r="M160" s="286"/>
      <c r="N160" s="287"/>
      <c r="O160" s="288"/>
      <c r="P160" s="289"/>
    </row>
    <row r="161" spans="1:16" s="279" customFormat="1" ht="30" customHeight="1" thickBot="1">
      <c r="A161" s="404"/>
      <c r="B161" s="435"/>
      <c r="C161" s="296" t="s">
        <v>78</v>
      </c>
      <c r="D161" s="297"/>
      <c r="E161" s="297"/>
      <c r="F161" s="297"/>
      <c r="G161" s="297"/>
      <c r="H161" s="455"/>
      <c r="I161" s="283"/>
      <c r="J161" s="284" t="s">
        <v>128</v>
      </c>
      <c r="K161" s="285"/>
      <c r="L161" s="286" t="s">
        <v>137</v>
      </c>
      <c r="M161" s="286"/>
      <c r="N161" s="287"/>
      <c r="O161" s="288"/>
      <c r="P161" s="289"/>
    </row>
    <row r="162" spans="1:16" s="279" customFormat="1" ht="30" customHeight="1" thickBot="1">
      <c r="A162" s="404"/>
      <c r="B162" s="435"/>
      <c r="C162" s="124" t="s">
        <v>79</v>
      </c>
      <c r="D162" s="277"/>
      <c r="E162" s="277"/>
      <c r="F162" s="277"/>
      <c r="G162" s="277"/>
      <c r="H162" s="359"/>
      <c r="I162" s="283"/>
      <c r="J162" s="284" t="s">
        <v>128</v>
      </c>
      <c r="K162" s="285"/>
      <c r="L162" s="286" t="s">
        <v>137</v>
      </c>
      <c r="M162" s="286"/>
      <c r="N162" s="287"/>
      <c r="O162" s="288"/>
      <c r="P162" s="289"/>
    </row>
    <row r="163" spans="1:16" s="279" customFormat="1" ht="30" customHeight="1" thickBot="1">
      <c r="A163" s="456"/>
      <c r="B163" s="110"/>
      <c r="C163" s="124" t="s">
        <v>80</v>
      </c>
      <c r="D163" s="277"/>
      <c r="E163" s="277"/>
      <c r="F163" s="277"/>
      <c r="G163" s="277"/>
      <c r="H163" s="359"/>
      <c r="I163" s="283"/>
      <c r="J163" s="284" t="s">
        <v>128</v>
      </c>
      <c r="K163" s="285"/>
      <c r="L163" s="286" t="s">
        <v>137</v>
      </c>
      <c r="M163" s="286"/>
      <c r="N163" s="287"/>
      <c r="O163" s="288"/>
      <c r="P163" s="289"/>
    </row>
    <row r="164" spans="1:16" ht="30" customHeight="1" thickBot="1">
      <c r="A164" s="366" t="s">
        <v>82</v>
      </c>
      <c r="B164" s="320" t="s">
        <v>174</v>
      </c>
      <c r="C164" s="457"/>
      <c r="D164" s="457"/>
      <c r="E164" s="457"/>
      <c r="F164" s="457"/>
      <c r="G164" s="457"/>
      <c r="H164" s="457"/>
      <c r="I164" s="458"/>
      <c r="J164" s="458"/>
      <c r="K164" s="458"/>
      <c r="L164" s="458"/>
      <c r="M164" s="458"/>
      <c r="N164" s="458"/>
      <c r="O164" s="320"/>
      <c r="P164" s="320"/>
    </row>
    <row r="165" spans="1:16" ht="30" customHeight="1" thickBot="1">
      <c r="A165" s="366"/>
      <c r="B165" s="320" t="s">
        <v>175</v>
      </c>
      <c r="C165" s="320"/>
      <c r="D165" s="124"/>
      <c r="E165" s="124"/>
      <c r="F165" s="124"/>
      <c r="G165" s="124"/>
      <c r="H165" s="124"/>
      <c r="I165" s="459"/>
      <c r="J165" s="344" t="s">
        <v>6</v>
      </c>
      <c r="K165" s="460"/>
      <c r="L165" s="343" t="s">
        <v>7</v>
      </c>
      <c r="M165" s="343"/>
      <c r="N165" s="461"/>
      <c r="O165" s="107"/>
      <c r="P165" s="462"/>
    </row>
    <row r="166" spans="1:16" ht="30" customHeight="1" thickBot="1">
      <c r="A166" s="366"/>
      <c r="B166" s="320"/>
      <c r="C166" s="320"/>
      <c r="D166" s="320"/>
      <c r="E166" s="320"/>
      <c r="F166" s="320"/>
      <c r="G166" s="320"/>
      <c r="H166" s="320"/>
      <c r="I166" s="292"/>
      <c r="J166" s="293"/>
      <c r="K166" s="301"/>
      <c r="L166" s="301"/>
      <c r="M166" s="301"/>
      <c r="N166" s="295" t="s">
        <v>131</v>
      </c>
      <c r="O166" s="462"/>
      <c r="P166" s="462"/>
    </row>
    <row r="167" spans="1:16" ht="30" customHeight="1" thickBot="1">
      <c r="A167" s="366"/>
      <c r="B167" s="320" t="s">
        <v>3</v>
      </c>
      <c r="C167" s="320"/>
      <c r="D167" s="124"/>
      <c r="E167" s="124"/>
      <c r="F167" s="124"/>
      <c r="G167" s="124"/>
      <c r="H167" s="124"/>
      <c r="I167" s="459"/>
      <c r="J167" s="344" t="s">
        <v>6</v>
      </c>
      <c r="K167" s="460"/>
      <c r="L167" s="343" t="s">
        <v>7</v>
      </c>
      <c r="M167" s="343"/>
      <c r="N167" s="461"/>
      <c r="O167" s="107"/>
      <c r="P167" s="462"/>
    </row>
    <row r="168" spans="1:16" ht="30" customHeight="1" thickBot="1">
      <c r="A168" s="366"/>
      <c r="B168" s="324" t="s">
        <v>176</v>
      </c>
      <c r="C168" s="324"/>
      <c r="D168" s="296"/>
      <c r="E168" s="296"/>
      <c r="F168" s="296"/>
      <c r="G168" s="296"/>
      <c r="H168" s="296"/>
      <c r="I168" s="459"/>
      <c r="J168" s="344" t="s">
        <v>6</v>
      </c>
      <c r="K168" s="460"/>
      <c r="L168" s="343" t="s">
        <v>7</v>
      </c>
      <c r="M168" s="343"/>
      <c r="N168" s="461"/>
      <c r="O168" s="107"/>
      <c r="P168" s="462"/>
    </row>
    <row r="169" spans="1:16" ht="30" customHeight="1" thickBot="1">
      <c r="A169" s="366"/>
      <c r="B169" s="324" t="s">
        <v>177</v>
      </c>
      <c r="C169" s="320"/>
      <c r="D169" s="124"/>
      <c r="E169" s="124"/>
      <c r="F169" s="124"/>
      <c r="G169" s="124"/>
      <c r="H169" s="124"/>
      <c r="I169" s="459"/>
      <c r="J169" s="344" t="s">
        <v>6</v>
      </c>
      <c r="K169" s="460"/>
      <c r="L169" s="343" t="s">
        <v>7</v>
      </c>
      <c r="M169" s="343"/>
      <c r="N169" s="461"/>
      <c r="O169" s="107"/>
      <c r="P169" s="462"/>
    </row>
    <row r="170" spans="1:16" ht="30" customHeight="1" thickBot="1">
      <c r="A170" s="366"/>
      <c r="B170" s="324" t="s">
        <v>178</v>
      </c>
      <c r="C170" s="320"/>
      <c r="D170" s="320"/>
      <c r="E170" s="320"/>
      <c r="F170" s="320"/>
      <c r="G170" s="320"/>
      <c r="H170" s="320"/>
      <c r="I170" s="458"/>
      <c r="J170" s="458"/>
      <c r="K170" s="458"/>
      <c r="L170" s="458"/>
      <c r="M170" s="458"/>
      <c r="N170" s="458"/>
      <c r="O170" s="320"/>
      <c r="P170" s="320"/>
    </row>
    <row r="171" spans="1:16" ht="30" customHeight="1" thickBot="1">
      <c r="A171" s="366"/>
      <c r="B171" s="324" t="s">
        <v>179</v>
      </c>
      <c r="C171" s="320"/>
      <c r="D171" s="124"/>
      <c r="E171" s="124"/>
      <c r="F171" s="124"/>
      <c r="G171" s="124"/>
      <c r="H171" s="124"/>
      <c r="I171" s="283"/>
      <c r="J171" s="284" t="s">
        <v>6</v>
      </c>
      <c r="K171" s="285"/>
      <c r="L171" s="286" t="s">
        <v>7</v>
      </c>
      <c r="M171" s="286"/>
      <c r="N171" s="287"/>
      <c r="O171" s="288"/>
      <c r="P171" s="289"/>
    </row>
    <row r="172" spans="1:16" ht="30" customHeight="1" thickBot="1">
      <c r="A172" s="366"/>
      <c r="B172" s="320"/>
      <c r="C172" s="320"/>
      <c r="D172" s="320"/>
      <c r="E172" s="320"/>
      <c r="F172" s="320"/>
      <c r="G172" s="320"/>
      <c r="H172" s="320"/>
      <c r="I172" s="292"/>
      <c r="J172" s="293"/>
      <c r="K172" s="301"/>
      <c r="L172" s="301"/>
      <c r="M172" s="301"/>
      <c r="N172" s="295" t="s">
        <v>131</v>
      </c>
      <c r="O172" s="289"/>
      <c r="P172" s="289"/>
    </row>
    <row r="173" spans="1:16" ht="30" customHeight="1" thickBot="1">
      <c r="A173" s="366"/>
      <c r="B173" s="324" t="s">
        <v>3</v>
      </c>
      <c r="C173" s="320"/>
      <c r="D173" s="124"/>
      <c r="E173" s="124"/>
      <c r="F173" s="124"/>
      <c r="G173" s="124"/>
      <c r="H173" s="124"/>
      <c r="I173" s="283"/>
      <c r="J173" s="284" t="s">
        <v>6</v>
      </c>
      <c r="K173" s="285"/>
      <c r="L173" s="286" t="s">
        <v>7</v>
      </c>
      <c r="M173" s="286"/>
      <c r="N173" s="287"/>
      <c r="O173" s="288"/>
      <c r="P173" s="289"/>
    </row>
    <row r="174" spans="1:16" ht="30" customHeight="1" thickBot="1">
      <c r="A174" s="366"/>
      <c r="B174" s="324" t="s">
        <v>176</v>
      </c>
      <c r="C174" s="324"/>
      <c r="D174" s="296"/>
      <c r="E174" s="296"/>
      <c r="F174" s="296"/>
      <c r="G174" s="296"/>
      <c r="H174" s="296"/>
      <c r="I174" s="283"/>
      <c r="J174" s="284" t="s">
        <v>6</v>
      </c>
      <c r="K174" s="285"/>
      <c r="L174" s="286" t="s">
        <v>7</v>
      </c>
      <c r="M174" s="286"/>
      <c r="N174" s="287"/>
      <c r="O174" s="288"/>
      <c r="P174" s="289"/>
    </row>
    <row r="175" spans="1:16" ht="30" customHeight="1" thickBot="1">
      <c r="A175" s="366"/>
      <c r="B175" s="324" t="s">
        <v>177</v>
      </c>
      <c r="C175" s="320"/>
      <c r="D175" s="124"/>
      <c r="E175" s="124"/>
      <c r="F175" s="124"/>
      <c r="G175" s="124"/>
      <c r="H175" s="124"/>
      <c r="I175" s="283"/>
      <c r="J175" s="284" t="s">
        <v>6</v>
      </c>
      <c r="K175" s="285"/>
      <c r="L175" s="286" t="s">
        <v>7</v>
      </c>
      <c r="M175" s="286"/>
      <c r="N175" s="287"/>
      <c r="O175" s="288"/>
      <c r="P175" s="289"/>
    </row>
    <row r="176" spans="1:16" ht="30" customHeight="1" thickBot="1">
      <c r="A176" s="366" t="s">
        <v>51</v>
      </c>
      <c r="B176" s="296" t="s">
        <v>180</v>
      </c>
      <c r="C176" s="308"/>
      <c r="D176" s="308"/>
      <c r="E176" s="308"/>
      <c r="F176" s="308"/>
      <c r="G176" s="308"/>
      <c r="H176" s="327"/>
      <c r="I176" s="283"/>
      <c r="J176" s="284" t="s">
        <v>6</v>
      </c>
      <c r="K176" s="285"/>
      <c r="L176" s="286" t="s">
        <v>7</v>
      </c>
      <c r="M176" s="286"/>
      <c r="N176" s="287"/>
      <c r="O176" s="289"/>
      <c r="P176" s="289"/>
    </row>
    <row r="177" spans="1:19" ht="30" customHeight="1" thickBot="1">
      <c r="A177" s="366"/>
      <c r="B177" s="324" t="s">
        <v>181</v>
      </c>
      <c r="C177" s="320"/>
      <c r="D177" s="320"/>
      <c r="E177" s="320"/>
      <c r="F177" s="320"/>
      <c r="G177" s="320"/>
      <c r="H177" s="320"/>
      <c r="I177" s="458"/>
      <c r="J177" s="458"/>
      <c r="K177" s="458"/>
      <c r="L177" s="458"/>
      <c r="M177" s="458"/>
      <c r="N177" s="458"/>
      <c r="O177" s="320"/>
      <c r="P177" s="320"/>
    </row>
    <row r="178" spans="1:19" ht="30" customHeight="1" thickBot="1">
      <c r="A178" s="366"/>
      <c r="B178" s="324" t="s">
        <v>182</v>
      </c>
      <c r="C178" s="320"/>
      <c r="D178" s="124"/>
      <c r="E178" s="124"/>
      <c r="F178" s="124"/>
      <c r="G178" s="124"/>
      <c r="H178" s="124"/>
      <c r="I178" s="283"/>
      <c r="J178" s="284" t="s">
        <v>6</v>
      </c>
      <c r="K178" s="285"/>
      <c r="L178" s="286" t="s">
        <v>7</v>
      </c>
      <c r="M178" s="286"/>
      <c r="N178" s="287"/>
      <c r="O178" s="288"/>
      <c r="P178" s="289"/>
    </row>
    <row r="179" spans="1:19" ht="30" customHeight="1" thickBot="1">
      <c r="A179" s="366"/>
      <c r="B179" s="320"/>
      <c r="C179" s="320"/>
      <c r="D179" s="320"/>
      <c r="E179" s="320"/>
      <c r="F179" s="320"/>
      <c r="G179" s="320"/>
      <c r="H179" s="320"/>
      <c r="I179" s="292"/>
      <c r="J179" s="293"/>
      <c r="K179" s="301"/>
      <c r="L179" s="301"/>
      <c r="M179" s="301"/>
      <c r="N179" s="295" t="s">
        <v>131</v>
      </c>
      <c r="O179" s="289"/>
      <c r="P179" s="289"/>
    </row>
    <row r="180" spans="1:19" ht="30" customHeight="1" thickBot="1">
      <c r="A180" s="366"/>
      <c r="B180" s="324" t="s">
        <v>183</v>
      </c>
      <c r="C180" s="320"/>
      <c r="D180" s="124"/>
      <c r="E180" s="124"/>
      <c r="F180" s="124"/>
      <c r="G180" s="124"/>
      <c r="H180" s="124"/>
      <c r="I180" s="283"/>
      <c r="J180" s="284" t="s">
        <v>6</v>
      </c>
      <c r="K180" s="285"/>
      <c r="L180" s="286" t="s">
        <v>7</v>
      </c>
      <c r="M180" s="286"/>
      <c r="N180" s="287"/>
      <c r="O180" s="288"/>
      <c r="P180" s="289"/>
    </row>
    <row r="181" spans="1:19" ht="30" customHeight="1" thickBot="1">
      <c r="A181" s="366"/>
      <c r="B181" s="324" t="s">
        <v>184</v>
      </c>
      <c r="C181" s="320"/>
      <c r="D181" s="124"/>
      <c r="E181" s="124"/>
      <c r="F181" s="124"/>
      <c r="G181" s="124"/>
      <c r="H181" s="124"/>
      <c r="I181" s="283"/>
      <c r="J181" s="284" t="s">
        <v>6</v>
      </c>
      <c r="K181" s="285"/>
      <c r="L181" s="286" t="s">
        <v>7</v>
      </c>
      <c r="M181" s="286"/>
      <c r="N181" s="287"/>
      <c r="O181" s="288"/>
      <c r="P181" s="289"/>
    </row>
    <row r="182" spans="1:19" ht="30" customHeight="1" thickBot="1">
      <c r="A182" s="366"/>
      <c r="B182" s="324" t="s">
        <v>185</v>
      </c>
      <c r="C182" s="320"/>
      <c r="D182" s="124"/>
      <c r="E182" s="124"/>
      <c r="F182" s="124"/>
      <c r="G182" s="124"/>
      <c r="H182" s="124"/>
      <c r="I182" s="283"/>
      <c r="J182" s="284" t="s">
        <v>6</v>
      </c>
      <c r="K182" s="285"/>
      <c r="L182" s="286" t="s">
        <v>7</v>
      </c>
      <c r="M182" s="286"/>
      <c r="N182" s="287"/>
      <c r="O182" s="288"/>
      <c r="P182" s="289"/>
    </row>
    <row r="183" spans="1:19" ht="30" customHeight="1" thickBot="1">
      <c r="A183" s="366" t="s">
        <v>83</v>
      </c>
      <c r="B183" s="324" t="s">
        <v>186</v>
      </c>
      <c r="C183" s="320"/>
      <c r="D183" s="124"/>
      <c r="E183" s="124"/>
      <c r="F183" s="124"/>
      <c r="G183" s="124"/>
      <c r="H183" s="124"/>
      <c r="I183" s="283"/>
      <c r="J183" s="284" t="s">
        <v>6</v>
      </c>
      <c r="K183" s="285"/>
      <c r="L183" s="286" t="s">
        <v>7</v>
      </c>
      <c r="M183" s="286"/>
      <c r="N183" s="287"/>
      <c r="O183" s="288"/>
      <c r="P183" s="289"/>
    </row>
    <row r="184" spans="1:19" ht="30" customHeight="1" thickBot="1">
      <c r="A184" s="366"/>
      <c r="B184" s="324" t="s">
        <v>187</v>
      </c>
      <c r="C184" s="320"/>
      <c r="D184" s="124"/>
      <c r="E184" s="124"/>
      <c r="F184" s="124"/>
      <c r="G184" s="124"/>
      <c r="H184" s="124"/>
      <c r="I184" s="283"/>
      <c r="J184" s="284" t="s">
        <v>6</v>
      </c>
      <c r="K184" s="285"/>
      <c r="L184" s="286" t="s">
        <v>7</v>
      </c>
      <c r="M184" s="286"/>
      <c r="N184" s="287"/>
      <c r="O184" s="288"/>
      <c r="P184" s="289"/>
    </row>
    <row r="185" spans="1:19" ht="30" customHeight="1" thickBot="1">
      <c r="A185" s="366"/>
      <c r="B185" s="324" t="s">
        <v>188</v>
      </c>
      <c r="C185" s="320"/>
      <c r="D185" s="124"/>
      <c r="E185" s="124"/>
      <c r="F185" s="124"/>
      <c r="G185" s="124"/>
      <c r="H185" s="124"/>
      <c r="I185" s="283"/>
      <c r="J185" s="284" t="s">
        <v>6</v>
      </c>
      <c r="K185" s="285"/>
      <c r="L185" s="286" t="s">
        <v>7</v>
      </c>
      <c r="M185" s="286"/>
      <c r="N185" s="287"/>
      <c r="O185" s="288"/>
      <c r="P185" s="289"/>
    </row>
    <row r="186" spans="1:19" ht="30" customHeight="1" thickBot="1">
      <c r="A186" s="366"/>
      <c r="B186" s="324" t="s">
        <v>189</v>
      </c>
      <c r="C186" s="320"/>
      <c r="D186" s="124"/>
      <c r="E186" s="124"/>
      <c r="F186" s="124"/>
      <c r="G186" s="124"/>
      <c r="H186" s="124"/>
      <c r="I186" s="283"/>
      <c r="J186" s="284" t="s">
        <v>6</v>
      </c>
      <c r="K186" s="285"/>
      <c r="L186" s="286" t="s">
        <v>7</v>
      </c>
      <c r="M186" s="286"/>
      <c r="N186" s="287"/>
      <c r="O186" s="288"/>
      <c r="P186" s="289"/>
    </row>
    <row r="187" spans="1:19" ht="30" customHeight="1" thickBot="1">
      <c r="A187" s="366"/>
      <c r="B187" s="324" t="s">
        <v>190</v>
      </c>
      <c r="C187" s="320"/>
      <c r="D187" s="124"/>
      <c r="E187" s="124"/>
      <c r="F187" s="124"/>
      <c r="G187" s="124"/>
      <c r="H187" s="124"/>
      <c r="I187" s="283"/>
      <c r="J187" s="284" t="s">
        <v>6</v>
      </c>
      <c r="K187" s="285"/>
      <c r="L187" s="286" t="s">
        <v>7</v>
      </c>
      <c r="M187" s="286"/>
      <c r="N187" s="287"/>
      <c r="O187" s="288"/>
      <c r="P187" s="289"/>
    </row>
    <row r="188" spans="1:19" ht="30" customHeight="1" thickBot="1">
      <c r="A188" s="366" t="s">
        <v>52</v>
      </c>
      <c r="B188" s="296" t="s">
        <v>191</v>
      </c>
      <c r="C188" s="297"/>
      <c r="D188" s="297"/>
      <c r="E188" s="297"/>
      <c r="F188" s="297"/>
      <c r="G188" s="297"/>
      <c r="H188" s="297"/>
      <c r="I188" s="283"/>
      <c r="J188" s="284" t="s">
        <v>126</v>
      </c>
      <c r="K188" s="285"/>
      <c r="L188" s="286" t="s">
        <v>127</v>
      </c>
      <c r="M188" s="286"/>
      <c r="N188" s="287"/>
      <c r="O188" s="288"/>
      <c r="P188" s="289"/>
      <c r="R188" s="403" t="s">
        <v>192</v>
      </c>
      <c r="S188" s="414">
        <f>IF(COUNTIF(S189:S190,2)&gt;=1,2,IF(AND(S189=1,S190=1),1,0))</f>
        <v>0</v>
      </c>
    </row>
    <row r="189" spans="1:19" ht="30" customHeight="1">
      <c r="A189" s="366"/>
      <c r="B189" s="281" t="s">
        <v>193</v>
      </c>
      <c r="C189" s="282"/>
      <c r="D189" s="282"/>
      <c r="E189" s="282"/>
      <c r="F189" s="282"/>
      <c r="G189" s="282"/>
      <c r="H189" s="463"/>
      <c r="I189" s="464" t="s">
        <v>194</v>
      </c>
      <c r="J189" s="465"/>
      <c r="K189" s="466"/>
      <c r="L189" s="467" t="s">
        <v>132</v>
      </c>
      <c r="M189" s="467"/>
      <c r="N189" s="468" t="s">
        <v>195</v>
      </c>
      <c r="O189" s="288"/>
      <c r="P189" s="289"/>
      <c r="S189" s="469"/>
    </row>
    <row r="190" spans="1:19" ht="30" customHeight="1" thickBot="1">
      <c r="A190" s="366"/>
      <c r="B190" s="296" t="s">
        <v>196</v>
      </c>
      <c r="C190" s="297"/>
      <c r="D190" s="297"/>
      <c r="E190" s="297"/>
      <c r="F190" s="297"/>
      <c r="G190" s="297"/>
      <c r="H190" s="470"/>
      <c r="I190" s="447" t="s">
        <v>197</v>
      </c>
      <c r="J190" s="471"/>
      <c r="K190" s="472"/>
      <c r="L190" s="473"/>
      <c r="M190" s="473"/>
      <c r="N190" s="474" t="s">
        <v>134</v>
      </c>
      <c r="O190" s="288"/>
      <c r="P190" s="289"/>
      <c r="S190" s="414">
        <f>IF(K190="",0,IF(K190&gt;=1000,1,2))</f>
        <v>0</v>
      </c>
    </row>
    <row r="191" spans="1:19" ht="30" customHeight="1" thickBot="1">
      <c r="A191" s="320"/>
      <c r="B191" s="303" t="s">
        <v>198</v>
      </c>
      <c r="C191" s="320" t="s">
        <v>199</v>
      </c>
      <c r="D191" s="124"/>
      <c r="E191" s="124"/>
      <c r="F191" s="124"/>
      <c r="G191" s="124"/>
      <c r="H191" s="124"/>
      <c r="I191" s="283"/>
      <c r="J191" s="284" t="s">
        <v>6</v>
      </c>
      <c r="K191" s="285"/>
      <c r="L191" s="286" t="s">
        <v>7</v>
      </c>
      <c r="M191" s="286"/>
      <c r="N191" s="287"/>
      <c r="O191" s="288"/>
      <c r="P191" s="289"/>
    </row>
    <row r="192" spans="1:19" ht="30" customHeight="1">
      <c r="A192" s="320"/>
      <c r="B192" s="303"/>
      <c r="C192" s="320"/>
      <c r="D192" s="320"/>
      <c r="E192" s="320"/>
      <c r="F192" s="320"/>
      <c r="G192" s="320"/>
      <c r="H192" s="320"/>
      <c r="I192" s="464" t="s">
        <v>133</v>
      </c>
      <c r="J192" s="465"/>
      <c r="K192" s="475"/>
      <c r="L192" s="476"/>
      <c r="M192" s="476"/>
      <c r="N192" s="371" t="s">
        <v>131</v>
      </c>
      <c r="O192" s="289"/>
      <c r="P192" s="289"/>
    </row>
    <row r="193" spans="1:18" ht="30" customHeight="1" thickBot="1">
      <c r="A193" s="320"/>
      <c r="B193" s="303"/>
      <c r="C193" s="320"/>
      <c r="D193" s="320"/>
      <c r="E193" s="320"/>
      <c r="F193" s="320"/>
      <c r="G193" s="320"/>
      <c r="H193" s="320"/>
      <c r="I193" s="477" t="s">
        <v>8</v>
      </c>
      <c r="J193" s="478"/>
      <c r="K193" s="479"/>
      <c r="L193" s="480"/>
      <c r="M193" s="480"/>
      <c r="N193" s="295" t="s">
        <v>131</v>
      </c>
      <c r="O193" s="289"/>
      <c r="P193" s="289"/>
    </row>
    <row r="194" spans="1:18" ht="30" customHeight="1" thickBot="1">
      <c r="A194" s="320"/>
      <c r="B194" s="303"/>
      <c r="C194" s="324" t="s">
        <v>376</v>
      </c>
      <c r="D194" s="296"/>
      <c r="E194" s="296"/>
      <c r="F194" s="296"/>
      <c r="G194" s="296"/>
      <c r="H194" s="296"/>
      <c r="I194" s="283"/>
      <c r="J194" s="284" t="s">
        <v>6</v>
      </c>
      <c r="K194" s="285"/>
      <c r="L194" s="286" t="s">
        <v>7</v>
      </c>
      <c r="M194" s="286"/>
      <c r="N194" s="287"/>
      <c r="O194" s="288"/>
      <c r="P194" s="289"/>
      <c r="R194" s="403"/>
    </row>
    <row r="195" spans="1:18" ht="30" customHeight="1">
      <c r="A195" s="320"/>
      <c r="B195" s="303"/>
      <c r="C195" s="320"/>
      <c r="D195" s="320"/>
      <c r="E195" s="320"/>
      <c r="F195" s="320"/>
      <c r="G195" s="320"/>
      <c r="H195" s="320"/>
      <c r="I195" s="464" t="s">
        <v>9</v>
      </c>
      <c r="J195" s="465"/>
      <c r="K195" s="475"/>
      <c r="L195" s="476"/>
      <c r="M195" s="476"/>
      <c r="N195" s="371" t="s">
        <v>131</v>
      </c>
      <c r="O195" s="289"/>
      <c r="P195" s="289"/>
    </row>
    <row r="196" spans="1:18" ht="30" customHeight="1" thickBot="1">
      <c r="A196" s="320"/>
      <c r="B196" s="303"/>
      <c r="C196" s="320"/>
      <c r="D196" s="320"/>
      <c r="E196" s="320"/>
      <c r="F196" s="320"/>
      <c r="G196" s="320"/>
      <c r="H196" s="320"/>
      <c r="I196" s="357" t="s">
        <v>10</v>
      </c>
      <c r="J196" s="111"/>
      <c r="K196" s="479"/>
      <c r="L196" s="480"/>
      <c r="M196" s="480"/>
      <c r="N196" s="295" t="s">
        <v>131</v>
      </c>
      <c r="O196" s="289"/>
      <c r="P196" s="289"/>
    </row>
    <row r="197" spans="1:18" ht="30" customHeight="1" thickBot="1">
      <c r="A197" s="320"/>
      <c r="B197" s="303"/>
      <c r="C197" s="281" t="s">
        <v>200</v>
      </c>
      <c r="D197" s="282"/>
      <c r="E197" s="282"/>
      <c r="F197" s="282"/>
      <c r="G197" s="282"/>
      <c r="H197" s="282"/>
      <c r="I197" s="283"/>
      <c r="J197" s="284" t="s">
        <v>6</v>
      </c>
      <c r="K197" s="285"/>
      <c r="L197" s="286" t="s">
        <v>7</v>
      </c>
      <c r="M197" s="286"/>
      <c r="N197" s="287"/>
      <c r="O197" s="288"/>
      <c r="P197" s="289"/>
    </row>
    <row r="198" spans="1:18" ht="30" customHeight="1">
      <c r="A198" s="320"/>
      <c r="B198" s="303"/>
      <c r="C198" s="418"/>
      <c r="D198" s="419"/>
      <c r="E198" s="419"/>
      <c r="F198" s="419"/>
      <c r="G198" s="419"/>
      <c r="H198" s="419"/>
      <c r="I198" s="464" t="s">
        <v>24</v>
      </c>
      <c r="J198" s="465"/>
      <c r="K198" s="466"/>
      <c r="L198" s="467" t="s">
        <v>129</v>
      </c>
      <c r="M198" s="467"/>
      <c r="N198" s="468" t="s">
        <v>130</v>
      </c>
      <c r="O198" s="289"/>
      <c r="P198" s="289"/>
    </row>
    <row r="199" spans="1:18" ht="30" customHeight="1" thickBot="1">
      <c r="A199" s="320"/>
      <c r="B199" s="303"/>
      <c r="C199" s="290"/>
      <c r="D199" s="291"/>
      <c r="E199" s="291"/>
      <c r="F199" s="291"/>
      <c r="G199" s="291"/>
      <c r="H199" s="291"/>
      <c r="I199" s="357" t="s">
        <v>25</v>
      </c>
      <c r="J199" s="111"/>
      <c r="K199" s="481"/>
      <c r="L199" s="482" t="s">
        <v>132</v>
      </c>
      <c r="M199" s="482"/>
      <c r="N199" s="483" t="s">
        <v>195</v>
      </c>
      <c r="O199" s="289"/>
      <c r="P199" s="289"/>
    </row>
    <row r="200" spans="1:18" ht="30" customHeight="1" thickBot="1">
      <c r="A200" s="320"/>
      <c r="B200" s="303"/>
      <c r="C200" s="324" t="s">
        <v>201</v>
      </c>
      <c r="D200" s="296"/>
      <c r="E200" s="296"/>
      <c r="F200" s="296"/>
      <c r="G200" s="296"/>
      <c r="H200" s="296"/>
      <c r="I200" s="283"/>
      <c r="J200" s="284" t="s">
        <v>6</v>
      </c>
      <c r="K200" s="285"/>
      <c r="L200" s="286" t="s">
        <v>7</v>
      </c>
      <c r="M200" s="286"/>
      <c r="N200" s="287"/>
      <c r="O200" s="288"/>
      <c r="P200" s="289"/>
    </row>
    <row r="201" spans="1:18" ht="30" customHeight="1">
      <c r="A201" s="320"/>
      <c r="B201" s="303"/>
      <c r="C201" s="324"/>
      <c r="D201" s="324"/>
      <c r="E201" s="324"/>
      <c r="F201" s="324"/>
      <c r="G201" s="324"/>
      <c r="H201" s="324"/>
      <c r="I201" s="464" t="s">
        <v>26</v>
      </c>
      <c r="J201" s="465"/>
      <c r="K201" s="466"/>
      <c r="L201" s="467" t="s">
        <v>132</v>
      </c>
      <c r="M201" s="467"/>
      <c r="N201" s="468" t="s">
        <v>127</v>
      </c>
      <c r="O201" s="289"/>
      <c r="P201" s="289"/>
    </row>
    <row r="202" spans="1:18" ht="30" customHeight="1" thickBot="1">
      <c r="A202" s="320"/>
      <c r="B202" s="303"/>
      <c r="C202" s="324"/>
      <c r="D202" s="324"/>
      <c r="E202" s="324"/>
      <c r="F202" s="324"/>
      <c r="G202" s="324"/>
      <c r="H202" s="324"/>
      <c r="I202" s="357" t="s">
        <v>27</v>
      </c>
      <c r="J202" s="111"/>
      <c r="K202" s="481"/>
      <c r="L202" s="482" t="s">
        <v>132</v>
      </c>
      <c r="M202" s="482"/>
      <c r="N202" s="483" t="s">
        <v>127</v>
      </c>
      <c r="O202" s="289"/>
      <c r="P202" s="289"/>
    </row>
    <row r="203" spans="1:18" ht="30" customHeight="1" thickBot="1">
      <c r="A203" s="320"/>
      <c r="B203" s="303"/>
      <c r="C203" s="296" t="s">
        <v>202</v>
      </c>
      <c r="D203" s="297"/>
      <c r="E203" s="297"/>
      <c r="F203" s="297"/>
      <c r="G203" s="297"/>
      <c r="H203" s="298"/>
      <c r="I203" s="283"/>
      <c r="J203" s="284" t="s">
        <v>6</v>
      </c>
      <c r="K203" s="285"/>
      <c r="L203" s="286" t="s">
        <v>7</v>
      </c>
      <c r="M203" s="286"/>
      <c r="N203" s="287"/>
      <c r="O203" s="288"/>
      <c r="P203" s="289"/>
    </row>
    <row r="204" spans="1:18" ht="30" customHeight="1" thickBot="1">
      <c r="A204" s="320"/>
      <c r="B204" s="303"/>
      <c r="C204" s="324" t="s">
        <v>203</v>
      </c>
      <c r="D204" s="296"/>
      <c r="E204" s="296"/>
      <c r="F204" s="296"/>
      <c r="G204" s="296"/>
      <c r="H204" s="296"/>
      <c r="I204" s="283"/>
      <c r="J204" s="284" t="s">
        <v>6</v>
      </c>
      <c r="K204" s="285"/>
      <c r="L204" s="286" t="s">
        <v>7</v>
      </c>
      <c r="M204" s="286"/>
      <c r="N204" s="287"/>
      <c r="O204" s="288"/>
      <c r="P204" s="289"/>
    </row>
    <row r="205" spans="1:18" ht="30" customHeight="1" thickBot="1">
      <c r="A205" s="320"/>
      <c r="B205" s="303"/>
      <c r="C205" s="324" t="s">
        <v>204</v>
      </c>
      <c r="D205" s="296"/>
      <c r="E205" s="296"/>
      <c r="F205" s="296"/>
      <c r="G205" s="296"/>
      <c r="H205" s="296"/>
      <c r="I205" s="283"/>
      <c r="J205" s="284" t="s">
        <v>6</v>
      </c>
      <c r="K205" s="285"/>
      <c r="L205" s="286" t="s">
        <v>7</v>
      </c>
      <c r="M205" s="286"/>
      <c r="N205" s="287"/>
      <c r="O205" s="288"/>
      <c r="P205" s="289"/>
    </row>
    <row r="206" spans="1:18" ht="30" customHeight="1" thickBot="1">
      <c r="A206" s="320"/>
      <c r="B206" s="303"/>
      <c r="C206" s="324" t="s">
        <v>205</v>
      </c>
      <c r="D206" s="296"/>
      <c r="E206" s="296"/>
      <c r="F206" s="296"/>
      <c r="G206" s="296"/>
      <c r="H206" s="296"/>
      <c r="I206" s="283"/>
      <c r="J206" s="284" t="s">
        <v>6</v>
      </c>
      <c r="K206" s="285"/>
      <c r="L206" s="286" t="s">
        <v>7</v>
      </c>
      <c r="M206" s="286"/>
      <c r="N206" s="287"/>
      <c r="O206" s="288"/>
      <c r="P206" s="289"/>
    </row>
    <row r="207" spans="1:18" ht="30" customHeight="1" thickBot="1">
      <c r="A207" s="320"/>
      <c r="B207" s="303"/>
      <c r="C207" s="320" t="s">
        <v>206</v>
      </c>
      <c r="D207" s="124"/>
      <c r="E207" s="124"/>
      <c r="F207" s="124"/>
      <c r="G207" s="124"/>
      <c r="H207" s="124"/>
      <c r="I207" s="283"/>
      <c r="J207" s="284" t="s">
        <v>6</v>
      </c>
      <c r="K207" s="285"/>
      <c r="L207" s="286" t="s">
        <v>7</v>
      </c>
      <c r="M207" s="286"/>
      <c r="N207" s="287"/>
      <c r="O207" s="288"/>
      <c r="P207" s="289"/>
    </row>
    <row r="208" spans="1:18" ht="30" customHeight="1" thickBot="1">
      <c r="A208" s="320"/>
      <c r="B208" s="303"/>
      <c r="C208" s="296" t="s">
        <v>207</v>
      </c>
      <c r="D208" s="297"/>
      <c r="E208" s="297"/>
      <c r="F208" s="297"/>
      <c r="G208" s="297"/>
      <c r="H208" s="298"/>
      <c r="I208" s="283"/>
      <c r="J208" s="284" t="s">
        <v>6</v>
      </c>
      <c r="K208" s="285"/>
      <c r="L208" s="286" t="s">
        <v>7</v>
      </c>
      <c r="M208" s="286"/>
      <c r="N208" s="287"/>
      <c r="O208" s="288"/>
      <c r="P208" s="289"/>
    </row>
    <row r="209" spans="1:19" ht="30" customHeight="1" thickBot="1">
      <c r="A209" s="320"/>
      <c r="B209" s="303"/>
      <c r="C209" s="281" t="s">
        <v>208</v>
      </c>
      <c r="D209" s="282"/>
      <c r="E209" s="282"/>
      <c r="F209" s="282"/>
      <c r="G209" s="282"/>
      <c r="H209" s="282"/>
      <c r="I209" s="283"/>
      <c r="J209" s="284" t="s">
        <v>6</v>
      </c>
      <c r="K209" s="285"/>
      <c r="L209" s="286" t="s">
        <v>7</v>
      </c>
      <c r="M209" s="286"/>
      <c r="N209" s="287"/>
      <c r="O209" s="288"/>
      <c r="P209" s="289"/>
    </row>
    <row r="210" spans="1:19" ht="30" customHeight="1">
      <c r="A210" s="320"/>
      <c r="B210" s="303"/>
      <c r="C210" s="418"/>
      <c r="D210" s="419"/>
      <c r="E210" s="419"/>
      <c r="F210" s="419"/>
      <c r="G210" s="419"/>
      <c r="H210" s="419"/>
      <c r="I210" s="464" t="s">
        <v>40</v>
      </c>
      <c r="J210" s="465"/>
      <c r="K210" s="466"/>
      <c r="L210" s="467" t="s">
        <v>129</v>
      </c>
      <c r="M210" s="467"/>
      <c r="N210" s="468" t="s">
        <v>130</v>
      </c>
      <c r="O210" s="289"/>
      <c r="P210" s="289"/>
    </row>
    <row r="211" spans="1:19" ht="30" customHeight="1">
      <c r="A211" s="320"/>
      <c r="B211" s="303"/>
      <c r="C211" s="418"/>
      <c r="D211" s="419"/>
      <c r="E211" s="419"/>
      <c r="F211" s="419"/>
      <c r="G211" s="419"/>
      <c r="H211" s="419"/>
      <c r="I211" s="484" t="s">
        <v>9</v>
      </c>
      <c r="J211" s="485"/>
      <c r="K211" s="486"/>
      <c r="L211" s="487"/>
      <c r="M211" s="487"/>
      <c r="N211" s="295" t="s">
        <v>131</v>
      </c>
      <c r="O211" s="289"/>
      <c r="P211" s="289"/>
    </row>
    <row r="212" spans="1:19" ht="30" customHeight="1" thickBot="1">
      <c r="A212" s="320"/>
      <c r="B212" s="303"/>
      <c r="C212" s="290"/>
      <c r="D212" s="291"/>
      <c r="E212" s="291"/>
      <c r="F212" s="291"/>
      <c r="G212" s="291"/>
      <c r="H212" s="291"/>
      <c r="I212" s="354" t="s">
        <v>10</v>
      </c>
      <c r="J212" s="355"/>
      <c r="K212" s="268"/>
      <c r="L212" s="488"/>
      <c r="M212" s="488"/>
      <c r="N212" s="474" t="s">
        <v>131</v>
      </c>
      <c r="O212" s="289"/>
      <c r="P212" s="289"/>
    </row>
    <row r="213" spans="1:19" ht="30" customHeight="1" thickBot="1">
      <c r="A213" s="489" t="s">
        <v>53</v>
      </c>
      <c r="B213" s="281" t="s">
        <v>209</v>
      </c>
      <c r="C213" s="282"/>
      <c r="D213" s="282"/>
      <c r="E213" s="490" t="s">
        <v>366</v>
      </c>
      <c r="F213" s="491"/>
      <c r="G213" s="492">
        <f>'別紙1(便所)'!U33</f>
        <v>0</v>
      </c>
      <c r="H213" s="493"/>
      <c r="I213" s="283"/>
      <c r="J213" s="284" t="s">
        <v>138</v>
      </c>
      <c r="K213" s="285"/>
      <c r="L213" s="286" t="s">
        <v>139</v>
      </c>
      <c r="M213" s="286"/>
      <c r="N213" s="287"/>
      <c r="O213" s="288"/>
      <c r="P213" s="289"/>
      <c r="R213" s="403" t="s">
        <v>210</v>
      </c>
      <c r="S213" s="414">
        <v>0</v>
      </c>
    </row>
    <row r="214" spans="1:19" ht="30" customHeight="1">
      <c r="A214" s="494"/>
      <c r="B214" s="495"/>
      <c r="C214" s="496"/>
      <c r="D214" s="496"/>
      <c r="E214" s="496"/>
      <c r="F214" s="496"/>
      <c r="G214" s="496"/>
      <c r="H214" s="497"/>
      <c r="I214" s="498" t="s">
        <v>211</v>
      </c>
      <c r="J214" s="499"/>
      <c r="K214" s="380"/>
      <c r="L214" s="380"/>
      <c r="M214" s="380"/>
      <c r="N214" s="371"/>
      <c r="O214" s="288"/>
      <c r="P214" s="289"/>
    </row>
    <row r="215" spans="1:19" ht="30" customHeight="1" thickBot="1">
      <c r="A215" s="494"/>
      <c r="B215" s="418" t="s">
        <v>212</v>
      </c>
      <c r="C215" s="419"/>
      <c r="D215" s="419"/>
      <c r="E215" s="419"/>
      <c r="F215" s="419"/>
      <c r="G215" s="419"/>
      <c r="H215" s="419"/>
      <c r="I215" s="419"/>
      <c r="J215" s="419"/>
      <c r="K215" s="419"/>
      <c r="L215" s="419"/>
      <c r="M215" s="419"/>
      <c r="N215" s="419"/>
      <c r="O215" s="419"/>
      <c r="P215" s="500"/>
    </row>
    <row r="216" spans="1:19" ht="30" customHeight="1" thickBot="1">
      <c r="A216" s="494"/>
      <c r="B216" s="339" t="s">
        <v>213</v>
      </c>
      <c r="C216" s="278"/>
      <c r="D216" s="278"/>
      <c r="E216" s="278"/>
      <c r="F216" s="278"/>
      <c r="G216" s="278"/>
      <c r="H216" s="278"/>
      <c r="I216" s="283"/>
      <c r="J216" s="284" t="s">
        <v>6</v>
      </c>
      <c r="K216" s="285"/>
      <c r="L216" s="286" t="s">
        <v>7</v>
      </c>
      <c r="M216" s="286"/>
      <c r="N216" s="287"/>
      <c r="O216" s="288"/>
      <c r="P216" s="289"/>
    </row>
    <row r="217" spans="1:19" ht="30" customHeight="1" thickBot="1">
      <c r="A217" s="494"/>
      <c r="B217" s="315"/>
      <c r="C217" s="316"/>
      <c r="D217" s="316"/>
      <c r="E217" s="316"/>
      <c r="F217" s="316"/>
      <c r="G217" s="316"/>
      <c r="H217" s="316"/>
      <c r="I217" s="501"/>
      <c r="J217" s="502"/>
      <c r="K217" s="380"/>
      <c r="L217" s="380"/>
      <c r="M217" s="380"/>
      <c r="N217" s="295" t="s">
        <v>131</v>
      </c>
      <c r="O217" s="289"/>
      <c r="P217" s="289"/>
    </row>
    <row r="218" spans="1:19" ht="30" customHeight="1" thickBot="1">
      <c r="A218" s="494"/>
      <c r="B218" s="296" t="s">
        <v>214</v>
      </c>
      <c r="C218" s="297"/>
      <c r="D218" s="297"/>
      <c r="E218" s="297"/>
      <c r="F218" s="297"/>
      <c r="G218" s="297"/>
      <c r="H218" s="298"/>
      <c r="I218" s="283"/>
      <c r="J218" s="284" t="s">
        <v>6</v>
      </c>
      <c r="K218" s="285"/>
      <c r="L218" s="286" t="s">
        <v>7</v>
      </c>
      <c r="M218" s="286"/>
      <c r="N218" s="287"/>
      <c r="O218" s="288"/>
      <c r="P218" s="289"/>
    </row>
    <row r="219" spans="1:19" ht="30" customHeight="1" thickBot="1">
      <c r="A219" s="494"/>
      <c r="B219" s="124" t="s">
        <v>215</v>
      </c>
      <c r="C219" s="277"/>
      <c r="D219" s="277"/>
      <c r="E219" s="277"/>
      <c r="F219" s="277"/>
      <c r="G219" s="277"/>
      <c r="H219" s="443"/>
      <c r="I219" s="283"/>
      <c r="J219" s="284" t="s">
        <v>6</v>
      </c>
      <c r="K219" s="285"/>
      <c r="L219" s="286" t="s">
        <v>7</v>
      </c>
      <c r="M219" s="286"/>
      <c r="N219" s="287"/>
      <c r="O219" s="288"/>
      <c r="P219" s="289"/>
    </row>
    <row r="220" spans="1:19" ht="30" customHeight="1" thickBot="1">
      <c r="A220" s="494"/>
      <c r="B220" s="362" t="s">
        <v>216</v>
      </c>
      <c r="C220" s="375"/>
      <c r="D220" s="375"/>
      <c r="E220" s="375"/>
      <c r="F220" s="375"/>
      <c r="G220" s="375"/>
      <c r="H220" s="375"/>
      <c r="I220" s="375"/>
      <c r="J220" s="375"/>
      <c r="K220" s="375"/>
      <c r="L220" s="375"/>
      <c r="M220" s="375"/>
      <c r="N220" s="375"/>
      <c r="O220" s="375"/>
      <c r="P220" s="376"/>
    </row>
    <row r="221" spans="1:19" ht="30" customHeight="1" thickBot="1">
      <c r="A221" s="494"/>
      <c r="B221" s="281" t="s">
        <v>217</v>
      </c>
      <c r="C221" s="278"/>
      <c r="D221" s="278"/>
      <c r="E221" s="278"/>
      <c r="F221" s="278"/>
      <c r="G221" s="278"/>
      <c r="H221" s="278"/>
      <c r="I221" s="283"/>
      <c r="J221" s="284" t="s">
        <v>6</v>
      </c>
      <c r="K221" s="285"/>
      <c r="L221" s="286" t="s">
        <v>7</v>
      </c>
      <c r="M221" s="286"/>
      <c r="N221" s="287"/>
      <c r="O221" s="288"/>
      <c r="P221" s="289"/>
    </row>
    <row r="222" spans="1:19" ht="30" customHeight="1">
      <c r="A222" s="494"/>
      <c r="B222" s="362"/>
      <c r="C222" s="375"/>
      <c r="D222" s="375"/>
      <c r="E222" s="375"/>
      <c r="F222" s="375"/>
      <c r="G222" s="375"/>
      <c r="H222" s="375"/>
      <c r="I222" s="377" t="s">
        <v>28</v>
      </c>
      <c r="J222" s="378"/>
      <c r="K222" s="466"/>
      <c r="L222" s="467" t="s">
        <v>132</v>
      </c>
      <c r="M222" s="467"/>
      <c r="N222" s="468" t="s">
        <v>127</v>
      </c>
      <c r="O222" s="289"/>
      <c r="P222" s="289"/>
    </row>
    <row r="223" spans="1:19" ht="30" customHeight="1">
      <c r="A223" s="494"/>
      <c r="B223" s="315"/>
      <c r="C223" s="316"/>
      <c r="D223" s="316"/>
      <c r="E223" s="316"/>
      <c r="F223" s="316"/>
      <c r="G223" s="316"/>
      <c r="H223" s="316"/>
      <c r="I223" s="447" t="s">
        <v>26</v>
      </c>
      <c r="J223" s="448"/>
      <c r="K223" s="481"/>
      <c r="L223" s="482" t="s">
        <v>132</v>
      </c>
      <c r="M223" s="482"/>
      <c r="N223" s="483" t="s">
        <v>127</v>
      </c>
      <c r="O223" s="289"/>
      <c r="P223" s="289"/>
    </row>
    <row r="224" spans="1:19" ht="30" customHeight="1" thickBot="1">
      <c r="A224" s="494"/>
      <c r="B224" s="339" t="s">
        <v>218</v>
      </c>
      <c r="C224" s="278"/>
      <c r="D224" s="278"/>
      <c r="E224" s="278"/>
      <c r="F224" s="278"/>
      <c r="G224" s="278"/>
      <c r="H224" s="278"/>
      <c r="I224" s="278"/>
      <c r="J224" s="278"/>
      <c r="K224" s="278"/>
      <c r="L224" s="278"/>
      <c r="M224" s="278"/>
      <c r="N224" s="278"/>
      <c r="O224" s="278"/>
      <c r="P224" s="503"/>
    </row>
    <row r="225" spans="1:19" ht="30" customHeight="1" thickBot="1">
      <c r="A225" s="494"/>
      <c r="B225" s="281" t="s">
        <v>219</v>
      </c>
      <c r="C225" s="282"/>
      <c r="D225" s="282"/>
      <c r="E225" s="282"/>
      <c r="F225" s="282"/>
      <c r="G225" s="282"/>
      <c r="H225" s="282"/>
      <c r="I225" s="283"/>
      <c r="J225" s="284" t="s">
        <v>6</v>
      </c>
      <c r="K225" s="285"/>
      <c r="L225" s="286" t="s">
        <v>7</v>
      </c>
      <c r="M225" s="286"/>
      <c r="N225" s="287"/>
      <c r="O225" s="504"/>
      <c r="P225" s="288"/>
    </row>
    <row r="226" spans="1:19" ht="30" customHeight="1" thickBot="1">
      <c r="A226" s="494"/>
      <c r="B226" s="290"/>
      <c r="C226" s="291"/>
      <c r="D226" s="291"/>
      <c r="E226" s="291"/>
      <c r="F226" s="291"/>
      <c r="G226" s="291"/>
      <c r="H226" s="291"/>
      <c r="I226" s="501"/>
      <c r="J226" s="502"/>
      <c r="K226" s="380"/>
      <c r="L226" s="380"/>
      <c r="M226" s="380"/>
      <c r="N226" s="295" t="s">
        <v>131</v>
      </c>
      <c r="O226" s="289"/>
      <c r="P226" s="289"/>
    </row>
    <row r="227" spans="1:19" ht="30" customHeight="1" thickBot="1">
      <c r="A227" s="494"/>
      <c r="B227" s="296" t="s">
        <v>220</v>
      </c>
      <c r="C227" s="297"/>
      <c r="D227" s="297"/>
      <c r="E227" s="297"/>
      <c r="F227" s="297"/>
      <c r="G227" s="297"/>
      <c r="H227" s="298"/>
      <c r="I227" s="283"/>
      <c r="J227" s="284" t="s">
        <v>6</v>
      </c>
      <c r="K227" s="285"/>
      <c r="L227" s="286" t="s">
        <v>7</v>
      </c>
      <c r="M227" s="286"/>
      <c r="N227" s="287"/>
      <c r="O227" s="288"/>
      <c r="P227" s="289"/>
    </row>
    <row r="228" spans="1:19" ht="30" customHeight="1" thickBot="1">
      <c r="A228" s="494"/>
      <c r="B228" s="296" t="s">
        <v>221</v>
      </c>
      <c r="C228" s="297"/>
      <c r="D228" s="297"/>
      <c r="E228" s="297"/>
      <c r="F228" s="297"/>
      <c r="G228" s="297"/>
      <c r="H228" s="298"/>
      <c r="I228" s="283"/>
      <c r="J228" s="284" t="s">
        <v>6</v>
      </c>
      <c r="K228" s="285"/>
      <c r="L228" s="286" t="s">
        <v>7</v>
      </c>
      <c r="M228" s="286"/>
      <c r="N228" s="287"/>
      <c r="O228" s="289"/>
      <c r="P228" s="289"/>
    </row>
    <row r="229" spans="1:19" ht="30" customHeight="1" thickBot="1">
      <c r="A229" s="494"/>
      <c r="B229" s="281" t="s">
        <v>222</v>
      </c>
      <c r="C229" s="282"/>
      <c r="D229" s="282"/>
      <c r="E229" s="282"/>
      <c r="F229" s="282"/>
      <c r="G229" s="282"/>
      <c r="H229" s="282"/>
      <c r="I229" s="283"/>
      <c r="J229" s="284" t="s">
        <v>6</v>
      </c>
      <c r="K229" s="285"/>
      <c r="L229" s="286" t="s">
        <v>7</v>
      </c>
      <c r="M229" s="286"/>
      <c r="N229" s="287"/>
      <c r="O229" s="288"/>
      <c r="P229" s="289"/>
    </row>
    <row r="230" spans="1:19" ht="30" customHeight="1">
      <c r="A230" s="494"/>
      <c r="B230" s="418"/>
      <c r="C230" s="419"/>
      <c r="D230" s="419"/>
      <c r="E230" s="419"/>
      <c r="F230" s="419"/>
      <c r="G230" s="419"/>
      <c r="H230" s="419"/>
      <c r="I230" s="377" t="s">
        <v>26</v>
      </c>
      <c r="J230" s="378"/>
      <c r="K230" s="466"/>
      <c r="L230" s="467" t="s">
        <v>132</v>
      </c>
      <c r="M230" s="467"/>
      <c r="N230" s="468" t="s">
        <v>127</v>
      </c>
      <c r="O230" s="289"/>
      <c r="P230" s="289"/>
    </row>
    <row r="231" spans="1:19" ht="30" customHeight="1" thickBot="1">
      <c r="A231" s="494"/>
      <c r="B231" s="290"/>
      <c r="C231" s="291"/>
      <c r="D231" s="291"/>
      <c r="E231" s="291"/>
      <c r="F231" s="291"/>
      <c r="G231" s="291"/>
      <c r="H231" s="291"/>
      <c r="I231" s="447" t="s">
        <v>27</v>
      </c>
      <c r="J231" s="448"/>
      <c r="K231" s="481"/>
      <c r="L231" s="482" t="s">
        <v>132</v>
      </c>
      <c r="M231" s="482"/>
      <c r="N231" s="483" t="s">
        <v>127</v>
      </c>
      <c r="O231" s="289"/>
      <c r="P231" s="289"/>
    </row>
    <row r="232" spans="1:19" ht="30" customHeight="1" thickBot="1">
      <c r="A232" s="494"/>
      <c r="B232" s="281" t="s">
        <v>243</v>
      </c>
      <c r="C232" s="282"/>
      <c r="D232" s="282"/>
      <c r="E232" s="490" t="s">
        <v>367</v>
      </c>
      <c r="F232" s="491"/>
      <c r="G232" s="492">
        <f>'別紙2(車椅子便房)'!U37</f>
        <v>0</v>
      </c>
      <c r="H232" s="493"/>
      <c r="I232" s="283"/>
      <c r="J232" s="284" t="s">
        <v>6</v>
      </c>
      <c r="K232" s="285"/>
      <c r="L232" s="286" t="s">
        <v>7</v>
      </c>
      <c r="M232" s="286"/>
      <c r="N232" s="287"/>
      <c r="O232" s="288"/>
      <c r="P232" s="289"/>
      <c r="R232" s="403" t="s">
        <v>223</v>
      </c>
      <c r="S232" s="265">
        <v>0</v>
      </c>
    </row>
    <row r="233" spans="1:19" ht="30" customHeight="1" thickBot="1">
      <c r="A233" s="494"/>
      <c r="B233" s="495"/>
      <c r="C233" s="496"/>
      <c r="D233" s="496"/>
      <c r="E233" s="496"/>
      <c r="F233" s="496"/>
      <c r="G233" s="496"/>
      <c r="H233" s="497"/>
      <c r="I233" s="505" t="s">
        <v>224</v>
      </c>
      <c r="J233" s="506"/>
      <c r="K233" s="380"/>
      <c r="L233" s="380"/>
      <c r="M233" s="380"/>
      <c r="N233" s="371"/>
      <c r="O233" s="288"/>
      <c r="P233" s="289"/>
      <c r="S233" s="414"/>
    </row>
    <row r="234" spans="1:19" ht="30" customHeight="1" thickBot="1">
      <c r="A234" s="494"/>
      <c r="B234" s="507" t="s">
        <v>225</v>
      </c>
      <c r="C234" s="339" t="s">
        <v>226</v>
      </c>
      <c r="D234" s="278"/>
      <c r="E234" s="278"/>
      <c r="F234" s="278"/>
      <c r="G234" s="278"/>
      <c r="H234" s="278"/>
      <c r="I234" s="283"/>
      <c r="J234" s="284" t="s">
        <v>6</v>
      </c>
      <c r="K234" s="285"/>
      <c r="L234" s="286" t="s">
        <v>7</v>
      </c>
      <c r="M234" s="286"/>
      <c r="N234" s="287"/>
      <c r="O234" s="288"/>
      <c r="P234" s="289"/>
    </row>
    <row r="235" spans="1:19" ht="30" customHeight="1" thickBot="1">
      <c r="A235" s="494"/>
      <c r="B235" s="507"/>
      <c r="C235" s="315"/>
      <c r="D235" s="316"/>
      <c r="E235" s="316"/>
      <c r="F235" s="316"/>
      <c r="G235" s="316"/>
      <c r="H235" s="316"/>
      <c r="I235" s="309"/>
      <c r="J235" s="436"/>
      <c r="K235" s="312"/>
      <c r="L235" s="312"/>
      <c r="M235" s="312"/>
      <c r="N235" s="295" t="s">
        <v>131</v>
      </c>
      <c r="O235" s="289"/>
      <c r="P235" s="289"/>
    </row>
    <row r="236" spans="1:19" ht="30" customHeight="1" thickBot="1">
      <c r="A236" s="494"/>
      <c r="B236" s="507"/>
      <c r="C236" s="296" t="s">
        <v>227</v>
      </c>
      <c r="D236" s="297"/>
      <c r="E236" s="297"/>
      <c r="F236" s="297"/>
      <c r="G236" s="297"/>
      <c r="H236" s="298"/>
      <c r="I236" s="283"/>
      <c r="J236" s="284" t="s">
        <v>6</v>
      </c>
      <c r="K236" s="285"/>
      <c r="L236" s="286" t="s">
        <v>7</v>
      </c>
      <c r="M236" s="286"/>
      <c r="N236" s="287"/>
      <c r="O236" s="288"/>
      <c r="P236" s="289"/>
    </row>
    <row r="237" spans="1:19" ht="30" customHeight="1" thickBot="1">
      <c r="A237" s="494"/>
      <c r="B237" s="507"/>
      <c r="C237" s="296" t="s">
        <v>228</v>
      </c>
      <c r="D237" s="297"/>
      <c r="E237" s="297"/>
      <c r="F237" s="297"/>
      <c r="G237" s="297"/>
      <c r="H237" s="298"/>
      <c r="I237" s="283"/>
      <c r="J237" s="284" t="s">
        <v>6</v>
      </c>
      <c r="K237" s="285"/>
      <c r="L237" s="286" t="s">
        <v>7</v>
      </c>
      <c r="M237" s="286"/>
      <c r="N237" s="287"/>
      <c r="O237" s="288"/>
      <c r="P237" s="289"/>
    </row>
    <row r="238" spans="1:19" ht="30" customHeight="1" thickBot="1">
      <c r="A238" s="494"/>
      <c r="B238" s="507"/>
      <c r="C238" s="339" t="s">
        <v>229</v>
      </c>
      <c r="D238" s="278"/>
      <c r="E238" s="278"/>
      <c r="F238" s="278"/>
      <c r="G238" s="278"/>
      <c r="H238" s="278"/>
      <c r="I238" s="283"/>
      <c r="J238" s="284" t="s">
        <v>6</v>
      </c>
      <c r="K238" s="285"/>
      <c r="L238" s="286" t="s">
        <v>7</v>
      </c>
      <c r="M238" s="286"/>
      <c r="N238" s="287"/>
      <c r="O238" s="288"/>
      <c r="P238" s="289"/>
    </row>
    <row r="239" spans="1:19" ht="30" customHeight="1">
      <c r="A239" s="494"/>
      <c r="B239" s="507"/>
      <c r="C239" s="362"/>
      <c r="D239" s="375"/>
      <c r="E239" s="375"/>
      <c r="F239" s="375"/>
      <c r="G239" s="375"/>
      <c r="H239" s="375"/>
      <c r="I239" s="377" t="s">
        <v>28</v>
      </c>
      <c r="J239" s="378"/>
      <c r="K239" s="466"/>
      <c r="L239" s="467" t="s">
        <v>132</v>
      </c>
      <c r="M239" s="467"/>
      <c r="N239" s="468" t="s">
        <v>127</v>
      </c>
      <c r="O239" s="289"/>
      <c r="P239" s="289"/>
    </row>
    <row r="240" spans="1:19" ht="30" customHeight="1">
      <c r="A240" s="494"/>
      <c r="B240" s="507"/>
      <c r="C240" s="362"/>
      <c r="D240" s="375"/>
      <c r="E240" s="375"/>
      <c r="F240" s="375"/>
      <c r="G240" s="375"/>
      <c r="H240" s="375"/>
      <c r="I240" s="372" t="s">
        <v>26</v>
      </c>
      <c r="J240" s="373"/>
      <c r="K240" s="481"/>
      <c r="L240" s="482" t="s">
        <v>132</v>
      </c>
      <c r="M240" s="482"/>
      <c r="N240" s="483" t="s">
        <v>127</v>
      </c>
      <c r="O240" s="289"/>
      <c r="P240" s="289"/>
    </row>
    <row r="241" spans="1:19" ht="30" customHeight="1">
      <c r="A241" s="494"/>
      <c r="B241" s="507"/>
      <c r="C241" s="362"/>
      <c r="D241" s="375"/>
      <c r="E241" s="375"/>
      <c r="F241" s="375"/>
      <c r="G241" s="375"/>
      <c r="H241" s="375"/>
      <c r="I241" s="372" t="s">
        <v>29</v>
      </c>
      <c r="J241" s="373"/>
      <c r="K241" s="481"/>
      <c r="L241" s="482" t="s">
        <v>132</v>
      </c>
      <c r="M241" s="482"/>
      <c r="N241" s="483" t="s">
        <v>127</v>
      </c>
      <c r="O241" s="289"/>
      <c r="P241" s="289"/>
    </row>
    <row r="242" spans="1:19" ht="30" customHeight="1" thickBot="1">
      <c r="A242" s="494"/>
      <c r="B242" s="507"/>
      <c r="C242" s="315"/>
      <c r="D242" s="316"/>
      <c r="E242" s="316"/>
      <c r="F242" s="316"/>
      <c r="G242" s="316"/>
      <c r="H242" s="316"/>
      <c r="I242" s="382" t="s">
        <v>27</v>
      </c>
      <c r="J242" s="383"/>
      <c r="K242" s="481"/>
      <c r="L242" s="482" t="s">
        <v>132</v>
      </c>
      <c r="M242" s="482"/>
      <c r="N242" s="483" t="s">
        <v>127</v>
      </c>
      <c r="O242" s="289"/>
      <c r="P242" s="289"/>
    </row>
    <row r="243" spans="1:19" ht="30" customHeight="1" thickBot="1">
      <c r="A243" s="494"/>
      <c r="B243" s="507"/>
      <c r="C243" s="296" t="s">
        <v>230</v>
      </c>
      <c r="D243" s="297"/>
      <c r="E243" s="297"/>
      <c r="F243" s="297"/>
      <c r="G243" s="297"/>
      <c r="H243" s="298"/>
      <c r="I243" s="283"/>
      <c r="J243" s="284" t="s">
        <v>6</v>
      </c>
      <c r="K243" s="285"/>
      <c r="L243" s="286" t="s">
        <v>7</v>
      </c>
      <c r="M243" s="286"/>
      <c r="N243" s="287"/>
      <c r="O243" s="288"/>
      <c r="P243" s="289"/>
    </row>
    <row r="244" spans="1:19" ht="30" customHeight="1" thickBot="1">
      <c r="A244" s="494"/>
      <c r="B244" s="508"/>
      <c r="C244" s="296" t="s">
        <v>231</v>
      </c>
      <c r="D244" s="297"/>
      <c r="E244" s="297"/>
      <c r="F244" s="297"/>
      <c r="G244" s="297"/>
      <c r="H244" s="298"/>
      <c r="I244" s="283"/>
      <c r="J244" s="284" t="s">
        <v>6</v>
      </c>
      <c r="K244" s="285"/>
      <c r="L244" s="286" t="s">
        <v>7</v>
      </c>
      <c r="M244" s="286"/>
      <c r="N244" s="287"/>
      <c r="O244" s="288"/>
      <c r="P244" s="289"/>
    </row>
    <row r="245" spans="1:19" ht="30" customHeight="1">
      <c r="A245" s="494"/>
      <c r="B245" s="362" t="s">
        <v>232</v>
      </c>
      <c r="C245" s="375"/>
      <c r="D245" s="375"/>
      <c r="E245" s="375"/>
      <c r="F245" s="375"/>
      <c r="G245" s="375"/>
      <c r="H245" s="375"/>
      <c r="I245" s="375"/>
      <c r="J245" s="375"/>
      <c r="K245" s="375"/>
      <c r="L245" s="375"/>
      <c r="M245" s="375"/>
      <c r="N245" s="375"/>
      <c r="O245" s="375"/>
      <c r="P245" s="376"/>
    </row>
    <row r="246" spans="1:19" ht="30" customHeight="1" thickBot="1">
      <c r="A246" s="494"/>
      <c r="B246" s="509"/>
      <c r="C246" s="510" t="s">
        <v>233</v>
      </c>
      <c r="D246" s="511"/>
      <c r="E246" s="511"/>
      <c r="F246" s="511"/>
      <c r="G246" s="511"/>
      <c r="H246" s="511"/>
      <c r="I246" s="511"/>
      <c r="J246" s="511"/>
      <c r="K246" s="511"/>
      <c r="L246" s="511"/>
      <c r="M246" s="511"/>
      <c r="N246" s="511"/>
      <c r="O246" s="511"/>
      <c r="P246" s="512"/>
    </row>
    <row r="247" spans="1:19" ht="30" customHeight="1" thickBot="1">
      <c r="A247" s="494"/>
      <c r="B247" s="281" t="s">
        <v>369</v>
      </c>
      <c r="C247" s="282"/>
      <c r="D247" s="282"/>
      <c r="E247" s="282"/>
      <c r="F247" s="282"/>
      <c r="G247" s="282"/>
      <c r="H247" s="282"/>
      <c r="I247" s="283"/>
      <c r="J247" s="284" t="s">
        <v>6</v>
      </c>
      <c r="K247" s="285"/>
      <c r="L247" s="286" t="s">
        <v>7</v>
      </c>
      <c r="M247" s="286"/>
      <c r="N247" s="287"/>
      <c r="O247" s="288"/>
      <c r="P247" s="289"/>
    </row>
    <row r="248" spans="1:19" ht="30" customHeight="1">
      <c r="A248" s="494"/>
      <c r="B248" s="418"/>
      <c r="C248" s="419"/>
      <c r="D248" s="419"/>
      <c r="E248" s="419"/>
      <c r="F248" s="419"/>
      <c r="G248" s="419"/>
      <c r="H248" s="419"/>
      <c r="I248" s="377" t="s">
        <v>110</v>
      </c>
      <c r="J248" s="378"/>
      <c r="K248" s="481"/>
      <c r="L248" s="482" t="s">
        <v>132</v>
      </c>
      <c r="M248" s="482"/>
      <c r="N248" s="483" t="s">
        <v>127</v>
      </c>
      <c r="O248" s="289"/>
      <c r="P248" s="289"/>
    </row>
    <row r="249" spans="1:19" ht="30" customHeight="1" thickBot="1">
      <c r="A249" s="494"/>
      <c r="B249" s="290"/>
      <c r="C249" s="291"/>
      <c r="D249" s="291"/>
      <c r="E249" s="291"/>
      <c r="F249" s="291"/>
      <c r="G249" s="291"/>
      <c r="H249" s="291"/>
      <c r="I249" s="357" t="s">
        <v>111</v>
      </c>
      <c r="J249" s="111"/>
      <c r="K249" s="481"/>
      <c r="L249" s="482" t="s">
        <v>132</v>
      </c>
      <c r="M249" s="482"/>
      <c r="N249" s="483" t="s">
        <v>127</v>
      </c>
      <c r="O249" s="289"/>
      <c r="P249" s="289"/>
    </row>
    <row r="250" spans="1:19" s="279" customFormat="1" ht="30" customHeight="1" thickBot="1">
      <c r="A250" s="494"/>
      <c r="B250" s="296" t="s">
        <v>370</v>
      </c>
      <c r="C250" s="277"/>
      <c r="D250" s="277"/>
      <c r="E250" s="277"/>
      <c r="F250" s="277"/>
      <c r="G250" s="277"/>
      <c r="H250" s="443"/>
      <c r="I250" s="283"/>
      <c r="J250" s="284" t="s">
        <v>6</v>
      </c>
      <c r="K250" s="285"/>
      <c r="L250" s="286" t="s">
        <v>7</v>
      </c>
      <c r="M250" s="286"/>
      <c r="N250" s="287"/>
      <c r="O250" s="288"/>
      <c r="P250" s="289"/>
      <c r="R250" s="332"/>
    </row>
    <row r="251" spans="1:19" ht="30" customHeight="1" thickBot="1">
      <c r="A251" s="494"/>
      <c r="B251" s="124" t="s">
        <v>234</v>
      </c>
      <c r="C251" s="277"/>
      <c r="D251" s="277"/>
      <c r="E251" s="277"/>
      <c r="F251" s="277"/>
      <c r="G251" s="277"/>
      <c r="H251" s="443"/>
      <c r="I251" s="283"/>
      <c r="J251" s="284" t="s">
        <v>374</v>
      </c>
      <c r="K251" s="285"/>
      <c r="L251" s="286" t="s">
        <v>375</v>
      </c>
      <c r="M251" s="286"/>
      <c r="N251" s="287"/>
      <c r="O251" s="288"/>
      <c r="P251" s="289"/>
      <c r="R251" s="513" t="s">
        <v>235</v>
      </c>
      <c r="S251" s="469">
        <v>0</v>
      </c>
    </row>
    <row r="252" spans="1:19" ht="30" customHeight="1" thickBot="1">
      <c r="A252" s="494"/>
      <c r="B252" s="315" t="s">
        <v>236</v>
      </c>
      <c r="C252" s="316"/>
      <c r="D252" s="316"/>
      <c r="E252" s="316"/>
      <c r="F252" s="316"/>
      <c r="G252" s="316"/>
      <c r="H252" s="316"/>
      <c r="I252" s="316"/>
      <c r="J252" s="316"/>
      <c r="K252" s="316"/>
      <c r="L252" s="316"/>
      <c r="M252" s="316"/>
      <c r="N252" s="316"/>
      <c r="O252" s="316"/>
      <c r="P252" s="317"/>
    </row>
    <row r="253" spans="1:19" ht="30" customHeight="1" thickBot="1">
      <c r="A253" s="494"/>
      <c r="B253" s="339" t="s">
        <v>237</v>
      </c>
      <c r="C253" s="278"/>
      <c r="D253" s="278"/>
      <c r="E253" s="278"/>
      <c r="F253" s="278"/>
      <c r="G253" s="278"/>
      <c r="H253" s="278"/>
      <c r="I253" s="283"/>
      <c r="J253" s="284" t="s">
        <v>6</v>
      </c>
      <c r="K253" s="285"/>
      <c r="L253" s="286" t="s">
        <v>7</v>
      </c>
      <c r="M253" s="286"/>
      <c r="N253" s="287"/>
      <c r="O253" s="288"/>
      <c r="P253" s="289"/>
    </row>
    <row r="254" spans="1:19" ht="30" customHeight="1">
      <c r="A254" s="494"/>
      <c r="B254" s="362"/>
      <c r="C254" s="375"/>
      <c r="D254" s="375"/>
      <c r="E254" s="375"/>
      <c r="F254" s="375"/>
      <c r="G254" s="375"/>
      <c r="H254" s="375"/>
      <c r="I254" s="377" t="s">
        <v>28</v>
      </c>
      <c r="J254" s="378"/>
      <c r="K254" s="466"/>
      <c r="L254" s="467" t="s">
        <v>132</v>
      </c>
      <c r="M254" s="467"/>
      <c r="N254" s="468" t="s">
        <v>127</v>
      </c>
      <c r="O254" s="289"/>
      <c r="P254" s="289"/>
    </row>
    <row r="255" spans="1:19" ht="30" customHeight="1">
      <c r="A255" s="494"/>
      <c r="B255" s="362"/>
      <c r="C255" s="375"/>
      <c r="D255" s="375"/>
      <c r="E255" s="375"/>
      <c r="F255" s="375"/>
      <c r="G255" s="375"/>
      <c r="H255" s="375"/>
      <c r="I255" s="447" t="s">
        <v>26</v>
      </c>
      <c r="J255" s="448"/>
      <c r="K255" s="481"/>
      <c r="L255" s="482" t="s">
        <v>132</v>
      </c>
      <c r="M255" s="482"/>
      <c r="N255" s="483" t="s">
        <v>127</v>
      </c>
      <c r="O255" s="289"/>
      <c r="P255" s="289"/>
      <c r="S255" s="265">
        <v>1</v>
      </c>
    </row>
    <row r="256" spans="1:19" ht="30" customHeight="1">
      <c r="A256" s="494"/>
      <c r="B256" s="362"/>
      <c r="C256" s="375"/>
      <c r="D256" s="375"/>
      <c r="E256" s="375"/>
      <c r="F256" s="375"/>
      <c r="G256" s="375"/>
      <c r="H256" s="375"/>
      <c r="I256" s="447" t="s">
        <v>29</v>
      </c>
      <c r="J256" s="448"/>
      <c r="K256" s="481"/>
      <c r="L256" s="482" t="s">
        <v>132</v>
      </c>
      <c r="M256" s="482"/>
      <c r="N256" s="483" t="s">
        <v>127</v>
      </c>
      <c r="O256" s="289"/>
      <c r="P256" s="289"/>
    </row>
    <row r="257" spans="1:19" ht="30" customHeight="1" thickBot="1">
      <c r="A257" s="494"/>
      <c r="B257" s="315"/>
      <c r="C257" s="316"/>
      <c r="D257" s="316"/>
      <c r="E257" s="316"/>
      <c r="F257" s="316"/>
      <c r="G257" s="316"/>
      <c r="H257" s="316"/>
      <c r="I257" s="449" t="s">
        <v>27</v>
      </c>
      <c r="J257" s="450"/>
      <c r="K257" s="481"/>
      <c r="L257" s="482" t="s">
        <v>132</v>
      </c>
      <c r="M257" s="482"/>
      <c r="N257" s="483" t="s">
        <v>127</v>
      </c>
      <c r="O257" s="289"/>
      <c r="P257" s="289"/>
    </row>
    <row r="258" spans="1:19" ht="30" customHeight="1" thickBot="1">
      <c r="A258" s="494"/>
      <c r="B258" s="296" t="s">
        <v>238</v>
      </c>
      <c r="C258" s="297"/>
      <c r="D258" s="297"/>
      <c r="E258" s="297"/>
      <c r="F258" s="297"/>
      <c r="G258" s="297"/>
      <c r="H258" s="298"/>
      <c r="I258" s="283"/>
      <c r="J258" s="284" t="s">
        <v>6</v>
      </c>
      <c r="K258" s="285"/>
      <c r="L258" s="286" t="s">
        <v>7</v>
      </c>
      <c r="M258" s="286"/>
      <c r="N258" s="287"/>
      <c r="O258" s="288"/>
      <c r="P258" s="289"/>
    </row>
    <row r="259" spans="1:19" ht="30" customHeight="1" thickBot="1">
      <c r="A259" s="494"/>
      <c r="B259" s="281" t="s">
        <v>239</v>
      </c>
      <c r="C259" s="282"/>
      <c r="D259" s="282"/>
      <c r="E259" s="282"/>
      <c r="F259" s="282"/>
      <c r="G259" s="282"/>
      <c r="H259" s="282"/>
      <c r="I259" s="283"/>
      <c r="J259" s="284" t="s">
        <v>6</v>
      </c>
      <c r="K259" s="285"/>
      <c r="L259" s="286" t="s">
        <v>7</v>
      </c>
      <c r="M259" s="286"/>
      <c r="N259" s="287"/>
      <c r="O259" s="288"/>
      <c r="P259" s="289"/>
    </row>
    <row r="260" spans="1:19" ht="30" customHeight="1">
      <c r="A260" s="494"/>
      <c r="B260" s="418"/>
      <c r="C260" s="419"/>
      <c r="D260" s="419"/>
      <c r="E260" s="419"/>
      <c r="F260" s="419"/>
      <c r="G260" s="419"/>
      <c r="H260" s="419"/>
      <c r="I260" s="296" t="s">
        <v>112</v>
      </c>
      <c r="J260" s="470"/>
      <c r="K260" s="481"/>
      <c r="L260" s="482" t="s">
        <v>132</v>
      </c>
      <c r="M260" s="482"/>
      <c r="N260" s="483" t="s">
        <v>127</v>
      </c>
      <c r="O260" s="289"/>
      <c r="P260" s="289"/>
    </row>
    <row r="261" spans="1:19" ht="30" customHeight="1">
      <c r="A261" s="494"/>
      <c r="B261" s="418"/>
      <c r="C261" s="419"/>
      <c r="D261" s="419"/>
      <c r="E261" s="419"/>
      <c r="F261" s="419"/>
      <c r="G261" s="419"/>
      <c r="H261" s="419"/>
      <c r="I261" s="296" t="s">
        <v>113</v>
      </c>
      <c r="J261" s="470"/>
      <c r="K261" s="481"/>
      <c r="L261" s="482" t="s">
        <v>132</v>
      </c>
      <c r="M261" s="482"/>
      <c r="N261" s="483" t="s">
        <v>127</v>
      </c>
      <c r="O261" s="289"/>
      <c r="P261" s="289"/>
    </row>
    <row r="262" spans="1:19" ht="30" customHeight="1" thickBot="1">
      <c r="A262" s="494"/>
      <c r="B262" s="290"/>
      <c r="C262" s="291"/>
      <c r="D262" s="291"/>
      <c r="E262" s="291"/>
      <c r="F262" s="291"/>
      <c r="G262" s="291"/>
      <c r="H262" s="291"/>
      <c r="I262" s="296" t="s">
        <v>114</v>
      </c>
      <c r="J262" s="470"/>
      <c r="K262" s="481"/>
      <c r="L262" s="482" t="s">
        <v>132</v>
      </c>
      <c r="M262" s="482"/>
      <c r="N262" s="483" t="s">
        <v>127</v>
      </c>
      <c r="O262" s="289"/>
      <c r="P262" s="289"/>
    </row>
    <row r="263" spans="1:19" ht="30" customHeight="1" thickBot="1">
      <c r="A263" s="494"/>
      <c r="B263" s="281" t="s">
        <v>240</v>
      </c>
      <c r="C263" s="282"/>
      <c r="D263" s="282"/>
      <c r="E263" s="282"/>
      <c r="F263" s="282"/>
      <c r="G263" s="282"/>
      <c r="H263" s="514"/>
      <c r="I263" s="283"/>
      <c r="J263" s="284" t="s">
        <v>138</v>
      </c>
      <c r="K263" s="285"/>
      <c r="L263" s="286" t="s">
        <v>139</v>
      </c>
      <c r="M263" s="286"/>
      <c r="N263" s="287"/>
      <c r="O263" s="288"/>
      <c r="P263" s="289"/>
    </row>
    <row r="264" spans="1:19" ht="31.5" customHeight="1">
      <c r="A264" s="515"/>
      <c r="B264" s="516"/>
      <c r="C264" s="419" t="s">
        <v>241</v>
      </c>
      <c r="D264" s="419"/>
      <c r="E264" s="419"/>
      <c r="F264" s="419"/>
      <c r="G264" s="419"/>
      <c r="H264" s="500"/>
      <c r="I264" s="517"/>
      <c r="J264" s="517"/>
      <c r="K264" s="517"/>
      <c r="L264" s="517"/>
      <c r="M264" s="517"/>
      <c r="N264" s="517"/>
      <c r="O264" s="518"/>
      <c r="P264" s="393"/>
    </row>
    <row r="265" spans="1:19" ht="30" customHeight="1" thickBot="1">
      <c r="A265" s="515"/>
      <c r="B265" s="519"/>
      <c r="C265" s="291" t="s">
        <v>242</v>
      </c>
      <c r="D265" s="291"/>
      <c r="E265" s="291"/>
      <c r="F265" s="291"/>
      <c r="G265" s="291"/>
      <c r="H265" s="520"/>
      <c r="I265" s="521"/>
      <c r="J265" s="521"/>
      <c r="K265" s="521"/>
      <c r="L265" s="521"/>
      <c r="M265" s="521"/>
      <c r="N265" s="521"/>
      <c r="O265" s="522"/>
      <c r="P265" s="523"/>
    </row>
    <row r="266" spans="1:19" ht="30" customHeight="1" thickBot="1">
      <c r="A266" s="276" t="s">
        <v>84</v>
      </c>
      <c r="B266" s="320" t="s">
        <v>244</v>
      </c>
      <c r="C266" s="320"/>
      <c r="D266" s="124"/>
      <c r="E266" s="124"/>
      <c r="F266" s="124"/>
      <c r="G266" s="124"/>
      <c r="H266" s="124"/>
      <c r="I266" s="283"/>
      <c r="J266" s="284" t="s">
        <v>126</v>
      </c>
      <c r="K266" s="285"/>
      <c r="L266" s="286" t="s">
        <v>195</v>
      </c>
      <c r="M266" s="286"/>
      <c r="N266" s="287"/>
      <c r="O266" s="288"/>
      <c r="P266" s="289"/>
      <c r="S266" s="469">
        <v>0</v>
      </c>
    </row>
    <row r="267" spans="1:19" ht="30" customHeight="1" thickBot="1">
      <c r="A267" s="404"/>
      <c r="B267" s="296" t="s">
        <v>245</v>
      </c>
      <c r="C267" s="297"/>
      <c r="D267" s="297"/>
      <c r="E267" s="297"/>
      <c r="F267" s="524"/>
      <c r="G267" s="525" t="s">
        <v>368</v>
      </c>
      <c r="H267" s="526"/>
      <c r="I267" s="283"/>
      <c r="J267" s="284" t="s">
        <v>6</v>
      </c>
      <c r="K267" s="285"/>
      <c r="L267" s="286" t="s">
        <v>7</v>
      </c>
      <c r="M267" s="286"/>
      <c r="N267" s="287"/>
      <c r="O267" s="288"/>
      <c r="P267" s="289"/>
      <c r="R267" s="403" t="s">
        <v>365</v>
      </c>
      <c r="S267" s="527">
        <v>0</v>
      </c>
    </row>
    <row r="268" spans="1:19" ht="30" customHeight="1" thickBot="1">
      <c r="A268" s="404"/>
      <c r="B268" s="528" t="s">
        <v>246</v>
      </c>
      <c r="C268" s="281" t="s">
        <v>247</v>
      </c>
      <c r="D268" s="282"/>
      <c r="E268" s="282"/>
      <c r="F268" s="282"/>
      <c r="G268" s="282"/>
      <c r="H268" s="529"/>
      <c r="I268" s="283"/>
      <c r="J268" s="284" t="s">
        <v>6</v>
      </c>
      <c r="K268" s="285"/>
      <c r="L268" s="286" t="s">
        <v>7</v>
      </c>
      <c r="M268" s="286"/>
      <c r="N268" s="287"/>
      <c r="O268" s="288"/>
      <c r="P268" s="289"/>
    </row>
    <row r="269" spans="1:19" ht="30" customHeight="1">
      <c r="A269" s="404"/>
      <c r="B269" s="530"/>
      <c r="C269" s="531"/>
      <c r="D269" s="454"/>
      <c r="E269" s="454"/>
      <c r="F269" s="454"/>
      <c r="G269" s="454"/>
      <c r="H269" s="363"/>
      <c r="I269" s="464" t="s">
        <v>9</v>
      </c>
      <c r="J269" s="465"/>
      <c r="K269" s="370"/>
      <c r="L269" s="380"/>
      <c r="M269" s="380"/>
      <c r="N269" s="295" t="s">
        <v>131</v>
      </c>
      <c r="O269" s="289"/>
      <c r="P269" s="289"/>
    </row>
    <row r="270" spans="1:19" ht="30" customHeight="1" thickBot="1">
      <c r="A270" s="404"/>
      <c r="B270" s="530"/>
      <c r="C270" s="532"/>
      <c r="D270" s="533"/>
      <c r="E270" s="533"/>
      <c r="F270" s="533"/>
      <c r="G270" s="533"/>
      <c r="H270" s="533"/>
      <c r="I270" s="357" t="s">
        <v>10</v>
      </c>
      <c r="J270" s="111"/>
      <c r="K270" s="451"/>
      <c r="L270" s="452"/>
      <c r="M270" s="452"/>
      <c r="N270" s="295" t="s">
        <v>131</v>
      </c>
      <c r="O270" s="289"/>
      <c r="P270" s="289"/>
    </row>
    <row r="271" spans="1:19" ht="30" customHeight="1" thickBot="1">
      <c r="A271" s="404"/>
      <c r="B271" s="530"/>
      <c r="C271" s="124" t="s">
        <v>248</v>
      </c>
      <c r="D271" s="277"/>
      <c r="E271" s="277"/>
      <c r="F271" s="277"/>
      <c r="G271" s="277"/>
      <c r="H271" s="359"/>
      <c r="I271" s="283"/>
      <c r="J271" s="284" t="s">
        <v>6</v>
      </c>
      <c r="K271" s="285"/>
      <c r="L271" s="286" t="s">
        <v>7</v>
      </c>
      <c r="M271" s="286"/>
      <c r="N271" s="287"/>
      <c r="O271" s="288"/>
      <c r="P271" s="289"/>
    </row>
    <row r="272" spans="1:19" ht="30" customHeight="1" thickBot="1">
      <c r="A272" s="404"/>
      <c r="B272" s="530"/>
      <c r="C272" s="362" t="s">
        <v>249</v>
      </c>
      <c r="D272" s="375"/>
      <c r="E272" s="375"/>
      <c r="F272" s="375"/>
      <c r="G272" s="375"/>
      <c r="H272" s="363"/>
      <c r="I272" s="363"/>
      <c r="J272" s="363"/>
      <c r="K272" s="363"/>
      <c r="L272" s="363"/>
      <c r="M272" s="363"/>
      <c r="N272" s="363"/>
      <c r="O272" s="363"/>
      <c r="P272" s="364"/>
    </row>
    <row r="273" spans="1:20" ht="30" customHeight="1" thickBot="1">
      <c r="A273" s="404"/>
      <c r="B273" s="530"/>
      <c r="C273" s="281" t="s">
        <v>250</v>
      </c>
      <c r="D273" s="282"/>
      <c r="E273" s="282"/>
      <c r="F273" s="282"/>
      <c r="G273" s="282"/>
      <c r="H273" s="529"/>
      <c r="I273" s="283"/>
      <c r="J273" s="284" t="s">
        <v>6</v>
      </c>
      <c r="K273" s="285"/>
      <c r="L273" s="286" t="s">
        <v>7</v>
      </c>
      <c r="M273" s="286"/>
      <c r="N273" s="287"/>
      <c r="O273" s="288"/>
      <c r="P273" s="289"/>
    </row>
    <row r="274" spans="1:20" ht="30" customHeight="1" thickBot="1">
      <c r="A274" s="404"/>
      <c r="B274" s="530"/>
      <c r="C274" s="532"/>
      <c r="D274" s="533"/>
      <c r="E274" s="533"/>
      <c r="F274" s="533"/>
      <c r="G274" s="533"/>
      <c r="H274" s="533"/>
      <c r="I274" s="501"/>
      <c r="J274" s="502"/>
      <c r="K274" s="380"/>
      <c r="L274" s="380"/>
      <c r="M274" s="380"/>
      <c r="N274" s="295" t="s">
        <v>131</v>
      </c>
      <c r="O274" s="289"/>
      <c r="P274" s="289"/>
    </row>
    <row r="275" spans="1:20" ht="30" customHeight="1" thickBot="1">
      <c r="A275" s="404"/>
      <c r="B275" s="530"/>
      <c r="C275" s="296" t="s">
        <v>251</v>
      </c>
      <c r="D275" s="297"/>
      <c r="E275" s="297"/>
      <c r="F275" s="297"/>
      <c r="G275" s="297"/>
      <c r="H275" s="359"/>
      <c r="I275" s="283"/>
      <c r="J275" s="284" t="s">
        <v>6</v>
      </c>
      <c r="K275" s="285"/>
      <c r="L275" s="286" t="s">
        <v>7</v>
      </c>
      <c r="M275" s="286"/>
      <c r="N275" s="287"/>
      <c r="O275" s="288"/>
      <c r="P275" s="289"/>
    </row>
    <row r="276" spans="1:20" ht="30" customHeight="1" thickBot="1">
      <c r="A276" s="404"/>
      <c r="B276" s="534"/>
      <c r="C276" s="296" t="s">
        <v>252</v>
      </c>
      <c r="D276" s="297"/>
      <c r="E276" s="297"/>
      <c r="F276" s="297"/>
      <c r="G276" s="297"/>
      <c r="H276" s="455"/>
      <c r="I276" s="283"/>
      <c r="J276" s="284" t="s">
        <v>6</v>
      </c>
      <c r="K276" s="285"/>
      <c r="L276" s="286" t="s">
        <v>7</v>
      </c>
      <c r="M276" s="286"/>
      <c r="N276" s="287"/>
      <c r="O276" s="288"/>
      <c r="P276" s="289"/>
    </row>
    <row r="277" spans="1:20" ht="30" customHeight="1" thickBot="1">
      <c r="A277" s="456"/>
      <c r="B277" s="324" t="s">
        <v>253</v>
      </c>
      <c r="C277" s="324"/>
      <c r="D277" s="296"/>
      <c r="E277" s="296"/>
      <c r="F277" s="296"/>
      <c r="G277" s="296"/>
      <c r="H277" s="296"/>
      <c r="I277" s="283"/>
      <c r="J277" s="284" t="s">
        <v>6</v>
      </c>
      <c r="K277" s="285"/>
      <c r="L277" s="286" t="s">
        <v>7</v>
      </c>
      <c r="M277" s="286"/>
      <c r="N277" s="287"/>
      <c r="O277" s="288"/>
      <c r="P277" s="289"/>
    </row>
    <row r="278" spans="1:20" ht="30" customHeight="1" thickBot="1">
      <c r="A278" s="276" t="s">
        <v>54</v>
      </c>
      <c r="B278" s="324" t="s">
        <v>382</v>
      </c>
      <c r="C278" s="324"/>
      <c r="D278" s="296"/>
      <c r="E278" s="296"/>
      <c r="F278" s="296"/>
      <c r="G278" s="296"/>
      <c r="H278" s="296"/>
      <c r="I278" s="283"/>
      <c r="J278" s="284" t="s">
        <v>6</v>
      </c>
      <c r="K278" s="285"/>
      <c r="L278" s="286" t="s">
        <v>7</v>
      </c>
      <c r="M278" s="286"/>
      <c r="N278" s="287"/>
      <c r="O278" s="288"/>
      <c r="P278" s="289"/>
    </row>
    <row r="279" spans="1:20" ht="30" customHeight="1">
      <c r="A279" s="404"/>
      <c r="B279" s="324"/>
      <c r="C279" s="324"/>
      <c r="D279" s="324"/>
      <c r="E279" s="324"/>
      <c r="F279" s="324"/>
      <c r="G279" s="324"/>
      <c r="H279" s="324"/>
      <c r="I279" s="498" t="s">
        <v>254</v>
      </c>
      <c r="J279" s="535"/>
      <c r="K279" s="466"/>
      <c r="L279" s="467" t="s">
        <v>132</v>
      </c>
      <c r="M279" s="467"/>
      <c r="N279" s="468" t="s">
        <v>127</v>
      </c>
      <c r="O279" s="289"/>
      <c r="P279" s="289"/>
    </row>
    <row r="280" spans="1:20" ht="30" customHeight="1">
      <c r="A280" s="404"/>
      <c r="B280" s="324"/>
      <c r="C280" s="324"/>
      <c r="D280" s="324"/>
      <c r="E280" s="324"/>
      <c r="F280" s="324"/>
      <c r="G280" s="324"/>
      <c r="H280" s="324"/>
      <c r="I280" s="290" t="s">
        <v>115</v>
      </c>
      <c r="J280" s="520"/>
      <c r="K280" s="481"/>
      <c r="L280" s="482" t="s">
        <v>132</v>
      </c>
      <c r="M280" s="482"/>
      <c r="N280" s="483" t="s">
        <v>127</v>
      </c>
      <c r="O280" s="289"/>
      <c r="P280" s="289"/>
    </row>
    <row r="281" spans="1:20" ht="30" customHeight="1">
      <c r="A281" s="404"/>
      <c r="B281" s="324"/>
      <c r="C281" s="324"/>
      <c r="D281" s="324"/>
      <c r="E281" s="324"/>
      <c r="F281" s="324"/>
      <c r="G281" s="324"/>
      <c r="H281" s="324"/>
      <c r="I281" s="290" t="s">
        <v>255</v>
      </c>
      <c r="J281" s="520"/>
      <c r="K281" s="481"/>
      <c r="L281" s="482" t="s">
        <v>132</v>
      </c>
      <c r="M281" s="482"/>
      <c r="N281" s="483" t="s">
        <v>127</v>
      </c>
      <c r="O281" s="289"/>
      <c r="P281" s="289"/>
    </row>
    <row r="282" spans="1:20" ht="30" customHeight="1">
      <c r="A282" s="404"/>
      <c r="B282" s="324"/>
      <c r="C282" s="324"/>
      <c r="D282" s="324"/>
      <c r="E282" s="324"/>
      <c r="F282" s="324"/>
      <c r="G282" s="324"/>
      <c r="H282" s="324"/>
      <c r="I282" s="290" t="s">
        <v>116</v>
      </c>
      <c r="J282" s="520"/>
      <c r="K282" s="481"/>
      <c r="L282" s="482" t="s">
        <v>132</v>
      </c>
      <c r="M282" s="482"/>
      <c r="N282" s="483" t="s">
        <v>127</v>
      </c>
      <c r="O282" s="289"/>
      <c r="P282" s="289"/>
    </row>
    <row r="283" spans="1:20" ht="30" customHeight="1" thickBot="1">
      <c r="A283" s="404"/>
      <c r="B283" s="324"/>
      <c r="C283" s="324"/>
      <c r="D283" s="324"/>
      <c r="E283" s="324"/>
      <c r="F283" s="324"/>
      <c r="G283" s="324"/>
      <c r="H283" s="324"/>
      <c r="I283" s="290" t="s">
        <v>117</v>
      </c>
      <c r="J283" s="520"/>
      <c r="K283" s="481"/>
      <c r="L283" s="482" t="s">
        <v>132</v>
      </c>
      <c r="M283" s="482"/>
      <c r="N283" s="483" t="s">
        <v>127</v>
      </c>
      <c r="O283" s="289"/>
      <c r="P283" s="289"/>
    </row>
    <row r="284" spans="1:20" ht="30" customHeight="1" thickBot="1">
      <c r="A284" s="404"/>
      <c r="B284" s="339" t="s">
        <v>256</v>
      </c>
      <c r="C284" s="278"/>
      <c r="D284" s="278"/>
      <c r="E284" s="278"/>
      <c r="F284" s="278"/>
      <c r="G284" s="278"/>
      <c r="H284" s="278"/>
      <c r="I284" s="283"/>
      <c r="J284" s="284" t="s">
        <v>6</v>
      </c>
      <c r="K284" s="285"/>
      <c r="L284" s="286" t="s">
        <v>7</v>
      </c>
      <c r="M284" s="286"/>
      <c r="N284" s="287"/>
      <c r="O284" s="289"/>
      <c r="P284" s="289"/>
      <c r="R284" s="513" t="s">
        <v>257</v>
      </c>
      <c r="S284" s="527">
        <f>IF(S285="",0,IF(S285=1,1,IF(SUMIF(S286:S292,2)&gt;=1,2,IF(AND(S286=1,S292=1),1,0))))</f>
        <v>0</v>
      </c>
      <c r="T284" s="527"/>
    </row>
    <row r="285" spans="1:20" ht="30" customHeight="1" thickBot="1">
      <c r="A285" s="404"/>
      <c r="B285" s="315"/>
      <c r="C285" s="316"/>
      <c r="D285" s="316"/>
      <c r="E285" s="316"/>
      <c r="F285" s="316"/>
      <c r="G285" s="316"/>
      <c r="H285" s="316"/>
      <c r="I285" s="464" t="s">
        <v>258</v>
      </c>
      <c r="J285" s="465"/>
      <c r="K285" s="466"/>
      <c r="L285" s="467" t="s">
        <v>132</v>
      </c>
      <c r="M285" s="467"/>
      <c r="N285" s="468" t="s">
        <v>195</v>
      </c>
      <c r="O285" s="288"/>
      <c r="P285" s="289"/>
      <c r="S285" s="536"/>
    </row>
    <row r="286" spans="1:20" ht="30" customHeight="1" thickBot="1">
      <c r="A286" s="404"/>
      <c r="B286" s="324" t="s">
        <v>259</v>
      </c>
      <c r="C286" s="324"/>
      <c r="D286" s="296"/>
      <c r="E286" s="296"/>
      <c r="F286" s="296"/>
      <c r="G286" s="296"/>
      <c r="H286" s="296"/>
      <c r="I286" s="283"/>
      <c r="J286" s="284" t="s">
        <v>6</v>
      </c>
      <c r="K286" s="285"/>
      <c r="L286" s="286" t="s">
        <v>7</v>
      </c>
      <c r="M286" s="286"/>
      <c r="N286" s="287"/>
      <c r="O286" s="288"/>
      <c r="P286" s="289"/>
      <c r="S286" s="469">
        <v>0</v>
      </c>
    </row>
    <row r="287" spans="1:20" ht="30" customHeight="1">
      <c r="A287" s="404"/>
      <c r="B287" s="324"/>
      <c r="C287" s="324"/>
      <c r="D287" s="324"/>
      <c r="E287" s="324"/>
      <c r="F287" s="324"/>
      <c r="G287" s="324"/>
      <c r="H287" s="324"/>
      <c r="I287" s="498" t="s">
        <v>254</v>
      </c>
      <c r="J287" s="535"/>
      <c r="K287" s="466"/>
      <c r="L287" s="467" t="s">
        <v>132</v>
      </c>
      <c r="M287" s="467"/>
      <c r="N287" s="468" t="s">
        <v>127</v>
      </c>
      <c r="O287" s="289"/>
      <c r="P287" s="289"/>
    </row>
    <row r="288" spans="1:20" ht="30" customHeight="1">
      <c r="A288" s="404"/>
      <c r="B288" s="324"/>
      <c r="C288" s="324"/>
      <c r="D288" s="324"/>
      <c r="E288" s="324"/>
      <c r="F288" s="324"/>
      <c r="G288" s="324"/>
      <c r="H288" s="324"/>
      <c r="I288" s="290" t="s">
        <v>115</v>
      </c>
      <c r="J288" s="520"/>
      <c r="K288" s="481"/>
      <c r="L288" s="482" t="s">
        <v>132</v>
      </c>
      <c r="M288" s="482"/>
      <c r="N288" s="483" t="s">
        <v>127</v>
      </c>
      <c r="O288" s="289"/>
      <c r="P288" s="289"/>
    </row>
    <row r="289" spans="1:19" ht="30" customHeight="1">
      <c r="A289" s="404"/>
      <c r="B289" s="324"/>
      <c r="C289" s="324"/>
      <c r="D289" s="324"/>
      <c r="E289" s="324"/>
      <c r="F289" s="324"/>
      <c r="G289" s="324"/>
      <c r="H289" s="324"/>
      <c r="I289" s="290" t="s">
        <v>255</v>
      </c>
      <c r="J289" s="520"/>
      <c r="K289" s="481"/>
      <c r="L289" s="482" t="s">
        <v>132</v>
      </c>
      <c r="M289" s="482"/>
      <c r="N289" s="483" t="s">
        <v>127</v>
      </c>
      <c r="O289" s="289"/>
      <c r="P289" s="289"/>
    </row>
    <row r="290" spans="1:19" ht="30" customHeight="1">
      <c r="A290" s="404"/>
      <c r="B290" s="324"/>
      <c r="C290" s="324"/>
      <c r="D290" s="324"/>
      <c r="E290" s="324"/>
      <c r="F290" s="324"/>
      <c r="G290" s="324"/>
      <c r="H290" s="324"/>
      <c r="I290" s="290" t="s">
        <v>116</v>
      </c>
      <c r="J290" s="520"/>
      <c r="K290" s="481"/>
      <c r="L290" s="482" t="s">
        <v>132</v>
      </c>
      <c r="M290" s="482"/>
      <c r="N290" s="483" t="s">
        <v>127</v>
      </c>
      <c r="O290" s="289"/>
      <c r="P290" s="289"/>
    </row>
    <row r="291" spans="1:19" ht="30" customHeight="1" thickBot="1">
      <c r="A291" s="404"/>
      <c r="B291" s="324"/>
      <c r="C291" s="324"/>
      <c r="D291" s="324"/>
      <c r="E291" s="324"/>
      <c r="F291" s="324"/>
      <c r="G291" s="324"/>
      <c r="H291" s="324"/>
      <c r="I291" s="290" t="s">
        <v>117</v>
      </c>
      <c r="J291" s="520"/>
      <c r="K291" s="481"/>
      <c r="L291" s="482" t="s">
        <v>132</v>
      </c>
      <c r="M291" s="482"/>
      <c r="N291" s="483" t="s">
        <v>127</v>
      </c>
      <c r="O291" s="289"/>
      <c r="P291" s="289"/>
    </row>
    <row r="292" spans="1:19" ht="30" customHeight="1" thickBot="1">
      <c r="A292" s="404"/>
      <c r="B292" s="281" t="s">
        <v>260</v>
      </c>
      <c r="C292" s="282"/>
      <c r="D292" s="282"/>
      <c r="E292" s="282"/>
      <c r="F292" s="282"/>
      <c r="G292" s="282"/>
      <c r="H292" s="282"/>
      <c r="I292" s="283"/>
      <c r="J292" s="284" t="s">
        <v>6</v>
      </c>
      <c r="K292" s="285"/>
      <c r="L292" s="286" t="s">
        <v>7</v>
      </c>
      <c r="M292" s="286"/>
      <c r="N292" s="287"/>
      <c r="O292" s="288"/>
      <c r="P292" s="289"/>
      <c r="S292" s="469">
        <v>0</v>
      </c>
    </row>
    <row r="293" spans="1:19" ht="30" customHeight="1">
      <c r="A293" s="404"/>
      <c r="B293" s="418"/>
      <c r="C293" s="419"/>
      <c r="D293" s="419"/>
      <c r="E293" s="419"/>
      <c r="F293" s="419"/>
      <c r="G293" s="419"/>
      <c r="H293" s="419"/>
      <c r="I293" s="290" t="s">
        <v>115</v>
      </c>
      <c r="J293" s="520"/>
      <c r="K293" s="481"/>
      <c r="L293" s="482" t="s">
        <v>132</v>
      </c>
      <c r="M293" s="482"/>
      <c r="N293" s="483" t="s">
        <v>127</v>
      </c>
      <c r="O293" s="289"/>
      <c r="P293" s="289"/>
    </row>
    <row r="294" spans="1:19" ht="30" customHeight="1">
      <c r="A294" s="404"/>
      <c r="B294" s="418"/>
      <c r="C294" s="419"/>
      <c r="D294" s="419"/>
      <c r="E294" s="419"/>
      <c r="F294" s="419"/>
      <c r="G294" s="419"/>
      <c r="H294" s="419"/>
      <c r="I294" s="290" t="s">
        <v>255</v>
      </c>
      <c r="J294" s="520"/>
      <c r="K294" s="481"/>
      <c r="L294" s="482" t="s">
        <v>132</v>
      </c>
      <c r="M294" s="482"/>
      <c r="N294" s="483" t="s">
        <v>127</v>
      </c>
      <c r="O294" s="289"/>
      <c r="P294" s="289"/>
    </row>
    <row r="295" spans="1:19" ht="30" customHeight="1">
      <c r="A295" s="404"/>
      <c r="B295" s="418"/>
      <c r="C295" s="419"/>
      <c r="D295" s="419"/>
      <c r="E295" s="419"/>
      <c r="F295" s="419"/>
      <c r="G295" s="419"/>
      <c r="H295" s="419"/>
      <c r="I295" s="290" t="s">
        <v>116</v>
      </c>
      <c r="J295" s="520"/>
      <c r="K295" s="481"/>
      <c r="L295" s="482" t="s">
        <v>132</v>
      </c>
      <c r="M295" s="482"/>
      <c r="N295" s="483" t="s">
        <v>127</v>
      </c>
      <c r="O295" s="289"/>
      <c r="P295" s="289"/>
    </row>
    <row r="296" spans="1:19" ht="30" customHeight="1" thickBot="1">
      <c r="A296" s="404"/>
      <c r="B296" s="290"/>
      <c r="C296" s="291"/>
      <c r="D296" s="291"/>
      <c r="E296" s="291"/>
      <c r="F296" s="291"/>
      <c r="G296" s="291"/>
      <c r="H296" s="291"/>
      <c r="I296" s="290" t="s">
        <v>117</v>
      </c>
      <c r="J296" s="520"/>
      <c r="K296" s="481"/>
      <c r="L296" s="482" t="s">
        <v>132</v>
      </c>
      <c r="M296" s="482"/>
      <c r="N296" s="483" t="s">
        <v>127</v>
      </c>
      <c r="O296" s="289"/>
      <c r="P296" s="289"/>
    </row>
    <row r="297" spans="1:19" ht="30" customHeight="1" thickBot="1">
      <c r="A297" s="404"/>
      <c r="B297" s="281" t="s">
        <v>261</v>
      </c>
      <c r="C297" s="338"/>
      <c r="D297" s="338"/>
      <c r="E297" s="338"/>
      <c r="F297" s="338"/>
      <c r="G297" s="338"/>
      <c r="H297" s="537"/>
      <c r="I297" s="283"/>
      <c r="J297" s="284" t="s">
        <v>6</v>
      </c>
      <c r="K297" s="285"/>
      <c r="L297" s="286" t="s">
        <v>7</v>
      </c>
      <c r="M297" s="286"/>
      <c r="N297" s="287"/>
      <c r="O297" s="288"/>
      <c r="P297" s="289"/>
    </row>
    <row r="298" spans="1:19" ht="30" customHeight="1" thickBot="1">
      <c r="A298" s="538" t="s">
        <v>55</v>
      </c>
      <c r="B298" s="320" t="s">
        <v>262</v>
      </c>
      <c r="C298" s="320"/>
      <c r="D298" s="124"/>
      <c r="E298" s="124"/>
      <c r="F298" s="124"/>
      <c r="G298" s="124"/>
      <c r="H298" s="124"/>
      <c r="I298" s="283"/>
      <c r="J298" s="284" t="s">
        <v>6</v>
      </c>
      <c r="K298" s="285"/>
      <c r="L298" s="286" t="s">
        <v>7</v>
      </c>
      <c r="M298" s="286"/>
      <c r="N298" s="287"/>
      <c r="O298" s="288"/>
      <c r="P298" s="289"/>
    </row>
    <row r="299" spans="1:19" ht="30" customHeight="1" thickBot="1">
      <c r="A299" s="276" t="s">
        <v>57</v>
      </c>
      <c r="B299" s="320" t="s">
        <v>263</v>
      </c>
      <c r="C299" s="320"/>
      <c r="D299" s="124"/>
      <c r="E299" s="124"/>
      <c r="F299" s="124"/>
      <c r="G299" s="124"/>
      <c r="H299" s="124"/>
      <c r="I299" s="283"/>
      <c r="J299" s="284" t="s">
        <v>126</v>
      </c>
      <c r="K299" s="285"/>
      <c r="L299" s="286" t="s">
        <v>195</v>
      </c>
      <c r="M299" s="286"/>
      <c r="N299" s="287"/>
      <c r="O299" s="288"/>
      <c r="P299" s="289"/>
      <c r="S299" s="469">
        <v>0</v>
      </c>
    </row>
    <row r="300" spans="1:19" ht="30" customHeight="1" thickBot="1">
      <c r="A300" s="404"/>
      <c r="B300" s="324" t="s">
        <v>264</v>
      </c>
      <c r="C300" s="324"/>
      <c r="D300" s="296"/>
      <c r="E300" s="296"/>
      <c r="F300" s="296"/>
      <c r="G300" s="296"/>
      <c r="H300" s="296"/>
      <c r="I300" s="283"/>
      <c r="J300" s="284" t="s">
        <v>6</v>
      </c>
      <c r="K300" s="285"/>
      <c r="L300" s="286" t="s">
        <v>7</v>
      </c>
      <c r="M300" s="286"/>
      <c r="N300" s="287"/>
      <c r="O300" s="288"/>
      <c r="P300" s="289"/>
    </row>
    <row r="301" spans="1:19" ht="30" customHeight="1" thickBot="1">
      <c r="A301" s="456"/>
      <c r="B301" s="324" t="s">
        <v>265</v>
      </c>
      <c r="C301" s="324"/>
      <c r="D301" s="296"/>
      <c r="E301" s="296"/>
      <c r="F301" s="296"/>
      <c r="G301" s="296"/>
      <c r="H301" s="296"/>
      <c r="I301" s="283"/>
      <c r="J301" s="284" t="s">
        <v>6</v>
      </c>
      <c r="K301" s="285"/>
      <c r="L301" s="286" t="s">
        <v>7</v>
      </c>
      <c r="M301" s="286"/>
      <c r="N301" s="287"/>
      <c r="O301" s="288"/>
      <c r="P301" s="289"/>
    </row>
    <row r="302" spans="1:19" ht="30" customHeight="1" thickBot="1">
      <c r="A302" s="366" t="s">
        <v>56</v>
      </c>
      <c r="B302" s="418" t="s">
        <v>266</v>
      </c>
      <c r="C302" s="419"/>
      <c r="D302" s="419"/>
      <c r="E302" s="419"/>
      <c r="F302" s="419"/>
      <c r="G302" s="419"/>
      <c r="H302" s="419"/>
      <c r="I302" s="432"/>
      <c r="J302" s="432"/>
      <c r="K302" s="432"/>
      <c r="L302" s="432"/>
      <c r="M302" s="432"/>
      <c r="N302" s="432"/>
      <c r="O302" s="432"/>
      <c r="P302" s="433"/>
    </row>
    <row r="303" spans="1:19" ht="30" customHeight="1" thickBot="1">
      <c r="A303" s="366"/>
      <c r="B303" s="539" t="s">
        <v>118</v>
      </c>
      <c r="C303" s="539"/>
      <c r="D303" s="281"/>
      <c r="E303" s="281"/>
      <c r="F303" s="281"/>
      <c r="G303" s="281"/>
      <c r="H303" s="540"/>
      <c r="I303" s="283"/>
      <c r="J303" s="284" t="s">
        <v>6</v>
      </c>
      <c r="K303" s="285"/>
      <c r="L303" s="286" t="s">
        <v>7</v>
      </c>
      <c r="M303" s="286"/>
      <c r="N303" s="287"/>
      <c r="O303" s="288"/>
      <c r="P303" s="289"/>
    </row>
    <row r="304" spans="1:19" ht="60.75" customHeight="1">
      <c r="A304" s="366"/>
      <c r="B304" s="290" t="s">
        <v>267</v>
      </c>
      <c r="C304" s="291"/>
      <c r="D304" s="291"/>
      <c r="E304" s="291"/>
      <c r="F304" s="291"/>
      <c r="G304" s="291"/>
      <c r="H304" s="520"/>
      <c r="I304" s="541"/>
      <c r="J304" s="542"/>
      <c r="K304" s="542"/>
      <c r="L304" s="542"/>
      <c r="M304" s="542"/>
      <c r="N304" s="543"/>
      <c r="O304" s="288"/>
      <c r="P304" s="289"/>
    </row>
    <row r="305" spans="1:16" ht="30" customHeight="1" thickBot="1">
      <c r="A305" s="366"/>
      <c r="B305" s="324" t="s">
        <v>268</v>
      </c>
      <c r="C305" s="324"/>
      <c r="D305" s="324"/>
      <c r="E305" s="324"/>
      <c r="F305" s="324"/>
      <c r="G305" s="324"/>
      <c r="H305" s="544"/>
      <c r="I305" s="458"/>
      <c r="J305" s="458"/>
      <c r="K305" s="458"/>
      <c r="L305" s="458"/>
      <c r="M305" s="458"/>
      <c r="N305" s="458"/>
      <c r="O305" s="457"/>
      <c r="P305" s="457"/>
    </row>
    <row r="306" spans="1:16" ht="30" customHeight="1" thickBot="1">
      <c r="A306" s="366"/>
      <c r="B306" s="324" t="s">
        <v>269</v>
      </c>
      <c r="C306" s="324"/>
      <c r="D306" s="296"/>
      <c r="E306" s="296"/>
      <c r="F306" s="296"/>
      <c r="G306" s="296"/>
      <c r="H306" s="296"/>
      <c r="I306" s="283"/>
      <c r="J306" s="284" t="s">
        <v>6</v>
      </c>
      <c r="K306" s="285"/>
      <c r="L306" s="286" t="s">
        <v>7</v>
      </c>
      <c r="M306" s="286"/>
      <c r="N306" s="287"/>
      <c r="O306" s="288"/>
      <c r="P306" s="289"/>
    </row>
    <row r="307" spans="1:16" ht="57" customHeight="1" thickBot="1">
      <c r="A307" s="366"/>
      <c r="B307" s="324" t="s">
        <v>270</v>
      </c>
      <c r="C307" s="324"/>
      <c r="D307" s="296"/>
      <c r="E307" s="296"/>
      <c r="F307" s="296"/>
      <c r="G307" s="296"/>
      <c r="H307" s="296"/>
      <c r="I307" s="283"/>
      <c r="J307" s="284" t="s">
        <v>6</v>
      </c>
      <c r="K307" s="285"/>
      <c r="L307" s="286" t="s">
        <v>7</v>
      </c>
      <c r="M307" s="286"/>
      <c r="N307" s="287"/>
      <c r="O307" s="288"/>
      <c r="P307" s="289"/>
    </row>
    <row r="308" spans="1:16" ht="30" customHeight="1" thickBot="1">
      <c r="A308" s="366"/>
      <c r="B308" s="324" t="s">
        <v>271</v>
      </c>
      <c r="C308" s="324"/>
      <c r="D308" s="324"/>
      <c r="E308" s="324"/>
      <c r="F308" s="324"/>
      <c r="G308" s="324"/>
      <c r="H308" s="324"/>
      <c r="I308" s="545"/>
      <c r="J308" s="545"/>
      <c r="K308" s="545"/>
      <c r="L308" s="545"/>
      <c r="M308" s="545"/>
      <c r="N308" s="545"/>
      <c r="O308" s="324"/>
      <c r="P308" s="324"/>
    </row>
    <row r="309" spans="1:16" ht="30" customHeight="1" thickBot="1">
      <c r="A309" s="366"/>
      <c r="B309" s="281" t="s">
        <v>119</v>
      </c>
      <c r="C309" s="282"/>
      <c r="D309" s="282"/>
      <c r="E309" s="282"/>
      <c r="F309" s="282"/>
      <c r="G309" s="282"/>
      <c r="H309" s="282"/>
      <c r="I309" s="283"/>
      <c r="J309" s="284" t="s">
        <v>6</v>
      </c>
      <c r="K309" s="285"/>
      <c r="L309" s="286" t="s">
        <v>7</v>
      </c>
      <c r="M309" s="286"/>
      <c r="N309" s="287"/>
      <c r="O309" s="288"/>
      <c r="P309" s="289"/>
    </row>
    <row r="310" spans="1:16" ht="30" customHeight="1">
      <c r="A310" s="366"/>
      <c r="B310" s="418"/>
      <c r="C310" s="419"/>
      <c r="D310" s="419"/>
      <c r="E310" s="419"/>
      <c r="F310" s="419"/>
      <c r="G310" s="419"/>
      <c r="H310" s="419"/>
      <c r="I310" s="464" t="s">
        <v>272</v>
      </c>
      <c r="J310" s="465"/>
      <c r="K310" s="466"/>
      <c r="L310" s="467" t="s">
        <v>132</v>
      </c>
      <c r="M310" s="467"/>
      <c r="N310" s="468" t="s">
        <v>127</v>
      </c>
      <c r="O310" s="289"/>
      <c r="P310" s="289"/>
    </row>
    <row r="311" spans="1:16" ht="30" customHeight="1" thickBot="1">
      <c r="A311" s="366"/>
      <c r="B311" s="290"/>
      <c r="C311" s="291"/>
      <c r="D311" s="291"/>
      <c r="E311" s="291"/>
      <c r="F311" s="291"/>
      <c r="G311" s="291"/>
      <c r="H311" s="291"/>
      <c r="I311" s="484" t="s">
        <v>273</v>
      </c>
      <c r="J311" s="485"/>
      <c r="K311" s="481"/>
      <c r="L311" s="482" t="s">
        <v>132</v>
      </c>
      <c r="M311" s="482"/>
      <c r="N311" s="483" t="s">
        <v>127</v>
      </c>
      <c r="O311" s="289"/>
      <c r="P311" s="289"/>
    </row>
    <row r="312" spans="1:16" ht="98.25" customHeight="1" thickBot="1">
      <c r="A312" s="366"/>
      <c r="B312" s="324" t="s">
        <v>274</v>
      </c>
      <c r="C312" s="324"/>
      <c r="D312" s="296"/>
      <c r="E312" s="296"/>
      <c r="F312" s="296"/>
      <c r="G312" s="296"/>
      <c r="H312" s="296"/>
      <c r="I312" s="283"/>
      <c r="J312" s="284" t="s">
        <v>6</v>
      </c>
      <c r="K312" s="285"/>
      <c r="L312" s="286" t="s">
        <v>7</v>
      </c>
      <c r="M312" s="286"/>
      <c r="N312" s="287"/>
      <c r="O312" s="288"/>
      <c r="P312" s="289"/>
    </row>
    <row r="313" spans="1:16" ht="30" customHeight="1" thickBot="1">
      <c r="A313" s="366"/>
      <c r="B313" s="324" t="s">
        <v>275</v>
      </c>
      <c r="C313" s="324"/>
      <c r="D313" s="296"/>
      <c r="E313" s="296"/>
      <c r="F313" s="296"/>
      <c r="G313" s="296"/>
      <c r="H313" s="296"/>
      <c r="I313" s="283"/>
      <c r="J313" s="284" t="s">
        <v>6</v>
      </c>
      <c r="K313" s="285"/>
      <c r="L313" s="286" t="s">
        <v>7</v>
      </c>
      <c r="M313" s="286"/>
      <c r="N313" s="287"/>
      <c r="O313" s="288"/>
      <c r="P313" s="289"/>
    </row>
    <row r="314" spans="1:16" ht="59.25" customHeight="1" thickBot="1">
      <c r="A314" s="366"/>
      <c r="B314" s="324" t="s">
        <v>276</v>
      </c>
      <c r="C314" s="324"/>
      <c r="D314" s="296"/>
      <c r="E314" s="296"/>
      <c r="F314" s="296"/>
      <c r="G314" s="296"/>
      <c r="H314" s="546"/>
      <c r="I314" s="283"/>
      <c r="J314" s="284" t="s">
        <v>6</v>
      </c>
      <c r="K314" s="285"/>
      <c r="L314" s="286" t="s">
        <v>7</v>
      </c>
      <c r="M314" s="286"/>
      <c r="N314" s="287"/>
      <c r="O314" s="288"/>
      <c r="P314" s="289"/>
    </row>
    <row r="315" spans="1:16" ht="30" customHeight="1" thickBot="1">
      <c r="A315" s="366"/>
      <c r="B315" s="324" t="s">
        <v>277</v>
      </c>
      <c r="C315" s="324"/>
      <c r="D315" s="296"/>
      <c r="E315" s="296"/>
      <c r="F315" s="296"/>
      <c r="G315" s="296"/>
      <c r="H315" s="296"/>
      <c r="I315" s="283"/>
      <c r="J315" s="284" t="s">
        <v>6</v>
      </c>
      <c r="K315" s="285"/>
      <c r="L315" s="286" t="s">
        <v>7</v>
      </c>
      <c r="M315" s="286"/>
      <c r="N315" s="287"/>
      <c r="O315" s="288"/>
      <c r="P315" s="289"/>
    </row>
    <row r="316" spans="1:16" ht="30" customHeight="1" thickBot="1">
      <c r="A316" s="366"/>
      <c r="B316" s="418" t="s">
        <v>278</v>
      </c>
      <c r="C316" s="341"/>
      <c r="D316" s="341"/>
      <c r="E316" s="341"/>
      <c r="F316" s="341"/>
      <c r="G316" s="341"/>
      <c r="H316" s="341"/>
      <c r="I316" s="432"/>
      <c r="J316" s="432"/>
      <c r="K316" s="432"/>
      <c r="L316" s="432"/>
      <c r="M316" s="432"/>
      <c r="N316" s="432"/>
      <c r="O316" s="432"/>
      <c r="P316" s="433"/>
    </row>
    <row r="317" spans="1:16" ht="30" customHeight="1" thickBot="1">
      <c r="A317" s="366"/>
      <c r="B317" s="124" t="s">
        <v>279</v>
      </c>
      <c r="C317" s="277"/>
      <c r="D317" s="277"/>
      <c r="E317" s="277"/>
      <c r="F317" s="277"/>
      <c r="G317" s="277"/>
      <c r="H317" s="125"/>
      <c r="I317" s="283"/>
      <c r="J317" s="284" t="s">
        <v>6</v>
      </c>
      <c r="K317" s="285"/>
      <c r="L317" s="286" t="s">
        <v>7</v>
      </c>
      <c r="M317" s="286"/>
      <c r="N317" s="287"/>
      <c r="O317" s="289"/>
      <c r="P317" s="289"/>
    </row>
    <row r="318" spans="1:16" ht="30" customHeight="1" thickBot="1">
      <c r="A318" s="366"/>
      <c r="B318" s="124" t="s">
        <v>280</v>
      </c>
      <c r="C318" s="277"/>
      <c r="D318" s="277"/>
      <c r="E318" s="277"/>
      <c r="F318" s="277"/>
      <c r="G318" s="277"/>
      <c r="H318" s="125"/>
      <c r="I318" s="283"/>
      <c r="J318" s="284" t="s">
        <v>6</v>
      </c>
      <c r="K318" s="285"/>
      <c r="L318" s="286" t="s">
        <v>7</v>
      </c>
      <c r="M318" s="286"/>
      <c r="N318" s="287"/>
      <c r="O318" s="289"/>
      <c r="P318" s="289"/>
    </row>
    <row r="319" spans="1:16" ht="30" customHeight="1" thickBot="1">
      <c r="A319" s="366"/>
      <c r="B319" s="124" t="s">
        <v>281</v>
      </c>
      <c r="C319" s="277"/>
      <c r="D319" s="277"/>
      <c r="E319" s="277"/>
      <c r="F319" s="277"/>
      <c r="G319" s="277"/>
      <c r="H319" s="125"/>
      <c r="I319" s="283"/>
      <c r="J319" s="284" t="s">
        <v>6</v>
      </c>
      <c r="K319" s="285"/>
      <c r="L319" s="286" t="s">
        <v>7</v>
      </c>
      <c r="M319" s="286"/>
      <c r="N319" s="287"/>
      <c r="O319" s="289"/>
      <c r="P319" s="289"/>
    </row>
    <row r="320" spans="1:16" ht="30" customHeight="1" thickBot="1">
      <c r="A320" s="366"/>
      <c r="B320" s="418" t="s">
        <v>282</v>
      </c>
      <c r="C320" s="341"/>
      <c r="D320" s="341"/>
      <c r="E320" s="341"/>
      <c r="F320" s="341"/>
      <c r="G320" s="341"/>
      <c r="H320" s="341"/>
      <c r="I320" s="432"/>
      <c r="J320" s="432"/>
      <c r="K320" s="432"/>
      <c r="L320" s="432"/>
      <c r="M320" s="432"/>
      <c r="N320" s="432"/>
      <c r="O320" s="432"/>
      <c r="P320" s="433"/>
    </row>
    <row r="321" spans="1:16" ht="30" customHeight="1" thickBot="1">
      <c r="A321" s="366"/>
      <c r="B321" s="296" t="s">
        <v>283</v>
      </c>
      <c r="C321" s="297"/>
      <c r="D321" s="297"/>
      <c r="E321" s="297"/>
      <c r="F321" s="297"/>
      <c r="G321" s="297"/>
      <c r="H321" s="470"/>
      <c r="I321" s="283"/>
      <c r="J321" s="284" t="s">
        <v>6</v>
      </c>
      <c r="K321" s="285"/>
      <c r="L321" s="286" t="s">
        <v>7</v>
      </c>
      <c r="M321" s="286"/>
      <c r="N321" s="287"/>
      <c r="O321" s="289"/>
      <c r="P321" s="289"/>
    </row>
    <row r="322" spans="1:16" ht="30" customHeight="1" thickBot="1">
      <c r="A322" s="366"/>
      <c r="B322" s="324" t="s">
        <v>284</v>
      </c>
      <c r="C322" s="324"/>
      <c r="D322" s="296"/>
      <c r="E322" s="296"/>
      <c r="F322" s="296"/>
      <c r="G322" s="296"/>
      <c r="H322" s="296"/>
      <c r="I322" s="283"/>
      <c r="J322" s="284" t="s">
        <v>6</v>
      </c>
      <c r="K322" s="285"/>
      <c r="L322" s="286" t="s">
        <v>7</v>
      </c>
      <c r="M322" s="286"/>
      <c r="N322" s="287"/>
      <c r="O322" s="288"/>
      <c r="P322" s="289"/>
    </row>
    <row r="323" spans="1:16" ht="30" customHeight="1" thickBot="1">
      <c r="A323" s="539" t="s">
        <v>85</v>
      </c>
      <c r="B323" s="324" t="s">
        <v>120</v>
      </c>
      <c r="C323" s="324"/>
      <c r="D323" s="296"/>
      <c r="E323" s="296"/>
      <c r="F323" s="296"/>
      <c r="G323" s="296"/>
      <c r="H323" s="296"/>
      <c r="I323" s="283"/>
      <c r="J323" s="284" t="s">
        <v>138</v>
      </c>
      <c r="K323" s="285"/>
      <c r="L323" s="286" t="s">
        <v>139</v>
      </c>
      <c r="M323" s="286"/>
      <c r="N323" s="287"/>
      <c r="O323" s="288"/>
      <c r="P323" s="289"/>
    </row>
    <row r="324" spans="1:16" ht="30" customHeight="1" thickBot="1">
      <c r="A324" s="544"/>
      <c r="B324" s="324" t="s">
        <v>371</v>
      </c>
      <c r="C324" s="324"/>
      <c r="D324" s="296"/>
      <c r="E324" s="296"/>
      <c r="F324" s="296"/>
      <c r="G324" s="296"/>
      <c r="H324" s="296"/>
      <c r="I324" s="283"/>
      <c r="J324" s="547" t="s">
        <v>138</v>
      </c>
      <c r="K324" s="285"/>
      <c r="L324" s="286" t="s">
        <v>139</v>
      </c>
      <c r="M324" s="286"/>
      <c r="N324" s="287"/>
      <c r="O324" s="288"/>
      <c r="P324" s="289"/>
    </row>
    <row r="325" spans="1:16" ht="30" customHeight="1" thickBot="1">
      <c r="A325" s="539" t="s">
        <v>121</v>
      </c>
      <c r="B325" s="418" t="s">
        <v>372</v>
      </c>
      <c r="C325" s="419"/>
      <c r="D325" s="419"/>
      <c r="E325" s="419"/>
      <c r="F325" s="419"/>
      <c r="G325" s="419"/>
      <c r="H325" s="419"/>
      <c r="I325" s="432"/>
      <c r="J325" s="432"/>
      <c r="K325" s="432"/>
      <c r="L325" s="432"/>
      <c r="M325" s="432"/>
      <c r="N325" s="432"/>
      <c r="O325" s="432"/>
      <c r="P325" s="433"/>
    </row>
    <row r="326" spans="1:16" ht="30" customHeight="1" thickBot="1">
      <c r="A326" s="545"/>
      <c r="B326" s="324" t="s">
        <v>122</v>
      </c>
      <c r="C326" s="324"/>
      <c r="D326" s="296"/>
      <c r="E326" s="296"/>
      <c r="F326" s="296"/>
      <c r="G326" s="296"/>
      <c r="H326" s="296"/>
      <c r="I326" s="283"/>
      <c r="J326" s="284" t="s">
        <v>6</v>
      </c>
      <c r="K326" s="285"/>
      <c r="L326" s="286" t="s">
        <v>7</v>
      </c>
      <c r="M326" s="286"/>
      <c r="N326" s="287"/>
      <c r="O326" s="288"/>
      <c r="P326" s="289"/>
    </row>
    <row r="327" spans="1:16" ht="30" customHeight="1" thickBot="1">
      <c r="A327" s="545"/>
      <c r="B327" s="324" t="s">
        <v>123</v>
      </c>
      <c r="C327" s="324"/>
      <c r="D327" s="296"/>
      <c r="E327" s="296"/>
      <c r="F327" s="296"/>
      <c r="G327" s="296"/>
      <c r="H327" s="296"/>
      <c r="I327" s="283"/>
      <c r="J327" s="284" t="s">
        <v>6</v>
      </c>
      <c r="K327" s="285"/>
      <c r="L327" s="286" t="s">
        <v>7</v>
      </c>
      <c r="M327" s="286"/>
      <c r="N327" s="287"/>
      <c r="O327" s="288"/>
      <c r="P327" s="289"/>
    </row>
    <row r="328" spans="1:16" ht="30" customHeight="1" thickBot="1">
      <c r="A328" s="545"/>
      <c r="B328" s="324" t="s">
        <v>124</v>
      </c>
      <c r="C328" s="324"/>
      <c r="D328" s="296"/>
      <c r="E328" s="296"/>
      <c r="F328" s="296"/>
      <c r="G328" s="296"/>
      <c r="H328" s="296"/>
      <c r="I328" s="283"/>
      <c r="J328" s="284" t="s">
        <v>6</v>
      </c>
      <c r="K328" s="285"/>
      <c r="L328" s="286" t="s">
        <v>7</v>
      </c>
      <c r="M328" s="286"/>
      <c r="N328" s="287"/>
      <c r="O328" s="288"/>
      <c r="P328" s="289"/>
    </row>
    <row r="329" spans="1:16" ht="30" customHeight="1" thickBot="1">
      <c r="A329" s="544"/>
      <c r="B329" s="324" t="s">
        <v>125</v>
      </c>
      <c r="C329" s="324"/>
      <c r="D329" s="296"/>
      <c r="E329" s="296"/>
      <c r="F329" s="296"/>
      <c r="G329" s="296"/>
      <c r="H329" s="296"/>
      <c r="I329" s="283"/>
      <c r="J329" s="284" t="s">
        <v>6</v>
      </c>
      <c r="K329" s="285"/>
      <c r="L329" s="286" t="s">
        <v>7</v>
      </c>
      <c r="M329" s="286"/>
      <c r="N329" s="287"/>
      <c r="O329" s="288"/>
      <c r="P329" s="289"/>
    </row>
    <row r="330" spans="1:16" s="279" customFormat="1">
      <c r="H330" s="332"/>
    </row>
    <row r="331" spans="1:16" s="279" customFormat="1" ht="35.25" customHeight="1">
      <c r="A331" s="548" t="s">
        <v>92</v>
      </c>
      <c r="B331" s="549"/>
      <c r="C331" s="549"/>
      <c r="D331" s="549"/>
      <c r="E331" s="549"/>
      <c r="F331" s="549"/>
      <c r="G331" s="549"/>
      <c r="H331" s="549"/>
      <c r="I331" s="549"/>
      <c r="J331" s="549"/>
      <c r="K331" s="549"/>
      <c r="L331" s="549"/>
      <c r="M331" s="549"/>
      <c r="N331" s="549"/>
      <c r="O331" s="549"/>
      <c r="P331" s="549"/>
    </row>
    <row r="332" spans="1:16" s="279" customFormat="1" ht="55.5" customHeight="1">
      <c r="A332" s="548" t="s">
        <v>91</v>
      </c>
      <c r="B332" s="549"/>
      <c r="C332" s="549"/>
      <c r="D332" s="549"/>
      <c r="E332" s="549"/>
      <c r="F332" s="549"/>
      <c r="G332" s="549"/>
      <c r="H332" s="549"/>
      <c r="I332" s="549"/>
      <c r="J332" s="549"/>
      <c r="K332" s="549"/>
      <c r="L332" s="549"/>
      <c r="M332" s="549"/>
      <c r="N332" s="549"/>
      <c r="O332" s="549"/>
      <c r="P332" s="549"/>
    </row>
    <row r="333" spans="1:16" s="279" customFormat="1">
      <c r="H333" s="332"/>
    </row>
    <row r="334" spans="1:16" s="279" customFormat="1">
      <c r="H334" s="332"/>
    </row>
    <row r="335" spans="1:16" s="279" customFormat="1">
      <c r="H335" s="332"/>
    </row>
    <row r="336" spans="1:16" s="279" customFormat="1">
      <c r="H336" s="332"/>
    </row>
    <row r="337" spans="8:8" s="279" customFormat="1">
      <c r="H337" s="332"/>
    </row>
    <row r="338" spans="8:8" s="279" customFormat="1">
      <c r="H338" s="332"/>
    </row>
    <row r="339" spans="8:8" s="279" customFormat="1">
      <c r="H339" s="332"/>
    </row>
    <row r="340" spans="8:8" s="279" customFormat="1">
      <c r="H340" s="332"/>
    </row>
    <row r="341" spans="8:8" s="279" customFormat="1">
      <c r="H341" s="332"/>
    </row>
    <row r="342" spans="8:8" s="279" customFormat="1">
      <c r="H342" s="332"/>
    </row>
    <row r="343" spans="8:8" s="279" customFormat="1">
      <c r="H343" s="332"/>
    </row>
    <row r="344" spans="8:8" s="279" customFormat="1">
      <c r="H344" s="332"/>
    </row>
    <row r="345" spans="8:8" s="279" customFormat="1">
      <c r="H345" s="332"/>
    </row>
    <row r="346" spans="8:8" s="279" customFormat="1">
      <c r="H346" s="332"/>
    </row>
    <row r="347" spans="8:8" s="279" customFormat="1">
      <c r="H347" s="332"/>
    </row>
    <row r="348" spans="8:8" s="279" customFormat="1">
      <c r="H348" s="332"/>
    </row>
    <row r="349" spans="8:8" s="279" customFormat="1">
      <c r="H349" s="332"/>
    </row>
    <row r="350" spans="8:8" s="279" customFormat="1">
      <c r="H350" s="332"/>
    </row>
    <row r="351" spans="8:8" s="279" customFormat="1">
      <c r="H351" s="332"/>
    </row>
    <row r="352" spans="8:8" s="279" customFormat="1">
      <c r="H352" s="332"/>
    </row>
    <row r="353" spans="8:8" s="279" customFormat="1">
      <c r="H353" s="332"/>
    </row>
    <row r="354" spans="8:8" s="279" customFormat="1">
      <c r="H354" s="332"/>
    </row>
    <row r="355" spans="8:8" s="279" customFormat="1">
      <c r="H355" s="332"/>
    </row>
    <row r="356" spans="8:8" s="279" customFormat="1">
      <c r="H356" s="332"/>
    </row>
    <row r="357" spans="8:8" s="279" customFormat="1">
      <c r="H357" s="332"/>
    </row>
    <row r="358" spans="8:8" s="279" customFormat="1">
      <c r="H358" s="332"/>
    </row>
    <row r="359" spans="8:8" s="279" customFormat="1">
      <c r="H359" s="332"/>
    </row>
    <row r="360" spans="8:8" s="279" customFormat="1">
      <c r="H360" s="332"/>
    </row>
    <row r="361" spans="8:8" s="279" customFormat="1">
      <c r="H361" s="332"/>
    </row>
    <row r="362" spans="8:8" s="279" customFormat="1">
      <c r="H362" s="332"/>
    </row>
    <row r="363" spans="8:8" s="279" customFormat="1">
      <c r="H363" s="332"/>
    </row>
    <row r="364" spans="8:8" s="279" customFormat="1">
      <c r="H364" s="332"/>
    </row>
    <row r="365" spans="8:8" s="279" customFormat="1">
      <c r="H365" s="332"/>
    </row>
    <row r="366" spans="8:8" s="279" customFormat="1">
      <c r="H366" s="332"/>
    </row>
    <row r="367" spans="8:8" s="279" customFormat="1">
      <c r="H367" s="332"/>
    </row>
    <row r="368" spans="8:8" s="279" customFormat="1">
      <c r="H368" s="332"/>
    </row>
    <row r="369" spans="8:8" s="279" customFormat="1">
      <c r="H369" s="332"/>
    </row>
    <row r="370" spans="8:8" s="279" customFormat="1">
      <c r="H370" s="332"/>
    </row>
    <row r="371" spans="8:8" s="279" customFormat="1">
      <c r="H371" s="332"/>
    </row>
    <row r="372" spans="8:8" s="279" customFormat="1">
      <c r="H372" s="332"/>
    </row>
    <row r="373" spans="8:8" s="279" customFormat="1">
      <c r="H373" s="332"/>
    </row>
    <row r="374" spans="8:8" s="279" customFormat="1">
      <c r="H374" s="332"/>
    </row>
    <row r="375" spans="8:8" s="279" customFormat="1">
      <c r="H375" s="332"/>
    </row>
    <row r="376" spans="8:8" s="279" customFormat="1">
      <c r="H376" s="332"/>
    </row>
    <row r="377" spans="8:8" s="279" customFormat="1">
      <c r="H377" s="332"/>
    </row>
    <row r="378" spans="8:8" s="279" customFormat="1">
      <c r="H378" s="332"/>
    </row>
    <row r="379" spans="8:8" s="279" customFormat="1">
      <c r="H379" s="332"/>
    </row>
    <row r="380" spans="8:8" s="279" customFormat="1">
      <c r="H380" s="332"/>
    </row>
    <row r="381" spans="8:8" s="279" customFormat="1">
      <c r="H381" s="332"/>
    </row>
    <row r="382" spans="8:8" s="279" customFormat="1">
      <c r="H382" s="332"/>
    </row>
    <row r="383" spans="8:8" s="279" customFormat="1">
      <c r="H383" s="332"/>
    </row>
    <row r="384" spans="8:8" s="279" customFormat="1">
      <c r="H384" s="332"/>
    </row>
    <row r="385" spans="8:8" s="279" customFormat="1">
      <c r="H385" s="332"/>
    </row>
    <row r="386" spans="8:8" s="279" customFormat="1">
      <c r="H386" s="332"/>
    </row>
    <row r="387" spans="8:8" s="279" customFormat="1">
      <c r="H387" s="332"/>
    </row>
    <row r="388" spans="8:8" s="279" customFormat="1">
      <c r="H388" s="332"/>
    </row>
    <row r="389" spans="8:8" s="279" customFormat="1">
      <c r="H389" s="332"/>
    </row>
    <row r="390" spans="8:8" s="279" customFormat="1">
      <c r="H390" s="332"/>
    </row>
    <row r="391" spans="8:8" s="279" customFormat="1">
      <c r="H391" s="332"/>
    </row>
    <row r="392" spans="8:8" s="279" customFormat="1">
      <c r="H392" s="332"/>
    </row>
    <row r="393" spans="8:8" s="279" customFormat="1">
      <c r="H393" s="332"/>
    </row>
    <row r="394" spans="8:8" s="279" customFormat="1">
      <c r="H394" s="332"/>
    </row>
    <row r="395" spans="8:8" s="279" customFormat="1">
      <c r="H395" s="332"/>
    </row>
    <row r="396" spans="8:8" s="279" customFormat="1">
      <c r="H396" s="332"/>
    </row>
    <row r="397" spans="8:8" s="279" customFormat="1">
      <c r="H397" s="332"/>
    </row>
    <row r="398" spans="8:8" s="279" customFormat="1">
      <c r="H398" s="332"/>
    </row>
    <row r="399" spans="8:8" s="279" customFormat="1">
      <c r="H399" s="332"/>
    </row>
    <row r="400" spans="8:8" s="279" customFormat="1">
      <c r="H400" s="332"/>
    </row>
    <row r="401" spans="8:8" s="279" customFormat="1">
      <c r="H401" s="332"/>
    </row>
    <row r="402" spans="8:8" s="279" customFormat="1">
      <c r="H402" s="332"/>
    </row>
    <row r="403" spans="8:8" s="279" customFormat="1">
      <c r="H403" s="332"/>
    </row>
    <row r="404" spans="8:8" s="279" customFormat="1">
      <c r="H404" s="332"/>
    </row>
    <row r="405" spans="8:8" s="279" customFormat="1">
      <c r="H405" s="332"/>
    </row>
    <row r="406" spans="8:8" s="279" customFormat="1">
      <c r="H406" s="332"/>
    </row>
    <row r="407" spans="8:8" s="279" customFormat="1">
      <c r="H407" s="332"/>
    </row>
    <row r="408" spans="8:8" s="279" customFormat="1">
      <c r="H408" s="332"/>
    </row>
    <row r="409" spans="8:8" s="279" customFormat="1">
      <c r="H409" s="332"/>
    </row>
    <row r="410" spans="8:8" s="279" customFormat="1">
      <c r="H410" s="332"/>
    </row>
    <row r="411" spans="8:8" s="279" customFormat="1">
      <c r="H411" s="332"/>
    </row>
    <row r="412" spans="8:8" s="279" customFormat="1">
      <c r="H412" s="332"/>
    </row>
    <row r="413" spans="8:8" s="279" customFormat="1">
      <c r="H413" s="332"/>
    </row>
    <row r="414" spans="8:8" s="279" customFormat="1">
      <c r="H414" s="332"/>
    </row>
  </sheetData>
  <sheetProtection sheet="1" selectLockedCells="1"/>
  <mergeCells count="593">
    <mergeCell ref="B321:H321"/>
    <mergeCell ref="L321:N321"/>
    <mergeCell ref="B322:H322"/>
    <mergeCell ref="L322:N322"/>
    <mergeCell ref="L315:N315"/>
    <mergeCell ref="B316:P316"/>
    <mergeCell ref="B317:H317"/>
    <mergeCell ref="L317:N317"/>
    <mergeCell ref="B318:H318"/>
    <mergeCell ref="L318:N318"/>
    <mergeCell ref="B319:H319"/>
    <mergeCell ref="L319:N319"/>
    <mergeCell ref="B320:P320"/>
    <mergeCell ref="B298:H298"/>
    <mergeCell ref="L298:N298"/>
    <mergeCell ref="A299:A301"/>
    <mergeCell ref="B300:H300"/>
    <mergeCell ref="L300:N300"/>
    <mergeCell ref="B301:H301"/>
    <mergeCell ref="L301:N301"/>
    <mergeCell ref="A302:A322"/>
    <mergeCell ref="B302:P302"/>
    <mergeCell ref="B304:H304"/>
    <mergeCell ref="B305:P305"/>
    <mergeCell ref="B306:H306"/>
    <mergeCell ref="B307:H307"/>
    <mergeCell ref="L307:N307"/>
    <mergeCell ref="B308:P308"/>
    <mergeCell ref="B309:H311"/>
    <mergeCell ref="L309:N309"/>
    <mergeCell ref="I310:J310"/>
    <mergeCell ref="I311:J311"/>
    <mergeCell ref="B312:H312"/>
    <mergeCell ref="B313:H313"/>
    <mergeCell ref="B314:H314"/>
    <mergeCell ref="L314:N314"/>
    <mergeCell ref="B315:H315"/>
    <mergeCell ref="A278:A297"/>
    <mergeCell ref="B278:H283"/>
    <mergeCell ref="I281:J281"/>
    <mergeCell ref="B284:H285"/>
    <mergeCell ref="L284:N284"/>
    <mergeCell ref="B286:H291"/>
    <mergeCell ref="L286:N286"/>
    <mergeCell ref="I287:J287"/>
    <mergeCell ref="I288:J288"/>
    <mergeCell ref="I289:J289"/>
    <mergeCell ref="I290:J290"/>
    <mergeCell ref="B292:H296"/>
    <mergeCell ref="L292:N292"/>
    <mergeCell ref="I295:J295"/>
    <mergeCell ref="I296:J296"/>
    <mergeCell ref="B297:H297"/>
    <mergeCell ref="L297:N297"/>
    <mergeCell ref="I291:J291"/>
    <mergeCell ref="I293:J293"/>
    <mergeCell ref="I294:J294"/>
    <mergeCell ref="I282:J282"/>
    <mergeCell ref="I283:J283"/>
    <mergeCell ref="I285:J285"/>
    <mergeCell ref="I279:J279"/>
    <mergeCell ref="C264:H264"/>
    <mergeCell ref="C265:H265"/>
    <mergeCell ref="A266:A277"/>
    <mergeCell ref="B266:H266"/>
    <mergeCell ref="L266:N266"/>
    <mergeCell ref="B267:E267"/>
    <mergeCell ref="B268:B276"/>
    <mergeCell ref="C268:H270"/>
    <mergeCell ref="I269:J269"/>
    <mergeCell ref="K269:M269"/>
    <mergeCell ref="I270:J270"/>
    <mergeCell ref="K270:M270"/>
    <mergeCell ref="C271:H271"/>
    <mergeCell ref="L271:N271"/>
    <mergeCell ref="C272:P272"/>
    <mergeCell ref="C273:H274"/>
    <mergeCell ref="L273:N273"/>
    <mergeCell ref="K274:M274"/>
    <mergeCell ref="C275:H275"/>
    <mergeCell ref="C276:H276"/>
    <mergeCell ref="B277:H277"/>
    <mergeCell ref="L277:N277"/>
    <mergeCell ref="B258:H258"/>
    <mergeCell ref="L258:N258"/>
    <mergeCell ref="B259:H262"/>
    <mergeCell ref="L259:N259"/>
    <mergeCell ref="I260:J260"/>
    <mergeCell ref="I261:J261"/>
    <mergeCell ref="I262:J262"/>
    <mergeCell ref="B263:H263"/>
    <mergeCell ref="L263:N263"/>
    <mergeCell ref="B252:P252"/>
    <mergeCell ref="B253:H257"/>
    <mergeCell ref="L253:N253"/>
    <mergeCell ref="I254:J254"/>
    <mergeCell ref="I255:J255"/>
    <mergeCell ref="I256:J256"/>
    <mergeCell ref="I257:J257"/>
    <mergeCell ref="B232:D232"/>
    <mergeCell ref="E232:F232"/>
    <mergeCell ref="B233:H233"/>
    <mergeCell ref="K233:M233"/>
    <mergeCell ref="B234:B244"/>
    <mergeCell ref="C234:H235"/>
    <mergeCell ref="I235:J235"/>
    <mergeCell ref="K235:M235"/>
    <mergeCell ref="C236:H236"/>
    <mergeCell ref="L236:N236"/>
    <mergeCell ref="C237:H237"/>
    <mergeCell ref="L237:N237"/>
    <mergeCell ref="C238:H242"/>
    <mergeCell ref="L238:N238"/>
    <mergeCell ref="I239:J239"/>
    <mergeCell ref="I240:J240"/>
    <mergeCell ref="I241:J241"/>
    <mergeCell ref="I242:J242"/>
    <mergeCell ref="C243:H243"/>
    <mergeCell ref="L243:N243"/>
    <mergeCell ref="C244:H244"/>
    <mergeCell ref="L244:N244"/>
    <mergeCell ref="A213:A263"/>
    <mergeCell ref="B213:D213"/>
    <mergeCell ref="E213:F213"/>
    <mergeCell ref="K214:M214"/>
    <mergeCell ref="B215:P215"/>
    <mergeCell ref="B216:H217"/>
    <mergeCell ref="L216:N216"/>
    <mergeCell ref="B218:H218"/>
    <mergeCell ref="L218:N218"/>
    <mergeCell ref="B219:H219"/>
    <mergeCell ref="B220:P220"/>
    <mergeCell ref="B221:H223"/>
    <mergeCell ref="L221:N221"/>
    <mergeCell ref="I222:J222"/>
    <mergeCell ref="I223:J223"/>
    <mergeCell ref="B224:P224"/>
    <mergeCell ref="B225:H226"/>
    <mergeCell ref="K226:M226"/>
    <mergeCell ref="B227:H227"/>
    <mergeCell ref="C208:H208"/>
    <mergeCell ref="L208:N208"/>
    <mergeCell ref="C209:H212"/>
    <mergeCell ref="L209:N209"/>
    <mergeCell ref="I210:J210"/>
    <mergeCell ref="I211:J211"/>
    <mergeCell ref="K211:M211"/>
    <mergeCell ref="I212:J212"/>
    <mergeCell ref="K212:M212"/>
    <mergeCell ref="A188:A212"/>
    <mergeCell ref="B189:H189"/>
    <mergeCell ref="I189:J189"/>
    <mergeCell ref="I190:J190"/>
    <mergeCell ref="K190:M190"/>
    <mergeCell ref="B191:B212"/>
    <mergeCell ref="C191:H193"/>
    <mergeCell ref="I192:J192"/>
    <mergeCell ref="K192:M192"/>
    <mergeCell ref="I193:J193"/>
    <mergeCell ref="K193:M193"/>
    <mergeCell ref="C194:H196"/>
    <mergeCell ref="L194:N194"/>
    <mergeCell ref="I195:J195"/>
    <mergeCell ref="K195:M195"/>
    <mergeCell ref="I196:J196"/>
    <mergeCell ref="K196:M196"/>
    <mergeCell ref="C197:H199"/>
    <mergeCell ref="I198:J198"/>
    <mergeCell ref="I199:J199"/>
    <mergeCell ref="C200:H202"/>
    <mergeCell ref="L200:N200"/>
    <mergeCell ref="I201:J201"/>
    <mergeCell ref="I202:J202"/>
    <mergeCell ref="L181:N181"/>
    <mergeCell ref="L182:N182"/>
    <mergeCell ref="L140:N140"/>
    <mergeCell ref="C132:C139"/>
    <mergeCell ref="K126:M126"/>
    <mergeCell ref="A183:A187"/>
    <mergeCell ref="B183:H183"/>
    <mergeCell ref="L183:N183"/>
    <mergeCell ref="B184:H184"/>
    <mergeCell ref="L187:N187"/>
    <mergeCell ref="L184:N184"/>
    <mergeCell ref="L157:N157"/>
    <mergeCell ref="L158:N158"/>
    <mergeCell ref="L160:N160"/>
    <mergeCell ref="A176:A182"/>
    <mergeCell ref="B176:H176"/>
    <mergeCell ref="L176:N176"/>
    <mergeCell ref="B177:P177"/>
    <mergeCell ref="B178:H179"/>
    <mergeCell ref="L178:N178"/>
    <mergeCell ref="K179:M179"/>
    <mergeCell ref="L149:N149"/>
    <mergeCell ref="L150:N150"/>
    <mergeCell ref="L152:N152"/>
    <mergeCell ref="L191:N191"/>
    <mergeCell ref="L232:N232"/>
    <mergeCell ref="L122:N122"/>
    <mergeCell ref="A164:A175"/>
    <mergeCell ref="B164:P164"/>
    <mergeCell ref="B165:H166"/>
    <mergeCell ref="L165:N165"/>
    <mergeCell ref="K166:M166"/>
    <mergeCell ref="B167:H167"/>
    <mergeCell ref="L167:N167"/>
    <mergeCell ref="B168:H168"/>
    <mergeCell ref="L168:N168"/>
    <mergeCell ref="B169:H169"/>
    <mergeCell ref="L169:N169"/>
    <mergeCell ref="B170:P170"/>
    <mergeCell ref="B171:H172"/>
    <mergeCell ref="L171:N171"/>
    <mergeCell ref="K172:M172"/>
    <mergeCell ref="B173:H173"/>
    <mergeCell ref="L173:N173"/>
    <mergeCell ref="B174:H174"/>
    <mergeCell ref="L174:N174"/>
    <mergeCell ref="K124:M124"/>
    <mergeCell ref="L161:N161"/>
    <mergeCell ref="B251:H251"/>
    <mergeCell ref="L251:N251"/>
    <mergeCell ref="L186:N186"/>
    <mergeCell ref="L175:N175"/>
    <mergeCell ref="L197:N197"/>
    <mergeCell ref="L219:N219"/>
    <mergeCell ref="L225:N225"/>
    <mergeCell ref="L234:N234"/>
    <mergeCell ref="L228:N228"/>
    <mergeCell ref="C203:H203"/>
    <mergeCell ref="L203:N203"/>
    <mergeCell ref="C204:H204"/>
    <mergeCell ref="L204:N204"/>
    <mergeCell ref="L227:N227"/>
    <mergeCell ref="B228:H228"/>
    <mergeCell ref="B229:H231"/>
    <mergeCell ref="I230:J230"/>
    <mergeCell ref="I231:J231"/>
    <mergeCell ref="C205:H205"/>
    <mergeCell ref="L205:N205"/>
    <mergeCell ref="C206:H206"/>
    <mergeCell ref="L206:N206"/>
    <mergeCell ref="C207:H207"/>
    <mergeCell ref="B182:H182"/>
    <mergeCell ref="L48:N48"/>
    <mergeCell ref="L50:N50"/>
    <mergeCell ref="L51:N51"/>
    <mergeCell ref="L55:N55"/>
    <mergeCell ref="L74:N74"/>
    <mergeCell ref="L75:N75"/>
    <mergeCell ref="L53:N53"/>
    <mergeCell ref="L207:N207"/>
    <mergeCell ref="L42:N42"/>
    <mergeCell ref="L43:N43"/>
    <mergeCell ref="L44:N44"/>
    <mergeCell ref="L46:N46"/>
    <mergeCell ref="L45:N45"/>
    <mergeCell ref="K156:M156"/>
    <mergeCell ref="L54:N54"/>
    <mergeCell ref="L71:N71"/>
    <mergeCell ref="K47:M47"/>
    <mergeCell ref="K49:M49"/>
    <mergeCell ref="K57:M57"/>
    <mergeCell ref="K61:M61"/>
    <mergeCell ref="K63:M63"/>
    <mergeCell ref="K65:M65"/>
    <mergeCell ref="L56:N56"/>
    <mergeCell ref="L72:N72"/>
    <mergeCell ref="L27:N27"/>
    <mergeCell ref="L28:N28"/>
    <mergeCell ref="L37:N37"/>
    <mergeCell ref="L40:N40"/>
    <mergeCell ref="L41:N41"/>
    <mergeCell ref="L36:N36"/>
    <mergeCell ref="L38:N38"/>
    <mergeCell ref="L22:N22"/>
    <mergeCell ref="L24:N24"/>
    <mergeCell ref="K31:M31"/>
    <mergeCell ref="K35:M35"/>
    <mergeCell ref="K39:M39"/>
    <mergeCell ref="L29:N29"/>
    <mergeCell ref="L30:N30"/>
    <mergeCell ref="L32:N32"/>
    <mergeCell ref="A332:P332"/>
    <mergeCell ref="I156:J156"/>
    <mergeCell ref="L312:N312"/>
    <mergeCell ref="L313:N313"/>
    <mergeCell ref="L299:N299"/>
    <mergeCell ref="L267:N267"/>
    <mergeCell ref="L268:N268"/>
    <mergeCell ref="L278:N278"/>
    <mergeCell ref="L123:N123"/>
    <mergeCell ref="L125:N125"/>
    <mergeCell ref="L144:N144"/>
    <mergeCell ref="L145:N145"/>
    <mergeCell ref="A331:P331"/>
    <mergeCell ref="C158:H158"/>
    <mergeCell ref="B185:H185"/>
    <mergeCell ref="B186:H186"/>
    <mergeCell ref="B187:H187"/>
    <mergeCell ref="L306:N306"/>
    <mergeCell ref="L303:N303"/>
    <mergeCell ref="C125:H126"/>
    <mergeCell ref="C150:H150"/>
    <mergeCell ref="B180:H180"/>
    <mergeCell ref="C127:H128"/>
    <mergeCell ref="C159:P159"/>
    <mergeCell ref="L153:N153"/>
    <mergeCell ref="L147:N147"/>
    <mergeCell ref="L148:N148"/>
    <mergeCell ref="L151:N151"/>
    <mergeCell ref="L180:N180"/>
    <mergeCell ref="C129:H130"/>
    <mergeCell ref="L136:N136"/>
    <mergeCell ref="L142:N142"/>
    <mergeCell ref="L139:N139"/>
    <mergeCell ref="I155:J155"/>
    <mergeCell ref="K154:M154"/>
    <mergeCell ref="K155:M155"/>
    <mergeCell ref="L137:N137"/>
    <mergeCell ref="L138:N138"/>
    <mergeCell ref="B175:H175"/>
    <mergeCell ref="L163:N163"/>
    <mergeCell ref="L162:N162"/>
    <mergeCell ref="L8:N8"/>
    <mergeCell ref="L10:N10"/>
    <mergeCell ref="K9:M9"/>
    <mergeCell ref="K13:M13"/>
    <mergeCell ref="K21:M21"/>
    <mergeCell ref="K23:M23"/>
    <mergeCell ref="C20:H21"/>
    <mergeCell ref="L20:N20"/>
    <mergeCell ref="C25:H26"/>
    <mergeCell ref="L11:N11"/>
    <mergeCell ref="L14:N14"/>
    <mergeCell ref="L15:N15"/>
    <mergeCell ref="L12:N12"/>
    <mergeCell ref="L16:N16"/>
    <mergeCell ref="L17:N17"/>
    <mergeCell ref="L18:N18"/>
    <mergeCell ref="L25:N25"/>
    <mergeCell ref="L19:N19"/>
    <mergeCell ref="B12:B19"/>
    <mergeCell ref="B10:H10"/>
    <mergeCell ref="B11:H11"/>
    <mergeCell ref="C12:H13"/>
    <mergeCell ref="C14:H14"/>
    <mergeCell ref="C15:H15"/>
    <mergeCell ref="C27:H27"/>
    <mergeCell ref="C17:H17"/>
    <mergeCell ref="B8:H9"/>
    <mergeCell ref="C18:H18"/>
    <mergeCell ref="C19:H19"/>
    <mergeCell ref="C16:H16"/>
    <mergeCell ref="C28:H28"/>
    <mergeCell ref="B32:H32"/>
    <mergeCell ref="B33:P33"/>
    <mergeCell ref="B34:H35"/>
    <mergeCell ref="L34:N34"/>
    <mergeCell ref="B20:B29"/>
    <mergeCell ref="B30:H31"/>
    <mergeCell ref="B37:H37"/>
    <mergeCell ref="C131:H131"/>
    <mergeCell ref="B36:H36"/>
    <mergeCell ref="B96:P96"/>
    <mergeCell ref="B98:H98"/>
    <mergeCell ref="B99:H99"/>
    <mergeCell ref="B38:B45"/>
    <mergeCell ref="C38:H39"/>
    <mergeCell ref="C40:H40"/>
    <mergeCell ref="C123:H124"/>
    <mergeCell ref="C41:H41"/>
    <mergeCell ref="C42:H42"/>
    <mergeCell ref="C43:H43"/>
    <mergeCell ref="C44:H44"/>
    <mergeCell ref="C45:H45"/>
    <mergeCell ref="C22:H23"/>
    <mergeCell ref="C24:H24"/>
    <mergeCell ref="A1:P1"/>
    <mergeCell ref="B3:P3"/>
    <mergeCell ref="B4:P4"/>
    <mergeCell ref="A2:P2"/>
    <mergeCell ref="A7:A100"/>
    <mergeCell ref="C29:H29"/>
    <mergeCell ref="B56:H57"/>
    <mergeCell ref="C48:H49"/>
    <mergeCell ref="C50:H50"/>
    <mergeCell ref="C51:H52"/>
    <mergeCell ref="C53:H53"/>
    <mergeCell ref="C54:H54"/>
    <mergeCell ref="C55:H55"/>
    <mergeCell ref="B46:B55"/>
    <mergeCell ref="I26:J26"/>
    <mergeCell ref="K26:M26"/>
    <mergeCell ref="B7:P7"/>
    <mergeCell ref="B94:H94"/>
    <mergeCell ref="B97:H97"/>
    <mergeCell ref="C86:H86"/>
    <mergeCell ref="L86:N86"/>
    <mergeCell ref="L87:N87"/>
    <mergeCell ref="B66:H67"/>
    <mergeCell ref="B68:H68"/>
    <mergeCell ref="L97:N97"/>
    <mergeCell ref="L81:N81"/>
    <mergeCell ref="B69:B76"/>
    <mergeCell ref="C69:H70"/>
    <mergeCell ref="C71:H71"/>
    <mergeCell ref="C72:H72"/>
    <mergeCell ref="C73:H73"/>
    <mergeCell ref="L73:N73"/>
    <mergeCell ref="C77:H78"/>
    <mergeCell ref="C79:H80"/>
    <mergeCell ref="C85:H85"/>
    <mergeCell ref="L94:N94"/>
    <mergeCell ref="L95:N95"/>
    <mergeCell ref="L90:N90"/>
    <mergeCell ref="L77:N77"/>
    <mergeCell ref="L88:N88"/>
    <mergeCell ref="L76:N76"/>
    <mergeCell ref="L84:N84"/>
    <mergeCell ref="L85:N85"/>
    <mergeCell ref="L98:N98"/>
    <mergeCell ref="L99:N99"/>
    <mergeCell ref="L100:N100"/>
    <mergeCell ref="B62:H63"/>
    <mergeCell ref="B64:H65"/>
    <mergeCell ref="B122:H122"/>
    <mergeCell ref="I6:N6"/>
    <mergeCell ref="C46:H47"/>
    <mergeCell ref="C74:H74"/>
    <mergeCell ref="C75:H75"/>
    <mergeCell ref="C76:H76"/>
    <mergeCell ref="L89:N89"/>
    <mergeCell ref="B100:H100"/>
    <mergeCell ref="B89:H89"/>
    <mergeCell ref="B90:H93"/>
    <mergeCell ref="B95:H95"/>
    <mergeCell ref="B6:H6"/>
    <mergeCell ref="B77:B86"/>
    <mergeCell ref="B87:H87"/>
    <mergeCell ref="B88:H88"/>
    <mergeCell ref="C81:H81"/>
    <mergeCell ref="C82:H83"/>
    <mergeCell ref="B58:H58"/>
    <mergeCell ref="B59:P59"/>
    <mergeCell ref="B60:H61"/>
    <mergeCell ref="L58:N58"/>
    <mergeCell ref="L60:N60"/>
    <mergeCell ref="I93:J93"/>
    <mergeCell ref="K91:M91"/>
    <mergeCell ref="K92:M92"/>
    <mergeCell ref="K93:M93"/>
    <mergeCell ref="I83:J83"/>
    <mergeCell ref="K83:M83"/>
    <mergeCell ref="I91:J91"/>
    <mergeCell ref="C84:H84"/>
    <mergeCell ref="K67:M67"/>
    <mergeCell ref="K70:M70"/>
    <mergeCell ref="K78:M78"/>
    <mergeCell ref="K80:M80"/>
    <mergeCell ref="L69:N69"/>
    <mergeCell ref="L82:N82"/>
    <mergeCell ref="L79:N79"/>
    <mergeCell ref="L62:N62"/>
    <mergeCell ref="L64:N64"/>
    <mergeCell ref="L66:N66"/>
    <mergeCell ref="L68:N68"/>
    <mergeCell ref="B303:H303"/>
    <mergeCell ref="B299:H299"/>
    <mergeCell ref="C161:H161"/>
    <mergeCell ref="B214:H214"/>
    <mergeCell ref="B181:H181"/>
    <mergeCell ref="L185:N185"/>
    <mergeCell ref="B188:H188"/>
    <mergeCell ref="L275:N275"/>
    <mergeCell ref="L276:N276"/>
    <mergeCell ref="I233:J233"/>
    <mergeCell ref="I214:J214"/>
    <mergeCell ref="I280:J280"/>
    <mergeCell ref="L188:N188"/>
    <mergeCell ref="L229:N229"/>
    <mergeCell ref="K217:M217"/>
    <mergeCell ref="L213:N213"/>
    <mergeCell ref="B245:P245"/>
    <mergeCell ref="C246:P246"/>
    <mergeCell ref="B247:H249"/>
    <mergeCell ref="L247:N247"/>
    <mergeCell ref="I248:J248"/>
    <mergeCell ref="I249:J249"/>
    <mergeCell ref="B250:H250"/>
    <mergeCell ref="L250:N250"/>
    <mergeCell ref="A325:A329"/>
    <mergeCell ref="B328:H328"/>
    <mergeCell ref="B329:H329"/>
    <mergeCell ref="B325:P325"/>
    <mergeCell ref="B326:H326"/>
    <mergeCell ref="B327:H327"/>
    <mergeCell ref="L326:N326"/>
    <mergeCell ref="L327:N327"/>
    <mergeCell ref="L328:N328"/>
    <mergeCell ref="L329:N329"/>
    <mergeCell ref="L324:N324"/>
    <mergeCell ref="L323:N323"/>
    <mergeCell ref="A323:A324"/>
    <mergeCell ref="B323:H323"/>
    <mergeCell ref="B324:H324"/>
    <mergeCell ref="K128:M128"/>
    <mergeCell ref="K130:M130"/>
    <mergeCell ref="K133:M133"/>
    <mergeCell ref="K141:M141"/>
    <mergeCell ref="K143:M143"/>
    <mergeCell ref="A115:A163"/>
    <mergeCell ref="D145:H146"/>
    <mergeCell ref="D147:H147"/>
    <mergeCell ref="D148:H148"/>
    <mergeCell ref="D149:H149"/>
    <mergeCell ref="I146:J146"/>
    <mergeCell ref="K146:M146"/>
    <mergeCell ref="I154:J154"/>
    <mergeCell ref="L134:N134"/>
    <mergeCell ref="L135:N135"/>
    <mergeCell ref="L127:N127"/>
    <mergeCell ref="L129:N129"/>
    <mergeCell ref="L131:N131"/>
    <mergeCell ref="L132:N132"/>
    <mergeCell ref="I52:J52"/>
    <mergeCell ref="K52:M52"/>
    <mergeCell ref="I92:J92"/>
    <mergeCell ref="B190:H190"/>
    <mergeCell ref="C152:H152"/>
    <mergeCell ref="D132:H133"/>
    <mergeCell ref="D134:H134"/>
    <mergeCell ref="D135:H135"/>
    <mergeCell ref="D136:H136"/>
    <mergeCell ref="D137:H137"/>
    <mergeCell ref="D138:H138"/>
    <mergeCell ref="D139:H139"/>
    <mergeCell ref="D140:H141"/>
    <mergeCell ref="D142:H143"/>
    <mergeCell ref="C162:H162"/>
    <mergeCell ref="C163:H163"/>
    <mergeCell ref="C153:H156"/>
    <mergeCell ref="C157:H157"/>
    <mergeCell ref="C160:H160"/>
    <mergeCell ref="C140:C149"/>
    <mergeCell ref="C151:H151"/>
    <mergeCell ref="I65:J65"/>
    <mergeCell ref="B123:B163"/>
    <mergeCell ref="D144:H144"/>
    <mergeCell ref="A101:A114"/>
    <mergeCell ref="B101:H103"/>
    <mergeCell ref="L101:N101"/>
    <mergeCell ref="I102:J102"/>
    <mergeCell ref="K102:M102"/>
    <mergeCell ref="I103:J103"/>
    <mergeCell ref="K103:M103"/>
    <mergeCell ref="B104:H106"/>
    <mergeCell ref="L104:N104"/>
    <mergeCell ref="I105:J105"/>
    <mergeCell ref="K105:L105"/>
    <mergeCell ref="M105:N105"/>
    <mergeCell ref="I106:J106"/>
    <mergeCell ref="K106:M106"/>
    <mergeCell ref="B107:H108"/>
    <mergeCell ref="L107:N107"/>
    <mergeCell ref="I108:J108"/>
    <mergeCell ref="K108:M108"/>
    <mergeCell ref="B109:H110"/>
    <mergeCell ref="L109:N109"/>
    <mergeCell ref="K110:M110"/>
    <mergeCell ref="B111:H111"/>
    <mergeCell ref="L111:N111"/>
    <mergeCell ref="I128:J128"/>
    <mergeCell ref="O116:O118"/>
    <mergeCell ref="P116:P118"/>
    <mergeCell ref="B117:H118"/>
    <mergeCell ref="B119:P119"/>
    <mergeCell ref="B120:H121"/>
    <mergeCell ref="B112:H112"/>
    <mergeCell ref="L112:N112"/>
    <mergeCell ref="B113:H113"/>
    <mergeCell ref="L113:N113"/>
    <mergeCell ref="B114:H114"/>
    <mergeCell ref="L114:N114"/>
    <mergeCell ref="L120:N120"/>
    <mergeCell ref="K121:M121"/>
    <mergeCell ref="B115:D115"/>
    <mergeCell ref="E115:F115"/>
    <mergeCell ref="L115:N115"/>
    <mergeCell ref="I116:J117"/>
    <mergeCell ref="K116:M117"/>
    <mergeCell ref="N116:N117"/>
  </mergeCells>
  <phoneticPr fontId="11"/>
  <conditionalFormatting sqref="B191:P212">
    <cfRule type="expression" dxfId="14" priority="9">
      <formula>$S$188=2</formula>
    </cfRule>
  </conditionalFormatting>
  <conditionalFormatting sqref="B188:P188">
    <cfRule type="expression" dxfId="13" priority="8">
      <formula>$S$188=0</formula>
    </cfRule>
  </conditionalFormatting>
  <conditionalFormatting sqref="I250:P250">
    <cfRule type="expression" dxfId="12" priority="7">
      <formula>$S$251&lt;&gt;2</formula>
    </cfRule>
  </conditionalFormatting>
  <conditionalFormatting sqref="B267:P277">
    <cfRule type="expression" dxfId="11" priority="6">
      <formula>$S$266=2</formula>
    </cfRule>
  </conditionalFormatting>
  <conditionalFormatting sqref="B286:P296">
    <cfRule type="expression" dxfId="10" priority="5">
      <formula>$S$285=1</formula>
    </cfRule>
  </conditionalFormatting>
  <conditionalFormatting sqref="B300:P301">
    <cfRule type="expression" dxfId="9" priority="4">
      <formula>$S$299=2</formula>
    </cfRule>
  </conditionalFormatting>
  <conditionalFormatting sqref="B116:P163 B115:D115 I115:P115">
    <cfRule type="expression" dxfId="8" priority="3">
      <formula>$G$115=0</formula>
    </cfRule>
    <cfRule type="expression" dxfId="7" priority="2">
      <formula>$G$115=""</formula>
    </cfRule>
  </conditionalFormatting>
  <conditionalFormatting sqref="K116:M117 K121:M121 K124:M124 K126:M126 K128:M128 K130:M130 K133:M133 K141:M141 K143:M143 K146:M146 K154:M156">
    <cfRule type="expression" dxfId="6" priority="1">
      <formula>$G$115=""</formula>
    </cfRule>
  </conditionalFormatting>
  <hyperlinks>
    <hyperlink ref="E232:F232" location="'別紙2(車椅子便房)'!E11" display="'別紙2(車椅子便房)'!E11"/>
    <hyperlink ref="E213:F213" location="'別紙1(便所)'!U9" display="'別紙1(便所)'!U9"/>
    <hyperlink ref="G267" location="'別紙3(客席)'!C19" display="⇒ 別紙3"/>
  </hyperlinks>
  <printOptions horizontalCentered="1"/>
  <pageMargins left="0.82677165354330717" right="0.39370078740157483" top="0.55118110236220474" bottom="0.70866141732283472" header="0.51181102362204722" footer="0.35433070866141736"/>
  <pageSetup paperSize="9" scale="59" orientation="portrait" r:id="rId1"/>
  <headerFooter alignWithMargins="0">
    <oddFooter>&amp;C&amp;P ページ</oddFooter>
  </headerFooter>
  <rowBreaks count="8" manualBreakCount="8">
    <brk id="44" max="15" man="1"/>
    <brk id="83" max="15" man="1"/>
    <brk id="122" max="15" man="1"/>
    <brk id="163" max="15" man="1"/>
    <brk id="207" max="15" man="1"/>
    <brk id="244" max="15" man="1"/>
    <brk id="283" max="15" man="1"/>
    <brk id="315"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625" r:id="rId4" name="Option Button 601">
              <controlPr locked="0" defaultSize="0" autoFill="0" autoLine="0" autoPict="0">
                <anchor moveWithCells="1">
                  <from>
                    <xdr:col>8</xdr:col>
                    <xdr:colOff>22860</xdr:colOff>
                    <xdr:row>7</xdr:row>
                    <xdr:rowOff>68580</xdr:rowOff>
                  </from>
                  <to>
                    <xdr:col>9</xdr:col>
                    <xdr:colOff>38100</xdr:colOff>
                    <xdr:row>7</xdr:row>
                    <xdr:rowOff>304800</xdr:rowOff>
                  </to>
                </anchor>
              </controlPr>
            </control>
          </mc:Choice>
        </mc:AlternateContent>
        <mc:AlternateContent xmlns:mc="http://schemas.openxmlformats.org/markup-compatibility/2006">
          <mc:Choice Requires="x14">
            <control shapeId="1626" r:id="rId5" name="Option Button 602">
              <controlPr locked="0" defaultSize="0" autoFill="0" autoLine="0" autoPict="0">
                <anchor moveWithCells="1">
                  <from>
                    <xdr:col>10</xdr:col>
                    <xdr:colOff>30480</xdr:colOff>
                    <xdr:row>7</xdr:row>
                    <xdr:rowOff>68580</xdr:rowOff>
                  </from>
                  <to>
                    <xdr:col>11</xdr:col>
                    <xdr:colOff>45720</xdr:colOff>
                    <xdr:row>7</xdr:row>
                    <xdr:rowOff>304800</xdr:rowOff>
                  </to>
                </anchor>
              </controlPr>
            </control>
          </mc:Choice>
        </mc:AlternateContent>
        <mc:AlternateContent xmlns:mc="http://schemas.openxmlformats.org/markup-compatibility/2006">
          <mc:Choice Requires="x14">
            <control shapeId="1627" r:id="rId6" name="Group Box 603">
              <controlPr locked="0" defaultSize="0" autoFill="0" autoPict="0">
                <anchor moveWithCells="1">
                  <from>
                    <xdr:col>7</xdr:col>
                    <xdr:colOff>175260</xdr:colOff>
                    <xdr:row>7</xdr:row>
                    <xdr:rowOff>38100</xdr:rowOff>
                  </from>
                  <to>
                    <xdr:col>11</xdr:col>
                    <xdr:colOff>327660</xdr:colOff>
                    <xdr:row>7</xdr:row>
                    <xdr:rowOff>365760</xdr:rowOff>
                  </to>
                </anchor>
              </controlPr>
            </control>
          </mc:Choice>
        </mc:AlternateContent>
        <mc:AlternateContent xmlns:mc="http://schemas.openxmlformats.org/markup-compatibility/2006">
          <mc:Choice Requires="x14">
            <control shapeId="1628" r:id="rId7" name="Option Button 604">
              <controlPr locked="0" defaultSize="0" autoFill="0" autoLine="0" autoPict="0">
                <anchor moveWithCells="1">
                  <from>
                    <xdr:col>8</xdr:col>
                    <xdr:colOff>22860</xdr:colOff>
                    <xdr:row>9</xdr:row>
                    <xdr:rowOff>76200</xdr:rowOff>
                  </from>
                  <to>
                    <xdr:col>9</xdr:col>
                    <xdr:colOff>38100</xdr:colOff>
                    <xdr:row>9</xdr:row>
                    <xdr:rowOff>312420</xdr:rowOff>
                  </to>
                </anchor>
              </controlPr>
            </control>
          </mc:Choice>
        </mc:AlternateContent>
        <mc:AlternateContent xmlns:mc="http://schemas.openxmlformats.org/markup-compatibility/2006">
          <mc:Choice Requires="x14">
            <control shapeId="1629" r:id="rId8" name="Option Button 605">
              <controlPr locked="0" defaultSize="0" autoFill="0" autoLine="0" autoPict="0">
                <anchor moveWithCells="1">
                  <from>
                    <xdr:col>10</xdr:col>
                    <xdr:colOff>30480</xdr:colOff>
                    <xdr:row>9</xdr:row>
                    <xdr:rowOff>76200</xdr:rowOff>
                  </from>
                  <to>
                    <xdr:col>11</xdr:col>
                    <xdr:colOff>45720</xdr:colOff>
                    <xdr:row>9</xdr:row>
                    <xdr:rowOff>312420</xdr:rowOff>
                  </to>
                </anchor>
              </controlPr>
            </control>
          </mc:Choice>
        </mc:AlternateContent>
        <mc:AlternateContent xmlns:mc="http://schemas.openxmlformats.org/markup-compatibility/2006">
          <mc:Choice Requires="x14">
            <control shapeId="1630" r:id="rId9" name="Group Box 606">
              <controlPr locked="0" defaultSize="0" autoFill="0" autoPict="0">
                <anchor moveWithCells="1">
                  <from>
                    <xdr:col>7</xdr:col>
                    <xdr:colOff>175260</xdr:colOff>
                    <xdr:row>9</xdr:row>
                    <xdr:rowOff>45720</xdr:rowOff>
                  </from>
                  <to>
                    <xdr:col>11</xdr:col>
                    <xdr:colOff>327660</xdr:colOff>
                    <xdr:row>9</xdr:row>
                    <xdr:rowOff>373380</xdr:rowOff>
                  </to>
                </anchor>
              </controlPr>
            </control>
          </mc:Choice>
        </mc:AlternateContent>
        <mc:AlternateContent xmlns:mc="http://schemas.openxmlformats.org/markup-compatibility/2006">
          <mc:Choice Requires="x14">
            <control shapeId="1631" r:id="rId10" name="Option Button 607">
              <controlPr locked="0" defaultSize="0" autoFill="0" autoLine="0" autoPict="0">
                <anchor moveWithCells="1">
                  <from>
                    <xdr:col>8</xdr:col>
                    <xdr:colOff>22860</xdr:colOff>
                    <xdr:row>10</xdr:row>
                    <xdr:rowOff>83820</xdr:rowOff>
                  </from>
                  <to>
                    <xdr:col>9</xdr:col>
                    <xdr:colOff>38100</xdr:colOff>
                    <xdr:row>10</xdr:row>
                    <xdr:rowOff>327660</xdr:rowOff>
                  </to>
                </anchor>
              </controlPr>
            </control>
          </mc:Choice>
        </mc:AlternateContent>
        <mc:AlternateContent xmlns:mc="http://schemas.openxmlformats.org/markup-compatibility/2006">
          <mc:Choice Requires="x14">
            <control shapeId="1632" r:id="rId11" name="Option Button 608">
              <controlPr locked="0" defaultSize="0" autoFill="0" autoLine="0" autoPict="0">
                <anchor moveWithCells="1">
                  <from>
                    <xdr:col>10</xdr:col>
                    <xdr:colOff>30480</xdr:colOff>
                    <xdr:row>10</xdr:row>
                    <xdr:rowOff>83820</xdr:rowOff>
                  </from>
                  <to>
                    <xdr:col>11</xdr:col>
                    <xdr:colOff>45720</xdr:colOff>
                    <xdr:row>10</xdr:row>
                    <xdr:rowOff>327660</xdr:rowOff>
                  </to>
                </anchor>
              </controlPr>
            </control>
          </mc:Choice>
        </mc:AlternateContent>
        <mc:AlternateContent xmlns:mc="http://schemas.openxmlformats.org/markup-compatibility/2006">
          <mc:Choice Requires="x14">
            <control shapeId="1633" r:id="rId12" name="Group Box 609">
              <controlPr locked="0" defaultSize="0" autoFill="0" autoPict="0">
                <anchor moveWithCells="1">
                  <from>
                    <xdr:col>7</xdr:col>
                    <xdr:colOff>175260</xdr:colOff>
                    <xdr:row>10</xdr:row>
                    <xdr:rowOff>60960</xdr:rowOff>
                  </from>
                  <to>
                    <xdr:col>11</xdr:col>
                    <xdr:colOff>327660</xdr:colOff>
                    <xdr:row>11</xdr:row>
                    <xdr:rowOff>0</xdr:rowOff>
                  </to>
                </anchor>
              </controlPr>
            </control>
          </mc:Choice>
        </mc:AlternateContent>
        <mc:AlternateContent xmlns:mc="http://schemas.openxmlformats.org/markup-compatibility/2006">
          <mc:Choice Requires="x14">
            <control shapeId="1634" r:id="rId13" name="Option Button 610">
              <controlPr locked="0" defaultSize="0" autoFill="0" autoLine="0" autoPict="0">
                <anchor moveWithCells="1">
                  <from>
                    <xdr:col>8</xdr:col>
                    <xdr:colOff>22860</xdr:colOff>
                    <xdr:row>11</xdr:row>
                    <xdr:rowOff>76200</xdr:rowOff>
                  </from>
                  <to>
                    <xdr:col>9</xdr:col>
                    <xdr:colOff>38100</xdr:colOff>
                    <xdr:row>11</xdr:row>
                    <xdr:rowOff>312420</xdr:rowOff>
                  </to>
                </anchor>
              </controlPr>
            </control>
          </mc:Choice>
        </mc:AlternateContent>
        <mc:AlternateContent xmlns:mc="http://schemas.openxmlformats.org/markup-compatibility/2006">
          <mc:Choice Requires="x14">
            <control shapeId="1635" r:id="rId14" name="Option Button 611">
              <controlPr locked="0" defaultSize="0" autoFill="0" autoLine="0" autoPict="0">
                <anchor moveWithCells="1">
                  <from>
                    <xdr:col>10</xdr:col>
                    <xdr:colOff>30480</xdr:colOff>
                    <xdr:row>11</xdr:row>
                    <xdr:rowOff>76200</xdr:rowOff>
                  </from>
                  <to>
                    <xdr:col>11</xdr:col>
                    <xdr:colOff>45720</xdr:colOff>
                    <xdr:row>11</xdr:row>
                    <xdr:rowOff>312420</xdr:rowOff>
                  </to>
                </anchor>
              </controlPr>
            </control>
          </mc:Choice>
        </mc:AlternateContent>
        <mc:AlternateContent xmlns:mc="http://schemas.openxmlformats.org/markup-compatibility/2006">
          <mc:Choice Requires="x14">
            <control shapeId="1636" r:id="rId15" name="Group Box 612">
              <controlPr locked="0" defaultSize="0" autoFill="0" autoPict="0">
                <anchor moveWithCells="1">
                  <from>
                    <xdr:col>7</xdr:col>
                    <xdr:colOff>175260</xdr:colOff>
                    <xdr:row>11</xdr:row>
                    <xdr:rowOff>45720</xdr:rowOff>
                  </from>
                  <to>
                    <xdr:col>11</xdr:col>
                    <xdr:colOff>327660</xdr:colOff>
                    <xdr:row>11</xdr:row>
                    <xdr:rowOff>373380</xdr:rowOff>
                  </to>
                </anchor>
              </controlPr>
            </control>
          </mc:Choice>
        </mc:AlternateContent>
        <mc:AlternateContent xmlns:mc="http://schemas.openxmlformats.org/markup-compatibility/2006">
          <mc:Choice Requires="x14">
            <control shapeId="1637" r:id="rId16" name="Option Button 613">
              <controlPr locked="0" defaultSize="0" autoFill="0" autoLine="0" autoPict="0">
                <anchor moveWithCells="1">
                  <from>
                    <xdr:col>8</xdr:col>
                    <xdr:colOff>22860</xdr:colOff>
                    <xdr:row>13</xdr:row>
                    <xdr:rowOff>76200</xdr:rowOff>
                  </from>
                  <to>
                    <xdr:col>9</xdr:col>
                    <xdr:colOff>38100</xdr:colOff>
                    <xdr:row>13</xdr:row>
                    <xdr:rowOff>312420</xdr:rowOff>
                  </to>
                </anchor>
              </controlPr>
            </control>
          </mc:Choice>
        </mc:AlternateContent>
        <mc:AlternateContent xmlns:mc="http://schemas.openxmlformats.org/markup-compatibility/2006">
          <mc:Choice Requires="x14">
            <control shapeId="1638" r:id="rId17" name="Option Button 614">
              <controlPr locked="0" defaultSize="0" autoFill="0" autoLine="0" autoPict="0">
                <anchor moveWithCells="1">
                  <from>
                    <xdr:col>10</xdr:col>
                    <xdr:colOff>30480</xdr:colOff>
                    <xdr:row>13</xdr:row>
                    <xdr:rowOff>76200</xdr:rowOff>
                  </from>
                  <to>
                    <xdr:col>11</xdr:col>
                    <xdr:colOff>45720</xdr:colOff>
                    <xdr:row>13</xdr:row>
                    <xdr:rowOff>312420</xdr:rowOff>
                  </to>
                </anchor>
              </controlPr>
            </control>
          </mc:Choice>
        </mc:AlternateContent>
        <mc:AlternateContent xmlns:mc="http://schemas.openxmlformats.org/markup-compatibility/2006">
          <mc:Choice Requires="x14">
            <control shapeId="1639" r:id="rId18" name="Group Box 615">
              <controlPr locked="0" defaultSize="0" autoFill="0" autoPict="0">
                <anchor moveWithCells="1">
                  <from>
                    <xdr:col>7</xdr:col>
                    <xdr:colOff>175260</xdr:colOff>
                    <xdr:row>13</xdr:row>
                    <xdr:rowOff>45720</xdr:rowOff>
                  </from>
                  <to>
                    <xdr:col>11</xdr:col>
                    <xdr:colOff>327660</xdr:colOff>
                    <xdr:row>13</xdr:row>
                    <xdr:rowOff>373380</xdr:rowOff>
                  </to>
                </anchor>
              </controlPr>
            </control>
          </mc:Choice>
        </mc:AlternateContent>
        <mc:AlternateContent xmlns:mc="http://schemas.openxmlformats.org/markup-compatibility/2006">
          <mc:Choice Requires="x14">
            <control shapeId="1640" r:id="rId19" name="Option Button 616">
              <controlPr locked="0" defaultSize="0" autoFill="0" autoLine="0" autoPict="0">
                <anchor moveWithCells="1">
                  <from>
                    <xdr:col>8</xdr:col>
                    <xdr:colOff>22860</xdr:colOff>
                    <xdr:row>14</xdr:row>
                    <xdr:rowOff>99060</xdr:rowOff>
                  </from>
                  <to>
                    <xdr:col>9</xdr:col>
                    <xdr:colOff>38100</xdr:colOff>
                    <xdr:row>14</xdr:row>
                    <xdr:rowOff>335280</xdr:rowOff>
                  </to>
                </anchor>
              </controlPr>
            </control>
          </mc:Choice>
        </mc:AlternateContent>
        <mc:AlternateContent xmlns:mc="http://schemas.openxmlformats.org/markup-compatibility/2006">
          <mc:Choice Requires="x14">
            <control shapeId="1641" r:id="rId20" name="Option Button 617">
              <controlPr locked="0" defaultSize="0" autoFill="0" autoLine="0" autoPict="0">
                <anchor moveWithCells="1">
                  <from>
                    <xdr:col>10</xdr:col>
                    <xdr:colOff>30480</xdr:colOff>
                    <xdr:row>14</xdr:row>
                    <xdr:rowOff>99060</xdr:rowOff>
                  </from>
                  <to>
                    <xdr:col>11</xdr:col>
                    <xdr:colOff>45720</xdr:colOff>
                    <xdr:row>14</xdr:row>
                    <xdr:rowOff>335280</xdr:rowOff>
                  </to>
                </anchor>
              </controlPr>
            </control>
          </mc:Choice>
        </mc:AlternateContent>
        <mc:AlternateContent xmlns:mc="http://schemas.openxmlformats.org/markup-compatibility/2006">
          <mc:Choice Requires="x14">
            <control shapeId="1642" r:id="rId21" name="Group Box 618">
              <controlPr locked="0" defaultSize="0" autoFill="0" autoPict="0">
                <anchor moveWithCells="1">
                  <from>
                    <xdr:col>7</xdr:col>
                    <xdr:colOff>175260</xdr:colOff>
                    <xdr:row>14</xdr:row>
                    <xdr:rowOff>68580</xdr:rowOff>
                  </from>
                  <to>
                    <xdr:col>11</xdr:col>
                    <xdr:colOff>327660</xdr:colOff>
                    <xdr:row>15</xdr:row>
                    <xdr:rowOff>7620</xdr:rowOff>
                  </to>
                </anchor>
              </controlPr>
            </control>
          </mc:Choice>
        </mc:AlternateContent>
        <mc:AlternateContent xmlns:mc="http://schemas.openxmlformats.org/markup-compatibility/2006">
          <mc:Choice Requires="x14">
            <control shapeId="1643" r:id="rId22" name="Option Button 619">
              <controlPr locked="0" defaultSize="0" autoFill="0" autoLine="0" autoPict="0">
                <anchor moveWithCells="1">
                  <from>
                    <xdr:col>8</xdr:col>
                    <xdr:colOff>22860</xdr:colOff>
                    <xdr:row>15</xdr:row>
                    <xdr:rowOff>99060</xdr:rowOff>
                  </from>
                  <to>
                    <xdr:col>9</xdr:col>
                    <xdr:colOff>38100</xdr:colOff>
                    <xdr:row>15</xdr:row>
                    <xdr:rowOff>335280</xdr:rowOff>
                  </to>
                </anchor>
              </controlPr>
            </control>
          </mc:Choice>
        </mc:AlternateContent>
        <mc:AlternateContent xmlns:mc="http://schemas.openxmlformats.org/markup-compatibility/2006">
          <mc:Choice Requires="x14">
            <control shapeId="1644" r:id="rId23" name="Option Button 620">
              <controlPr locked="0" defaultSize="0" autoFill="0" autoLine="0" autoPict="0">
                <anchor moveWithCells="1">
                  <from>
                    <xdr:col>10</xdr:col>
                    <xdr:colOff>30480</xdr:colOff>
                    <xdr:row>15</xdr:row>
                    <xdr:rowOff>99060</xdr:rowOff>
                  </from>
                  <to>
                    <xdr:col>11</xdr:col>
                    <xdr:colOff>45720</xdr:colOff>
                    <xdr:row>15</xdr:row>
                    <xdr:rowOff>335280</xdr:rowOff>
                  </to>
                </anchor>
              </controlPr>
            </control>
          </mc:Choice>
        </mc:AlternateContent>
        <mc:AlternateContent xmlns:mc="http://schemas.openxmlformats.org/markup-compatibility/2006">
          <mc:Choice Requires="x14">
            <control shapeId="1645" r:id="rId24" name="Group Box 621">
              <controlPr locked="0" defaultSize="0" autoFill="0" autoPict="0">
                <anchor moveWithCells="1">
                  <from>
                    <xdr:col>7</xdr:col>
                    <xdr:colOff>175260</xdr:colOff>
                    <xdr:row>15</xdr:row>
                    <xdr:rowOff>68580</xdr:rowOff>
                  </from>
                  <to>
                    <xdr:col>11</xdr:col>
                    <xdr:colOff>327660</xdr:colOff>
                    <xdr:row>16</xdr:row>
                    <xdr:rowOff>7620</xdr:rowOff>
                  </to>
                </anchor>
              </controlPr>
            </control>
          </mc:Choice>
        </mc:AlternateContent>
        <mc:AlternateContent xmlns:mc="http://schemas.openxmlformats.org/markup-compatibility/2006">
          <mc:Choice Requires="x14">
            <control shapeId="1646" r:id="rId25" name="Option Button 622">
              <controlPr locked="0" defaultSize="0" autoFill="0" autoLine="0" autoPict="0">
                <anchor moveWithCells="1">
                  <from>
                    <xdr:col>8</xdr:col>
                    <xdr:colOff>22860</xdr:colOff>
                    <xdr:row>16</xdr:row>
                    <xdr:rowOff>99060</xdr:rowOff>
                  </from>
                  <to>
                    <xdr:col>9</xdr:col>
                    <xdr:colOff>38100</xdr:colOff>
                    <xdr:row>16</xdr:row>
                    <xdr:rowOff>335280</xdr:rowOff>
                  </to>
                </anchor>
              </controlPr>
            </control>
          </mc:Choice>
        </mc:AlternateContent>
        <mc:AlternateContent xmlns:mc="http://schemas.openxmlformats.org/markup-compatibility/2006">
          <mc:Choice Requires="x14">
            <control shapeId="1647" r:id="rId26" name="Option Button 623">
              <controlPr locked="0" defaultSize="0" autoFill="0" autoLine="0" autoPict="0">
                <anchor moveWithCells="1">
                  <from>
                    <xdr:col>10</xdr:col>
                    <xdr:colOff>30480</xdr:colOff>
                    <xdr:row>16</xdr:row>
                    <xdr:rowOff>99060</xdr:rowOff>
                  </from>
                  <to>
                    <xdr:col>11</xdr:col>
                    <xdr:colOff>45720</xdr:colOff>
                    <xdr:row>16</xdr:row>
                    <xdr:rowOff>335280</xdr:rowOff>
                  </to>
                </anchor>
              </controlPr>
            </control>
          </mc:Choice>
        </mc:AlternateContent>
        <mc:AlternateContent xmlns:mc="http://schemas.openxmlformats.org/markup-compatibility/2006">
          <mc:Choice Requires="x14">
            <control shapeId="1648" r:id="rId27" name="Group Box 624">
              <controlPr locked="0" defaultSize="0" autoFill="0" autoPict="0">
                <anchor moveWithCells="1">
                  <from>
                    <xdr:col>7</xdr:col>
                    <xdr:colOff>175260</xdr:colOff>
                    <xdr:row>16</xdr:row>
                    <xdr:rowOff>68580</xdr:rowOff>
                  </from>
                  <to>
                    <xdr:col>11</xdr:col>
                    <xdr:colOff>327660</xdr:colOff>
                    <xdr:row>17</xdr:row>
                    <xdr:rowOff>7620</xdr:rowOff>
                  </to>
                </anchor>
              </controlPr>
            </control>
          </mc:Choice>
        </mc:AlternateContent>
        <mc:AlternateContent xmlns:mc="http://schemas.openxmlformats.org/markup-compatibility/2006">
          <mc:Choice Requires="x14">
            <control shapeId="1649" r:id="rId28" name="Option Button 625">
              <controlPr locked="0" defaultSize="0" autoFill="0" autoLine="0" autoPict="0">
                <anchor moveWithCells="1">
                  <from>
                    <xdr:col>8</xdr:col>
                    <xdr:colOff>22860</xdr:colOff>
                    <xdr:row>17</xdr:row>
                    <xdr:rowOff>106680</xdr:rowOff>
                  </from>
                  <to>
                    <xdr:col>9</xdr:col>
                    <xdr:colOff>38100</xdr:colOff>
                    <xdr:row>17</xdr:row>
                    <xdr:rowOff>342900</xdr:rowOff>
                  </to>
                </anchor>
              </controlPr>
            </control>
          </mc:Choice>
        </mc:AlternateContent>
        <mc:AlternateContent xmlns:mc="http://schemas.openxmlformats.org/markup-compatibility/2006">
          <mc:Choice Requires="x14">
            <control shapeId="1650" r:id="rId29" name="Option Button 626">
              <controlPr locked="0" defaultSize="0" autoFill="0" autoLine="0" autoPict="0">
                <anchor moveWithCells="1">
                  <from>
                    <xdr:col>10</xdr:col>
                    <xdr:colOff>30480</xdr:colOff>
                    <xdr:row>17</xdr:row>
                    <xdr:rowOff>106680</xdr:rowOff>
                  </from>
                  <to>
                    <xdr:col>11</xdr:col>
                    <xdr:colOff>45720</xdr:colOff>
                    <xdr:row>17</xdr:row>
                    <xdr:rowOff>342900</xdr:rowOff>
                  </to>
                </anchor>
              </controlPr>
            </control>
          </mc:Choice>
        </mc:AlternateContent>
        <mc:AlternateContent xmlns:mc="http://schemas.openxmlformats.org/markup-compatibility/2006">
          <mc:Choice Requires="x14">
            <control shapeId="1651" r:id="rId30" name="Group Box 627">
              <controlPr locked="0" defaultSize="0" autoFill="0" autoPict="0">
                <anchor moveWithCells="1">
                  <from>
                    <xdr:col>7</xdr:col>
                    <xdr:colOff>175260</xdr:colOff>
                    <xdr:row>17</xdr:row>
                    <xdr:rowOff>76200</xdr:rowOff>
                  </from>
                  <to>
                    <xdr:col>11</xdr:col>
                    <xdr:colOff>327660</xdr:colOff>
                    <xdr:row>18</xdr:row>
                    <xdr:rowOff>22860</xdr:rowOff>
                  </to>
                </anchor>
              </controlPr>
            </control>
          </mc:Choice>
        </mc:AlternateContent>
        <mc:AlternateContent xmlns:mc="http://schemas.openxmlformats.org/markup-compatibility/2006">
          <mc:Choice Requires="x14">
            <control shapeId="1652" r:id="rId31" name="Option Button 628">
              <controlPr locked="0" defaultSize="0" autoFill="0" autoLine="0" autoPict="0">
                <anchor moveWithCells="1">
                  <from>
                    <xdr:col>8</xdr:col>
                    <xdr:colOff>22860</xdr:colOff>
                    <xdr:row>18</xdr:row>
                    <xdr:rowOff>83820</xdr:rowOff>
                  </from>
                  <to>
                    <xdr:col>9</xdr:col>
                    <xdr:colOff>38100</xdr:colOff>
                    <xdr:row>18</xdr:row>
                    <xdr:rowOff>327660</xdr:rowOff>
                  </to>
                </anchor>
              </controlPr>
            </control>
          </mc:Choice>
        </mc:AlternateContent>
        <mc:AlternateContent xmlns:mc="http://schemas.openxmlformats.org/markup-compatibility/2006">
          <mc:Choice Requires="x14">
            <control shapeId="1653" r:id="rId32" name="Option Button 629">
              <controlPr locked="0" defaultSize="0" autoFill="0" autoLine="0" autoPict="0">
                <anchor moveWithCells="1">
                  <from>
                    <xdr:col>10</xdr:col>
                    <xdr:colOff>30480</xdr:colOff>
                    <xdr:row>18</xdr:row>
                    <xdr:rowOff>83820</xdr:rowOff>
                  </from>
                  <to>
                    <xdr:col>11</xdr:col>
                    <xdr:colOff>45720</xdr:colOff>
                    <xdr:row>18</xdr:row>
                    <xdr:rowOff>327660</xdr:rowOff>
                  </to>
                </anchor>
              </controlPr>
            </control>
          </mc:Choice>
        </mc:AlternateContent>
        <mc:AlternateContent xmlns:mc="http://schemas.openxmlformats.org/markup-compatibility/2006">
          <mc:Choice Requires="x14">
            <control shapeId="1654" r:id="rId33" name="Group Box 630">
              <controlPr locked="0" defaultSize="0" autoFill="0" autoPict="0">
                <anchor moveWithCells="1">
                  <from>
                    <xdr:col>7</xdr:col>
                    <xdr:colOff>175260</xdr:colOff>
                    <xdr:row>18</xdr:row>
                    <xdr:rowOff>60960</xdr:rowOff>
                  </from>
                  <to>
                    <xdr:col>11</xdr:col>
                    <xdr:colOff>327660</xdr:colOff>
                    <xdr:row>19</xdr:row>
                    <xdr:rowOff>0</xdr:rowOff>
                  </to>
                </anchor>
              </controlPr>
            </control>
          </mc:Choice>
        </mc:AlternateContent>
        <mc:AlternateContent xmlns:mc="http://schemas.openxmlformats.org/markup-compatibility/2006">
          <mc:Choice Requires="x14">
            <control shapeId="1655" r:id="rId34" name="Option Button 631">
              <controlPr locked="0" defaultSize="0" autoFill="0" autoLine="0" autoPict="0">
                <anchor moveWithCells="1">
                  <from>
                    <xdr:col>8</xdr:col>
                    <xdr:colOff>22860</xdr:colOff>
                    <xdr:row>19</xdr:row>
                    <xdr:rowOff>68580</xdr:rowOff>
                  </from>
                  <to>
                    <xdr:col>9</xdr:col>
                    <xdr:colOff>38100</xdr:colOff>
                    <xdr:row>19</xdr:row>
                    <xdr:rowOff>304800</xdr:rowOff>
                  </to>
                </anchor>
              </controlPr>
            </control>
          </mc:Choice>
        </mc:AlternateContent>
        <mc:AlternateContent xmlns:mc="http://schemas.openxmlformats.org/markup-compatibility/2006">
          <mc:Choice Requires="x14">
            <control shapeId="1656" r:id="rId35" name="Option Button 632">
              <controlPr locked="0" defaultSize="0" autoFill="0" autoLine="0" autoPict="0">
                <anchor moveWithCells="1">
                  <from>
                    <xdr:col>10</xdr:col>
                    <xdr:colOff>30480</xdr:colOff>
                    <xdr:row>19</xdr:row>
                    <xdr:rowOff>68580</xdr:rowOff>
                  </from>
                  <to>
                    <xdr:col>11</xdr:col>
                    <xdr:colOff>45720</xdr:colOff>
                    <xdr:row>19</xdr:row>
                    <xdr:rowOff>304800</xdr:rowOff>
                  </to>
                </anchor>
              </controlPr>
            </control>
          </mc:Choice>
        </mc:AlternateContent>
        <mc:AlternateContent xmlns:mc="http://schemas.openxmlformats.org/markup-compatibility/2006">
          <mc:Choice Requires="x14">
            <control shapeId="1657" r:id="rId36" name="Group Box 633">
              <controlPr locked="0" defaultSize="0" autoFill="0" autoPict="0">
                <anchor moveWithCells="1">
                  <from>
                    <xdr:col>7</xdr:col>
                    <xdr:colOff>175260</xdr:colOff>
                    <xdr:row>19</xdr:row>
                    <xdr:rowOff>38100</xdr:rowOff>
                  </from>
                  <to>
                    <xdr:col>11</xdr:col>
                    <xdr:colOff>327660</xdr:colOff>
                    <xdr:row>19</xdr:row>
                    <xdr:rowOff>365760</xdr:rowOff>
                  </to>
                </anchor>
              </controlPr>
            </control>
          </mc:Choice>
        </mc:AlternateContent>
        <mc:AlternateContent xmlns:mc="http://schemas.openxmlformats.org/markup-compatibility/2006">
          <mc:Choice Requires="x14">
            <control shapeId="1658" r:id="rId37" name="Option Button 634">
              <controlPr locked="0" defaultSize="0" autoFill="0" autoLine="0" autoPict="0">
                <anchor moveWithCells="1">
                  <from>
                    <xdr:col>8</xdr:col>
                    <xdr:colOff>22860</xdr:colOff>
                    <xdr:row>21</xdr:row>
                    <xdr:rowOff>83820</xdr:rowOff>
                  </from>
                  <to>
                    <xdr:col>9</xdr:col>
                    <xdr:colOff>38100</xdr:colOff>
                    <xdr:row>21</xdr:row>
                    <xdr:rowOff>327660</xdr:rowOff>
                  </to>
                </anchor>
              </controlPr>
            </control>
          </mc:Choice>
        </mc:AlternateContent>
        <mc:AlternateContent xmlns:mc="http://schemas.openxmlformats.org/markup-compatibility/2006">
          <mc:Choice Requires="x14">
            <control shapeId="1659" r:id="rId38" name="Option Button 635">
              <controlPr locked="0" defaultSize="0" autoFill="0" autoLine="0" autoPict="0">
                <anchor moveWithCells="1">
                  <from>
                    <xdr:col>10</xdr:col>
                    <xdr:colOff>30480</xdr:colOff>
                    <xdr:row>21</xdr:row>
                    <xdr:rowOff>83820</xdr:rowOff>
                  </from>
                  <to>
                    <xdr:col>11</xdr:col>
                    <xdr:colOff>45720</xdr:colOff>
                    <xdr:row>21</xdr:row>
                    <xdr:rowOff>327660</xdr:rowOff>
                  </to>
                </anchor>
              </controlPr>
            </control>
          </mc:Choice>
        </mc:AlternateContent>
        <mc:AlternateContent xmlns:mc="http://schemas.openxmlformats.org/markup-compatibility/2006">
          <mc:Choice Requires="x14">
            <control shapeId="1660" r:id="rId39" name="Group Box 636">
              <controlPr locked="0" defaultSize="0" autoFill="0" autoPict="0">
                <anchor moveWithCells="1">
                  <from>
                    <xdr:col>7</xdr:col>
                    <xdr:colOff>175260</xdr:colOff>
                    <xdr:row>21</xdr:row>
                    <xdr:rowOff>60960</xdr:rowOff>
                  </from>
                  <to>
                    <xdr:col>11</xdr:col>
                    <xdr:colOff>327660</xdr:colOff>
                    <xdr:row>22</xdr:row>
                    <xdr:rowOff>0</xdr:rowOff>
                  </to>
                </anchor>
              </controlPr>
            </control>
          </mc:Choice>
        </mc:AlternateContent>
        <mc:AlternateContent xmlns:mc="http://schemas.openxmlformats.org/markup-compatibility/2006">
          <mc:Choice Requires="x14">
            <control shapeId="1661" r:id="rId40" name="Option Button 637">
              <controlPr locked="0" defaultSize="0" autoFill="0" autoLine="0" autoPict="0">
                <anchor moveWithCells="1">
                  <from>
                    <xdr:col>8</xdr:col>
                    <xdr:colOff>22860</xdr:colOff>
                    <xdr:row>23</xdr:row>
                    <xdr:rowOff>83820</xdr:rowOff>
                  </from>
                  <to>
                    <xdr:col>9</xdr:col>
                    <xdr:colOff>38100</xdr:colOff>
                    <xdr:row>23</xdr:row>
                    <xdr:rowOff>327660</xdr:rowOff>
                  </to>
                </anchor>
              </controlPr>
            </control>
          </mc:Choice>
        </mc:AlternateContent>
        <mc:AlternateContent xmlns:mc="http://schemas.openxmlformats.org/markup-compatibility/2006">
          <mc:Choice Requires="x14">
            <control shapeId="1662" r:id="rId41" name="Option Button 638">
              <controlPr locked="0" defaultSize="0" autoFill="0" autoLine="0" autoPict="0">
                <anchor moveWithCells="1">
                  <from>
                    <xdr:col>10</xdr:col>
                    <xdr:colOff>30480</xdr:colOff>
                    <xdr:row>23</xdr:row>
                    <xdr:rowOff>83820</xdr:rowOff>
                  </from>
                  <to>
                    <xdr:col>11</xdr:col>
                    <xdr:colOff>45720</xdr:colOff>
                    <xdr:row>23</xdr:row>
                    <xdr:rowOff>327660</xdr:rowOff>
                  </to>
                </anchor>
              </controlPr>
            </control>
          </mc:Choice>
        </mc:AlternateContent>
        <mc:AlternateContent xmlns:mc="http://schemas.openxmlformats.org/markup-compatibility/2006">
          <mc:Choice Requires="x14">
            <control shapeId="1663" r:id="rId42" name="Group Box 639">
              <controlPr locked="0" defaultSize="0" autoFill="0" autoPict="0">
                <anchor moveWithCells="1">
                  <from>
                    <xdr:col>7</xdr:col>
                    <xdr:colOff>175260</xdr:colOff>
                    <xdr:row>23</xdr:row>
                    <xdr:rowOff>60960</xdr:rowOff>
                  </from>
                  <to>
                    <xdr:col>11</xdr:col>
                    <xdr:colOff>327660</xdr:colOff>
                    <xdr:row>24</xdr:row>
                    <xdr:rowOff>0</xdr:rowOff>
                  </to>
                </anchor>
              </controlPr>
            </control>
          </mc:Choice>
        </mc:AlternateContent>
        <mc:AlternateContent xmlns:mc="http://schemas.openxmlformats.org/markup-compatibility/2006">
          <mc:Choice Requires="x14">
            <control shapeId="1664" r:id="rId43" name="Option Button 640">
              <controlPr locked="0" defaultSize="0" autoFill="0" autoLine="0" autoPict="0">
                <anchor moveWithCells="1">
                  <from>
                    <xdr:col>8</xdr:col>
                    <xdr:colOff>22860</xdr:colOff>
                    <xdr:row>24</xdr:row>
                    <xdr:rowOff>68580</xdr:rowOff>
                  </from>
                  <to>
                    <xdr:col>9</xdr:col>
                    <xdr:colOff>38100</xdr:colOff>
                    <xdr:row>24</xdr:row>
                    <xdr:rowOff>304800</xdr:rowOff>
                  </to>
                </anchor>
              </controlPr>
            </control>
          </mc:Choice>
        </mc:AlternateContent>
        <mc:AlternateContent xmlns:mc="http://schemas.openxmlformats.org/markup-compatibility/2006">
          <mc:Choice Requires="x14">
            <control shapeId="1665" r:id="rId44" name="Option Button 641">
              <controlPr locked="0" defaultSize="0" autoFill="0" autoLine="0" autoPict="0">
                <anchor moveWithCells="1">
                  <from>
                    <xdr:col>10</xdr:col>
                    <xdr:colOff>30480</xdr:colOff>
                    <xdr:row>24</xdr:row>
                    <xdr:rowOff>68580</xdr:rowOff>
                  </from>
                  <to>
                    <xdr:col>11</xdr:col>
                    <xdr:colOff>45720</xdr:colOff>
                    <xdr:row>24</xdr:row>
                    <xdr:rowOff>304800</xdr:rowOff>
                  </to>
                </anchor>
              </controlPr>
            </control>
          </mc:Choice>
        </mc:AlternateContent>
        <mc:AlternateContent xmlns:mc="http://schemas.openxmlformats.org/markup-compatibility/2006">
          <mc:Choice Requires="x14">
            <control shapeId="1666" r:id="rId45" name="Group Box 642">
              <controlPr locked="0" defaultSize="0" autoFill="0" autoPict="0">
                <anchor moveWithCells="1">
                  <from>
                    <xdr:col>7</xdr:col>
                    <xdr:colOff>175260</xdr:colOff>
                    <xdr:row>24</xdr:row>
                    <xdr:rowOff>38100</xdr:rowOff>
                  </from>
                  <to>
                    <xdr:col>11</xdr:col>
                    <xdr:colOff>327660</xdr:colOff>
                    <xdr:row>24</xdr:row>
                    <xdr:rowOff>365760</xdr:rowOff>
                  </to>
                </anchor>
              </controlPr>
            </control>
          </mc:Choice>
        </mc:AlternateContent>
        <mc:AlternateContent xmlns:mc="http://schemas.openxmlformats.org/markup-compatibility/2006">
          <mc:Choice Requires="x14">
            <control shapeId="1667" r:id="rId46" name="Option Button 643">
              <controlPr locked="0" defaultSize="0" autoFill="0" autoLine="0" autoPict="0">
                <anchor moveWithCells="1">
                  <from>
                    <xdr:col>8</xdr:col>
                    <xdr:colOff>22860</xdr:colOff>
                    <xdr:row>26</xdr:row>
                    <xdr:rowOff>83820</xdr:rowOff>
                  </from>
                  <to>
                    <xdr:col>9</xdr:col>
                    <xdr:colOff>38100</xdr:colOff>
                    <xdr:row>26</xdr:row>
                    <xdr:rowOff>327660</xdr:rowOff>
                  </to>
                </anchor>
              </controlPr>
            </control>
          </mc:Choice>
        </mc:AlternateContent>
        <mc:AlternateContent xmlns:mc="http://schemas.openxmlformats.org/markup-compatibility/2006">
          <mc:Choice Requires="x14">
            <control shapeId="1668" r:id="rId47" name="Option Button 644">
              <controlPr locked="0" defaultSize="0" autoFill="0" autoLine="0" autoPict="0">
                <anchor moveWithCells="1">
                  <from>
                    <xdr:col>10</xdr:col>
                    <xdr:colOff>30480</xdr:colOff>
                    <xdr:row>26</xdr:row>
                    <xdr:rowOff>83820</xdr:rowOff>
                  </from>
                  <to>
                    <xdr:col>11</xdr:col>
                    <xdr:colOff>45720</xdr:colOff>
                    <xdr:row>26</xdr:row>
                    <xdr:rowOff>327660</xdr:rowOff>
                  </to>
                </anchor>
              </controlPr>
            </control>
          </mc:Choice>
        </mc:AlternateContent>
        <mc:AlternateContent xmlns:mc="http://schemas.openxmlformats.org/markup-compatibility/2006">
          <mc:Choice Requires="x14">
            <control shapeId="1669" r:id="rId48" name="Group Box 645">
              <controlPr locked="0" defaultSize="0" autoFill="0" autoPict="0">
                <anchor moveWithCells="1">
                  <from>
                    <xdr:col>7</xdr:col>
                    <xdr:colOff>175260</xdr:colOff>
                    <xdr:row>26</xdr:row>
                    <xdr:rowOff>60960</xdr:rowOff>
                  </from>
                  <to>
                    <xdr:col>11</xdr:col>
                    <xdr:colOff>327660</xdr:colOff>
                    <xdr:row>27</xdr:row>
                    <xdr:rowOff>0</xdr:rowOff>
                  </to>
                </anchor>
              </controlPr>
            </control>
          </mc:Choice>
        </mc:AlternateContent>
        <mc:AlternateContent xmlns:mc="http://schemas.openxmlformats.org/markup-compatibility/2006">
          <mc:Choice Requires="x14">
            <control shapeId="1670" r:id="rId49" name="Option Button 646">
              <controlPr locked="0" defaultSize="0" autoFill="0" autoLine="0" autoPict="0">
                <anchor moveWithCells="1">
                  <from>
                    <xdr:col>8</xdr:col>
                    <xdr:colOff>22860</xdr:colOff>
                    <xdr:row>27</xdr:row>
                    <xdr:rowOff>83820</xdr:rowOff>
                  </from>
                  <to>
                    <xdr:col>9</xdr:col>
                    <xdr:colOff>38100</xdr:colOff>
                    <xdr:row>27</xdr:row>
                    <xdr:rowOff>327660</xdr:rowOff>
                  </to>
                </anchor>
              </controlPr>
            </control>
          </mc:Choice>
        </mc:AlternateContent>
        <mc:AlternateContent xmlns:mc="http://schemas.openxmlformats.org/markup-compatibility/2006">
          <mc:Choice Requires="x14">
            <control shapeId="1671" r:id="rId50" name="Option Button 647">
              <controlPr locked="0" defaultSize="0" autoFill="0" autoLine="0" autoPict="0">
                <anchor moveWithCells="1">
                  <from>
                    <xdr:col>10</xdr:col>
                    <xdr:colOff>30480</xdr:colOff>
                    <xdr:row>27</xdr:row>
                    <xdr:rowOff>83820</xdr:rowOff>
                  </from>
                  <to>
                    <xdr:col>11</xdr:col>
                    <xdr:colOff>45720</xdr:colOff>
                    <xdr:row>27</xdr:row>
                    <xdr:rowOff>327660</xdr:rowOff>
                  </to>
                </anchor>
              </controlPr>
            </control>
          </mc:Choice>
        </mc:AlternateContent>
        <mc:AlternateContent xmlns:mc="http://schemas.openxmlformats.org/markup-compatibility/2006">
          <mc:Choice Requires="x14">
            <control shapeId="1672" r:id="rId51" name="Group Box 648">
              <controlPr locked="0" defaultSize="0" autoFill="0" autoPict="0">
                <anchor moveWithCells="1">
                  <from>
                    <xdr:col>7</xdr:col>
                    <xdr:colOff>175260</xdr:colOff>
                    <xdr:row>27</xdr:row>
                    <xdr:rowOff>60960</xdr:rowOff>
                  </from>
                  <to>
                    <xdr:col>11</xdr:col>
                    <xdr:colOff>327660</xdr:colOff>
                    <xdr:row>28</xdr:row>
                    <xdr:rowOff>0</xdr:rowOff>
                  </to>
                </anchor>
              </controlPr>
            </control>
          </mc:Choice>
        </mc:AlternateContent>
        <mc:AlternateContent xmlns:mc="http://schemas.openxmlformats.org/markup-compatibility/2006">
          <mc:Choice Requires="x14">
            <control shapeId="1673" r:id="rId52" name="Option Button 649">
              <controlPr locked="0" defaultSize="0" autoFill="0" autoLine="0" autoPict="0">
                <anchor moveWithCells="1">
                  <from>
                    <xdr:col>8</xdr:col>
                    <xdr:colOff>22860</xdr:colOff>
                    <xdr:row>28</xdr:row>
                    <xdr:rowOff>99060</xdr:rowOff>
                  </from>
                  <to>
                    <xdr:col>9</xdr:col>
                    <xdr:colOff>38100</xdr:colOff>
                    <xdr:row>28</xdr:row>
                    <xdr:rowOff>335280</xdr:rowOff>
                  </to>
                </anchor>
              </controlPr>
            </control>
          </mc:Choice>
        </mc:AlternateContent>
        <mc:AlternateContent xmlns:mc="http://schemas.openxmlformats.org/markup-compatibility/2006">
          <mc:Choice Requires="x14">
            <control shapeId="1674" r:id="rId53" name="Option Button 650">
              <controlPr locked="0" defaultSize="0" autoFill="0" autoLine="0" autoPict="0">
                <anchor moveWithCells="1">
                  <from>
                    <xdr:col>10</xdr:col>
                    <xdr:colOff>30480</xdr:colOff>
                    <xdr:row>28</xdr:row>
                    <xdr:rowOff>99060</xdr:rowOff>
                  </from>
                  <to>
                    <xdr:col>11</xdr:col>
                    <xdr:colOff>45720</xdr:colOff>
                    <xdr:row>28</xdr:row>
                    <xdr:rowOff>335280</xdr:rowOff>
                  </to>
                </anchor>
              </controlPr>
            </control>
          </mc:Choice>
        </mc:AlternateContent>
        <mc:AlternateContent xmlns:mc="http://schemas.openxmlformats.org/markup-compatibility/2006">
          <mc:Choice Requires="x14">
            <control shapeId="1675" r:id="rId54" name="Group Box 651">
              <controlPr locked="0" defaultSize="0" autoFill="0" autoPict="0">
                <anchor moveWithCells="1">
                  <from>
                    <xdr:col>7</xdr:col>
                    <xdr:colOff>175260</xdr:colOff>
                    <xdr:row>28</xdr:row>
                    <xdr:rowOff>68580</xdr:rowOff>
                  </from>
                  <to>
                    <xdr:col>11</xdr:col>
                    <xdr:colOff>327660</xdr:colOff>
                    <xdr:row>29</xdr:row>
                    <xdr:rowOff>7620</xdr:rowOff>
                  </to>
                </anchor>
              </controlPr>
            </control>
          </mc:Choice>
        </mc:AlternateContent>
        <mc:AlternateContent xmlns:mc="http://schemas.openxmlformats.org/markup-compatibility/2006">
          <mc:Choice Requires="x14">
            <control shapeId="1676" r:id="rId55" name="Option Button 652">
              <controlPr locked="0" defaultSize="0" autoFill="0" autoLine="0" autoPict="0">
                <anchor moveWithCells="1">
                  <from>
                    <xdr:col>8</xdr:col>
                    <xdr:colOff>22860</xdr:colOff>
                    <xdr:row>29</xdr:row>
                    <xdr:rowOff>99060</xdr:rowOff>
                  </from>
                  <to>
                    <xdr:col>9</xdr:col>
                    <xdr:colOff>38100</xdr:colOff>
                    <xdr:row>29</xdr:row>
                    <xdr:rowOff>335280</xdr:rowOff>
                  </to>
                </anchor>
              </controlPr>
            </control>
          </mc:Choice>
        </mc:AlternateContent>
        <mc:AlternateContent xmlns:mc="http://schemas.openxmlformats.org/markup-compatibility/2006">
          <mc:Choice Requires="x14">
            <control shapeId="1677" r:id="rId56" name="Option Button 653">
              <controlPr locked="0" defaultSize="0" autoFill="0" autoLine="0" autoPict="0">
                <anchor moveWithCells="1">
                  <from>
                    <xdr:col>10</xdr:col>
                    <xdr:colOff>30480</xdr:colOff>
                    <xdr:row>29</xdr:row>
                    <xdr:rowOff>99060</xdr:rowOff>
                  </from>
                  <to>
                    <xdr:col>11</xdr:col>
                    <xdr:colOff>45720</xdr:colOff>
                    <xdr:row>29</xdr:row>
                    <xdr:rowOff>335280</xdr:rowOff>
                  </to>
                </anchor>
              </controlPr>
            </control>
          </mc:Choice>
        </mc:AlternateContent>
        <mc:AlternateContent xmlns:mc="http://schemas.openxmlformats.org/markup-compatibility/2006">
          <mc:Choice Requires="x14">
            <control shapeId="1678" r:id="rId57" name="Group Box 654">
              <controlPr locked="0" defaultSize="0" autoFill="0" autoPict="0">
                <anchor moveWithCells="1">
                  <from>
                    <xdr:col>7</xdr:col>
                    <xdr:colOff>175260</xdr:colOff>
                    <xdr:row>29</xdr:row>
                    <xdr:rowOff>68580</xdr:rowOff>
                  </from>
                  <to>
                    <xdr:col>11</xdr:col>
                    <xdr:colOff>327660</xdr:colOff>
                    <xdr:row>30</xdr:row>
                    <xdr:rowOff>7620</xdr:rowOff>
                  </to>
                </anchor>
              </controlPr>
            </control>
          </mc:Choice>
        </mc:AlternateContent>
        <mc:AlternateContent xmlns:mc="http://schemas.openxmlformats.org/markup-compatibility/2006">
          <mc:Choice Requires="x14">
            <control shapeId="1679" r:id="rId58" name="Option Button 655">
              <controlPr locked="0" defaultSize="0" autoFill="0" autoLine="0" autoPict="0">
                <anchor moveWithCells="1">
                  <from>
                    <xdr:col>8</xdr:col>
                    <xdr:colOff>22860</xdr:colOff>
                    <xdr:row>31</xdr:row>
                    <xdr:rowOff>76200</xdr:rowOff>
                  </from>
                  <to>
                    <xdr:col>9</xdr:col>
                    <xdr:colOff>38100</xdr:colOff>
                    <xdr:row>31</xdr:row>
                    <xdr:rowOff>312420</xdr:rowOff>
                  </to>
                </anchor>
              </controlPr>
            </control>
          </mc:Choice>
        </mc:AlternateContent>
        <mc:AlternateContent xmlns:mc="http://schemas.openxmlformats.org/markup-compatibility/2006">
          <mc:Choice Requires="x14">
            <control shapeId="1680" r:id="rId59" name="Option Button 656">
              <controlPr locked="0" defaultSize="0" autoFill="0" autoLine="0" autoPict="0">
                <anchor moveWithCells="1">
                  <from>
                    <xdr:col>10</xdr:col>
                    <xdr:colOff>30480</xdr:colOff>
                    <xdr:row>31</xdr:row>
                    <xdr:rowOff>76200</xdr:rowOff>
                  </from>
                  <to>
                    <xdr:col>11</xdr:col>
                    <xdr:colOff>45720</xdr:colOff>
                    <xdr:row>31</xdr:row>
                    <xdr:rowOff>312420</xdr:rowOff>
                  </to>
                </anchor>
              </controlPr>
            </control>
          </mc:Choice>
        </mc:AlternateContent>
        <mc:AlternateContent xmlns:mc="http://schemas.openxmlformats.org/markup-compatibility/2006">
          <mc:Choice Requires="x14">
            <control shapeId="1681" r:id="rId60" name="Group Box 657">
              <controlPr locked="0" defaultSize="0" autoFill="0" autoPict="0">
                <anchor moveWithCells="1">
                  <from>
                    <xdr:col>7</xdr:col>
                    <xdr:colOff>175260</xdr:colOff>
                    <xdr:row>31</xdr:row>
                    <xdr:rowOff>45720</xdr:rowOff>
                  </from>
                  <to>
                    <xdr:col>11</xdr:col>
                    <xdr:colOff>327660</xdr:colOff>
                    <xdr:row>31</xdr:row>
                    <xdr:rowOff>373380</xdr:rowOff>
                  </to>
                </anchor>
              </controlPr>
            </control>
          </mc:Choice>
        </mc:AlternateContent>
        <mc:AlternateContent xmlns:mc="http://schemas.openxmlformats.org/markup-compatibility/2006">
          <mc:Choice Requires="x14">
            <control shapeId="1682" r:id="rId61" name="Option Button 658">
              <controlPr locked="0" defaultSize="0" autoFill="0" autoLine="0" autoPict="0">
                <anchor moveWithCells="1">
                  <from>
                    <xdr:col>8</xdr:col>
                    <xdr:colOff>22860</xdr:colOff>
                    <xdr:row>33</xdr:row>
                    <xdr:rowOff>68580</xdr:rowOff>
                  </from>
                  <to>
                    <xdr:col>9</xdr:col>
                    <xdr:colOff>38100</xdr:colOff>
                    <xdr:row>33</xdr:row>
                    <xdr:rowOff>304800</xdr:rowOff>
                  </to>
                </anchor>
              </controlPr>
            </control>
          </mc:Choice>
        </mc:AlternateContent>
        <mc:AlternateContent xmlns:mc="http://schemas.openxmlformats.org/markup-compatibility/2006">
          <mc:Choice Requires="x14">
            <control shapeId="1683" r:id="rId62" name="Option Button 659">
              <controlPr locked="0" defaultSize="0" autoFill="0" autoLine="0" autoPict="0">
                <anchor moveWithCells="1">
                  <from>
                    <xdr:col>10</xdr:col>
                    <xdr:colOff>30480</xdr:colOff>
                    <xdr:row>33</xdr:row>
                    <xdr:rowOff>68580</xdr:rowOff>
                  </from>
                  <to>
                    <xdr:col>11</xdr:col>
                    <xdr:colOff>45720</xdr:colOff>
                    <xdr:row>33</xdr:row>
                    <xdr:rowOff>304800</xdr:rowOff>
                  </to>
                </anchor>
              </controlPr>
            </control>
          </mc:Choice>
        </mc:AlternateContent>
        <mc:AlternateContent xmlns:mc="http://schemas.openxmlformats.org/markup-compatibility/2006">
          <mc:Choice Requires="x14">
            <control shapeId="1684" r:id="rId63" name="Group Box 660">
              <controlPr locked="0" defaultSize="0" autoFill="0" autoPict="0">
                <anchor moveWithCells="1">
                  <from>
                    <xdr:col>7</xdr:col>
                    <xdr:colOff>175260</xdr:colOff>
                    <xdr:row>33</xdr:row>
                    <xdr:rowOff>38100</xdr:rowOff>
                  </from>
                  <to>
                    <xdr:col>11</xdr:col>
                    <xdr:colOff>327660</xdr:colOff>
                    <xdr:row>33</xdr:row>
                    <xdr:rowOff>365760</xdr:rowOff>
                  </to>
                </anchor>
              </controlPr>
            </control>
          </mc:Choice>
        </mc:AlternateContent>
        <mc:AlternateContent xmlns:mc="http://schemas.openxmlformats.org/markup-compatibility/2006">
          <mc:Choice Requires="x14">
            <control shapeId="1685" r:id="rId64" name="Option Button 661">
              <controlPr locked="0" defaultSize="0" autoFill="0" autoLine="0" autoPict="0">
                <anchor moveWithCells="1">
                  <from>
                    <xdr:col>8</xdr:col>
                    <xdr:colOff>22860</xdr:colOff>
                    <xdr:row>35</xdr:row>
                    <xdr:rowOff>99060</xdr:rowOff>
                  </from>
                  <to>
                    <xdr:col>9</xdr:col>
                    <xdr:colOff>38100</xdr:colOff>
                    <xdr:row>35</xdr:row>
                    <xdr:rowOff>335280</xdr:rowOff>
                  </to>
                </anchor>
              </controlPr>
            </control>
          </mc:Choice>
        </mc:AlternateContent>
        <mc:AlternateContent xmlns:mc="http://schemas.openxmlformats.org/markup-compatibility/2006">
          <mc:Choice Requires="x14">
            <control shapeId="1686" r:id="rId65" name="Option Button 662">
              <controlPr locked="0" defaultSize="0" autoFill="0" autoLine="0" autoPict="0">
                <anchor moveWithCells="1">
                  <from>
                    <xdr:col>10</xdr:col>
                    <xdr:colOff>30480</xdr:colOff>
                    <xdr:row>35</xdr:row>
                    <xdr:rowOff>99060</xdr:rowOff>
                  </from>
                  <to>
                    <xdr:col>11</xdr:col>
                    <xdr:colOff>45720</xdr:colOff>
                    <xdr:row>35</xdr:row>
                    <xdr:rowOff>335280</xdr:rowOff>
                  </to>
                </anchor>
              </controlPr>
            </control>
          </mc:Choice>
        </mc:AlternateContent>
        <mc:AlternateContent xmlns:mc="http://schemas.openxmlformats.org/markup-compatibility/2006">
          <mc:Choice Requires="x14">
            <control shapeId="1687" r:id="rId66" name="Group Box 663">
              <controlPr locked="0" defaultSize="0" autoFill="0" autoPict="0">
                <anchor moveWithCells="1">
                  <from>
                    <xdr:col>7</xdr:col>
                    <xdr:colOff>175260</xdr:colOff>
                    <xdr:row>35</xdr:row>
                    <xdr:rowOff>68580</xdr:rowOff>
                  </from>
                  <to>
                    <xdr:col>11</xdr:col>
                    <xdr:colOff>327660</xdr:colOff>
                    <xdr:row>36</xdr:row>
                    <xdr:rowOff>7620</xdr:rowOff>
                  </to>
                </anchor>
              </controlPr>
            </control>
          </mc:Choice>
        </mc:AlternateContent>
        <mc:AlternateContent xmlns:mc="http://schemas.openxmlformats.org/markup-compatibility/2006">
          <mc:Choice Requires="x14">
            <control shapeId="1688" r:id="rId67" name="Option Button 664">
              <controlPr locked="0" defaultSize="0" autoFill="0" autoLine="0" autoPict="0">
                <anchor moveWithCells="1">
                  <from>
                    <xdr:col>8</xdr:col>
                    <xdr:colOff>22860</xdr:colOff>
                    <xdr:row>36</xdr:row>
                    <xdr:rowOff>106680</xdr:rowOff>
                  </from>
                  <to>
                    <xdr:col>9</xdr:col>
                    <xdr:colOff>38100</xdr:colOff>
                    <xdr:row>36</xdr:row>
                    <xdr:rowOff>342900</xdr:rowOff>
                  </to>
                </anchor>
              </controlPr>
            </control>
          </mc:Choice>
        </mc:AlternateContent>
        <mc:AlternateContent xmlns:mc="http://schemas.openxmlformats.org/markup-compatibility/2006">
          <mc:Choice Requires="x14">
            <control shapeId="1689" r:id="rId68" name="Option Button 665">
              <controlPr locked="0" defaultSize="0" autoFill="0" autoLine="0" autoPict="0">
                <anchor moveWithCells="1">
                  <from>
                    <xdr:col>10</xdr:col>
                    <xdr:colOff>30480</xdr:colOff>
                    <xdr:row>36</xdr:row>
                    <xdr:rowOff>106680</xdr:rowOff>
                  </from>
                  <to>
                    <xdr:col>11</xdr:col>
                    <xdr:colOff>45720</xdr:colOff>
                    <xdr:row>36</xdr:row>
                    <xdr:rowOff>342900</xdr:rowOff>
                  </to>
                </anchor>
              </controlPr>
            </control>
          </mc:Choice>
        </mc:AlternateContent>
        <mc:AlternateContent xmlns:mc="http://schemas.openxmlformats.org/markup-compatibility/2006">
          <mc:Choice Requires="x14">
            <control shapeId="1690" r:id="rId69" name="Group Box 666">
              <controlPr locked="0" defaultSize="0" autoFill="0" autoPict="0">
                <anchor moveWithCells="1">
                  <from>
                    <xdr:col>7</xdr:col>
                    <xdr:colOff>175260</xdr:colOff>
                    <xdr:row>36</xdr:row>
                    <xdr:rowOff>76200</xdr:rowOff>
                  </from>
                  <to>
                    <xdr:col>11</xdr:col>
                    <xdr:colOff>327660</xdr:colOff>
                    <xdr:row>37</xdr:row>
                    <xdr:rowOff>22860</xdr:rowOff>
                  </to>
                </anchor>
              </controlPr>
            </control>
          </mc:Choice>
        </mc:AlternateContent>
        <mc:AlternateContent xmlns:mc="http://schemas.openxmlformats.org/markup-compatibility/2006">
          <mc:Choice Requires="x14">
            <control shapeId="1691" r:id="rId70" name="Option Button 667">
              <controlPr locked="0" defaultSize="0" autoFill="0" autoLine="0" autoPict="0">
                <anchor moveWithCells="1">
                  <from>
                    <xdr:col>8</xdr:col>
                    <xdr:colOff>22860</xdr:colOff>
                    <xdr:row>37</xdr:row>
                    <xdr:rowOff>99060</xdr:rowOff>
                  </from>
                  <to>
                    <xdr:col>9</xdr:col>
                    <xdr:colOff>38100</xdr:colOff>
                    <xdr:row>37</xdr:row>
                    <xdr:rowOff>335280</xdr:rowOff>
                  </to>
                </anchor>
              </controlPr>
            </control>
          </mc:Choice>
        </mc:AlternateContent>
        <mc:AlternateContent xmlns:mc="http://schemas.openxmlformats.org/markup-compatibility/2006">
          <mc:Choice Requires="x14">
            <control shapeId="1692" r:id="rId71" name="Option Button 668">
              <controlPr locked="0" defaultSize="0" autoFill="0" autoLine="0" autoPict="0">
                <anchor moveWithCells="1">
                  <from>
                    <xdr:col>10</xdr:col>
                    <xdr:colOff>30480</xdr:colOff>
                    <xdr:row>37</xdr:row>
                    <xdr:rowOff>99060</xdr:rowOff>
                  </from>
                  <to>
                    <xdr:col>11</xdr:col>
                    <xdr:colOff>45720</xdr:colOff>
                    <xdr:row>37</xdr:row>
                    <xdr:rowOff>335280</xdr:rowOff>
                  </to>
                </anchor>
              </controlPr>
            </control>
          </mc:Choice>
        </mc:AlternateContent>
        <mc:AlternateContent xmlns:mc="http://schemas.openxmlformats.org/markup-compatibility/2006">
          <mc:Choice Requires="x14">
            <control shapeId="1693" r:id="rId72" name="Group Box 669">
              <controlPr locked="0" defaultSize="0" autoFill="0" autoPict="0">
                <anchor moveWithCells="1">
                  <from>
                    <xdr:col>7</xdr:col>
                    <xdr:colOff>175260</xdr:colOff>
                    <xdr:row>37</xdr:row>
                    <xdr:rowOff>68580</xdr:rowOff>
                  </from>
                  <to>
                    <xdr:col>11</xdr:col>
                    <xdr:colOff>327660</xdr:colOff>
                    <xdr:row>38</xdr:row>
                    <xdr:rowOff>7620</xdr:rowOff>
                  </to>
                </anchor>
              </controlPr>
            </control>
          </mc:Choice>
        </mc:AlternateContent>
        <mc:AlternateContent xmlns:mc="http://schemas.openxmlformats.org/markup-compatibility/2006">
          <mc:Choice Requires="x14">
            <control shapeId="1694" r:id="rId73" name="Option Button 670">
              <controlPr locked="0" defaultSize="0" autoFill="0" autoLine="0" autoPict="0">
                <anchor moveWithCells="1">
                  <from>
                    <xdr:col>8</xdr:col>
                    <xdr:colOff>22860</xdr:colOff>
                    <xdr:row>39</xdr:row>
                    <xdr:rowOff>83820</xdr:rowOff>
                  </from>
                  <to>
                    <xdr:col>9</xdr:col>
                    <xdr:colOff>38100</xdr:colOff>
                    <xdr:row>39</xdr:row>
                    <xdr:rowOff>327660</xdr:rowOff>
                  </to>
                </anchor>
              </controlPr>
            </control>
          </mc:Choice>
        </mc:AlternateContent>
        <mc:AlternateContent xmlns:mc="http://schemas.openxmlformats.org/markup-compatibility/2006">
          <mc:Choice Requires="x14">
            <control shapeId="1695" r:id="rId74" name="Option Button 671">
              <controlPr locked="0" defaultSize="0" autoFill="0" autoLine="0" autoPict="0">
                <anchor moveWithCells="1">
                  <from>
                    <xdr:col>10</xdr:col>
                    <xdr:colOff>30480</xdr:colOff>
                    <xdr:row>39</xdr:row>
                    <xdr:rowOff>83820</xdr:rowOff>
                  </from>
                  <to>
                    <xdr:col>11</xdr:col>
                    <xdr:colOff>45720</xdr:colOff>
                    <xdr:row>39</xdr:row>
                    <xdr:rowOff>327660</xdr:rowOff>
                  </to>
                </anchor>
              </controlPr>
            </control>
          </mc:Choice>
        </mc:AlternateContent>
        <mc:AlternateContent xmlns:mc="http://schemas.openxmlformats.org/markup-compatibility/2006">
          <mc:Choice Requires="x14">
            <control shapeId="1696" r:id="rId75" name="Group Box 672">
              <controlPr locked="0" defaultSize="0" autoFill="0" autoPict="0">
                <anchor moveWithCells="1">
                  <from>
                    <xdr:col>7</xdr:col>
                    <xdr:colOff>175260</xdr:colOff>
                    <xdr:row>39</xdr:row>
                    <xdr:rowOff>60960</xdr:rowOff>
                  </from>
                  <to>
                    <xdr:col>11</xdr:col>
                    <xdr:colOff>327660</xdr:colOff>
                    <xdr:row>40</xdr:row>
                    <xdr:rowOff>0</xdr:rowOff>
                  </to>
                </anchor>
              </controlPr>
            </control>
          </mc:Choice>
        </mc:AlternateContent>
        <mc:AlternateContent xmlns:mc="http://schemas.openxmlformats.org/markup-compatibility/2006">
          <mc:Choice Requires="x14">
            <control shapeId="1697" r:id="rId76" name="Option Button 673">
              <controlPr locked="0" defaultSize="0" autoFill="0" autoLine="0" autoPict="0">
                <anchor moveWithCells="1">
                  <from>
                    <xdr:col>8</xdr:col>
                    <xdr:colOff>22860</xdr:colOff>
                    <xdr:row>40</xdr:row>
                    <xdr:rowOff>99060</xdr:rowOff>
                  </from>
                  <to>
                    <xdr:col>9</xdr:col>
                    <xdr:colOff>38100</xdr:colOff>
                    <xdr:row>40</xdr:row>
                    <xdr:rowOff>335280</xdr:rowOff>
                  </to>
                </anchor>
              </controlPr>
            </control>
          </mc:Choice>
        </mc:AlternateContent>
        <mc:AlternateContent xmlns:mc="http://schemas.openxmlformats.org/markup-compatibility/2006">
          <mc:Choice Requires="x14">
            <control shapeId="1698" r:id="rId77" name="Option Button 674">
              <controlPr locked="0" defaultSize="0" autoFill="0" autoLine="0" autoPict="0">
                <anchor moveWithCells="1">
                  <from>
                    <xdr:col>10</xdr:col>
                    <xdr:colOff>30480</xdr:colOff>
                    <xdr:row>40</xdr:row>
                    <xdr:rowOff>99060</xdr:rowOff>
                  </from>
                  <to>
                    <xdr:col>11</xdr:col>
                    <xdr:colOff>45720</xdr:colOff>
                    <xdr:row>40</xdr:row>
                    <xdr:rowOff>335280</xdr:rowOff>
                  </to>
                </anchor>
              </controlPr>
            </control>
          </mc:Choice>
        </mc:AlternateContent>
        <mc:AlternateContent xmlns:mc="http://schemas.openxmlformats.org/markup-compatibility/2006">
          <mc:Choice Requires="x14">
            <control shapeId="1699" r:id="rId78" name="Group Box 675">
              <controlPr locked="0" defaultSize="0" autoFill="0" autoPict="0">
                <anchor moveWithCells="1">
                  <from>
                    <xdr:col>7</xdr:col>
                    <xdr:colOff>175260</xdr:colOff>
                    <xdr:row>40</xdr:row>
                    <xdr:rowOff>68580</xdr:rowOff>
                  </from>
                  <to>
                    <xdr:col>11</xdr:col>
                    <xdr:colOff>327660</xdr:colOff>
                    <xdr:row>41</xdr:row>
                    <xdr:rowOff>7620</xdr:rowOff>
                  </to>
                </anchor>
              </controlPr>
            </control>
          </mc:Choice>
        </mc:AlternateContent>
        <mc:AlternateContent xmlns:mc="http://schemas.openxmlformats.org/markup-compatibility/2006">
          <mc:Choice Requires="x14">
            <control shapeId="1700" r:id="rId79" name="Option Button 676">
              <controlPr locked="0" defaultSize="0" autoFill="0" autoLine="0" autoPict="0">
                <anchor moveWithCells="1">
                  <from>
                    <xdr:col>8</xdr:col>
                    <xdr:colOff>22860</xdr:colOff>
                    <xdr:row>41</xdr:row>
                    <xdr:rowOff>99060</xdr:rowOff>
                  </from>
                  <to>
                    <xdr:col>9</xdr:col>
                    <xdr:colOff>38100</xdr:colOff>
                    <xdr:row>41</xdr:row>
                    <xdr:rowOff>335280</xdr:rowOff>
                  </to>
                </anchor>
              </controlPr>
            </control>
          </mc:Choice>
        </mc:AlternateContent>
        <mc:AlternateContent xmlns:mc="http://schemas.openxmlformats.org/markup-compatibility/2006">
          <mc:Choice Requires="x14">
            <control shapeId="1701" r:id="rId80" name="Option Button 677">
              <controlPr locked="0" defaultSize="0" autoFill="0" autoLine="0" autoPict="0">
                <anchor moveWithCells="1">
                  <from>
                    <xdr:col>10</xdr:col>
                    <xdr:colOff>30480</xdr:colOff>
                    <xdr:row>41</xdr:row>
                    <xdr:rowOff>99060</xdr:rowOff>
                  </from>
                  <to>
                    <xdr:col>11</xdr:col>
                    <xdr:colOff>45720</xdr:colOff>
                    <xdr:row>41</xdr:row>
                    <xdr:rowOff>335280</xdr:rowOff>
                  </to>
                </anchor>
              </controlPr>
            </control>
          </mc:Choice>
        </mc:AlternateContent>
        <mc:AlternateContent xmlns:mc="http://schemas.openxmlformats.org/markup-compatibility/2006">
          <mc:Choice Requires="x14">
            <control shapeId="1702" r:id="rId81" name="Group Box 678">
              <controlPr locked="0" defaultSize="0" autoFill="0" autoPict="0">
                <anchor moveWithCells="1">
                  <from>
                    <xdr:col>7</xdr:col>
                    <xdr:colOff>175260</xdr:colOff>
                    <xdr:row>41</xdr:row>
                    <xdr:rowOff>68580</xdr:rowOff>
                  </from>
                  <to>
                    <xdr:col>11</xdr:col>
                    <xdr:colOff>327660</xdr:colOff>
                    <xdr:row>42</xdr:row>
                    <xdr:rowOff>7620</xdr:rowOff>
                  </to>
                </anchor>
              </controlPr>
            </control>
          </mc:Choice>
        </mc:AlternateContent>
        <mc:AlternateContent xmlns:mc="http://schemas.openxmlformats.org/markup-compatibility/2006">
          <mc:Choice Requires="x14">
            <control shapeId="1703" r:id="rId82" name="Option Button 679">
              <controlPr locked="0" defaultSize="0" autoFill="0" autoLine="0" autoPict="0">
                <anchor moveWithCells="1">
                  <from>
                    <xdr:col>8</xdr:col>
                    <xdr:colOff>22860</xdr:colOff>
                    <xdr:row>42</xdr:row>
                    <xdr:rowOff>76200</xdr:rowOff>
                  </from>
                  <to>
                    <xdr:col>9</xdr:col>
                    <xdr:colOff>38100</xdr:colOff>
                    <xdr:row>42</xdr:row>
                    <xdr:rowOff>312420</xdr:rowOff>
                  </to>
                </anchor>
              </controlPr>
            </control>
          </mc:Choice>
        </mc:AlternateContent>
        <mc:AlternateContent xmlns:mc="http://schemas.openxmlformats.org/markup-compatibility/2006">
          <mc:Choice Requires="x14">
            <control shapeId="1704" r:id="rId83" name="Option Button 680">
              <controlPr locked="0" defaultSize="0" autoFill="0" autoLine="0" autoPict="0">
                <anchor moveWithCells="1">
                  <from>
                    <xdr:col>10</xdr:col>
                    <xdr:colOff>30480</xdr:colOff>
                    <xdr:row>42</xdr:row>
                    <xdr:rowOff>76200</xdr:rowOff>
                  </from>
                  <to>
                    <xdr:col>11</xdr:col>
                    <xdr:colOff>45720</xdr:colOff>
                    <xdr:row>42</xdr:row>
                    <xdr:rowOff>312420</xdr:rowOff>
                  </to>
                </anchor>
              </controlPr>
            </control>
          </mc:Choice>
        </mc:AlternateContent>
        <mc:AlternateContent xmlns:mc="http://schemas.openxmlformats.org/markup-compatibility/2006">
          <mc:Choice Requires="x14">
            <control shapeId="1705" r:id="rId84" name="Group Box 681">
              <controlPr locked="0" defaultSize="0" autoFill="0" autoPict="0">
                <anchor moveWithCells="1">
                  <from>
                    <xdr:col>7</xdr:col>
                    <xdr:colOff>175260</xdr:colOff>
                    <xdr:row>42</xdr:row>
                    <xdr:rowOff>45720</xdr:rowOff>
                  </from>
                  <to>
                    <xdr:col>11</xdr:col>
                    <xdr:colOff>327660</xdr:colOff>
                    <xdr:row>42</xdr:row>
                    <xdr:rowOff>373380</xdr:rowOff>
                  </to>
                </anchor>
              </controlPr>
            </control>
          </mc:Choice>
        </mc:AlternateContent>
        <mc:AlternateContent xmlns:mc="http://schemas.openxmlformats.org/markup-compatibility/2006">
          <mc:Choice Requires="x14">
            <control shapeId="1706" r:id="rId85" name="Option Button 682">
              <controlPr locked="0" defaultSize="0" autoFill="0" autoLine="0" autoPict="0">
                <anchor moveWithCells="1">
                  <from>
                    <xdr:col>8</xdr:col>
                    <xdr:colOff>22860</xdr:colOff>
                    <xdr:row>43</xdr:row>
                    <xdr:rowOff>99060</xdr:rowOff>
                  </from>
                  <to>
                    <xdr:col>9</xdr:col>
                    <xdr:colOff>38100</xdr:colOff>
                    <xdr:row>43</xdr:row>
                    <xdr:rowOff>335280</xdr:rowOff>
                  </to>
                </anchor>
              </controlPr>
            </control>
          </mc:Choice>
        </mc:AlternateContent>
        <mc:AlternateContent xmlns:mc="http://schemas.openxmlformats.org/markup-compatibility/2006">
          <mc:Choice Requires="x14">
            <control shapeId="1707" r:id="rId86" name="Option Button 683">
              <controlPr locked="0" defaultSize="0" autoFill="0" autoLine="0" autoPict="0">
                <anchor moveWithCells="1">
                  <from>
                    <xdr:col>10</xdr:col>
                    <xdr:colOff>30480</xdr:colOff>
                    <xdr:row>43</xdr:row>
                    <xdr:rowOff>99060</xdr:rowOff>
                  </from>
                  <to>
                    <xdr:col>11</xdr:col>
                    <xdr:colOff>45720</xdr:colOff>
                    <xdr:row>43</xdr:row>
                    <xdr:rowOff>335280</xdr:rowOff>
                  </to>
                </anchor>
              </controlPr>
            </control>
          </mc:Choice>
        </mc:AlternateContent>
        <mc:AlternateContent xmlns:mc="http://schemas.openxmlformats.org/markup-compatibility/2006">
          <mc:Choice Requires="x14">
            <control shapeId="1708" r:id="rId87" name="Group Box 684">
              <controlPr locked="0" defaultSize="0" autoFill="0" autoPict="0">
                <anchor moveWithCells="1">
                  <from>
                    <xdr:col>7</xdr:col>
                    <xdr:colOff>175260</xdr:colOff>
                    <xdr:row>43</xdr:row>
                    <xdr:rowOff>68580</xdr:rowOff>
                  </from>
                  <to>
                    <xdr:col>11</xdr:col>
                    <xdr:colOff>327660</xdr:colOff>
                    <xdr:row>44</xdr:row>
                    <xdr:rowOff>7620</xdr:rowOff>
                  </to>
                </anchor>
              </controlPr>
            </control>
          </mc:Choice>
        </mc:AlternateContent>
        <mc:AlternateContent xmlns:mc="http://schemas.openxmlformats.org/markup-compatibility/2006">
          <mc:Choice Requires="x14">
            <control shapeId="1709" r:id="rId88" name="Option Button 685">
              <controlPr locked="0" defaultSize="0" autoFill="0" autoLine="0" autoPict="0">
                <anchor moveWithCells="1">
                  <from>
                    <xdr:col>8</xdr:col>
                    <xdr:colOff>22860</xdr:colOff>
                    <xdr:row>44</xdr:row>
                    <xdr:rowOff>83820</xdr:rowOff>
                  </from>
                  <to>
                    <xdr:col>9</xdr:col>
                    <xdr:colOff>38100</xdr:colOff>
                    <xdr:row>44</xdr:row>
                    <xdr:rowOff>327660</xdr:rowOff>
                  </to>
                </anchor>
              </controlPr>
            </control>
          </mc:Choice>
        </mc:AlternateContent>
        <mc:AlternateContent xmlns:mc="http://schemas.openxmlformats.org/markup-compatibility/2006">
          <mc:Choice Requires="x14">
            <control shapeId="1710" r:id="rId89" name="Option Button 686">
              <controlPr locked="0" defaultSize="0" autoFill="0" autoLine="0" autoPict="0">
                <anchor moveWithCells="1">
                  <from>
                    <xdr:col>10</xdr:col>
                    <xdr:colOff>30480</xdr:colOff>
                    <xdr:row>44</xdr:row>
                    <xdr:rowOff>83820</xdr:rowOff>
                  </from>
                  <to>
                    <xdr:col>11</xdr:col>
                    <xdr:colOff>45720</xdr:colOff>
                    <xdr:row>44</xdr:row>
                    <xdr:rowOff>327660</xdr:rowOff>
                  </to>
                </anchor>
              </controlPr>
            </control>
          </mc:Choice>
        </mc:AlternateContent>
        <mc:AlternateContent xmlns:mc="http://schemas.openxmlformats.org/markup-compatibility/2006">
          <mc:Choice Requires="x14">
            <control shapeId="1711" r:id="rId90" name="Group Box 687">
              <controlPr locked="0" defaultSize="0" autoFill="0" autoPict="0">
                <anchor moveWithCells="1">
                  <from>
                    <xdr:col>7</xdr:col>
                    <xdr:colOff>175260</xdr:colOff>
                    <xdr:row>44</xdr:row>
                    <xdr:rowOff>60960</xdr:rowOff>
                  </from>
                  <to>
                    <xdr:col>11</xdr:col>
                    <xdr:colOff>327660</xdr:colOff>
                    <xdr:row>45</xdr:row>
                    <xdr:rowOff>0</xdr:rowOff>
                  </to>
                </anchor>
              </controlPr>
            </control>
          </mc:Choice>
        </mc:AlternateContent>
        <mc:AlternateContent xmlns:mc="http://schemas.openxmlformats.org/markup-compatibility/2006">
          <mc:Choice Requires="x14">
            <control shapeId="1712" r:id="rId91" name="Option Button 688">
              <controlPr locked="0" defaultSize="0" autoFill="0" autoLine="0" autoPict="0">
                <anchor moveWithCells="1">
                  <from>
                    <xdr:col>8</xdr:col>
                    <xdr:colOff>22860</xdr:colOff>
                    <xdr:row>45</xdr:row>
                    <xdr:rowOff>83820</xdr:rowOff>
                  </from>
                  <to>
                    <xdr:col>9</xdr:col>
                    <xdr:colOff>38100</xdr:colOff>
                    <xdr:row>45</xdr:row>
                    <xdr:rowOff>327660</xdr:rowOff>
                  </to>
                </anchor>
              </controlPr>
            </control>
          </mc:Choice>
        </mc:AlternateContent>
        <mc:AlternateContent xmlns:mc="http://schemas.openxmlformats.org/markup-compatibility/2006">
          <mc:Choice Requires="x14">
            <control shapeId="1713" r:id="rId92" name="Option Button 689">
              <controlPr locked="0" defaultSize="0" autoFill="0" autoLine="0" autoPict="0">
                <anchor moveWithCells="1">
                  <from>
                    <xdr:col>10</xdr:col>
                    <xdr:colOff>30480</xdr:colOff>
                    <xdr:row>45</xdr:row>
                    <xdr:rowOff>83820</xdr:rowOff>
                  </from>
                  <to>
                    <xdr:col>11</xdr:col>
                    <xdr:colOff>45720</xdr:colOff>
                    <xdr:row>45</xdr:row>
                    <xdr:rowOff>327660</xdr:rowOff>
                  </to>
                </anchor>
              </controlPr>
            </control>
          </mc:Choice>
        </mc:AlternateContent>
        <mc:AlternateContent xmlns:mc="http://schemas.openxmlformats.org/markup-compatibility/2006">
          <mc:Choice Requires="x14">
            <control shapeId="1714" r:id="rId93" name="Group Box 690">
              <controlPr locked="0" defaultSize="0" autoFill="0" autoPict="0">
                <anchor moveWithCells="1">
                  <from>
                    <xdr:col>7</xdr:col>
                    <xdr:colOff>175260</xdr:colOff>
                    <xdr:row>45</xdr:row>
                    <xdr:rowOff>60960</xdr:rowOff>
                  </from>
                  <to>
                    <xdr:col>11</xdr:col>
                    <xdr:colOff>327660</xdr:colOff>
                    <xdr:row>46</xdr:row>
                    <xdr:rowOff>0</xdr:rowOff>
                  </to>
                </anchor>
              </controlPr>
            </control>
          </mc:Choice>
        </mc:AlternateContent>
        <mc:AlternateContent xmlns:mc="http://schemas.openxmlformats.org/markup-compatibility/2006">
          <mc:Choice Requires="x14">
            <control shapeId="1715" r:id="rId94" name="Option Button 691">
              <controlPr locked="0" defaultSize="0" autoFill="0" autoLine="0" autoPict="0">
                <anchor moveWithCells="1">
                  <from>
                    <xdr:col>8</xdr:col>
                    <xdr:colOff>22860</xdr:colOff>
                    <xdr:row>47</xdr:row>
                    <xdr:rowOff>83820</xdr:rowOff>
                  </from>
                  <to>
                    <xdr:col>9</xdr:col>
                    <xdr:colOff>38100</xdr:colOff>
                    <xdr:row>47</xdr:row>
                    <xdr:rowOff>327660</xdr:rowOff>
                  </to>
                </anchor>
              </controlPr>
            </control>
          </mc:Choice>
        </mc:AlternateContent>
        <mc:AlternateContent xmlns:mc="http://schemas.openxmlformats.org/markup-compatibility/2006">
          <mc:Choice Requires="x14">
            <control shapeId="1716" r:id="rId95" name="Option Button 692">
              <controlPr locked="0" defaultSize="0" autoFill="0" autoLine="0" autoPict="0">
                <anchor moveWithCells="1">
                  <from>
                    <xdr:col>10</xdr:col>
                    <xdr:colOff>30480</xdr:colOff>
                    <xdr:row>47</xdr:row>
                    <xdr:rowOff>83820</xdr:rowOff>
                  </from>
                  <to>
                    <xdr:col>11</xdr:col>
                    <xdr:colOff>45720</xdr:colOff>
                    <xdr:row>47</xdr:row>
                    <xdr:rowOff>327660</xdr:rowOff>
                  </to>
                </anchor>
              </controlPr>
            </control>
          </mc:Choice>
        </mc:AlternateContent>
        <mc:AlternateContent xmlns:mc="http://schemas.openxmlformats.org/markup-compatibility/2006">
          <mc:Choice Requires="x14">
            <control shapeId="1717" r:id="rId96" name="Group Box 693">
              <controlPr locked="0" defaultSize="0" autoFill="0" autoPict="0">
                <anchor moveWithCells="1">
                  <from>
                    <xdr:col>7</xdr:col>
                    <xdr:colOff>175260</xdr:colOff>
                    <xdr:row>47</xdr:row>
                    <xdr:rowOff>60960</xdr:rowOff>
                  </from>
                  <to>
                    <xdr:col>11</xdr:col>
                    <xdr:colOff>327660</xdr:colOff>
                    <xdr:row>48</xdr:row>
                    <xdr:rowOff>0</xdr:rowOff>
                  </to>
                </anchor>
              </controlPr>
            </control>
          </mc:Choice>
        </mc:AlternateContent>
        <mc:AlternateContent xmlns:mc="http://schemas.openxmlformats.org/markup-compatibility/2006">
          <mc:Choice Requires="x14">
            <control shapeId="1718" r:id="rId97" name="Option Button 694">
              <controlPr locked="0" defaultSize="0" autoFill="0" autoLine="0" autoPict="0">
                <anchor moveWithCells="1">
                  <from>
                    <xdr:col>8</xdr:col>
                    <xdr:colOff>22860</xdr:colOff>
                    <xdr:row>49</xdr:row>
                    <xdr:rowOff>99060</xdr:rowOff>
                  </from>
                  <to>
                    <xdr:col>9</xdr:col>
                    <xdr:colOff>38100</xdr:colOff>
                    <xdr:row>49</xdr:row>
                    <xdr:rowOff>335280</xdr:rowOff>
                  </to>
                </anchor>
              </controlPr>
            </control>
          </mc:Choice>
        </mc:AlternateContent>
        <mc:AlternateContent xmlns:mc="http://schemas.openxmlformats.org/markup-compatibility/2006">
          <mc:Choice Requires="x14">
            <control shapeId="1719" r:id="rId98" name="Option Button 695">
              <controlPr locked="0" defaultSize="0" autoFill="0" autoLine="0" autoPict="0">
                <anchor moveWithCells="1">
                  <from>
                    <xdr:col>10</xdr:col>
                    <xdr:colOff>30480</xdr:colOff>
                    <xdr:row>49</xdr:row>
                    <xdr:rowOff>99060</xdr:rowOff>
                  </from>
                  <to>
                    <xdr:col>11</xdr:col>
                    <xdr:colOff>45720</xdr:colOff>
                    <xdr:row>49</xdr:row>
                    <xdr:rowOff>335280</xdr:rowOff>
                  </to>
                </anchor>
              </controlPr>
            </control>
          </mc:Choice>
        </mc:AlternateContent>
        <mc:AlternateContent xmlns:mc="http://schemas.openxmlformats.org/markup-compatibility/2006">
          <mc:Choice Requires="x14">
            <control shapeId="1720" r:id="rId99" name="Group Box 696">
              <controlPr locked="0" defaultSize="0" autoFill="0" autoPict="0">
                <anchor moveWithCells="1">
                  <from>
                    <xdr:col>7</xdr:col>
                    <xdr:colOff>175260</xdr:colOff>
                    <xdr:row>49</xdr:row>
                    <xdr:rowOff>68580</xdr:rowOff>
                  </from>
                  <to>
                    <xdr:col>11</xdr:col>
                    <xdr:colOff>327660</xdr:colOff>
                    <xdr:row>50</xdr:row>
                    <xdr:rowOff>7620</xdr:rowOff>
                  </to>
                </anchor>
              </controlPr>
            </control>
          </mc:Choice>
        </mc:AlternateContent>
        <mc:AlternateContent xmlns:mc="http://schemas.openxmlformats.org/markup-compatibility/2006">
          <mc:Choice Requires="x14">
            <control shapeId="1721" r:id="rId100" name="Option Button 697">
              <controlPr locked="0" defaultSize="0" autoFill="0" autoLine="0" autoPict="0">
                <anchor moveWithCells="1">
                  <from>
                    <xdr:col>8</xdr:col>
                    <xdr:colOff>22860</xdr:colOff>
                    <xdr:row>50</xdr:row>
                    <xdr:rowOff>68580</xdr:rowOff>
                  </from>
                  <to>
                    <xdr:col>9</xdr:col>
                    <xdr:colOff>38100</xdr:colOff>
                    <xdr:row>50</xdr:row>
                    <xdr:rowOff>304800</xdr:rowOff>
                  </to>
                </anchor>
              </controlPr>
            </control>
          </mc:Choice>
        </mc:AlternateContent>
        <mc:AlternateContent xmlns:mc="http://schemas.openxmlformats.org/markup-compatibility/2006">
          <mc:Choice Requires="x14">
            <control shapeId="1722" r:id="rId101" name="Option Button 698">
              <controlPr locked="0" defaultSize="0" autoFill="0" autoLine="0" autoPict="0">
                <anchor moveWithCells="1">
                  <from>
                    <xdr:col>10</xdr:col>
                    <xdr:colOff>30480</xdr:colOff>
                    <xdr:row>50</xdr:row>
                    <xdr:rowOff>68580</xdr:rowOff>
                  </from>
                  <to>
                    <xdr:col>11</xdr:col>
                    <xdr:colOff>45720</xdr:colOff>
                    <xdr:row>50</xdr:row>
                    <xdr:rowOff>304800</xdr:rowOff>
                  </to>
                </anchor>
              </controlPr>
            </control>
          </mc:Choice>
        </mc:AlternateContent>
        <mc:AlternateContent xmlns:mc="http://schemas.openxmlformats.org/markup-compatibility/2006">
          <mc:Choice Requires="x14">
            <control shapeId="1723" r:id="rId102" name="Group Box 699">
              <controlPr locked="0" defaultSize="0" autoFill="0" autoPict="0">
                <anchor moveWithCells="1">
                  <from>
                    <xdr:col>7</xdr:col>
                    <xdr:colOff>175260</xdr:colOff>
                    <xdr:row>50</xdr:row>
                    <xdr:rowOff>38100</xdr:rowOff>
                  </from>
                  <to>
                    <xdr:col>11</xdr:col>
                    <xdr:colOff>327660</xdr:colOff>
                    <xdr:row>50</xdr:row>
                    <xdr:rowOff>365760</xdr:rowOff>
                  </to>
                </anchor>
              </controlPr>
            </control>
          </mc:Choice>
        </mc:AlternateContent>
        <mc:AlternateContent xmlns:mc="http://schemas.openxmlformats.org/markup-compatibility/2006">
          <mc:Choice Requires="x14">
            <control shapeId="1724" r:id="rId103" name="Option Button 700">
              <controlPr locked="0" defaultSize="0" autoFill="0" autoLine="0" autoPict="0">
                <anchor moveWithCells="1">
                  <from>
                    <xdr:col>8</xdr:col>
                    <xdr:colOff>22860</xdr:colOff>
                    <xdr:row>52</xdr:row>
                    <xdr:rowOff>76200</xdr:rowOff>
                  </from>
                  <to>
                    <xdr:col>9</xdr:col>
                    <xdr:colOff>38100</xdr:colOff>
                    <xdr:row>52</xdr:row>
                    <xdr:rowOff>312420</xdr:rowOff>
                  </to>
                </anchor>
              </controlPr>
            </control>
          </mc:Choice>
        </mc:AlternateContent>
        <mc:AlternateContent xmlns:mc="http://schemas.openxmlformats.org/markup-compatibility/2006">
          <mc:Choice Requires="x14">
            <control shapeId="1725" r:id="rId104" name="Option Button 701">
              <controlPr locked="0" defaultSize="0" autoFill="0" autoLine="0" autoPict="0">
                <anchor moveWithCells="1">
                  <from>
                    <xdr:col>10</xdr:col>
                    <xdr:colOff>30480</xdr:colOff>
                    <xdr:row>52</xdr:row>
                    <xdr:rowOff>76200</xdr:rowOff>
                  </from>
                  <to>
                    <xdr:col>11</xdr:col>
                    <xdr:colOff>45720</xdr:colOff>
                    <xdr:row>52</xdr:row>
                    <xdr:rowOff>312420</xdr:rowOff>
                  </to>
                </anchor>
              </controlPr>
            </control>
          </mc:Choice>
        </mc:AlternateContent>
        <mc:AlternateContent xmlns:mc="http://schemas.openxmlformats.org/markup-compatibility/2006">
          <mc:Choice Requires="x14">
            <control shapeId="1726" r:id="rId105" name="Group Box 702">
              <controlPr locked="0" defaultSize="0" autoFill="0" autoPict="0">
                <anchor moveWithCells="1">
                  <from>
                    <xdr:col>7</xdr:col>
                    <xdr:colOff>175260</xdr:colOff>
                    <xdr:row>52</xdr:row>
                    <xdr:rowOff>45720</xdr:rowOff>
                  </from>
                  <to>
                    <xdr:col>11</xdr:col>
                    <xdr:colOff>327660</xdr:colOff>
                    <xdr:row>52</xdr:row>
                    <xdr:rowOff>373380</xdr:rowOff>
                  </to>
                </anchor>
              </controlPr>
            </control>
          </mc:Choice>
        </mc:AlternateContent>
        <mc:AlternateContent xmlns:mc="http://schemas.openxmlformats.org/markup-compatibility/2006">
          <mc:Choice Requires="x14">
            <control shapeId="1727" r:id="rId106" name="Option Button 703">
              <controlPr locked="0" defaultSize="0" autoFill="0" autoLine="0" autoPict="0">
                <anchor moveWithCells="1">
                  <from>
                    <xdr:col>8</xdr:col>
                    <xdr:colOff>22860</xdr:colOff>
                    <xdr:row>53</xdr:row>
                    <xdr:rowOff>83820</xdr:rowOff>
                  </from>
                  <to>
                    <xdr:col>9</xdr:col>
                    <xdr:colOff>38100</xdr:colOff>
                    <xdr:row>53</xdr:row>
                    <xdr:rowOff>327660</xdr:rowOff>
                  </to>
                </anchor>
              </controlPr>
            </control>
          </mc:Choice>
        </mc:AlternateContent>
        <mc:AlternateContent xmlns:mc="http://schemas.openxmlformats.org/markup-compatibility/2006">
          <mc:Choice Requires="x14">
            <control shapeId="1728" r:id="rId107" name="Option Button 704">
              <controlPr locked="0" defaultSize="0" autoFill="0" autoLine="0" autoPict="0">
                <anchor moveWithCells="1">
                  <from>
                    <xdr:col>10</xdr:col>
                    <xdr:colOff>30480</xdr:colOff>
                    <xdr:row>53</xdr:row>
                    <xdr:rowOff>83820</xdr:rowOff>
                  </from>
                  <to>
                    <xdr:col>11</xdr:col>
                    <xdr:colOff>45720</xdr:colOff>
                    <xdr:row>53</xdr:row>
                    <xdr:rowOff>327660</xdr:rowOff>
                  </to>
                </anchor>
              </controlPr>
            </control>
          </mc:Choice>
        </mc:AlternateContent>
        <mc:AlternateContent xmlns:mc="http://schemas.openxmlformats.org/markup-compatibility/2006">
          <mc:Choice Requires="x14">
            <control shapeId="1729" r:id="rId108" name="Group Box 705">
              <controlPr locked="0" defaultSize="0" autoFill="0" autoPict="0">
                <anchor moveWithCells="1">
                  <from>
                    <xdr:col>7</xdr:col>
                    <xdr:colOff>175260</xdr:colOff>
                    <xdr:row>53</xdr:row>
                    <xdr:rowOff>60960</xdr:rowOff>
                  </from>
                  <to>
                    <xdr:col>11</xdr:col>
                    <xdr:colOff>327660</xdr:colOff>
                    <xdr:row>54</xdr:row>
                    <xdr:rowOff>0</xdr:rowOff>
                  </to>
                </anchor>
              </controlPr>
            </control>
          </mc:Choice>
        </mc:AlternateContent>
        <mc:AlternateContent xmlns:mc="http://schemas.openxmlformats.org/markup-compatibility/2006">
          <mc:Choice Requires="x14">
            <control shapeId="1730" r:id="rId109" name="Option Button 706">
              <controlPr locked="0" defaultSize="0" autoFill="0" autoLine="0" autoPict="0">
                <anchor moveWithCells="1">
                  <from>
                    <xdr:col>8</xdr:col>
                    <xdr:colOff>22860</xdr:colOff>
                    <xdr:row>54</xdr:row>
                    <xdr:rowOff>83820</xdr:rowOff>
                  </from>
                  <to>
                    <xdr:col>9</xdr:col>
                    <xdr:colOff>38100</xdr:colOff>
                    <xdr:row>54</xdr:row>
                    <xdr:rowOff>327660</xdr:rowOff>
                  </to>
                </anchor>
              </controlPr>
            </control>
          </mc:Choice>
        </mc:AlternateContent>
        <mc:AlternateContent xmlns:mc="http://schemas.openxmlformats.org/markup-compatibility/2006">
          <mc:Choice Requires="x14">
            <control shapeId="1731" r:id="rId110" name="Option Button 707">
              <controlPr locked="0" defaultSize="0" autoFill="0" autoLine="0" autoPict="0">
                <anchor moveWithCells="1">
                  <from>
                    <xdr:col>10</xdr:col>
                    <xdr:colOff>30480</xdr:colOff>
                    <xdr:row>54</xdr:row>
                    <xdr:rowOff>83820</xdr:rowOff>
                  </from>
                  <to>
                    <xdr:col>11</xdr:col>
                    <xdr:colOff>45720</xdr:colOff>
                    <xdr:row>54</xdr:row>
                    <xdr:rowOff>327660</xdr:rowOff>
                  </to>
                </anchor>
              </controlPr>
            </control>
          </mc:Choice>
        </mc:AlternateContent>
        <mc:AlternateContent xmlns:mc="http://schemas.openxmlformats.org/markup-compatibility/2006">
          <mc:Choice Requires="x14">
            <control shapeId="1732" r:id="rId111" name="Group Box 708">
              <controlPr locked="0" defaultSize="0" autoFill="0" autoPict="0">
                <anchor moveWithCells="1">
                  <from>
                    <xdr:col>7</xdr:col>
                    <xdr:colOff>175260</xdr:colOff>
                    <xdr:row>54</xdr:row>
                    <xdr:rowOff>60960</xdr:rowOff>
                  </from>
                  <to>
                    <xdr:col>11</xdr:col>
                    <xdr:colOff>327660</xdr:colOff>
                    <xdr:row>55</xdr:row>
                    <xdr:rowOff>0</xdr:rowOff>
                  </to>
                </anchor>
              </controlPr>
            </control>
          </mc:Choice>
        </mc:AlternateContent>
        <mc:AlternateContent xmlns:mc="http://schemas.openxmlformats.org/markup-compatibility/2006">
          <mc:Choice Requires="x14">
            <control shapeId="1733" r:id="rId112" name="Option Button 709">
              <controlPr locked="0" defaultSize="0" autoFill="0" autoLine="0" autoPict="0">
                <anchor moveWithCells="1">
                  <from>
                    <xdr:col>8</xdr:col>
                    <xdr:colOff>22860</xdr:colOff>
                    <xdr:row>55</xdr:row>
                    <xdr:rowOff>83820</xdr:rowOff>
                  </from>
                  <to>
                    <xdr:col>9</xdr:col>
                    <xdr:colOff>38100</xdr:colOff>
                    <xdr:row>55</xdr:row>
                    <xdr:rowOff>327660</xdr:rowOff>
                  </to>
                </anchor>
              </controlPr>
            </control>
          </mc:Choice>
        </mc:AlternateContent>
        <mc:AlternateContent xmlns:mc="http://schemas.openxmlformats.org/markup-compatibility/2006">
          <mc:Choice Requires="x14">
            <control shapeId="1734" r:id="rId113" name="Option Button 710">
              <controlPr locked="0" defaultSize="0" autoFill="0" autoLine="0" autoPict="0">
                <anchor moveWithCells="1">
                  <from>
                    <xdr:col>10</xdr:col>
                    <xdr:colOff>30480</xdr:colOff>
                    <xdr:row>55</xdr:row>
                    <xdr:rowOff>83820</xdr:rowOff>
                  </from>
                  <to>
                    <xdr:col>11</xdr:col>
                    <xdr:colOff>45720</xdr:colOff>
                    <xdr:row>55</xdr:row>
                    <xdr:rowOff>327660</xdr:rowOff>
                  </to>
                </anchor>
              </controlPr>
            </control>
          </mc:Choice>
        </mc:AlternateContent>
        <mc:AlternateContent xmlns:mc="http://schemas.openxmlformats.org/markup-compatibility/2006">
          <mc:Choice Requires="x14">
            <control shapeId="1735" r:id="rId114" name="Group Box 711">
              <controlPr locked="0" defaultSize="0" autoFill="0" autoPict="0">
                <anchor moveWithCells="1">
                  <from>
                    <xdr:col>7</xdr:col>
                    <xdr:colOff>175260</xdr:colOff>
                    <xdr:row>55</xdr:row>
                    <xdr:rowOff>60960</xdr:rowOff>
                  </from>
                  <to>
                    <xdr:col>11</xdr:col>
                    <xdr:colOff>327660</xdr:colOff>
                    <xdr:row>56</xdr:row>
                    <xdr:rowOff>0</xdr:rowOff>
                  </to>
                </anchor>
              </controlPr>
            </control>
          </mc:Choice>
        </mc:AlternateContent>
        <mc:AlternateContent xmlns:mc="http://schemas.openxmlformats.org/markup-compatibility/2006">
          <mc:Choice Requires="x14">
            <control shapeId="1736" r:id="rId115" name="Option Button 712">
              <controlPr locked="0" defaultSize="0" autoFill="0" autoLine="0" autoPict="0">
                <anchor moveWithCells="1">
                  <from>
                    <xdr:col>8</xdr:col>
                    <xdr:colOff>22860</xdr:colOff>
                    <xdr:row>57</xdr:row>
                    <xdr:rowOff>99060</xdr:rowOff>
                  </from>
                  <to>
                    <xdr:col>9</xdr:col>
                    <xdr:colOff>38100</xdr:colOff>
                    <xdr:row>57</xdr:row>
                    <xdr:rowOff>335280</xdr:rowOff>
                  </to>
                </anchor>
              </controlPr>
            </control>
          </mc:Choice>
        </mc:AlternateContent>
        <mc:AlternateContent xmlns:mc="http://schemas.openxmlformats.org/markup-compatibility/2006">
          <mc:Choice Requires="x14">
            <control shapeId="1737" r:id="rId116" name="Option Button 713">
              <controlPr locked="0" defaultSize="0" autoFill="0" autoLine="0" autoPict="0">
                <anchor moveWithCells="1">
                  <from>
                    <xdr:col>10</xdr:col>
                    <xdr:colOff>30480</xdr:colOff>
                    <xdr:row>57</xdr:row>
                    <xdr:rowOff>99060</xdr:rowOff>
                  </from>
                  <to>
                    <xdr:col>11</xdr:col>
                    <xdr:colOff>45720</xdr:colOff>
                    <xdr:row>57</xdr:row>
                    <xdr:rowOff>335280</xdr:rowOff>
                  </to>
                </anchor>
              </controlPr>
            </control>
          </mc:Choice>
        </mc:AlternateContent>
        <mc:AlternateContent xmlns:mc="http://schemas.openxmlformats.org/markup-compatibility/2006">
          <mc:Choice Requires="x14">
            <control shapeId="1738" r:id="rId117" name="Group Box 714">
              <controlPr locked="0" defaultSize="0" autoFill="0" autoPict="0">
                <anchor moveWithCells="1">
                  <from>
                    <xdr:col>7</xdr:col>
                    <xdr:colOff>175260</xdr:colOff>
                    <xdr:row>57</xdr:row>
                    <xdr:rowOff>68580</xdr:rowOff>
                  </from>
                  <to>
                    <xdr:col>11</xdr:col>
                    <xdr:colOff>327660</xdr:colOff>
                    <xdr:row>58</xdr:row>
                    <xdr:rowOff>7620</xdr:rowOff>
                  </to>
                </anchor>
              </controlPr>
            </control>
          </mc:Choice>
        </mc:AlternateContent>
        <mc:AlternateContent xmlns:mc="http://schemas.openxmlformats.org/markup-compatibility/2006">
          <mc:Choice Requires="x14">
            <control shapeId="1739" r:id="rId118" name="Option Button 715">
              <controlPr locked="0" defaultSize="0" autoFill="0" autoLine="0" autoPict="0">
                <anchor moveWithCells="1">
                  <from>
                    <xdr:col>8</xdr:col>
                    <xdr:colOff>22860</xdr:colOff>
                    <xdr:row>59</xdr:row>
                    <xdr:rowOff>83820</xdr:rowOff>
                  </from>
                  <to>
                    <xdr:col>9</xdr:col>
                    <xdr:colOff>38100</xdr:colOff>
                    <xdr:row>59</xdr:row>
                    <xdr:rowOff>327660</xdr:rowOff>
                  </to>
                </anchor>
              </controlPr>
            </control>
          </mc:Choice>
        </mc:AlternateContent>
        <mc:AlternateContent xmlns:mc="http://schemas.openxmlformats.org/markup-compatibility/2006">
          <mc:Choice Requires="x14">
            <control shapeId="1740" r:id="rId119" name="Option Button 716">
              <controlPr locked="0" defaultSize="0" autoFill="0" autoLine="0" autoPict="0">
                <anchor moveWithCells="1">
                  <from>
                    <xdr:col>10</xdr:col>
                    <xdr:colOff>30480</xdr:colOff>
                    <xdr:row>59</xdr:row>
                    <xdr:rowOff>83820</xdr:rowOff>
                  </from>
                  <to>
                    <xdr:col>11</xdr:col>
                    <xdr:colOff>45720</xdr:colOff>
                    <xdr:row>59</xdr:row>
                    <xdr:rowOff>327660</xdr:rowOff>
                  </to>
                </anchor>
              </controlPr>
            </control>
          </mc:Choice>
        </mc:AlternateContent>
        <mc:AlternateContent xmlns:mc="http://schemas.openxmlformats.org/markup-compatibility/2006">
          <mc:Choice Requires="x14">
            <control shapeId="1741" r:id="rId120" name="Group Box 717">
              <controlPr locked="0" defaultSize="0" autoFill="0" autoPict="0">
                <anchor moveWithCells="1">
                  <from>
                    <xdr:col>7</xdr:col>
                    <xdr:colOff>175260</xdr:colOff>
                    <xdr:row>59</xdr:row>
                    <xdr:rowOff>60960</xdr:rowOff>
                  </from>
                  <to>
                    <xdr:col>11</xdr:col>
                    <xdr:colOff>327660</xdr:colOff>
                    <xdr:row>60</xdr:row>
                    <xdr:rowOff>0</xdr:rowOff>
                  </to>
                </anchor>
              </controlPr>
            </control>
          </mc:Choice>
        </mc:AlternateContent>
        <mc:AlternateContent xmlns:mc="http://schemas.openxmlformats.org/markup-compatibility/2006">
          <mc:Choice Requires="x14">
            <control shapeId="1742" r:id="rId121" name="Option Button 718">
              <controlPr locked="0" defaultSize="0" autoFill="0" autoLine="0" autoPict="0">
                <anchor moveWithCells="1">
                  <from>
                    <xdr:col>8</xdr:col>
                    <xdr:colOff>22860</xdr:colOff>
                    <xdr:row>61</xdr:row>
                    <xdr:rowOff>60960</xdr:rowOff>
                  </from>
                  <to>
                    <xdr:col>9</xdr:col>
                    <xdr:colOff>38100</xdr:colOff>
                    <xdr:row>61</xdr:row>
                    <xdr:rowOff>297180</xdr:rowOff>
                  </to>
                </anchor>
              </controlPr>
            </control>
          </mc:Choice>
        </mc:AlternateContent>
        <mc:AlternateContent xmlns:mc="http://schemas.openxmlformats.org/markup-compatibility/2006">
          <mc:Choice Requires="x14">
            <control shapeId="1743" r:id="rId122" name="Option Button 719">
              <controlPr locked="0" defaultSize="0" autoFill="0" autoLine="0" autoPict="0">
                <anchor moveWithCells="1">
                  <from>
                    <xdr:col>10</xdr:col>
                    <xdr:colOff>30480</xdr:colOff>
                    <xdr:row>61</xdr:row>
                    <xdr:rowOff>60960</xdr:rowOff>
                  </from>
                  <to>
                    <xdr:col>11</xdr:col>
                    <xdr:colOff>45720</xdr:colOff>
                    <xdr:row>61</xdr:row>
                    <xdr:rowOff>297180</xdr:rowOff>
                  </to>
                </anchor>
              </controlPr>
            </control>
          </mc:Choice>
        </mc:AlternateContent>
        <mc:AlternateContent xmlns:mc="http://schemas.openxmlformats.org/markup-compatibility/2006">
          <mc:Choice Requires="x14">
            <control shapeId="1744" r:id="rId123" name="Group Box 720">
              <controlPr locked="0" defaultSize="0" autoFill="0" autoPict="0">
                <anchor moveWithCells="1">
                  <from>
                    <xdr:col>7</xdr:col>
                    <xdr:colOff>175260</xdr:colOff>
                    <xdr:row>61</xdr:row>
                    <xdr:rowOff>30480</xdr:rowOff>
                  </from>
                  <to>
                    <xdr:col>11</xdr:col>
                    <xdr:colOff>327660</xdr:colOff>
                    <xdr:row>61</xdr:row>
                    <xdr:rowOff>350520</xdr:rowOff>
                  </to>
                </anchor>
              </controlPr>
            </control>
          </mc:Choice>
        </mc:AlternateContent>
        <mc:AlternateContent xmlns:mc="http://schemas.openxmlformats.org/markup-compatibility/2006">
          <mc:Choice Requires="x14">
            <control shapeId="1745" r:id="rId124" name="Option Button 721">
              <controlPr locked="0" defaultSize="0" autoFill="0" autoLine="0" autoPict="0">
                <anchor moveWithCells="1">
                  <from>
                    <xdr:col>8</xdr:col>
                    <xdr:colOff>22860</xdr:colOff>
                    <xdr:row>63</xdr:row>
                    <xdr:rowOff>83820</xdr:rowOff>
                  </from>
                  <to>
                    <xdr:col>9</xdr:col>
                    <xdr:colOff>38100</xdr:colOff>
                    <xdr:row>63</xdr:row>
                    <xdr:rowOff>327660</xdr:rowOff>
                  </to>
                </anchor>
              </controlPr>
            </control>
          </mc:Choice>
        </mc:AlternateContent>
        <mc:AlternateContent xmlns:mc="http://schemas.openxmlformats.org/markup-compatibility/2006">
          <mc:Choice Requires="x14">
            <control shapeId="1746" r:id="rId125" name="Option Button 722">
              <controlPr locked="0" defaultSize="0" autoFill="0" autoLine="0" autoPict="0">
                <anchor moveWithCells="1">
                  <from>
                    <xdr:col>10</xdr:col>
                    <xdr:colOff>30480</xdr:colOff>
                    <xdr:row>63</xdr:row>
                    <xdr:rowOff>83820</xdr:rowOff>
                  </from>
                  <to>
                    <xdr:col>11</xdr:col>
                    <xdr:colOff>45720</xdr:colOff>
                    <xdr:row>63</xdr:row>
                    <xdr:rowOff>327660</xdr:rowOff>
                  </to>
                </anchor>
              </controlPr>
            </control>
          </mc:Choice>
        </mc:AlternateContent>
        <mc:AlternateContent xmlns:mc="http://schemas.openxmlformats.org/markup-compatibility/2006">
          <mc:Choice Requires="x14">
            <control shapeId="1747" r:id="rId126" name="Group Box 723">
              <controlPr locked="0" defaultSize="0" autoFill="0" autoPict="0">
                <anchor moveWithCells="1">
                  <from>
                    <xdr:col>7</xdr:col>
                    <xdr:colOff>175260</xdr:colOff>
                    <xdr:row>63</xdr:row>
                    <xdr:rowOff>60960</xdr:rowOff>
                  </from>
                  <to>
                    <xdr:col>11</xdr:col>
                    <xdr:colOff>327660</xdr:colOff>
                    <xdr:row>64</xdr:row>
                    <xdr:rowOff>0</xdr:rowOff>
                  </to>
                </anchor>
              </controlPr>
            </control>
          </mc:Choice>
        </mc:AlternateContent>
        <mc:AlternateContent xmlns:mc="http://schemas.openxmlformats.org/markup-compatibility/2006">
          <mc:Choice Requires="x14">
            <control shapeId="1748" r:id="rId127" name="Option Button 724">
              <controlPr locked="0" defaultSize="0" autoFill="0" autoLine="0" autoPict="0">
                <anchor moveWithCells="1">
                  <from>
                    <xdr:col>8</xdr:col>
                    <xdr:colOff>22860</xdr:colOff>
                    <xdr:row>65</xdr:row>
                    <xdr:rowOff>83820</xdr:rowOff>
                  </from>
                  <to>
                    <xdr:col>9</xdr:col>
                    <xdr:colOff>38100</xdr:colOff>
                    <xdr:row>65</xdr:row>
                    <xdr:rowOff>327660</xdr:rowOff>
                  </to>
                </anchor>
              </controlPr>
            </control>
          </mc:Choice>
        </mc:AlternateContent>
        <mc:AlternateContent xmlns:mc="http://schemas.openxmlformats.org/markup-compatibility/2006">
          <mc:Choice Requires="x14">
            <control shapeId="1749" r:id="rId128" name="Option Button 725">
              <controlPr locked="0" defaultSize="0" autoFill="0" autoLine="0" autoPict="0">
                <anchor moveWithCells="1">
                  <from>
                    <xdr:col>10</xdr:col>
                    <xdr:colOff>30480</xdr:colOff>
                    <xdr:row>65</xdr:row>
                    <xdr:rowOff>83820</xdr:rowOff>
                  </from>
                  <to>
                    <xdr:col>11</xdr:col>
                    <xdr:colOff>45720</xdr:colOff>
                    <xdr:row>65</xdr:row>
                    <xdr:rowOff>327660</xdr:rowOff>
                  </to>
                </anchor>
              </controlPr>
            </control>
          </mc:Choice>
        </mc:AlternateContent>
        <mc:AlternateContent xmlns:mc="http://schemas.openxmlformats.org/markup-compatibility/2006">
          <mc:Choice Requires="x14">
            <control shapeId="1750" r:id="rId129" name="Group Box 726">
              <controlPr locked="0" defaultSize="0" autoFill="0" autoPict="0">
                <anchor moveWithCells="1">
                  <from>
                    <xdr:col>7</xdr:col>
                    <xdr:colOff>175260</xdr:colOff>
                    <xdr:row>65</xdr:row>
                    <xdr:rowOff>60960</xdr:rowOff>
                  </from>
                  <to>
                    <xdr:col>11</xdr:col>
                    <xdr:colOff>327660</xdr:colOff>
                    <xdr:row>66</xdr:row>
                    <xdr:rowOff>0</xdr:rowOff>
                  </to>
                </anchor>
              </controlPr>
            </control>
          </mc:Choice>
        </mc:AlternateContent>
        <mc:AlternateContent xmlns:mc="http://schemas.openxmlformats.org/markup-compatibility/2006">
          <mc:Choice Requires="x14">
            <control shapeId="1751" r:id="rId130" name="Option Button 727">
              <controlPr locked="0" defaultSize="0" autoFill="0" autoLine="0" autoPict="0">
                <anchor moveWithCells="1">
                  <from>
                    <xdr:col>8</xdr:col>
                    <xdr:colOff>22860</xdr:colOff>
                    <xdr:row>67</xdr:row>
                    <xdr:rowOff>83820</xdr:rowOff>
                  </from>
                  <to>
                    <xdr:col>9</xdr:col>
                    <xdr:colOff>38100</xdr:colOff>
                    <xdr:row>67</xdr:row>
                    <xdr:rowOff>327660</xdr:rowOff>
                  </to>
                </anchor>
              </controlPr>
            </control>
          </mc:Choice>
        </mc:AlternateContent>
        <mc:AlternateContent xmlns:mc="http://schemas.openxmlformats.org/markup-compatibility/2006">
          <mc:Choice Requires="x14">
            <control shapeId="1752" r:id="rId131" name="Option Button 728">
              <controlPr locked="0" defaultSize="0" autoFill="0" autoLine="0" autoPict="0">
                <anchor moveWithCells="1">
                  <from>
                    <xdr:col>10</xdr:col>
                    <xdr:colOff>30480</xdr:colOff>
                    <xdr:row>67</xdr:row>
                    <xdr:rowOff>83820</xdr:rowOff>
                  </from>
                  <to>
                    <xdr:col>11</xdr:col>
                    <xdr:colOff>45720</xdr:colOff>
                    <xdr:row>67</xdr:row>
                    <xdr:rowOff>327660</xdr:rowOff>
                  </to>
                </anchor>
              </controlPr>
            </control>
          </mc:Choice>
        </mc:AlternateContent>
        <mc:AlternateContent xmlns:mc="http://schemas.openxmlformats.org/markup-compatibility/2006">
          <mc:Choice Requires="x14">
            <control shapeId="1753" r:id="rId132" name="Group Box 729">
              <controlPr locked="0" defaultSize="0" autoFill="0" autoPict="0">
                <anchor moveWithCells="1">
                  <from>
                    <xdr:col>7</xdr:col>
                    <xdr:colOff>175260</xdr:colOff>
                    <xdr:row>67</xdr:row>
                    <xdr:rowOff>60960</xdr:rowOff>
                  </from>
                  <to>
                    <xdr:col>11</xdr:col>
                    <xdr:colOff>327660</xdr:colOff>
                    <xdr:row>68</xdr:row>
                    <xdr:rowOff>0</xdr:rowOff>
                  </to>
                </anchor>
              </controlPr>
            </control>
          </mc:Choice>
        </mc:AlternateContent>
        <mc:AlternateContent xmlns:mc="http://schemas.openxmlformats.org/markup-compatibility/2006">
          <mc:Choice Requires="x14">
            <control shapeId="1754" r:id="rId133" name="Option Button 730">
              <controlPr locked="0" defaultSize="0" autoFill="0" autoLine="0" autoPict="0">
                <anchor moveWithCells="1">
                  <from>
                    <xdr:col>8</xdr:col>
                    <xdr:colOff>22860</xdr:colOff>
                    <xdr:row>68</xdr:row>
                    <xdr:rowOff>83820</xdr:rowOff>
                  </from>
                  <to>
                    <xdr:col>9</xdr:col>
                    <xdr:colOff>38100</xdr:colOff>
                    <xdr:row>68</xdr:row>
                    <xdr:rowOff>327660</xdr:rowOff>
                  </to>
                </anchor>
              </controlPr>
            </control>
          </mc:Choice>
        </mc:AlternateContent>
        <mc:AlternateContent xmlns:mc="http://schemas.openxmlformats.org/markup-compatibility/2006">
          <mc:Choice Requires="x14">
            <control shapeId="1755" r:id="rId134" name="Option Button 731">
              <controlPr locked="0" defaultSize="0" autoFill="0" autoLine="0" autoPict="0">
                <anchor moveWithCells="1">
                  <from>
                    <xdr:col>10</xdr:col>
                    <xdr:colOff>30480</xdr:colOff>
                    <xdr:row>68</xdr:row>
                    <xdr:rowOff>83820</xdr:rowOff>
                  </from>
                  <to>
                    <xdr:col>11</xdr:col>
                    <xdr:colOff>45720</xdr:colOff>
                    <xdr:row>68</xdr:row>
                    <xdr:rowOff>327660</xdr:rowOff>
                  </to>
                </anchor>
              </controlPr>
            </control>
          </mc:Choice>
        </mc:AlternateContent>
        <mc:AlternateContent xmlns:mc="http://schemas.openxmlformats.org/markup-compatibility/2006">
          <mc:Choice Requires="x14">
            <control shapeId="1756" r:id="rId135" name="Group Box 732">
              <controlPr locked="0" defaultSize="0" autoFill="0" autoPict="0">
                <anchor moveWithCells="1">
                  <from>
                    <xdr:col>7</xdr:col>
                    <xdr:colOff>175260</xdr:colOff>
                    <xdr:row>68</xdr:row>
                    <xdr:rowOff>60960</xdr:rowOff>
                  </from>
                  <to>
                    <xdr:col>11</xdr:col>
                    <xdr:colOff>327660</xdr:colOff>
                    <xdr:row>69</xdr:row>
                    <xdr:rowOff>0</xdr:rowOff>
                  </to>
                </anchor>
              </controlPr>
            </control>
          </mc:Choice>
        </mc:AlternateContent>
        <mc:AlternateContent xmlns:mc="http://schemas.openxmlformats.org/markup-compatibility/2006">
          <mc:Choice Requires="x14">
            <control shapeId="1757" r:id="rId136" name="Option Button 733">
              <controlPr locked="0" defaultSize="0" autoFill="0" autoLine="0" autoPict="0">
                <anchor moveWithCells="1">
                  <from>
                    <xdr:col>8</xdr:col>
                    <xdr:colOff>22860</xdr:colOff>
                    <xdr:row>70</xdr:row>
                    <xdr:rowOff>76200</xdr:rowOff>
                  </from>
                  <to>
                    <xdr:col>9</xdr:col>
                    <xdr:colOff>38100</xdr:colOff>
                    <xdr:row>70</xdr:row>
                    <xdr:rowOff>312420</xdr:rowOff>
                  </to>
                </anchor>
              </controlPr>
            </control>
          </mc:Choice>
        </mc:AlternateContent>
        <mc:AlternateContent xmlns:mc="http://schemas.openxmlformats.org/markup-compatibility/2006">
          <mc:Choice Requires="x14">
            <control shapeId="1758" r:id="rId137" name="Option Button 734">
              <controlPr locked="0" defaultSize="0" autoFill="0" autoLine="0" autoPict="0">
                <anchor moveWithCells="1">
                  <from>
                    <xdr:col>10</xdr:col>
                    <xdr:colOff>30480</xdr:colOff>
                    <xdr:row>70</xdr:row>
                    <xdr:rowOff>76200</xdr:rowOff>
                  </from>
                  <to>
                    <xdr:col>11</xdr:col>
                    <xdr:colOff>45720</xdr:colOff>
                    <xdr:row>70</xdr:row>
                    <xdr:rowOff>312420</xdr:rowOff>
                  </to>
                </anchor>
              </controlPr>
            </control>
          </mc:Choice>
        </mc:AlternateContent>
        <mc:AlternateContent xmlns:mc="http://schemas.openxmlformats.org/markup-compatibility/2006">
          <mc:Choice Requires="x14">
            <control shapeId="1759" r:id="rId138" name="Group Box 735">
              <controlPr locked="0" defaultSize="0" autoFill="0" autoPict="0">
                <anchor moveWithCells="1">
                  <from>
                    <xdr:col>7</xdr:col>
                    <xdr:colOff>175260</xdr:colOff>
                    <xdr:row>70</xdr:row>
                    <xdr:rowOff>45720</xdr:rowOff>
                  </from>
                  <to>
                    <xdr:col>11</xdr:col>
                    <xdr:colOff>327660</xdr:colOff>
                    <xdr:row>70</xdr:row>
                    <xdr:rowOff>373380</xdr:rowOff>
                  </to>
                </anchor>
              </controlPr>
            </control>
          </mc:Choice>
        </mc:AlternateContent>
        <mc:AlternateContent xmlns:mc="http://schemas.openxmlformats.org/markup-compatibility/2006">
          <mc:Choice Requires="x14">
            <control shapeId="1760" r:id="rId139" name="Option Button 736">
              <controlPr locked="0" defaultSize="0" autoFill="0" autoLine="0" autoPict="0">
                <anchor moveWithCells="1">
                  <from>
                    <xdr:col>8</xdr:col>
                    <xdr:colOff>22860</xdr:colOff>
                    <xdr:row>71</xdr:row>
                    <xdr:rowOff>83820</xdr:rowOff>
                  </from>
                  <to>
                    <xdr:col>9</xdr:col>
                    <xdr:colOff>38100</xdr:colOff>
                    <xdr:row>71</xdr:row>
                    <xdr:rowOff>327660</xdr:rowOff>
                  </to>
                </anchor>
              </controlPr>
            </control>
          </mc:Choice>
        </mc:AlternateContent>
        <mc:AlternateContent xmlns:mc="http://schemas.openxmlformats.org/markup-compatibility/2006">
          <mc:Choice Requires="x14">
            <control shapeId="1761" r:id="rId140" name="Option Button 737">
              <controlPr locked="0" defaultSize="0" autoFill="0" autoLine="0" autoPict="0">
                <anchor moveWithCells="1">
                  <from>
                    <xdr:col>10</xdr:col>
                    <xdr:colOff>30480</xdr:colOff>
                    <xdr:row>71</xdr:row>
                    <xdr:rowOff>83820</xdr:rowOff>
                  </from>
                  <to>
                    <xdr:col>11</xdr:col>
                    <xdr:colOff>45720</xdr:colOff>
                    <xdr:row>71</xdr:row>
                    <xdr:rowOff>327660</xdr:rowOff>
                  </to>
                </anchor>
              </controlPr>
            </control>
          </mc:Choice>
        </mc:AlternateContent>
        <mc:AlternateContent xmlns:mc="http://schemas.openxmlformats.org/markup-compatibility/2006">
          <mc:Choice Requires="x14">
            <control shapeId="1762" r:id="rId141" name="Group Box 738">
              <controlPr locked="0" defaultSize="0" autoFill="0" autoPict="0">
                <anchor moveWithCells="1">
                  <from>
                    <xdr:col>7</xdr:col>
                    <xdr:colOff>175260</xdr:colOff>
                    <xdr:row>71</xdr:row>
                    <xdr:rowOff>60960</xdr:rowOff>
                  </from>
                  <to>
                    <xdr:col>11</xdr:col>
                    <xdr:colOff>327660</xdr:colOff>
                    <xdr:row>72</xdr:row>
                    <xdr:rowOff>0</xdr:rowOff>
                  </to>
                </anchor>
              </controlPr>
            </control>
          </mc:Choice>
        </mc:AlternateContent>
        <mc:AlternateContent xmlns:mc="http://schemas.openxmlformats.org/markup-compatibility/2006">
          <mc:Choice Requires="x14">
            <control shapeId="1763" r:id="rId142" name="Option Button 739">
              <controlPr locked="0" defaultSize="0" autoFill="0" autoLine="0" autoPict="0">
                <anchor moveWithCells="1">
                  <from>
                    <xdr:col>8</xdr:col>
                    <xdr:colOff>22860</xdr:colOff>
                    <xdr:row>72</xdr:row>
                    <xdr:rowOff>99060</xdr:rowOff>
                  </from>
                  <to>
                    <xdr:col>9</xdr:col>
                    <xdr:colOff>38100</xdr:colOff>
                    <xdr:row>72</xdr:row>
                    <xdr:rowOff>335280</xdr:rowOff>
                  </to>
                </anchor>
              </controlPr>
            </control>
          </mc:Choice>
        </mc:AlternateContent>
        <mc:AlternateContent xmlns:mc="http://schemas.openxmlformats.org/markup-compatibility/2006">
          <mc:Choice Requires="x14">
            <control shapeId="1764" r:id="rId143" name="Option Button 740">
              <controlPr locked="0" defaultSize="0" autoFill="0" autoLine="0" autoPict="0">
                <anchor moveWithCells="1">
                  <from>
                    <xdr:col>10</xdr:col>
                    <xdr:colOff>30480</xdr:colOff>
                    <xdr:row>72</xdr:row>
                    <xdr:rowOff>99060</xdr:rowOff>
                  </from>
                  <to>
                    <xdr:col>11</xdr:col>
                    <xdr:colOff>45720</xdr:colOff>
                    <xdr:row>72</xdr:row>
                    <xdr:rowOff>335280</xdr:rowOff>
                  </to>
                </anchor>
              </controlPr>
            </control>
          </mc:Choice>
        </mc:AlternateContent>
        <mc:AlternateContent xmlns:mc="http://schemas.openxmlformats.org/markup-compatibility/2006">
          <mc:Choice Requires="x14">
            <control shapeId="1765" r:id="rId144" name="Group Box 741">
              <controlPr locked="0" defaultSize="0" autoFill="0" autoPict="0">
                <anchor moveWithCells="1">
                  <from>
                    <xdr:col>7</xdr:col>
                    <xdr:colOff>175260</xdr:colOff>
                    <xdr:row>72</xdr:row>
                    <xdr:rowOff>68580</xdr:rowOff>
                  </from>
                  <to>
                    <xdr:col>11</xdr:col>
                    <xdr:colOff>327660</xdr:colOff>
                    <xdr:row>73</xdr:row>
                    <xdr:rowOff>7620</xdr:rowOff>
                  </to>
                </anchor>
              </controlPr>
            </control>
          </mc:Choice>
        </mc:AlternateContent>
        <mc:AlternateContent xmlns:mc="http://schemas.openxmlformats.org/markup-compatibility/2006">
          <mc:Choice Requires="x14">
            <control shapeId="1766" r:id="rId145" name="Option Button 742">
              <controlPr locked="0" defaultSize="0" autoFill="0" autoLine="0" autoPict="0">
                <anchor moveWithCells="1">
                  <from>
                    <xdr:col>8</xdr:col>
                    <xdr:colOff>22860</xdr:colOff>
                    <xdr:row>73</xdr:row>
                    <xdr:rowOff>83820</xdr:rowOff>
                  </from>
                  <to>
                    <xdr:col>9</xdr:col>
                    <xdr:colOff>38100</xdr:colOff>
                    <xdr:row>73</xdr:row>
                    <xdr:rowOff>327660</xdr:rowOff>
                  </to>
                </anchor>
              </controlPr>
            </control>
          </mc:Choice>
        </mc:AlternateContent>
        <mc:AlternateContent xmlns:mc="http://schemas.openxmlformats.org/markup-compatibility/2006">
          <mc:Choice Requires="x14">
            <control shapeId="1767" r:id="rId146" name="Option Button 743">
              <controlPr locked="0" defaultSize="0" autoFill="0" autoLine="0" autoPict="0">
                <anchor moveWithCells="1">
                  <from>
                    <xdr:col>10</xdr:col>
                    <xdr:colOff>30480</xdr:colOff>
                    <xdr:row>73</xdr:row>
                    <xdr:rowOff>83820</xdr:rowOff>
                  </from>
                  <to>
                    <xdr:col>11</xdr:col>
                    <xdr:colOff>45720</xdr:colOff>
                    <xdr:row>73</xdr:row>
                    <xdr:rowOff>327660</xdr:rowOff>
                  </to>
                </anchor>
              </controlPr>
            </control>
          </mc:Choice>
        </mc:AlternateContent>
        <mc:AlternateContent xmlns:mc="http://schemas.openxmlformats.org/markup-compatibility/2006">
          <mc:Choice Requires="x14">
            <control shapeId="1768" r:id="rId147" name="Group Box 744">
              <controlPr locked="0" defaultSize="0" autoFill="0" autoPict="0">
                <anchor moveWithCells="1">
                  <from>
                    <xdr:col>7</xdr:col>
                    <xdr:colOff>175260</xdr:colOff>
                    <xdr:row>73</xdr:row>
                    <xdr:rowOff>60960</xdr:rowOff>
                  </from>
                  <to>
                    <xdr:col>11</xdr:col>
                    <xdr:colOff>327660</xdr:colOff>
                    <xdr:row>74</xdr:row>
                    <xdr:rowOff>0</xdr:rowOff>
                  </to>
                </anchor>
              </controlPr>
            </control>
          </mc:Choice>
        </mc:AlternateContent>
        <mc:AlternateContent xmlns:mc="http://schemas.openxmlformats.org/markup-compatibility/2006">
          <mc:Choice Requires="x14">
            <control shapeId="1769" r:id="rId148" name="Option Button 745">
              <controlPr locked="0" defaultSize="0" autoFill="0" autoLine="0" autoPict="0">
                <anchor moveWithCells="1">
                  <from>
                    <xdr:col>8</xdr:col>
                    <xdr:colOff>22860</xdr:colOff>
                    <xdr:row>74</xdr:row>
                    <xdr:rowOff>106680</xdr:rowOff>
                  </from>
                  <to>
                    <xdr:col>9</xdr:col>
                    <xdr:colOff>38100</xdr:colOff>
                    <xdr:row>74</xdr:row>
                    <xdr:rowOff>342900</xdr:rowOff>
                  </to>
                </anchor>
              </controlPr>
            </control>
          </mc:Choice>
        </mc:AlternateContent>
        <mc:AlternateContent xmlns:mc="http://schemas.openxmlformats.org/markup-compatibility/2006">
          <mc:Choice Requires="x14">
            <control shapeId="1770" r:id="rId149" name="Option Button 746">
              <controlPr locked="0" defaultSize="0" autoFill="0" autoLine="0" autoPict="0">
                <anchor moveWithCells="1">
                  <from>
                    <xdr:col>10</xdr:col>
                    <xdr:colOff>30480</xdr:colOff>
                    <xdr:row>74</xdr:row>
                    <xdr:rowOff>106680</xdr:rowOff>
                  </from>
                  <to>
                    <xdr:col>11</xdr:col>
                    <xdr:colOff>45720</xdr:colOff>
                    <xdr:row>74</xdr:row>
                    <xdr:rowOff>342900</xdr:rowOff>
                  </to>
                </anchor>
              </controlPr>
            </control>
          </mc:Choice>
        </mc:AlternateContent>
        <mc:AlternateContent xmlns:mc="http://schemas.openxmlformats.org/markup-compatibility/2006">
          <mc:Choice Requires="x14">
            <control shapeId="1771" r:id="rId150" name="Group Box 747">
              <controlPr locked="0" defaultSize="0" autoFill="0" autoPict="0">
                <anchor moveWithCells="1">
                  <from>
                    <xdr:col>7</xdr:col>
                    <xdr:colOff>175260</xdr:colOff>
                    <xdr:row>74</xdr:row>
                    <xdr:rowOff>76200</xdr:rowOff>
                  </from>
                  <to>
                    <xdr:col>11</xdr:col>
                    <xdr:colOff>327660</xdr:colOff>
                    <xdr:row>75</xdr:row>
                    <xdr:rowOff>22860</xdr:rowOff>
                  </to>
                </anchor>
              </controlPr>
            </control>
          </mc:Choice>
        </mc:AlternateContent>
        <mc:AlternateContent xmlns:mc="http://schemas.openxmlformats.org/markup-compatibility/2006">
          <mc:Choice Requires="x14">
            <control shapeId="1772" r:id="rId151" name="Option Button 748">
              <controlPr locked="0" defaultSize="0" autoFill="0" autoLine="0" autoPict="0">
                <anchor moveWithCells="1">
                  <from>
                    <xdr:col>8</xdr:col>
                    <xdr:colOff>22860</xdr:colOff>
                    <xdr:row>75</xdr:row>
                    <xdr:rowOff>83820</xdr:rowOff>
                  </from>
                  <to>
                    <xdr:col>9</xdr:col>
                    <xdr:colOff>38100</xdr:colOff>
                    <xdr:row>75</xdr:row>
                    <xdr:rowOff>327660</xdr:rowOff>
                  </to>
                </anchor>
              </controlPr>
            </control>
          </mc:Choice>
        </mc:AlternateContent>
        <mc:AlternateContent xmlns:mc="http://schemas.openxmlformats.org/markup-compatibility/2006">
          <mc:Choice Requires="x14">
            <control shapeId="1773" r:id="rId152" name="Option Button 749">
              <controlPr locked="0" defaultSize="0" autoFill="0" autoLine="0" autoPict="0">
                <anchor moveWithCells="1">
                  <from>
                    <xdr:col>10</xdr:col>
                    <xdr:colOff>30480</xdr:colOff>
                    <xdr:row>75</xdr:row>
                    <xdr:rowOff>83820</xdr:rowOff>
                  </from>
                  <to>
                    <xdr:col>11</xdr:col>
                    <xdr:colOff>45720</xdr:colOff>
                    <xdr:row>75</xdr:row>
                    <xdr:rowOff>327660</xdr:rowOff>
                  </to>
                </anchor>
              </controlPr>
            </control>
          </mc:Choice>
        </mc:AlternateContent>
        <mc:AlternateContent xmlns:mc="http://schemas.openxmlformats.org/markup-compatibility/2006">
          <mc:Choice Requires="x14">
            <control shapeId="1774" r:id="rId153" name="Group Box 750">
              <controlPr locked="0" defaultSize="0" autoFill="0" autoPict="0">
                <anchor moveWithCells="1">
                  <from>
                    <xdr:col>7</xdr:col>
                    <xdr:colOff>175260</xdr:colOff>
                    <xdr:row>75</xdr:row>
                    <xdr:rowOff>60960</xdr:rowOff>
                  </from>
                  <to>
                    <xdr:col>11</xdr:col>
                    <xdr:colOff>327660</xdr:colOff>
                    <xdr:row>76</xdr:row>
                    <xdr:rowOff>0</xdr:rowOff>
                  </to>
                </anchor>
              </controlPr>
            </control>
          </mc:Choice>
        </mc:AlternateContent>
        <mc:AlternateContent xmlns:mc="http://schemas.openxmlformats.org/markup-compatibility/2006">
          <mc:Choice Requires="x14">
            <control shapeId="1775" r:id="rId154" name="Option Button 751">
              <controlPr locked="0" defaultSize="0" autoFill="0" autoLine="0" autoPict="0">
                <anchor moveWithCells="1">
                  <from>
                    <xdr:col>8</xdr:col>
                    <xdr:colOff>22860</xdr:colOff>
                    <xdr:row>76</xdr:row>
                    <xdr:rowOff>76200</xdr:rowOff>
                  </from>
                  <to>
                    <xdr:col>9</xdr:col>
                    <xdr:colOff>38100</xdr:colOff>
                    <xdr:row>76</xdr:row>
                    <xdr:rowOff>312420</xdr:rowOff>
                  </to>
                </anchor>
              </controlPr>
            </control>
          </mc:Choice>
        </mc:AlternateContent>
        <mc:AlternateContent xmlns:mc="http://schemas.openxmlformats.org/markup-compatibility/2006">
          <mc:Choice Requires="x14">
            <control shapeId="1776" r:id="rId155" name="Option Button 752">
              <controlPr locked="0" defaultSize="0" autoFill="0" autoLine="0" autoPict="0">
                <anchor moveWithCells="1">
                  <from>
                    <xdr:col>10</xdr:col>
                    <xdr:colOff>30480</xdr:colOff>
                    <xdr:row>76</xdr:row>
                    <xdr:rowOff>76200</xdr:rowOff>
                  </from>
                  <to>
                    <xdr:col>11</xdr:col>
                    <xdr:colOff>45720</xdr:colOff>
                    <xdr:row>76</xdr:row>
                    <xdr:rowOff>312420</xdr:rowOff>
                  </to>
                </anchor>
              </controlPr>
            </control>
          </mc:Choice>
        </mc:AlternateContent>
        <mc:AlternateContent xmlns:mc="http://schemas.openxmlformats.org/markup-compatibility/2006">
          <mc:Choice Requires="x14">
            <control shapeId="1777" r:id="rId156" name="Group Box 753">
              <controlPr locked="0" defaultSize="0" autoFill="0" autoPict="0">
                <anchor moveWithCells="1">
                  <from>
                    <xdr:col>7</xdr:col>
                    <xdr:colOff>175260</xdr:colOff>
                    <xdr:row>76</xdr:row>
                    <xdr:rowOff>45720</xdr:rowOff>
                  </from>
                  <to>
                    <xdr:col>11</xdr:col>
                    <xdr:colOff>327660</xdr:colOff>
                    <xdr:row>76</xdr:row>
                    <xdr:rowOff>373380</xdr:rowOff>
                  </to>
                </anchor>
              </controlPr>
            </control>
          </mc:Choice>
        </mc:AlternateContent>
        <mc:AlternateContent xmlns:mc="http://schemas.openxmlformats.org/markup-compatibility/2006">
          <mc:Choice Requires="x14">
            <control shapeId="1778" r:id="rId157" name="Option Button 754">
              <controlPr locked="0" defaultSize="0" autoFill="0" autoLine="0" autoPict="0">
                <anchor moveWithCells="1">
                  <from>
                    <xdr:col>8</xdr:col>
                    <xdr:colOff>22860</xdr:colOff>
                    <xdr:row>78</xdr:row>
                    <xdr:rowOff>60960</xdr:rowOff>
                  </from>
                  <to>
                    <xdr:col>9</xdr:col>
                    <xdr:colOff>38100</xdr:colOff>
                    <xdr:row>78</xdr:row>
                    <xdr:rowOff>297180</xdr:rowOff>
                  </to>
                </anchor>
              </controlPr>
            </control>
          </mc:Choice>
        </mc:AlternateContent>
        <mc:AlternateContent xmlns:mc="http://schemas.openxmlformats.org/markup-compatibility/2006">
          <mc:Choice Requires="x14">
            <control shapeId="1779" r:id="rId158" name="Option Button 755">
              <controlPr locked="0" defaultSize="0" autoFill="0" autoLine="0" autoPict="0">
                <anchor moveWithCells="1">
                  <from>
                    <xdr:col>10</xdr:col>
                    <xdr:colOff>30480</xdr:colOff>
                    <xdr:row>78</xdr:row>
                    <xdr:rowOff>60960</xdr:rowOff>
                  </from>
                  <to>
                    <xdr:col>11</xdr:col>
                    <xdr:colOff>45720</xdr:colOff>
                    <xdr:row>78</xdr:row>
                    <xdr:rowOff>297180</xdr:rowOff>
                  </to>
                </anchor>
              </controlPr>
            </control>
          </mc:Choice>
        </mc:AlternateContent>
        <mc:AlternateContent xmlns:mc="http://schemas.openxmlformats.org/markup-compatibility/2006">
          <mc:Choice Requires="x14">
            <control shapeId="1780" r:id="rId159" name="Group Box 756">
              <controlPr locked="0" defaultSize="0" autoFill="0" autoPict="0">
                <anchor moveWithCells="1">
                  <from>
                    <xdr:col>7</xdr:col>
                    <xdr:colOff>175260</xdr:colOff>
                    <xdr:row>78</xdr:row>
                    <xdr:rowOff>30480</xdr:rowOff>
                  </from>
                  <to>
                    <xdr:col>11</xdr:col>
                    <xdr:colOff>327660</xdr:colOff>
                    <xdr:row>78</xdr:row>
                    <xdr:rowOff>350520</xdr:rowOff>
                  </to>
                </anchor>
              </controlPr>
            </control>
          </mc:Choice>
        </mc:AlternateContent>
        <mc:AlternateContent xmlns:mc="http://schemas.openxmlformats.org/markup-compatibility/2006">
          <mc:Choice Requires="x14">
            <control shapeId="1781" r:id="rId160" name="Option Button 757">
              <controlPr locked="0" defaultSize="0" autoFill="0" autoLine="0" autoPict="0">
                <anchor moveWithCells="1">
                  <from>
                    <xdr:col>8</xdr:col>
                    <xdr:colOff>22860</xdr:colOff>
                    <xdr:row>80</xdr:row>
                    <xdr:rowOff>83820</xdr:rowOff>
                  </from>
                  <to>
                    <xdr:col>9</xdr:col>
                    <xdr:colOff>38100</xdr:colOff>
                    <xdr:row>80</xdr:row>
                    <xdr:rowOff>327660</xdr:rowOff>
                  </to>
                </anchor>
              </controlPr>
            </control>
          </mc:Choice>
        </mc:AlternateContent>
        <mc:AlternateContent xmlns:mc="http://schemas.openxmlformats.org/markup-compatibility/2006">
          <mc:Choice Requires="x14">
            <control shapeId="1782" r:id="rId161" name="Option Button 758">
              <controlPr locked="0" defaultSize="0" autoFill="0" autoLine="0" autoPict="0">
                <anchor moveWithCells="1">
                  <from>
                    <xdr:col>10</xdr:col>
                    <xdr:colOff>30480</xdr:colOff>
                    <xdr:row>80</xdr:row>
                    <xdr:rowOff>83820</xdr:rowOff>
                  </from>
                  <to>
                    <xdr:col>11</xdr:col>
                    <xdr:colOff>45720</xdr:colOff>
                    <xdr:row>80</xdr:row>
                    <xdr:rowOff>327660</xdr:rowOff>
                  </to>
                </anchor>
              </controlPr>
            </control>
          </mc:Choice>
        </mc:AlternateContent>
        <mc:AlternateContent xmlns:mc="http://schemas.openxmlformats.org/markup-compatibility/2006">
          <mc:Choice Requires="x14">
            <control shapeId="1783" r:id="rId162" name="Group Box 759">
              <controlPr locked="0" defaultSize="0" autoFill="0" autoPict="0">
                <anchor moveWithCells="1">
                  <from>
                    <xdr:col>7</xdr:col>
                    <xdr:colOff>175260</xdr:colOff>
                    <xdr:row>80</xdr:row>
                    <xdr:rowOff>60960</xdr:rowOff>
                  </from>
                  <to>
                    <xdr:col>11</xdr:col>
                    <xdr:colOff>327660</xdr:colOff>
                    <xdr:row>81</xdr:row>
                    <xdr:rowOff>0</xdr:rowOff>
                  </to>
                </anchor>
              </controlPr>
            </control>
          </mc:Choice>
        </mc:AlternateContent>
        <mc:AlternateContent xmlns:mc="http://schemas.openxmlformats.org/markup-compatibility/2006">
          <mc:Choice Requires="x14">
            <control shapeId="1784" r:id="rId163" name="Option Button 760">
              <controlPr locked="0" defaultSize="0" autoFill="0" autoLine="0" autoPict="0">
                <anchor moveWithCells="1">
                  <from>
                    <xdr:col>8</xdr:col>
                    <xdr:colOff>22860</xdr:colOff>
                    <xdr:row>81</xdr:row>
                    <xdr:rowOff>83820</xdr:rowOff>
                  </from>
                  <to>
                    <xdr:col>9</xdr:col>
                    <xdr:colOff>38100</xdr:colOff>
                    <xdr:row>81</xdr:row>
                    <xdr:rowOff>327660</xdr:rowOff>
                  </to>
                </anchor>
              </controlPr>
            </control>
          </mc:Choice>
        </mc:AlternateContent>
        <mc:AlternateContent xmlns:mc="http://schemas.openxmlformats.org/markup-compatibility/2006">
          <mc:Choice Requires="x14">
            <control shapeId="1785" r:id="rId164" name="Option Button 761">
              <controlPr locked="0" defaultSize="0" autoFill="0" autoLine="0" autoPict="0">
                <anchor moveWithCells="1">
                  <from>
                    <xdr:col>10</xdr:col>
                    <xdr:colOff>30480</xdr:colOff>
                    <xdr:row>81</xdr:row>
                    <xdr:rowOff>83820</xdr:rowOff>
                  </from>
                  <to>
                    <xdr:col>11</xdr:col>
                    <xdr:colOff>45720</xdr:colOff>
                    <xdr:row>81</xdr:row>
                    <xdr:rowOff>327660</xdr:rowOff>
                  </to>
                </anchor>
              </controlPr>
            </control>
          </mc:Choice>
        </mc:AlternateContent>
        <mc:AlternateContent xmlns:mc="http://schemas.openxmlformats.org/markup-compatibility/2006">
          <mc:Choice Requires="x14">
            <control shapeId="1786" r:id="rId165" name="Group Box 762">
              <controlPr locked="0" defaultSize="0" autoFill="0" autoPict="0">
                <anchor moveWithCells="1">
                  <from>
                    <xdr:col>7</xdr:col>
                    <xdr:colOff>175260</xdr:colOff>
                    <xdr:row>81</xdr:row>
                    <xdr:rowOff>60960</xdr:rowOff>
                  </from>
                  <to>
                    <xdr:col>11</xdr:col>
                    <xdr:colOff>327660</xdr:colOff>
                    <xdr:row>82</xdr:row>
                    <xdr:rowOff>0</xdr:rowOff>
                  </to>
                </anchor>
              </controlPr>
            </control>
          </mc:Choice>
        </mc:AlternateContent>
        <mc:AlternateContent xmlns:mc="http://schemas.openxmlformats.org/markup-compatibility/2006">
          <mc:Choice Requires="x14">
            <control shapeId="1787" r:id="rId166" name="Option Button 763">
              <controlPr locked="0" defaultSize="0" autoFill="0" autoLine="0" autoPict="0">
                <anchor moveWithCells="1">
                  <from>
                    <xdr:col>8</xdr:col>
                    <xdr:colOff>22860</xdr:colOff>
                    <xdr:row>83</xdr:row>
                    <xdr:rowOff>99060</xdr:rowOff>
                  </from>
                  <to>
                    <xdr:col>9</xdr:col>
                    <xdr:colOff>38100</xdr:colOff>
                    <xdr:row>83</xdr:row>
                    <xdr:rowOff>335280</xdr:rowOff>
                  </to>
                </anchor>
              </controlPr>
            </control>
          </mc:Choice>
        </mc:AlternateContent>
        <mc:AlternateContent xmlns:mc="http://schemas.openxmlformats.org/markup-compatibility/2006">
          <mc:Choice Requires="x14">
            <control shapeId="1788" r:id="rId167" name="Option Button 764">
              <controlPr locked="0" defaultSize="0" autoFill="0" autoLine="0" autoPict="0">
                <anchor moveWithCells="1">
                  <from>
                    <xdr:col>10</xdr:col>
                    <xdr:colOff>30480</xdr:colOff>
                    <xdr:row>83</xdr:row>
                    <xdr:rowOff>99060</xdr:rowOff>
                  </from>
                  <to>
                    <xdr:col>11</xdr:col>
                    <xdr:colOff>45720</xdr:colOff>
                    <xdr:row>83</xdr:row>
                    <xdr:rowOff>335280</xdr:rowOff>
                  </to>
                </anchor>
              </controlPr>
            </control>
          </mc:Choice>
        </mc:AlternateContent>
        <mc:AlternateContent xmlns:mc="http://schemas.openxmlformats.org/markup-compatibility/2006">
          <mc:Choice Requires="x14">
            <control shapeId="1789" r:id="rId168" name="Group Box 765">
              <controlPr locked="0" defaultSize="0" autoFill="0" autoPict="0">
                <anchor moveWithCells="1">
                  <from>
                    <xdr:col>7</xdr:col>
                    <xdr:colOff>175260</xdr:colOff>
                    <xdr:row>83</xdr:row>
                    <xdr:rowOff>68580</xdr:rowOff>
                  </from>
                  <to>
                    <xdr:col>11</xdr:col>
                    <xdr:colOff>327660</xdr:colOff>
                    <xdr:row>84</xdr:row>
                    <xdr:rowOff>7620</xdr:rowOff>
                  </to>
                </anchor>
              </controlPr>
            </control>
          </mc:Choice>
        </mc:AlternateContent>
        <mc:AlternateContent xmlns:mc="http://schemas.openxmlformats.org/markup-compatibility/2006">
          <mc:Choice Requires="x14">
            <control shapeId="1790" r:id="rId169" name="Option Button 766">
              <controlPr locked="0" defaultSize="0" autoFill="0" autoLine="0" autoPict="0">
                <anchor moveWithCells="1">
                  <from>
                    <xdr:col>8</xdr:col>
                    <xdr:colOff>22860</xdr:colOff>
                    <xdr:row>84</xdr:row>
                    <xdr:rowOff>83820</xdr:rowOff>
                  </from>
                  <to>
                    <xdr:col>9</xdr:col>
                    <xdr:colOff>38100</xdr:colOff>
                    <xdr:row>84</xdr:row>
                    <xdr:rowOff>327660</xdr:rowOff>
                  </to>
                </anchor>
              </controlPr>
            </control>
          </mc:Choice>
        </mc:AlternateContent>
        <mc:AlternateContent xmlns:mc="http://schemas.openxmlformats.org/markup-compatibility/2006">
          <mc:Choice Requires="x14">
            <control shapeId="1791" r:id="rId170" name="Option Button 767">
              <controlPr locked="0" defaultSize="0" autoFill="0" autoLine="0" autoPict="0">
                <anchor moveWithCells="1">
                  <from>
                    <xdr:col>10</xdr:col>
                    <xdr:colOff>30480</xdr:colOff>
                    <xdr:row>84</xdr:row>
                    <xdr:rowOff>83820</xdr:rowOff>
                  </from>
                  <to>
                    <xdr:col>11</xdr:col>
                    <xdr:colOff>45720</xdr:colOff>
                    <xdr:row>84</xdr:row>
                    <xdr:rowOff>327660</xdr:rowOff>
                  </to>
                </anchor>
              </controlPr>
            </control>
          </mc:Choice>
        </mc:AlternateContent>
        <mc:AlternateContent xmlns:mc="http://schemas.openxmlformats.org/markup-compatibility/2006">
          <mc:Choice Requires="x14">
            <control shapeId="1792" r:id="rId171" name="Group Box 768">
              <controlPr locked="0" defaultSize="0" autoFill="0" autoPict="0">
                <anchor moveWithCells="1">
                  <from>
                    <xdr:col>7</xdr:col>
                    <xdr:colOff>175260</xdr:colOff>
                    <xdr:row>84</xdr:row>
                    <xdr:rowOff>60960</xdr:rowOff>
                  </from>
                  <to>
                    <xdr:col>11</xdr:col>
                    <xdr:colOff>327660</xdr:colOff>
                    <xdr:row>85</xdr:row>
                    <xdr:rowOff>0</xdr:rowOff>
                  </to>
                </anchor>
              </controlPr>
            </control>
          </mc:Choice>
        </mc:AlternateContent>
        <mc:AlternateContent xmlns:mc="http://schemas.openxmlformats.org/markup-compatibility/2006">
          <mc:Choice Requires="x14">
            <control shapeId="1793" r:id="rId172" name="Option Button 769">
              <controlPr locked="0" defaultSize="0" autoFill="0" autoLine="0" autoPict="0">
                <anchor moveWithCells="1">
                  <from>
                    <xdr:col>8</xdr:col>
                    <xdr:colOff>22860</xdr:colOff>
                    <xdr:row>85</xdr:row>
                    <xdr:rowOff>83820</xdr:rowOff>
                  </from>
                  <to>
                    <xdr:col>9</xdr:col>
                    <xdr:colOff>38100</xdr:colOff>
                    <xdr:row>85</xdr:row>
                    <xdr:rowOff>327660</xdr:rowOff>
                  </to>
                </anchor>
              </controlPr>
            </control>
          </mc:Choice>
        </mc:AlternateContent>
        <mc:AlternateContent xmlns:mc="http://schemas.openxmlformats.org/markup-compatibility/2006">
          <mc:Choice Requires="x14">
            <control shapeId="1794" r:id="rId173" name="Option Button 770">
              <controlPr locked="0" defaultSize="0" autoFill="0" autoLine="0" autoPict="0">
                <anchor moveWithCells="1">
                  <from>
                    <xdr:col>10</xdr:col>
                    <xdr:colOff>30480</xdr:colOff>
                    <xdr:row>85</xdr:row>
                    <xdr:rowOff>83820</xdr:rowOff>
                  </from>
                  <to>
                    <xdr:col>11</xdr:col>
                    <xdr:colOff>45720</xdr:colOff>
                    <xdr:row>85</xdr:row>
                    <xdr:rowOff>327660</xdr:rowOff>
                  </to>
                </anchor>
              </controlPr>
            </control>
          </mc:Choice>
        </mc:AlternateContent>
        <mc:AlternateContent xmlns:mc="http://schemas.openxmlformats.org/markup-compatibility/2006">
          <mc:Choice Requires="x14">
            <control shapeId="1795" r:id="rId174" name="Group Box 771">
              <controlPr locked="0" defaultSize="0" autoFill="0" autoPict="0">
                <anchor moveWithCells="1">
                  <from>
                    <xdr:col>7</xdr:col>
                    <xdr:colOff>175260</xdr:colOff>
                    <xdr:row>85</xdr:row>
                    <xdr:rowOff>60960</xdr:rowOff>
                  </from>
                  <to>
                    <xdr:col>11</xdr:col>
                    <xdr:colOff>327660</xdr:colOff>
                    <xdr:row>86</xdr:row>
                    <xdr:rowOff>0</xdr:rowOff>
                  </to>
                </anchor>
              </controlPr>
            </control>
          </mc:Choice>
        </mc:AlternateContent>
        <mc:AlternateContent xmlns:mc="http://schemas.openxmlformats.org/markup-compatibility/2006">
          <mc:Choice Requires="x14">
            <control shapeId="1796" r:id="rId175" name="Option Button 772">
              <controlPr locked="0" defaultSize="0" autoFill="0" autoLine="0" autoPict="0">
                <anchor moveWithCells="1">
                  <from>
                    <xdr:col>8</xdr:col>
                    <xdr:colOff>22860</xdr:colOff>
                    <xdr:row>86</xdr:row>
                    <xdr:rowOff>76200</xdr:rowOff>
                  </from>
                  <to>
                    <xdr:col>9</xdr:col>
                    <xdr:colOff>38100</xdr:colOff>
                    <xdr:row>86</xdr:row>
                    <xdr:rowOff>312420</xdr:rowOff>
                  </to>
                </anchor>
              </controlPr>
            </control>
          </mc:Choice>
        </mc:AlternateContent>
        <mc:AlternateContent xmlns:mc="http://schemas.openxmlformats.org/markup-compatibility/2006">
          <mc:Choice Requires="x14">
            <control shapeId="1797" r:id="rId176" name="Option Button 773">
              <controlPr locked="0" defaultSize="0" autoFill="0" autoLine="0" autoPict="0">
                <anchor moveWithCells="1">
                  <from>
                    <xdr:col>10</xdr:col>
                    <xdr:colOff>30480</xdr:colOff>
                    <xdr:row>86</xdr:row>
                    <xdr:rowOff>76200</xdr:rowOff>
                  </from>
                  <to>
                    <xdr:col>11</xdr:col>
                    <xdr:colOff>45720</xdr:colOff>
                    <xdr:row>86</xdr:row>
                    <xdr:rowOff>312420</xdr:rowOff>
                  </to>
                </anchor>
              </controlPr>
            </control>
          </mc:Choice>
        </mc:AlternateContent>
        <mc:AlternateContent xmlns:mc="http://schemas.openxmlformats.org/markup-compatibility/2006">
          <mc:Choice Requires="x14">
            <control shapeId="1798" r:id="rId177" name="Group Box 774">
              <controlPr locked="0" defaultSize="0" autoFill="0" autoPict="0">
                <anchor moveWithCells="1">
                  <from>
                    <xdr:col>7</xdr:col>
                    <xdr:colOff>175260</xdr:colOff>
                    <xdr:row>86</xdr:row>
                    <xdr:rowOff>45720</xdr:rowOff>
                  </from>
                  <to>
                    <xdr:col>11</xdr:col>
                    <xdr:colOff>327660</xdr:colOff>
                    <xdr:row>86</xdr:row>
                    <xdr:rowOff>373380</xdr:rowOff>
                  </to>
                </anchor>
              </controlPr>
            </control>
          </mc:Choice>
        </mc:AlternateContent>
        <mc:AlternateContent xmlns:mc="http://schemas.openxmlformats.org/markup-compatibility/2006">
          <mc:Choice Requires="x14">
            <control shapeId="1799" r:id="rId178" name="Option Button 775">
              <controlPr locked="0" defaultSize="0" autoFill="0" autoLine="0" autoPict="0">
                <anchor moveWithCells="1">
                  <from>
                    <xdr:col>8</xdr:col>
                    <xdr:colOff>22860</xdr:colOff>
                    <xdr:row>87</xdr:row>
                    <xdr:rowOff>76200</xdr:rowOff>
                  </from>
                  <to>
                    <xdr:col>9</xdr:col>
                    <xdr:colOff>38100</xdr:colOff>
                    <xdr:row>87</xdr:row>
                    <xdr:rowOff>312420</xdr:rowOff>
                  </to>
                </anchor>
              </controlPr>
            </control>
          </mc:Choice>
        </mc:AlternateContent>
        <mc:AlternateContent xmlns:mc="http://schemas.openxmlformats.org/markup-compatibility/2006">
          <mc:Choice Requires="x14">
            <control shapeId="1800" r:id="rId179" name="Option Button 776">
              <controlPr locked="0" defaultSize="0" autoFill="0" autoLine="0" autoPict="0">
                <anchor moveWithCells="1">
                  <from>
                    <xdr:col>10</xdr:col>
                    <xdr:colOff>30480</xdr:colOff>
                    <xdr:row>87</xdr:row>
                    <xdr:rowOff>76200</xdr:rowOff>
                  </from>
                  <to>
                    <xdr:col>11</xdr:col>
                    <xdr:colOff>45720</xdr:colOff>
                    <xdr:row>87</xdr:row>
                    <xdr:rowOff>312420</xdr:rowOff>
                  </to>
                </anchor>
              </controlPr>
            </control>
          </mc:Choice>
        </mc:AlternateContent>
        <mc:AlternateContent xmlns:mc="http://schemas.openxmlformats.org/markup-compatibility/2006">
          <mc:Choice Requires="x14">
            <control shapeId="1801" r:id="rId180" name="Group Box 777">
              <controlPr locked="0" defaultSize="0" autoFill="0" autoPict="0">
                <anchor moveWithCells="1">
                  <from>
                    <xdr:col>7</xdr:col>
                    <xdr:colOff>175260</xdr:colOff>
                    <xdr:row>87</xdr:row>
                    <xdr:rowOff>45720</xdr:rowOff>
                  </from>
                  <to>
                    <xdr:col>11</xdr:col>
                    <xdr:colOff>327660</xdr:colOff>
                    <xdr:row>87</xdr:row>
                    <xdr:rowOff>373380</xdr:rowOff>
                  </to>
                </anchor>
              </controlPr>
            </control>
          </mc:Choice>
        </mc:AlternateContent>
        <mc:AlternateContent xmlns:mc="http://schemas.openxmlformats.org/markup-compatibility/2006">
          <mc:Choice Requires="x14">
            <control shapeId="1802" r:id="rId181" name="Option Button 778">
              <controlPr locked="0" defaultSize="0" autoFill="0" autoLine="0" autoPict="0">
                <anchor moveWithCells="1">
                  <from>
                    <xdr:col>8</xdr:col>
                    <xdr:colOff>22860</xdr:colOff>
                    <xdr:row>88</xdr:row>
                    <xdr:rowOff>99060</xdr:rowOff>
                  </from>
                  <to>
                    <xdr:col>9</xdr:col>
                    <xdr:colOff>38100</xdr:colOff>
                    <xdr:row>88</xdr:row>
                    <xdr:rowOff>335280</xdr:rowOff>
                  </to>
                </anchor>
              </controlPr>
            </control>
          </mc:Choice>
        </mc:AlternateContent>
        <mc:AlternateContent xmlns:mc="http://schemas.openxmlformats.org/markup-compatibility/2006">
          <mc:Choice Requires="x14">
            <control shapeId="1803" r:id="rId182" name="Option Button 779">
              <controlPr locked="0" defaultSize="0" autoFill="0" autoLine="0" autoPict="0">
                <anchor moveWithCells="1">
                  <from>
                    <xdr:col>10</xdr:col>
                    <xdr:colOff>30480</xdr:colOff>
                    <xdr:row>88</xdr:row>
                    <xdr:rowOff>99060</xdr:rowOff>
                  </from>
                  <to>
                    <xdr:col>11</xdr:col>
                    <xdr:colOff>45720</xdr:colOff>
                    <xdr:row>88</xdr:row>
                    <xdr:rowOff>335280</xdr:rowOff>
                  </to>
                </anchor>
              </controlPr>
            </control>
          </mc:Choice>
        </mc:AlternateContent>
        <mc:AlternateContent xmlns:mc="http://schemas.openxmlformats.org/markup-compatibility/2006">
          <mc:Choice Requires="x14">
            <control shapeId="1804" r:id="rId183" name="Group Box 780">
              <controlPr locked="0" defaultSize="0" autoFill="0" autoPict="0">
                <anchor moveWithCells="1">
                  <from>
                    <xdr:col>7</xdr:col>
                    <xdr:colOff>175260</xdr:colOff>
                    <xdr:row>88</xdr:row>
                    <xdr:rowOff>68580</xdr:rowOff>
                  </from>
                  <to>
                    <xdr:col>11</xdr:col>
                    <xdr:colOff>327660</xdr:colOff>
                    <xdr:row>89</xdr:row>
                    <xdr:rowOff>7620</xdr:rowOff>
                  </to>
                </anchor>
              </controlPr>
            </control>
          </mc:Choice>
        </mc:AlternateContent>
        <mc:AlternateContent xmlns:mc="http://schemas.openxmlformats.org/markup-compatibility/2006">
          <mc:Choice Requires="x14">
            <control shapeId="1805" r:id="rId184" name="Option Button 781">
              <controlPr locked="0" defaultSize="0" autoFill="0" autoLine="0" autoPict="0">
                <anchor moveWithCells="1">
                  <from>
                    <xdr:col>8</xdr:col>
                    <xdr:colOff>22860</xdr:colOff>
                    <xdr:row>89</xdr:row>
                    <xdr:rowOff>83820</xdr:rowOff>
                  </from>
                  <to>
                    <xdr:col>9</xdr:col>
                    <xdr:colOff>38100</xdr:colOff>
                    <xdr:row>89</xdr:row>
                    <xdr:rowOff>327660</xdr:rowOff>
                  </to>
                </anchor>
              </controlPr>
            </control>
          </mc:Choice>
        </mc:AlternateContent>
        <mc:AlternateContent xmlns:mc="http://schemas.openxmlformats.org/markup-compatibility/2006">
          <mc:Choice Requires="x14">
            <control shapeId="1806" r:id="rId185" name="Option Button 782">
              <controlPr locked="0" defaultSize="0" autoFill="0" autoLine="0" autoPict="0">
                <anchor moveWithCells="1">
                  <from>
                    <xdr:col>10</xdr:col>
                    <xdr:colOff>30480</xdr:colOff>
                    <xdr:row>89</xdr:row>
                    <xdr:rowOff>83820</xdr:rowOff>
                  </from>
                  <to>
                    <xdr:col>11</xdr:col>
                    <xdr:colOff>45720</xdr:colOff>
                    <xdr:row>89</xdr:row>
                    <xdr:rowOff>327660</xdr:rowOff>
                  </to>
                </anchor>
              </controlPr>
            </control>
          </mc:Choice>
        </mc:AlternateContent>
        <mc:AlternateContent xmlns:mc="http://schemas.openxmlformats.org/markup-compatibility/2006">
          <mc:Choice Requires="x14">
            <control shapeId="1807" r:id="rId186" name="Group Box 783">
              <controlPr locked="0" defaultSize="0" autoFill="0" autoPict="0">
                <anchor moveWithCells="1">
                  <from>
                    <xdr:col>7</xdr:col>
                    <xdr:colOff>175260</xdr:colOff>
                    <xdr:row>89</xdr:row>
                    <xdr:rowOff>60960</xdr:rowOff>
                  </from>
                  <to>
                    <xdr:col>11</xdr:col>
                    <xdr:colOff>327660</xdr:colOff>
                    <xdr:row>90</xdr:row>
                    <xdr:rowOff>0</xdr:rowOff>
                  </to>
                </anchor>
              </controlPr>
            </control>
          </mc:Choice>
        </mc:AlternateContent>
        <mc:AlternateContent xmlns:mc="http://schemas.openxmlformats.org/markup-compatibility/2006">
          <mc:Choice Requires="x14">
            <control shapeId="1808" r:id="rId187" name="Option Button 784">
              <controlPr locked="0" defaultSize="0" autoFill="0" autoLine="0" autoPict="0">
                <anchor moveWithCells="1">
                  <from>
                    <xdr:col>8</xdr:col>
                    <xdr:colOff>22860</xdr:colOff>
                    <xdr:row>93</xdr:row>
                    <xdr:rowOff>83820</xdr:rowOff>
                  </from>
                  <to>
                    <xdr:col>9</xdr:col>
                    <xdr:colOff>38100</xdr:colOff>
                    <xdr:row>93</xdr:row>
                    <xdr:rowOff>327660</xdr:rowOff>
                  </to>
                </anchor>
              </controlPr>
            </control>
          </mc:Choice>
        </mc:AlternateContent>
        <mc:AlternateContent xmlns:mc="http://schemas.openxmlformats.org/markup-compatibility/2006">
          <mc:Choice Requires="x14">
            <control shapeId="1809" r:id="rId188" name="Option Button 785">
              <controlPr locked="0" defaultSize="0" autoFill="0" autoLine="0" autoPict="0">
                <anchor moveWithCells="1">
                  <from>
                    <xdr:col>10</xdr:col>
                    <xdr:colOff>30480</xdr:colOff>
                    <xdr:row>93</xdr:row>
                    <xdr:rowOff>83820</xdr:rowOff>
                  </from>
                  <to>
                    <xdr:col>11</xdr:col>
                    <xdr:colOff>45720</xdr:colOff>
                    <xdr:row>93</xdr:row>
                    <xdr:rowOff>327660</xdr:rowOff>
                  </to>
                </anchor>
              </controlPr>
            </control>
          </mc:Choice>
        </mc:AlternateContent>
        <mc:AlternateContent xmlns:mc="http://schemas.openxmlformats.org/markup-compatibility/2006">
          <mc:Choice Requires="x14">
            <control shapeId="1810" r:id="rId189" name="Group Box 786">
              <controlPr locked="0" defaultSize="0" autoFill="0" autoPict="0">
                <anchor moveWithCells="1">
                  <from>
                    <xdr:col>7</xdr:col>
                    <xdr:colOff>175260</xdr:colOff>
                    <xdr:row>93</xdr:row>
                    <xdr:rowOff>60960</xdr:rowOff>
                  </from>
                  <to>
                    <xdr:col>11</xdr:col>
                    <xdr:colOff>327660</xdr:colOff>
                    <xdr:row>94</xdr:row>
                    <xdr:rowOff>0</xdr:rowOff>
                  </to>
                </anchor>
              </controlPr>
            </control>
          </mc:Choice>
        </mc:AlternateContent>
        <mc:AlternateContent xmlns:mc="http://schemas.openxmlformats.org/markup-compatibility/2006">
          <mc:Choice Requires="x14">
            <control shapeId="1811" r:id="rId190" name="Option Button 787">
              <controlPr locked="0" defaultSize="0" autoFill="0" autoLine="0" autoPict="0">
                <anchor moveWithCells="1">
                  <from>
                    <xdr:col>8</xdr:col>
                    <xdr:colOff>22860</xdr:colOff>
                    <xdr:row>94</xdr:row>
                    <xdr:rowOff>76200</xdr:rowOff>
                  </from>
                  <to>
                    <xdr:col>9</xdr:col>
                    <xdr:colOff>38100</xdr:colOff>
                    <xdr:row>94</xdr:row>
                    <xdr:rowOff>312420</xdr:rowOff>
                  </to>
                </anchor>
              </controlPr>
            </control>
          </mc:Choice>
        </mc:AlternateContent>
        <mc:AlternateContent xmlns:mc="http://schemas.openxmlformats.org/markup-compatibility/2006">
          <mc:Choice Requires="x14">
            <control shapeId="1812" r:id="rId191" name="Option Button 788">
              <controlPr locked="0" defaultSize="0" autoFill="0" autoLine="0" autoPict="0">
                <anchor moveWithCells="1">
                  <from>
                    <xdr:col>10</xdr:col>
                    <xdr:colOff>30480</xdr:colOff>
                    <xdr:row>94</xdr:row>
                    <xdr:rowOff>76200</xdr:rowOff>
                  </from>
                  <to>
                    <xdr:col>11</xdr:col>
                    <xdr:colOff>45720</xdr:colOff>
                    <xdr:row>94</xdr:row>
                    <xdr:rowOff>312420</xdr:rowOff>
                  </to>
                </anchor>
              </controlPr>
            </control>
          </mc:Choice>
        </mc:AlternateContent>
        <mc:AlternateContent xmlns:mc="http://schemas.openxmlformats.org/markup-compatibility/2006">
          <mc:Choice Requires="x14">
            <control shapeId="1813" r:id="rId192" name="Group Box 789">
              <controlPr locked="0" defaultSize="0" autoFill="0" autoPict="0">
                <anchor moveWithCells="1">
                  <from>
                    <xdr:col>7</xdr:col>
                    <xdr:colOff>175260</xdr:colOff>
                    <xdr:row>94</xdr:row>
                    <xdr:rowOff>45720</xdr:rowOff>
                  </from>
                  <to>
                    <xdr:col>11</xdr:col>
                    <xdr:colOff>327660</xdr:colOff>
                    <xdr:row>94</xdr:row>
                    <xdr:rowOff>373380</xdr:rowOff>
                  </to>
                </anchor>
              </controlPr>
            </control>
          </mc:Choice>
        </mc:AlternateContent>
        <mc:AlternateContent xmlns:mc="http://schemas.openxmlformats.org/markup-compatibility/2006">
          <mc:Choice Requires="x14">
            <control shapeId="1814" r:id="rId193" name="Option Button 790">
              <controlPr locked="0" defaultSize="0" autoFill="0" autoLine="0" autoPict="0">
                <anchor moveWithCells="1">
                  <from>
                    <xdr:col>8</xdr:col>
                    <xdr:colOff>22860</xdr:colOff>
                    <xdr:row>96</xdr:row>
                    <xdr:rowOff>99060</xdr:rowOff>
                  </from>
                  <to>
                    <xdr:col>9</xdr:col>
                    <xdr:colOff>38100</xdr:colOff>
                    <xdr:row>96</xdr:row>
                    <xdr:rowOff>335280</xdr:rowOff>
                  </to>
                </anchor>
              </controlPr>
            </control>
          </mc:Choice>
        </mc:AlternateContent>
        <mc:AlternateContent xmlns:mc="http://schemas.openxmlformats.org/markup-compatibility/2006">
          <mc:Choice Requires="x14">
            <control shapeId="1815" r:id="rId194" name="Option Button 791">
              <controlPr locked="0" defaultSize="0" autoFill="0" autoLine="0" autoPict="0">
                <anchor moveWithCells="1">
                  <from>
                    <xdr:col>10</xdr:col>
                    <xdr:colOff>30480</xdr:colOff>
                    <xdr:row>96</xdr:row>
                    <xdr:rowOff>99060</xdr:rowOff>
                  </from>
                  <to>
                    <xdr:col>11</xdr:col>
                    <xdr:colOff>45720</xdr:colOff>
                    <xdr:row>96</xdr:row>
                    <xdr:rowOff>335280</xdr:rowOff>
                  </to>
                </anchor>
              </controlPr>
            </control>
          </mc:Choice>
        </mc:AlternateContent>
        <mc:AlternateContent xmlns:mc="http://schemas.openxmlformats.org/markup-compatibility/2006">
          <mc:Choice Requires="x14">
            <control shapeId="1816" r:id="rId195" name="Group Box 792">
              <controlPr locked="0" defaultSize="0" autoFill="0" autoPict="0">
                <anchor moveWithCells="1">
                  <from>
                    <xdr:col>7</xdr:col>
                    <xdr:colOff>175260</xdr:colOff>
                    <xdr:row>96</xdr:row>
                    <xdr:rowOff>68580</xdr:rowOff>
                  </from>
                  <to>
                    <xdr:col>11</xdr:col>
                    <xdr:colOff>327660</xdr:colOff>
                    <xdr:row>97</xdr:row>
                    <xdr:rowOff>7620</xdr:rowOff>
                  </to>
                </anchor>
              </controlPr>
            </control>
          </mc:Choice>
        </mc:AlternateContent>
        <mc:AlternateContent xmlns:mc="http://schemas.openxmlformats.org/markup-compatibility/2006">
          <mc:Choice Requires="x14">
            <control shapeId="1817" r:id="rId196" name="Option Button 793">
              <controlPr locked="0" defaultSize="0" autoFill="0" autoLine="0" autoPict="0">
                <anchor moveWithCells="1">
                  <from>
                    <xdr:col>8</xdr:col>
                    <xdr:colOff>22860</xdr:colOff>
                    <xdr:row>97</xdr:row>
                    <xdr:rowOff>83820</xdr:rowOff>
                  </from>
                  <to>
                    <xdr:col>9</xdr:col>
                    <xdr:colOff>38100</xdr:colOff>
                    <xdr:row>97</xdr:row>
                    <xdr:rowOff>327660</xdr:rowOff>
                  </to>
                </anchor>
              </controlPr>
            </control>
          </mc:Choice>
        </mc:AlternateContent>
        <mc:AlternateContent xmlns:mc="http://schemas.openxmlformats.org/markup-compatibility/2006">
          <mc:Choice Requires="x14">
            <control shapeId="1818" r:id="rId197" name="Option Button 794">
              <controlPr locked="0" defaultSize="0" autoFill="0" autoLine="0" autoPict="0">
                <anchor moveWithCells="1">
                  <from>
                    <xdr:col>10</xdr:col>
                    <xdr:colOff>30480</xdr:colOff>
                    <xdr:row>97</xdr:row>
                    <xdr:rowOff>83820</xdr:rowOff>
                  </from>
                  <to>
                    <xdr:col>11</xdr:col>
                    <xdr:colOff>45720</xdr:colOff>
                    <xdr:row>97</xdr:row>
                    <xdr:rowOff>327660</xdr:rowOff>
                  </to>
                </anchor>
              </controlPr>
            </control>
          </mc:Choice>
        </mc:AlternateContent>
        <mc:AlternateContent xmlns:mc="http://schemas.openxmlformats.org/markup-compatibility/2006">
          <mc:Choice Requires="x14">
            <control shapeId="1819" r:id="rId198" name="Group Box 795">
              <controlPr locked="0" defaultSize="0" autoFill="0" autoPict="0">
                <anchor moveWithCells="1">
                  <from>
                    <xdr:col>7</xdr:col>
                    <xdr:colOff>175260</xdr:colOff>
                    <xdr:row>97</xdr:row>
                    <xdr:rowOff>60960</xdr:rowOff>
                  </from>
                  <to>
                    <xdr:col>11</xdr:col>
                    <xdr:colOff>327660</xdr:colOff>
                    <xdr:row>98</xdr:row>
                    <xdr:rowOff>0</xdr:rowOff>
                  </to>
                </anchor>
              </controlPr>
            </control>
          </mc:Choice>
        </mc:AlternateContent>
        <mc:AlternateContent xmlns:mc="http://schemas.openxmlformats.org/markup-compatibility/2006">
          <mc:Choice Requires="x14">
            <control shapeId="1820" r:id="rId199" name="Option Button 796">
              <controlPr locked="0" defaultSize="0" autoFill="0" autoLine="0" autoPict="0">
                <anchor moveWithCells="1">
                  <from>
                    <xdr:col>8</xdr:col>
                    <xdr:colOff>22860</xdr:colOff>
                    <xdr:row>98</xdr:row>
                    <xdr:rowOff>83820</xdr:rowOff>
                  </from>
                  <to>
                    <xdr:col>9</xdr:col>
                    <xdr:colOff>38100</xdr:colOff>
                    <xdr:row>98</xdr:row>
                    <xdr:rowOff>327660</xdr:rowOff>
                  </to>
                </anchor>
              </controlPr>
            </control>
          </mc:Choice>
        </mc:AlternateContent>
        <mc:AlternateContent xmlns:mc="http://schemas.openxmlformats.org/markup-compatibility/2006">
          <mc:Choice Requires="x14">
            <control shapeId="1821" r:id="rId200" name="Option Button 797">
              <controlPr locked="0" defaultSize="0" autoFill="0" autoLine="0" autoPict="0">
                <anchor moveWithCells="1">
                  <from>
                    <xdr:col>10</xdr:col>
                    <xdr:colOff>30480</xdr:colOff>
                    <xdr:row>98</xdr:row>
                    <xdr:rowOff>83820</xdr:rowOff>
                  </from>
                  <to>
                    <xdr:col>11</xdr:col>
                    <xdr:colOff>45720</xdr:colOff>
                    <xdr:row>98</xdr:row>
                    <xdr:rowOff>327660</xdr:rowOff>
                  </to>
                </anchor>
              </controlPr>
            </control>
          </mc:Choice>
        </mc:AlternateContent>
        <mc:AlternateContent xmlns:mc="http://schemas.openxmlformats.org/markup-compatibility/2006">
          <mc:Choice Requires="x14">
            <control shapeId="1822" r:id="rId201" name="Group Box 798">
              <controlPr locked="0" defaultSize="0" autoFill="0" autoPict="0">
                <anchor moveWithCells="1">
                  <from>
                    <xdr:col>7</xdr:col>
                    <xdr:colOff>175260</xdr:colOff>
                    <xdr:row>98</xdr:row>
                    <xdr:rowOff>60960</xdr:rowOff>
                  </from>
                  <to>
                    <xdr:col>11</xdr:col>
                    <xdr:colOff>327660</xdr:colOff>
                    <xdr:row>99</xdr:row>
                    <xdr:rowOff>0</xdr:rowOff>
                  </to>
                </anchor>
              </controlPr>
            </control>
          </mc:Choice>
        </mc:AlternateContent>
        <mc:AlternateContent xmlns:mc="http://schemas.openxmlformats.org/markup-compatibility/2006">
          <mc:Choice Requires="x14">
            <control shapeId="1823" r:id="rId202" name="Option Button 799">
              <controlPr locked="0" defaultSize="0" autoFill="0" autoLine="0" autoPict="0">
                <anchor moveWithCells="1">
                  <from>
                    <xdr:col>8</xdr:col>
                    <xdr:colOff>22860</xdr:colOff>
                    <xdr:row>99</xdr:row>
                    <xdr:rowOff>76200</xdr:rowOff>
                  </from>
                  <to>
                    <xdr:col>9</xdr:col>
                    <xdr:colOff>38100</xdr:colOff>
                    <xdr:row>99</xdr:row>
                    <xdr:rowOff>312420</xdr:rowOff>
                  </to>
                </anchor>
              </controlPr>
            </control>
          </mc:Choice>
        </mc:AlternateContent>
        <mc:AlternateContent xmlns:mc="http://schemas.openxmlformats.org/markup-compatibility/2006">
          <mc:Choice Requires="x14">
            <control shapeId="1824" r:id="rId203" name="Option Button 800">
              <controlPr locked="0" defaultSize="0" autoFill="0" autoLine="0" autoPict="0">
                <anchor moveWithCells="1">
                  <from>
                    <xdr:col>10</xdr:col>
                    <xdr:colOff>30480</xdr:colOff>
                    <xdr:row>99</xdr:row>
                    <xdr:rowOff>76200</xdr:rowOff>
                  </from>
                  <to>
                    <xdr:col>11</xdr:col>
                    <xdr:colOff>45720</xdr:colOff>
                    <xdr:row>99</xdr:row>
                    <xdr:rowOff>312420</xdr:rowOff>
                  </to>
                </anchor>
              </controlPr>
            </control>
          </mc:Choice>
        </mc:AlternateContent>
        <mc:AlternateContent xmlns:mc="http://schemas.openxmlformats.org/markup-compatibility/2006">
          <mc:Choice Requires="x14">
            <control shapeId="1825" r:id="rId204" name="Group Box 801">
              <controlPr locked="0" defaultSize="0" autoFill="0" autoPict="0">
                <anchor moveWithCells="1">
                  <from>
                    <xdr:col>7</xdr:col>
                    <xdr:colOff>175260</xdr:colOff>
                    <xdr:row>99</xdr:row>
                    <xdr:rowOff>45720</xdr:rowOff>
                  </from>
                  <to>
                    <xdr:col>11</xdr:col>
                    <xdr:colOff>327660</xdr:colOff>
                    <xdr:row>99</xdr:row>
                    <xdr:rowOff>373380</xdr:rowOff>
                  </to>
                </anchor>
              </controlPr>
            </control>
          </mc:Choice>
        </mc:AlternateContent>
        <mc:AlternateContent xmlns:mc="http://schemas.openxmlformats.org/markup-compatibility/2006">
          <mc:Choice Requires="x14">
            <control shapeId="1826" r:id="rId205" name="Option Button 802">
              <controlPr locked="0" defaultSize="0" autoFill="0" autoLine="0" autoPict="0">
                <anchor moveWithCells="1">
                  <from>
                    <xdr:col>8</xdr:col>
                    <xdr:colOff>22860</xdr:colOff>
                    <xdr:row>100</xdr:row>
                    <xdr:rowOff>76200</xdr:rowOff>
                  </from>
                  <to>
                    <xdr:col>9</xdr:col>
                    <xdr:colOff>38100</xdr:colOff>
                    <xdr:row>100</xdr:row>
                    <xdr:rowOff>312420</xdr:rowOff>
                  </to>
                </anchor>
              </controlPr>
            </control>
          </mc:Choice>
        </mc:AlternateContent>
        <mc:AlternateContent xmlns:mc="http://schemas.openxmlformats.org/markup-compatibility/2006">
          <mc:Choice Requires="x14">
            <control shapeId="1827" r:id="rId206" name="Option Button 803">
              <controlPr locked="0" defaultSize="0" autoFill="0" autoLine="0" autoPict="0">
                <anchor moveWithCells="1">
                  <from>
                    <xdr:col>10</xdr:col>
                    <xdr:colOff>30480</xdr:colOff>
                    <xdr:row>100</xdr:row>
                    <xdr:rowOff>76200</xdr:rowOff>
                  </from>
                  <to>
                    <xdr:col>11</xdr:col>
                    <xdr:colOff>45720</xdr:colOff>
                    <xdr:row>100</xdr:row>
                    <xdr:rowOff>312420</xdr:rowOff>
                  </to>
                </anchor>
              </controlPr>
            </control>
          </mc:Choice>
        </mc:AlternateContent>
        <mc:AlternateContent xmlns:mc="http://schemas.openxmlformats.org/markup-compatibility/2006">
          <mc:Choice Requires="x14">
            <control shapeId="1828" r:id="rId207" name="Group Box 804">
              <controlPr locked="0" defaultSize="0" autoFill="0" autoPict="0">
                <anchor moveWithCells="1">
                  <from>
                    <xdr:col>7</xdr:col>
                    <xdr:colOff>182880</xdr:colOff>
                    <xdr:row>100</xdr:row>
                    <xdr:rowOff>45720</xdr:rowOff>
                  </from>
                  <to>
                    <xdr:col>11</xdr:col>
                    <xdr:colOff>335280</xdr:colOff>
                    <xdr:row>100</xdr:row>
                    <xdr:rowOff>373380</xdr:rowOff>
                  </to>
                </anchor>
              </controlPr>
            </control>
          </mc:Choice>
        </mc:AlternateContent>
        <mc:AlternateContent xmlns:mc="http://schemas.openxmlformats.org/markup-compatibility/2006">
          <mc:Choice Requires="x14">
            <control shapeId="1829" r:id="rId208" name="Option Button 805">
              <controlPr locked="0" defaultSize="0" autoFill="0" autoLine="0" autoPict="0">
                <anchor moveWithCells="1">
                  <from>
                    <xdr:col>8</xdr:col>
                    <xdr:colOff>22860</xdr:colOff>
                    <xdr:row>103</xdr:row>
                    <xdr:rowOff>68580</xdr:rowOff>
                  </from>
                  <to>
                    <xdr:col>9</xdr:col>
                    <xdr:colOff>38100</xdr:colOff>
                    <xdr:row>103</xdr:row>
                    <xdr:rowOff>304800</xdr:rowOff>
                  </to>
                </anchor>
              </controlPr>
            </control>
          </mc:Choice>
        </mc:AlternateContent>
        <mc:AlternateContent xmlns:mc="http://schemas.openxmlformats.org/markup-compatibility/2006">
          <mc:Choice Requires="x14">
            <control shapeId="1830" r:id="rId209" name="Option Button 806">
              <controlPr locked="0" defaultSize="0" autoFill="0" autoLine="0" autoPict="0">
                <anchor moveWithCells="1">
                  <from>
                    <xdr:col>10</xdr:col>
                    <xdr:colOff>30480</xdr:colOff>
                    <xdr:row>103</xdr:row>
                    <xdr:rowOff>68580</xdr:rowOff>
                  </from>
                  <to>
                    <xdr:col>11</xdr:col>
                    <xdr:colOff>45720</xdr:colOff>
                    <xdr:row>103</xdr:row>
                    <xdr:rowOff>304800</xdr:rowOff>
                  </to>
                </anchor>
              </controlPr>
            </control>
          </mc:Choice>
        </mc:AlternateContent>
        <mc:AlternateContent xmlns:mc="http://schemas.openxmlformats.org/markup-compatibility/2006">
          <mc:Choice Requires="x14">
            <control shapeId="1831" r:id="rId210" name="Group Box 807">
              <controlPr locked="0" defaultSize="0" autoFill="0" autoPict="0">
                <anchor moveWithCells="1">
                  <from>
                    <xdr:col>7</xdr:col>
                    <xdr:colOff>182880</xdr:colOff>
                    <xdr:row>103</xdr:row>
                    <xdr:rowOff>45720</xdr:rowOff>
                  </from>
                  <to>
                    <xdr:col>11</xdr:col>
                    <xdr:colOff>335280</xdr:colOff>
                    <xdr:row>103</xdr:row>
                    <xdr:rowOff>373380</xdr:rowOff>
                  </to>
                </anchor>
              </controlPr>
            </control>
          </mc:Choice>
        </mc:AlternateContent>
        <mc:AlternateContent xmlns:mc="http://schemas.openxmlformats.org/markup-compatibility/2006">
          <mc:Choice Requires="x14">
            <control shapeId="1832" r:id="rId211" name="Option Button 808">
              <controlPr locked="0" defaultSize="0" autoFill="0" autoLine="0" autoPict="0">
                <anchor moveWithCells="1">
                  <from>
                    <xdr:col>8</xdr:col>
                    <xdr:colOff>22860</xdr:colOff>
                    <xdr:row>106</xdr:row>
                    <xdr:rowOff>68580</xdr:rowOff>
                  </from>
                  <to>
                    <xdr:col>9</xdr:col>
                    <xdr:colOff>38100</xdr:colOff>
                    <xdr:row>106</xdr:row>
                    <xdr:rowOff>304800</xdr:rowOff>
                  </to>
                </anchor>
              </controlPr>
            </control>
          </mc:Choice>
        </mc:AlternateContent>
        <mc:AlternateContent xmlns:mc="http://schemas.openxmlformats.org/markup-compatibility/2006">
          <mc:Choice Requires="x14">
            <control shapeId="1833" r:id="rId212" name="Option Button 809">
              <controlPr locked="0" defaultSize="0" autoFill="0" autoLine="0" autoPict="0">
                <anchor moveWithCells="1">
                  <from>
                    <xdr:col>10</xdr:col>
                    <xdr:colOff>30480</xdr:colOff>
                    <xdr:row>106</xdr:row>
                    <xdr:rowOff>68580</xdr:rowOff>
                  </from>
                  <to>
                    <xdr:col>11</xdr:col>
                    <xdr:colOff>45720</xdr:colOff>
                    <xdr:row>106</xdr:row>
                    <xdr:rowOff>304800</xdr:rowOff>
                  </to>
                </anchor>
              </controlPr>
            </control>
          </mc:Choice>
        </mc:AlternateContent>
        <mc:AlternateContent xmlns:mc="http://schemas.openxmlformats.org/markup-compatibility/2006">
          <mc:Choice Requires="x14">
            <control shapeId="1834" r:id="rId213" name="Group Box 810">
              <controlPr locked="0" defaultSize="0" autoFill="0" autoPict="0">
                <anchor moveWithCells="1">
                  <from>
                    <xdr:col>7</xdr:col>
                    <xdr:colOff>182880</xdr:colOff>
                    <xdr:row>106</xdr:row>
                    <xdr:rowOff>45720</xdr:rowOff>
                  </from>
                  <to>
                    <xdr:col>11</xdr:col>
                    <xdr:colOff>335280</xdr:colOff>
                    <xdr:row>106</xdr:row>
                    <xdr:rowOff>373380</xdr:rowOff>
                  </to>
                </anchor>
              </controlPr>
            </control>
          </mc:Choice>
        </mc:AlternateContent>
        <mc:AlternateContent xmlns:mc="http://schemas.openxmlformats.org/markup-compatibility/2006">
          <mc:Choice Requires="x14">
            <control shapeId="1835" r:id="rId214" name="Option Button 811">
              <controlPr locked="0" defaultSize="0" autoFill="0" autoLine="0" autoPict="0">
                <anchor moveWithCells="1">
                  <from>
                    <xdr:col>8</xdr:col>
                    <xdr:colOff>22860</xdr:colOff>
                    <xdr:row>108</xdr:row>
                    <xdr:rowOff>76200</xdr:rowOff>
                  </from>
                  <to>
                    <xdr:col>9</xdr:col>
                    <xdr:colOff>38100</xdr:colOff>
                    <xdr:row>108</xdr:row>
                    <xdr:rowOff>312420</xdr:rowOff>
                  </to>
                </anchor>
              </controlPr>
            </control>
          </mc:Choice>
        </mc:AlternateContent>
        <mc:AlternateContent xmlns:mc="http://schemas.openxmlformats.org/markup-compatibility/2006">
          <mc:Choice Requires="x14">
            <control shapeId="1836" r:id="rId215" name="Option Button 812">
              <controlPr locked="0" defaultSize="0" autoFill="0" autoLine="0" autoPict="0">
                <anchor moveWithCells="1">
                  <from>
                    <xdr:col>10</xdr:col>
                    <xdr:colOff>30480</xdr:colOff>
                    <xdr:row>108</xdr:row>
                    <xdr:rowOff>76200</xdr:rowOff>
                  </from>
                  <to>
                    <xdr:col>11</xdr:col>
                    <xdr:colOff>45720</xdr:colOff>
                    <xdr:row>108</xdr:row>
                    <xdr:rowOff>312420</xdr:rowOff>
                  </to>
                </anchor>
              </controlPr>
            </control>
          </mc:Choice>
        </mc:AlternateContent>
        <mc:AlternateContent xmlns:mc="http://schemas.openxmlformats.org/markup-compatibility/2006">
          <mc:Choice Requires="x14">
            <control shapeId="1837" r:id="rId216" name="Group Box 813">
              <controlPr locked="0" defaultSize="0" autoFill="0" autoPict="0">
                <anchor moveWithCells="1">
                  <from>
                    <xdr:col>7</xdr:col>
                    <xdr:colOff>182880</xdr:colOff>
                    <xdr:row>108</xdr:row>
                    <xdr:rowOff>45720</xdr:rowOff>
                  </from>
                  <to>
                    <xdr:col>11</xdr:col>
                    <xdr:colOff>335280</xdr:colOff>
                    <xdr:row>108</xdr:row>
                    <xdr:rowOff>373380</xdr:rowOff>
                  </to>
                </anchor>
              </controlPr>
            </control>
          </mc:Choice>
        </mc:AlternateContent>
        <mc:AlternateContent xmlns:mc="http://schemas.openxmlformats.org/markup-compatibility/2006">
          <mc:Choice Requires="x14">
            <control shapeId="1838" r:id="rId217" name="Option Button 814">
              <controlPr locked="0" defaultSize="0" autoFill="0" autoLine="0" autoPict="0">
                <anchor moveWithCells="1">
                  <from>
                    <xdr:col>8</xdr:col>
                    <xdr:colOff>22860</xdr:colOff>
                    <xdr:row>110</xdr:row>
                    <xdr:rowOff>76200</xdr:rowOff>
                  </from>
                  <to>
                    <xdr:col>9</xdr:col>
                    <xdr:colOff>38100</xdr:colOff>
                    <xdr:row>110</xdr:row>
                    <xdr:rowOff>312420</xdr:rowOff>
                  </to>
                </anchor>
              </controlPr>
            </control>
          </mc:Choice>
        </mc:AlternateContent>
        <mc:AlternateContent xmlns:mc="http://schemas.openxmlformats.org/markup-compatibility/2006">
          <mc:Choice Requires="x14">
            <control shapeId="1839" r:id="rId218" name="Option Button 815">
              <controlPr locked="0" defaultSize="0" autoFill="0" autoLine="0" autoPict="0">
                <anchor moveWithCells="1">
                  <from>
                    <xdr:col>10</xdr:col>
                    <xdr:colOff>30480</xdr:colOff>
                    <xdr:row>110</xdr:row>
                    <xdr:rowOff>76200</xdr:rowOff>
                  </from>
                  <to>
                    <xdr:col>11</xdr:col>
                    <xdr:colOff>45720</xdr:colOff>
                    <xdr:row>110</xdr:row>
                    <xdr:rowOff>312420</xdr:rowOff>
                  </to>
                </anchor>
              </controlPr>
            </control>
          </mc:Choice>
        </mc:AlternateContent>
        <mc:AlternateContent xmlns:mc="http://schemas.openxmlformats.org/markup-compatibility/2006">
          <mc:Choice Requires="x14">
            <control shapeId="1840" r:id="rId219" name="Group Box 816">
              <controlPr locked="0" defaultSize="0" autoFill="0" autoPict="0">
                <anchor moveWithCells="1">
                  <from>
                    <xdr:col>7</xdr:col>
                    <xdr:colOff>182880</xdr:colOff>
                    <xdr:row>110</xdr:row>
                    <xdr:rowOff>45720</xdr:rowOff>
                  </from>
                  <to>
                    <xdr:col>11</xdr:col>
                    <xdr:colOff>335280</xdr:colOff>
                    <xdr:row>110</xdr:row>
                    <xdr:rowOff>373380</xdr:rowOff>
                  </to>
                </anchor>
              </controlPr>
            </control>
          </mc:Choice>
        </mc:AlternateContent>
        <mc:AlternateContent xmlns:mc="http://schemas.openxmlformats.org/markup-compatibility/2006">
          <mc:Choice Requires="x14">
            <control shapeId="1841" r:id="rId220" name="Option Button 817">
              <controlPr locked="0" defaultSize="0" autoFill="0" autoLine="0" autoPict="0">
                <anchor moveWithCells="1">
                  <from>
                    <xdr:col>8</xdr:col>
                    <xdr:colOff>22860</xdr:colOff>
                    <xdr:row>111</xdr:row>
                    <xdr:rowOff>76200</xdr:rowOff>
                  </from>
                  <to>
                    <xdr:col>9</xdr:col>
                    <xdr:colOff>38100</xdr:colOff>
                    <xdr:row>111</xdr:row>
                    <xdr:rowOff>312420</xdr:rowOff>
                  </to>
                </anchor>
              </controlPr>
            </control>
          </mc:Choice>
        </mc:AlternateContent>
        <mc:AlternateContent xmlns:mc="http://schemas.openxmlformats.org/markup-compatibility/2006">
          <mc:Choice Requires="x14">
            <control shapeId="1842" r:id="rId221" name="Option Button 818">
              <controlPr locked="0" defaultSize="0" autoFill="0" autoLine="0" autoPict="0">
                <anchor moveWithCells="1">
                  <from>
                    <xdr:col>10</xdr:col>
                    <xdr:colOff>30480</xdr:colOff>
                    <xdr:row>111</xdr:row>
                    <xdr:rowOff>76200</xdr:rowOff>
                  </from>
                  <to>
                    <xdr:col>11</xdr:col>
                    <xdr:colOff>45720</xdr:colOff>
                    <xdr:row>111</xdr:row>
                    <xdr:rowOff>312420</xdr:rowOff>
                  </to>
                </anchor>
              </controlPr>
            </control>
          </mc:Choice>
        </mc:AlternateContent>
        <mc:AlternateContent xmlns:mc="http://schemas.openxmlformats.org/markup-compatibility/2006">
          <mc:Choice Requires="x14">
            <control shapeId="1843" r:id="rId222" name="Group Box 819">
              <controlPr locked="0" defaultSize="0" autoFill="0" autoPict="0">
                <anchor moveWithCells="1">
                  <from>
                    <xdr:col>7</xdr:col>
                    <xdr:colOff>182880</xdr:colOff>
                    <xdr:row>111</xdr:row>
                    <xdr:rowOff>45720</xdr:rowOff>
                  </from>
                  <to>
                    <xdr:col>11</xdr:col>
                    <xdr:colOff>335280</xdr:colOff>
                    <xdr:row>111</xdr:row>
                    <xdr:rowOff>373380</xdr:rowOff>
                  </to>
                </anchor>
              </controlPr>
            </control>
          </mc:Choice>
        </mc:AlternateContent>
        <mc:AlternateContent xmlns:mc="http://schemas.openxmlformats.org/markup-compatibility/2006">
          <mc:Choice Requires="x14">
            <control shapeId="1844" r:id="rId223" name="Option Button 820">
              <controlPr locked="0" defaultSize="0" autoFill="0" autoLine="0" autoPict="0">
                <anchor moveWithCells="1">
                  <from>
                    <xdr:col>8</xdr:col>
                    <xdr:colOff>22860</xdr:colOff>
                    <xdr:row>112</xdr:row>
                    <xdr:rowOff>99060</xdr:rowOff>
                  </from>
                  <to>
                    <xdr:col>9</xdr:col>
                    <xdr:colOff>38100</xdr:colOff>
                    <xdr:row>112</xdr:row>
                    <xdr:rowOff>335280</xdr:rowOff>
                  </to>
                </anchor>
              </controlPr>
            </control>
          </mc:Choice>
        </mc:AlternateContent>
        <mc:AlternateContent xmlns:mc="http://schemas.openxmlformats.org/markup-compatibility/2006">
          <mc:Choice Requires="x14">
            <control shapeId="1845" r:id="rId224" name="Option Button 821">
              <controlPr locked="0" defaultSize="0" autoFill="0" autoLine="0" autoPict="0">
                <anchor moveWithCells="1">
                  <from>
                    <xdr:col>10</xdr:col>
                    <xdr:colOff>30480</xdr:colOff>
                    <xdr:row>112</xdr:row>
                    <xdr:rowOff>99060</xdr:rowOff>
                  </from>
                  <to>
                    <xdr:col>11</xdr:col>
                    <xdr:colOff>45720</xdr:colOff>
                    <xdr:row>112</xdr:row>
                    <xdr:rowOff>335280</xdr:rowOff>
                  </to>
                </anchor>
              </controlPr>
            </control>
          </mc:Choice>
        </mc:AlternateContent>
        <mc:AlternateContent xmlns:mc="http://schemas.openxmlformats.org/markup-compatibility/2006">
          <mc:Choice Requires="x14">
            <control shapeId="1846" r:id="rId225" name="Group Box 822">
              <controlPr locked="0" defaultSize="0" autoFill="0" autoPict="0">
                <anchor moveWithCells="1">
                  <from>
                    <xdr:col>7</xdr:col>
                    <xdr:colOff>182880</xdr:colOff>
                    <xdr:row>112</xdr:row>
                    <xdr:rowOff>68580</xdr:rowOff>
                  </from>
                  <to>
                    <xdr:col>11</xdr:col>
                    <xdr:colOff>335280</xdr:colOff>
                    <xdr:row>113</xdr:row>
                    <xdr:rowOff>7620</xdr:rowOff>
                  </to>
                </anchor>
              </controlPr>
            </control>
          </mc:Choice>
        </mc:AlternateContent>
        <mc:AlternateContent xmlns:mc="http://schemas.openxmlformats.org/markup-compatibility/2006">
          <mc:Choice Requires="x14">
            <control shapeId="1847" r:id="rId226" name="Option Button 823">
              <controlPr locked="0" defaultSize="0" autoFill="0" autoLine="0" autoPict="0">
                <anchor moveWithCells="1">
                  <from>
                    <xdr:col>8</xdr:col>
                    <xdr:colOff>22860</xdr:colOff>
                    <xdr:row>113</xdr:row>
                    <xdr:rowOff>83820</xdr:rowOff>
                  </from>
                  <to>
                    <xdr:col>9</xdr:col>
                    <xdr:colOff>38100</xdr:colOff>
                    <xdr:row>113</xdr:row>
                    <xdr:rowOff>327660</xdr:rowOff>
                  </to>
                </anchor>
              </controlPr>
            </control>
          </mc:Choice>
        </mc:AlternateContent>
        <mc:AlternateContent xmlns:mc="http://schemas.openxmlformats.org/markup-compatibility/2006">
          <mc:Choice Requires="x14">
            <control shapeId="1848" r:id="rId227" name="Option Button 824">
              <controlPr locked="0" defaultSize="0" autoFill="0" autoLine="0" autoPict="0">
                <anchor moveWithCells="1">
                  <from>
                    <xdr:col>10</xdr:col>
                    <xdr:colOff>30480</xdr:colOff>
                    <xdr:row>113</xdr:row>
                    <xdr:rowOff>83820</xdr:rowOff>
                  </from>
                  <to>
                    <xdr:col>11</xdr:col>
                    <xdr:colOff>45720</xdr:colOff>
                    <xdr:row>113</xdr:row>
                    <xdr:rowOff>327660</xdr:rowOff>
                  </to>
                </anchor>
              </controlPr>
            </control>
          </mc:Choice>
        </mc:AlternateContent>
        <mc:AlternateContent xmlns:mc="http://schemas.openxmlformats.org/markup-compatibility/2006">
          <mc:Choice Requires="x14">
            <control shapeId="1849" r:id="rId228" name="Group Box 825">
              <controlPr locked="0" defaultSize="0" autoFill="0" autoPict="0">
                <anchor moveWithCells="1">
                  <from>
                    <xdr:col>7</xdr:col>
                    <xdr:colOff>182880</xdr:colOff>
                    <xdr:row>113</xdr:row>
                    <xdr:rowOff>60960</xdr:rowOff>
                  </from>
                  <to>
                    <xdr:col>11</xdr:col>
                    <xdr:colOff>335280</xdr:colOff>
                    <xdr:row>114</xdr:row>
                    <xdr:rowOff>0</xdr:rowOff>
                  </to>
                </anchor>
              </controlPr>
            </control>
          </mc:Choice>
        </mc:AlternateContent>
        <mc:AlternateContent xmlns:mc="http://schemas.openxmlformats.org/markup-compatibility/2006">
          <mc:Choice Requires="x14">
            <control shapeId="1859" r:id="rId229" name="Option Button 835">
              <controlPr defaultSize="0" autoFill="0" autoLine="0" autoPict="0">
                <anchor moveWithCells="1">
                  <from>
                    <xdr:col>8</xdr:col>
                    <xdr:colOff>22860</xdr:colOff>
                    <xdr:row>114</xdr:row>
                    <xdr:rowOff>76200</xdr:rowOff>
                  </from>
                  <to>
                    <xdr:col>9</xdr:col>
                    <xdr:colOff>38100</xdr:colOff>
                    <xdr:row>114</xdr:row>
                    <xdr:rowOff>312420</xdr:rowOff>
                  </to>
                </anchor>
              </controlPr>
            </control>
          </mc:Choice>
        </mc:AlternateContent>
        <mc:AlternateContent xmlns:mc="http://schemas.openxmlformats.org/markup-compatibility/2006">
          <mc:Choice Requires="x14">
            <control shapeId="1860" r:id="rId230" name="Option Button 836">
              <controlPr defaultSize="0" autoFill="0" autoLine="0" autoPict="0">
                <anchor moveWithCells="1">
                  <from>
                    <xdr:col>10</xdr:col>
                    <xdr:colOff>30480</xdr:colOff>
                    <xdr:row>114</xdr:row>
                    <xdr:rowOff>76200</xdr:rowOff>
                  </from>
                  <to>
                    <xdr:col>11</xdr:col>
                    <xdr:colOff>45720</xdr:colOff>
                    <xdr:row>114</xdr:row>
                    <xdr:rowOff>312420</xdr:rowOff>
                  </to>
                </anchor>
              </controlPr>
            </control>
          </mc:Choice>
        </mc:AlternateContent>
        <mc:AlternateContent xmlns:mc="http://schemas.openxmlformats.org/markup-compatibility/2006">
          <mc:Choice Requires="x14">
            <control shapeId="1861" r:id="rId231" name="Group Box 837">
              <controlPr locked="0" defaultSize="0" autoFill="0" autoPict="0">
                <anchor moveWithCells="1">
                  <from>
                    <xdr:col>7</xdr:col>
                    <xdr:colOff>182880</xdr:colOff>
                    <xdr:row>114</xdr:row>
                    <xdr:rowOff>45720</xdr:rowOff>
                  </from>
                  <to>
                    <xdr:col>11</xdr:col>
                    <xdr:colOff>335280</xdr:colOff>
                    <xdr:row>114</xdr:row>
                    <xdr:rowOff>373380</xdr:rowOff>
                  </to>
                </anchor>
              </controlPr>
            </control>
          </mc:Choice>
        </mc:AlternateContent>
        <mc:AlternateContent xmlns:mc="http://schemas.openxmlformats.org/markup-compatibility/2006">
          <mc:Choice Requires="x14">
            <control shapeId="1862" r:id="rId232" name="Option Button 838">
              <controlPr locked="0" defaultSize="0" autoFill="0" autoLine="0" autoPict="0">
                <anchor moveWithCells="1">
                  <from>
                    <xdr:col>8</xdr:col>
                    <xdr:colOff>22860</xdr:colOff>
                    <xdr:row>119</xdr:row>
                    <xdr:rowOff>83820</xdr:rowOff>
                  </from>
                  <to>
                    <xdr:col>9</xdr:col>
                    <xdr:colOff>38100</xdr:colOff>
                    <xdr:row>119</xdr:row>
                    <xdr:rowOff>327660</xdr:rowOff>
                  </to>
                </anchor>
              </controlPr>
            </control>
          </mc:Choice>
        </mc:AlternateContent>
        <mc:AlternateContent xmlns:mc="http://schemas.openxmlformats.org/markup-compatibility/2006">
          <mc:Choice Requires="x14">
            <control shapeId="1863" r:id="rId233" name="Option Button 839">
              <controlPr locked="0" defaultSize="0" autoFill="0" autoLine="0" autoPict="0">
                <anchor moveWithCells="1">
                  <from>
                    <xdr:col>10</xdr:col>
                    <xdr:colOff>30480</xdr:colOff>
                    <xdr:row>119</xdr:row>
                    <xdr:rowOff>83820</xdr:rowOff>
                  </from>
                  <to>
                    <xdr:col>11</xdr:col>
                    <xdr:colOff>45720</xdr:colOff>
                    <xdr:row>119</xdr:row>
                    <xdr:rowOff>327660</xdr:rowOff>
                  </to>
                </anchor>
              </controlPr>
            </control>
          </mc:Choice>
        </mc:AlternateContent>
        <mc:AlternateContent xmlns:mc="http://schemas.openxmlformats.org/markup-compatibility/2006">
          <mc:Choice Requires="x14">
            <control shapeId="1864" r:id="rId234" name="Group Box 840">
              <controlPr locked="0" defaultSize="0" autoFill="0" autoPict="0">
                <anchor moveWithCells="1">
                  <from>
                    <xdr:col>7</xdr:col>
                    <xdr:colOff>182880</xdr:colOff>
                    <xdr:row>119</xdr:row>
                    <xdr:rowOff>60960</xdr:rowOff>
                  </from>
                  <to>
                    <xdr:col>11</xdr:col>
                    <xdr:colOff>335280</xdr:colOff>
                    <xdr:row>120</xdr:row>
                    <xdr:rowOff>0</xdr:rowOff>
                  </to>
                </anchor>
              </controlPr>
            </control>
          </mc:Choice>
        </mc:AlternateContent>
        <mc:AlternateContent xmlns:mc="http://schemas.openxmlformats.org/markup-compatibility/2006">
          <mc:Choice Requires="x14">
            <control shapeId="1865" r:id="rId235" name="Option Button 841">
              <controlPr locked="0" defaultSize="0" autoFill="0" autoLine="0" autoPict="0">
                <anchor moveWithCells="1">
                  <from>
                    <xdr:col>8</xdr:col>
                    <xdr:colOff>22860</xdr:colOff>
                    <xdr:row>121</xdr:row>
                    <xdr:rowOff>76200</xdr:rowOff>
                  </from>
                  <to>
                    <xdr:col>9</xdr:col>
                    <xdr:colOff>38100</xdr:colOff>
                    <xdr:row>121</xdr:row>
                    <xdr:rowOff>312420</xdr:rowOff>
                  </to>
                </anchor>
              </controlPr>
            </control>
          </mc:Choice>
        </mc:AlternateContent>
        <mc:AlternateContent xmlns:mc="http://schemas.openxmlformats.org/markup-compatibility/2006">
          <mc:Choice Requires="x14">
            <control shapeId="1866" r:id="rId236" name="Option Button 842">
              <controlPr locked="0" defaultSize="0" autoFill="0" autoLine="0" autoPict="0">
                <anchor moveWithCells="1">
                  <from>
                    <xdr:col>10</xdr:col>
                    <xdr:colOff>30480</xdr:colOff>
                    <xdr:row>121</xdr:row>
                    <xdr:rowOff>76200</xdr:rowOff>
                  </from>
                  <to>
                    <xdr:col>11</xdr:col>
                    <xdr:colOff>45720</xdr:colOff>
                    <xdr:row>121</xdr:row>
                    <xdr:rowOff>312420</xdr:rowOff>
                  </to>
                </anchor>
              </controlPr>
            </control>
          </mc:Choice>
        </mc:AlternateContent>
        <mc:AlternateContent xmlns:mc="http://schemas.openxmlformats.org/markup-compatibility/2006">
          <mc:Choice Requires="x14">
            <control shapeId="1867" r:id="rId237" name="Group Box 843">
              <controlPr locked="0" defaultSize="0" autoFill="0" autoPict="0">
                <anchor moveWithCells="1">
                  <from>
                    <xdr:col>7</xdr:col>
                    <xdr:colOff>182880</xdr:colOff>
                    <xdr:row>121</xdr:row>
                    <xdr:rowOff>45720</xdr:rowOff>
                  </from>
                  <to>
                    <xdr:col>11</xdr:col>
                    <xdr:colOff>335280</xdr:colOff>
                    <xdr:row>121</xdr:row>
                    <xdr:rowOff>373380</xdr:rowOff>
                  </to>
                </anchor>
              </controlPr>
            </control>
          </mc:Choice>
        </mc:AlternateContent>
        <mc:AlternateContent xmlns:mc="http://schemas.openxmlformats.org/markup-compatibility/2006">
          <mc:Choice Requires="x14">
            <control shapeId="1868" r:id="rId238" name="Option Button 844">
              <controlPr locked="0" defaultSize="0" autoFill="0" autoLine="0" autoPict="0">
                <anchor moveWithCells="1">
                  <from>
                    <xdr:col>8</xdr:col>
                    <xdr:colOff>22860</xdr:colOff>
                    <xdr:row>122</xdr:row>
                    <xdr:rowOff>99060</xdr:rowOff>
                  </from>
                  <to>
                    <xdr:col>9</xdr:col>
                    <xdr:colOff>38100</xdr:colOff>
                    <xdr:row>122</xdr:row>
                    <xdr:rowOff>335280</xdr:rowOff>
                  </to>
                </anchor>
              </controlPr>
            </control>
          </mc:Choice>
        </mc:AlternateContent>
        <mc:AlternateContent xmlns:mc="http://schemas.openxmlformats.org/markup-compatibility/2006">
          <mc:Choice Requires="x14">
            <control shapeId="1869" r:id="rId239" name="Option Button 845">
              <controlPr locked="0" defaultSize="0" autoFill="0" autoLine="0" autoPict="0">
                <anchor moveWithCells="1">
                  <from>
                    <xdr:col>10</xdr:col>
                    <xdr:colOff>30480</xdr:colOff>
                    <xdr:row>122</xdr:row>
                    <xdr:rowOff>99060</xdr:rowOff>
                  </from>
                  <to>
                    <xdr:col>11</xdr:col>
                    <xdr:colOff>45720</xdr:colOff>
                    <xdr:row>122</xdr:row>
                    <xdr:rowOff>335280</xdr:rowOff>
                  </to>
                </anchor>
              </controlPr>
            </control>
          </mc:Choice>
        </mc:AlternateContent>
        <mc:AlternateContent xmlns:mc="http://schemas.openxmlformats.org/markup-compatibility/2006">
          <mc:Choice Requires="x14">
            <control shapeId="1870" r:id="rId240" name="Group Box 846">
              <controlPr locked="0" defaultSize="0" autoFill="0" autoPict="0">
                <anchor moveWithCells="1">
                  <from>
                    <xdr:col>7</xdr:col>
                    <xdr:colOff>182880</xdr:colOff>
                    <xdr:row>122</xdr:row>
                    <xdr:rowOff>68580</xdr:rowOff>
                  </from>
                  <to>
                    <xdr:col>11</xdr:col>
                    <xdr:colOff>335280</xdr:colOff>
                    <xdr:row>122</xdr:row>
                    <xdr:rowOff>388620</xdr:rowOff>
                  </to>
                </anchor>
              </controlPr>
            </control>
          </mc:Choice>
        </mc:AlternateContent>
        <mc:AlternateContent xmlns:mc="http://schemas.openxmlformats.org/markup-compatibility/2006">
          <mc:Choice Requires="x14">
            <control shapeId="1871" r:id="rId241" name="Option Button 847">
              <controlPr locked="0" defaultSize="0" autoFill="0" autoLine="0" autoPict="0">
                <anchor moveWithCells="1">
                  <from>
                    <xdr:col>8</xdr:col>
                    <xdr:colOff>22860</xdr:colOff>
                    <xdr:row>124</xdr:row>
                    <xdr:rowOff>83820</xdr:rowOff>
                  </from>
                  <to>
                    <xdr:col>9</xdr:col>
                    <xdr:colOff>38100</xdr:colOff>
                    <xdr:row>124</xdr:row>
                    <xdr:rowOff>327660</xdr:rowOff>
                  </to>
                </anchor>
              </controlPr>
            </control>
          </mc:Choice>
        </mc:AlternateContent>
        <mc:AlternateContent xmlns:mc="http://schemas.openxmlformats.org/markup-compatibility/2006">
          <mc:Choice Requires="x14">
            <control shapeId="1872" r:id="rId242" name="Option Button 848">
              <controlPr locked="0" defaultSize="0" autoFill="0" autoLine="0" autoPict="0">
                <anchor moveWithCells="1">
                  <from>
                    <xdr:col>10</xdr:col>
                    <xdr:colOff>30480</xdr:colOff>
                    <xdr:row>124</xdr:row>
                    <xdr:rowOff>83820</xdr:rowOff>
                  </from>
                  <to>
                    <xdr:col>11</xdr:col>
                    <xdr:colOff>45720</xdr:colOff>
                    <xdr:row>124</xdr:row>
                    <xdr:rowOff>327660</xdr:rowOff>
                  </to>
                </anchor>
              </controlPr>
            </control>
          </mc:Choice>
        </mc:AlternateContent>
        <mc:AlternateContent xmlns:mc="http://schemas.openxmlformats.org/markup-compatibility/2006">
          <mc:Choice Requires="x14">
            <control shapeId="1873" r:id="rId243" name="Group Box 849">
              <controlPr locked="0" defaultSize="0" autoFill="0" autoPict="0">
                <anchor moveWithCells="1">
                  <from>
                    <xdr:col>7</xdr:col>
                    <xdr:colOff>182880</xdr:colOff>
                    <xdr:row>124</xdr:row>
                    <xdr:rowOff>60960</xdr:rowOff>
                  </from>
                  <to>
                    <xdr:col>11</xdr:col>
                    <xdr:colOff>335280</xdr:colOff>
                    <xdr:row>125</xdr:row>
                    <xdr:rowOff>0</xdr:rowOff>
                  </to>
                </anchor>
              </controlPr>
            </control>
          </mc:Choice>
        </mc:AlternateContent>
        <mc:AlternateContent xmlns:mc="http://schemas.openxmlformats.org/markup-compatibility/2006">
          <mc:Choice Requires="x14">
            <control shapeId="1874" r:id="rId244" name="Option Button 850">
              <controlPr locked="0" defaultSize="0" autoFill="0" autoLine="0" autoPict="0">
                <anchor moveWithCells="1">
                  <from>
                    <xdr:col>8</xdr:col>
                    <xdr:colOff>22860</xdr:colOff>
                    <xdr:row>126</xdr:row>
                    <xdr:rowOff>68580</xdr:rowOff>
                  </from>
                  <to>
                    <xdr:col>9</xdr:col>
                    <xdr:colOff>38100</xdr:colOff>
                    <xdr:row>126</xdr:row>
                    <xdr:rowOff>304800</xdr:rowOff>
                  </to>
                </anchor>
              </controlPr>
            </control>
          </mc:Choice>
        </mc:AlternateContent>
        <mc:AlternateContent xmlns:mc="http://schemas.openxmlformats.org/markup-compatibility/2006">
          <mc:Choice Requires="x14">
            <control shapeId="1875" r:id="rId245" name="Option Button 851">
              <controlPr locked="0" defaultSize="0" autoFill="0" autoLine="0" autoPict="0">
                <anchor moveWithCells="1">
                  <from>
                    <xdr:col>10</xdr:col>
                    <xdr:colOff>30480</xdr:colOff>
                    <xdr:row>126</xdr:row>
                    <xdr:rowOff>68580</xdr:rowOff>
                  </from>
                  <to>
                    <xdr:col>11</xdr:col>
                    <xdr:colOff>45720</xdr:colOff>
                    <xdr:row>126</xdr:row>
                    <xdr:rowOff>304800</xdr:rowOff>
                  </to>
                </anchor>
              </controlPr>
            </control>
          </mc:Choice>
        </mc:AlternateContent>
        <mc:AlternateContent xmlns:mc="http://schemas.openxmlformats.org/markup-compatibility/2006">
          <mc:Choice Requires="x14">
            <control shapeId="1876" r:id="rId246" name="Group Box 852">
              <controlPr locked="0" defaultSize="0" autoFill="0" autoPict="0">
                <anchor moveWithCells="1">
                  <from>
                    <xdr:col>7</xdr:col>
                    <xdr:colOff>182880</xdr:colOff>
                    <xdr:row>126</xdr:row>
                    <xdr:rowOff>38100</xdr:rowOff>
                  </from>
                  <to>
                    <xdr:col>11</xdr:col>
                    <xdr:colOff>335280</xdr:colOff>
                    <xdr:row>126</xdr:row>
                    <xdr:rowOff>365760</xdr:rowOff>
                  </to>
                </anchor>
              </controlPr>
            </control>
          </mc:Choice>
        </mc:AlternateContent>
        <mc:AlternateContent xmlns:mc="http://schemas.openxmlformats.org/markup-compatibility/2006">
          <mc:Choice Requires="x14">
            <control shapeId="1877" r:id="rId247" name="Option Button 853">
              <controlPr locked="0" defaultSize="0" autoFill="0" autoLine="0" autoPict="0">
                <anchor moveWithCells="1">
                  <from>
                    <xdr:col>8</xdr:col>
                    <xdr:colOff>22860</xdr:colOff>
                    <xdr:row>128</xdr:row>
                    <xdr:rowOff>106680</xdr:rowOff>
                  </from>
                  <to>
                    <xdr:col>9</xdr:col>
                    <xdr:colOff>38100</xdr:colOff>
                    <xdr:row>128</xdr:row>
                    <xdr:rowOff>342900</xdr:rowOff>
                  </to>
                </anchor>
              </controlPr>
            </control>
          </mc:Choice>
        </mc:AlternateContent>
        <mc:AlternateContent xmlns:mc="http://schemas.openxmlformats.org/markup-compatibility/2006">
          <mc:Choice Requires="x14">
            <control shapeId="1878" r:id="rId248" name="Option Button 854">
              <controlPr locked="0" defaultSize="0" autoFill="0" autoLine="0" autoPict="0">
                <anchor moveWithCells="1">
                  <from>
                    <xdr:col>10</xdr:col>
                    <xdr:colOff>30480</xdr:colOff>
                    <xdr:row>128</xdr:row>
                    <xdr:rowOff>106680</xdr:rowOff>
                  </from>
                  <to>
                    <xdr:col>11</xdr:col>
                    <xdr:colOff>45720</xdr:colOff>
                    <xdr:row>128</xdr:row>
                    <xdr:rowOff>342900</xdr:rowOff>
                  </to>
                </anchor>
              </controlPr>
            </control>
          </mc:Choice>
        </mc:AlternateContent>
        <mc:AlternateContent xmlns:mc="http://schemas.openxmlformats.org/markup-compatibility/2006">
          <mc:Choice Requires="x14">
            <control shapeId="1879" r:id="rId249" name="Group Box 855">
              <controlPr locked="0" defaultSize="0" autoFill="0" autoPict="0">
                <anchor moveWithCells="1">
                  <from>
                    <xdr:col>7</xdr:col>
                    <xdr:colOff>182880</xdr:colOff>
                    <xdr:row>128</xdr:row>
                    <xdr:rowOff>76200</xdr:rowOff>
                  </from>
                  <to>
                    <xdr:col>11</xdr:col>
                    <xdr:colOff>335280</xdr:colOff>
                    <xdr:row>129</xdr:row>
                    <xdr:rowOff>22860</xdr:rowOff>
                  </to>
                </anchor>
              </controlPr>
            </control>
          </mc:Choice>
        </mc:AlternateContent>
        <mc:AlternateContent xmlns:mc="http://schemas.openxmlformats.org/markup-compatibility/2006">
          <mc:Choice Requires="x14">
            <control shapeId="1880" r:id="rId250" name="Option Button 856">
              <controlPr locked="0" defaultSize="0" autoFill="0" autoLine="0" autoPict="0">
                <anchor moveWithCells="1">
                  <from>
                    <xdr:col>8</xdr:col>
                    <xdr:colOff>22860</xdr:colOff>
                    <xdr:row>130</xdr:row>
                    <xdr:rowOff>99060</xdr:rowOff>
                  </from>
                  <to>
                    <xdr:col>9</xdr:col>
                    <xdr:colOff>38100</xdr:colOff>
                    <xdr:row>130</xdr:row>
                    <xdr:rowOff>335280</xdr:rowOff>
                  </to>
                </anchor>
              </controlPr>
            </control>
          </mc:Choice>
        </mc:AlternateContent>
        <mc:AlternateContent xmlns:mc="http://schemas.openxmlformats.org/markup-compatibility/2006">
          <mc:Choice Requires="x14">
            <control shapeId="1881" r:id="rId251" name="Option Button 857">
              <controlPr locked="0" defaultSize="0" autoFill="0" autoLine="0" autoPict="0">
                <anchor moveWithCells="1">
                  <from>
                    <xdr:col>10</xdr:col>
                    <xdr:colOff>30480</xdr:colOff>
                    <xdr:row>130</xdr:row>
                    <xdr:rowOff>99060</xdr:rowOff>
                  </from>
                  <to>
                    <xdr:col>11</xdr:col>
                    <xdr:colOff>45720</xdr:colOff>
                    <xdr:row>130</xdr:row>
                    <xdr:rowOff>335280</xdr:rowOff>
                  </to>
                </anchor>
              </controlPr>
            </control>
          </mc:Choice>
        </mc:AlternateContent>
        <mc:AlternateContent xmlns:mc="http://schemas.openxmlformats.org/markup-compatibility/2006">
          <mc:Choice Requires="x14">
            <control shapeId="1882" r:id="rId252" name="Group Box 858">
              <controlPr locked="0" defaultSize="0" autoFill="0" autoPict="0">
                <anchor moveWithCells="1">
                  <from>
                    <xdr:col>7</xdr:col>
                    <xdr:colOff>182880</xdr:colOff>
                    <xdr:row>130</xdr:row>
                    <xdr:rowOff>68580</xdr:rowOff>
                  </from>
                  <to>
                    <xdr:col>11</xdr:col>
                    <xdr:colOff>335280</xdr:colOff>
                    <xdr:row>131</xdr:row>
                    <xdr:rowOff>7620</xdr:rowOff>
                  </to>
                </anchor>
              </controlPr>
            </control>
          </mc:Choice>
        </mc:AlternateContent>
        <mc:AlternateContent xmlns:mc="http://schemas.openxmlformats.org/markup-compatibility/2006">
          <mc:Choice Requires="x14">
            <control shapeId="1883" r:id="rId253" name="Option Button 859">
              <controlPr locked="0" defaultSize="0" autoFill="0" autoLine="0" autoPict="0">
                <anchor moveWithCells="1">
                  <from>
                    <xdr:col>8</xdr:col>
                    <xdr:colOff>22860</xdr:colOff>
                    <xdr:row>131</xdr:row>
                    <xdr:rowOff>83820</xdr:rowOff>
                  </from>
                  <to>
                    <xdr:col>9</xdr:col>
                    <xdr:colOff>38100</xdr:colOff>
                    <xdr:row>131</xdr:row>
                    <xdr:rowOff>327660</xdr:rowOff>
                  </to>
                </anchor>
              </controlPr>
            </control>
          </mc:Choice>
        </mc:AlternateContent>
        <mc:AlternateContent xmlns:mc="http://schemas.openxmlformats.org/markup-compatibility/2006">
          <mc:Choice Requires="x14">
            <control shapeId="1884" r:id="rId254" name="Option Button 860">
              <controlPr locked="0" defaultSize="0" autoFill="0" autoLine="0" autoPict="0">
                <anchor moveWithCells="1">
                  <from>
                    <xdr:col>10</xdr:col>
                    <xdr:colOff>30480</xdr:colOff>
                    <xdr:row>131</xdr:row>
                    <xdr:rowOff>83820</xdr:rowOff>
                  </from>
                  <to>
                    <xdr:col>11</xdr:col>
                    <xdr:colOff>45720</xdr:colOff>
                    <xdr:row>131</xdr:row>
                    <xdr:rowOff>327660</xdr:rowOff>
                  </to>
                </anchor>
              </controlPr>
            </control>
          </mc:Choice>
        </mc:AlternateContent>
        <mc:AlternateContent xmlns:mc="http://schemas.openxmlformats.org/markup-compatibility/2006">
          <mc:Choice Requires="x14">
            <control shapeId="1885" r:id="rId255" name="Group Box 861">
              <controlPr locked="0" defaultSize="0" autoFill="0" autoPict="0">
                <anchor moveWithCells="1">
                  <from>
                    <xdr:col>7</xdr:col>
                    <xdr:colOff>182880</xdr:colOff>
                    <xdr:row>131</xdr:row>
                    <xdr:rowOff>60960</xdr:rowOff>
                  </from>
                  <to>
                    <xdr:col>11</xdr:col>
                    <xdr:colOff>335280</xdr:colOff>
                    <xdr:row>132</xdr:row>
                    <xdr:rowOff>0</xdr:rowOff>
                  </to>
                </anchor>
              </controlPr>
            </control>
          </mc:Choice>
        </mc:AlternateContent>
        <mc:AlternateContent xmlns:mc="http://schemas.openxmlformats.org/markup-compatibility/2006">
          <mc:Choice Requires="x14">
            <control shapeId="1886" r:id="rId256" name="Option Button 862">
              <controlPr locked="0" defaultSize="0" autoFill="0" autoLine="0" autoPict="0">
                <anchor moveWithCells="1">
                  <from>
                    <xdr:col>8</xdr:col>
                    <xdr:colOff>22860</xdr:colOff>
                    <xdr:row>133</xdr:row>
                    <xdr:rowOff>99060</xdr:rowOff>
                  </from>
                  <to>
                    <xdr:col>9</xdr:col>
                    <xdr:colOff>38100</xdr:colOff>
                    <xdr:row>133</xdr:row>
                    <xdr:rowOff>335280</xdr:rowOff>
                  </to>
                </anchor>
              </controlPr>
            </control>
          </mc:Choice>
        </mc:AlternateContent>
        <mc:AlternateContent xmlns:mc="http://schemas.openxmlformats.org/markup-compatibility/2006">
          <mc:Choice Requires="x14">
            <control shapeId="1887" r:id="rId257" name="Option Button 863">
              <controlPr locked="0" defaultSize="0" autoFill="0" autoLine="0" autoPict="0">
                <anchor moveWithCells="1">
                  <from>
                    <xdr:col>10</xdr:col>
                    <xdr:colOff>30480</xdr:colOff>
                    <xdr:row>133</xdr:row>
                    <xdr:rowOff>99060</xdr:rowOff>
                  </from>
                  <to>
                    <xdr:col>11</xdr:col>
                    <xdr:colOff>45720</xdr:colOff>
                    <xdr:row>133</xdr:row>
                    <xdr:rowOff>335280</xdr:rowOff>
                  </to>
                </anchor>
              </controlPr>
            </control>
          </mc:Choice>
        </mc:AlternateContent>
        <mc:AlternateContent xmlns:mc="http://schemas.openxmlformats.org/markup-compatibility/2006">
          <mc:Choice Requires="x14">
            <control shapeId="1888" r:id="rId258" name="Group Box 864">
              <controlPr locked="0" defaultSize="0" autoFill="0" autoPict="0">
                <anchor moveWithCells="1">
                  <from>
                    <xdr:col>7</xdr:col>
                    <xdr:colOff>182880</xdr:colOff>
                    <xdr:row>133</xdr:row>
                    <xdr:rowOff>68580</xdr:rowOff>
                  </from>
                  <to>
                    <xdr:col>11</xdr:col>
                    <xdr:colOff>335280</xdr:colOff>
                    <xdr:row>134</xdr:row>
                    <xdr:rowOff>7620</xdr:rowOff>
                  </to>
                </anchor>
              </controlPr>
            </control>
          </mc:Choice>
        </mc:AlternateContent>
        <mc:AlternateContent xmlns:mc="http://schemas.openxmlformats.org/markup-compatibility/2006">
          <mc:Choice Requires="x14">
            <control shapeId="1889" r:id="rId259" name="Option Button 865">
              <controlPr locked="0" defaultSize="0" autoFill="0" autoLine="0" autoPict="0">
                <anchor moveWithCells="1">
                  <from>
                    <xdr:col>8</xdr:col>
                    <xdr:colOff>22860</xdr:colOff>
                    <xdr:row>134</xdr:row>
                    <xdr:rowOff>76200</xdr:rowOff>
                  </from>
                  <to>
                    <xdr:col>9</xdr:col>
                    <xdr:colOff>38100</xdr:colOff>
                    <xdr:row>134</xdr:row>
                    <xdr:rowOff>312420</xdr:rowOff>
                  </to>
                </anchor>
              </controlPr>
            </control>
          </mc:Choice>
        </mc:AlternateContent>
        <mc:AlternateContent xmlns:mc="http://schemas.openxmlformats.org/markup-compatibility/2006">
          <mc:Choice Requires="x14">
            <control shapeId="1890" r:id="rId260" name="Option Button 866">
              <controlPr locked="0" defaultSize="0" autoFill="0" autoLine="0" autoPict="0">
                <anchor moveWithCells="1">
                  <from>
                    <xdr:col>10</xdr:col>
                    <xdr:colOff>30480</xdr:colOff>
                    <xdr:row>134</xdr:row>
                    <xdr:rowOff>76200</xdr:rowOff>
                  </from>
                  <to>
                    <xdr:col>11</xdr:col>
                    <xdr:colOff>45720</xdr:colOff>
                    <xdr:row>134</xdr:row>
                    <xdr:rowOff>312420</xdr:rowOff>
                  </to>
                </anchor>
              </controlPr>
            </control>
          </mc:Choice>
        </mc:AlternateContent>
        <mc:AlternateContent xmlns:mc="http://schemas.openxmlformats.org/markup-compatibility/2006">
          <mc:Choice Requires="x14">
            <control shapeId="1891" r:id="rId261" name="Group Box 867">
              <controlPr locked="0" defaultSize="0" autoFill="0" autoPict="0">
                <anchor moveWithCells="1">
                  <from>
                    <xdr:col>7</xdr:col>
                    <xdr:colOff>182880</xdr:colOff>
                    <xdr:row>134</xdr:row>
                    <xdr:rowOff>45720</xdr:rowOff>
                  </from>
                  <to>
                    <xdr:col>11</xdr:col>
                    <xdr:colOff>335280</xdr:colOff>
                    <xdr:row>134</xdr:row>
                    <xdr:rowOff>373380</xdr:rowOff>
                  </to>
                </anchor>
              </controlPr>
            </control>
          </mc:Choice>
        </mc:AlternateContent>
        <mc:AlternateContent xmlns:mc="http://schemas.openxmlformats.org/markup-compatibility/2006">
          <mc:Choice Requires="x14">
            <control shapeId="1892" r:id="rId262" name="Option Button 868">
              <controlPr locked="0" defaultSize="0" autoFill="0" autoLine="0" autoPict="0">
                <anchor moveWithCells="1">
                  <from>
                    <xdr:col>8</xdr:col>
                    <xdr:colOff>22860</xdr:colOff>
                    <xdr:row>135</xdr:row>
                    <xdr:rowOff>83820</xdr:rowOff>
                  </from>
                  <to>
                    <xdr:col>9</xdr:col>
                    <xdr:colOff>38100</xdr:colOff>
                    <xdr:row>135</xdr:row>
                    <xdr:rowOff>327660</xdr:rowOff>
                  </to>
                </anchor>
              </controlPr>
            </control>
          </mc:Choice>
        </mc:AlternateContent>
        <mc:AlternateContent xmlns:mc="http://schemas.openxmlformats.org/markup-compatibility/2006">
          <mc:Choice Requires="x14">
            <control shapeId="1893" r:id="rId263" name="Option Button 869">
              <controlPr locked="0" defaultSize="0" autoFill="0" autoLine="0" autoPict="0">
                <anchor moveWithCells="1">
                  <from>
                    <xdr:col>10</xdr:col>
                    <xdr:colOff>30480</xdr:colOff>
                    <xdr:row>135</xdr:row>
                    <xdr:rowOff>83820</xdr:rowOff>
                  </from>
                  <to>
                    <xdr:col>11</xdr:col>
                    <xdr:colOff>45720</xdr:colOff>
                    <xdr:row>135</xdr:row>
                    <xdr:rowOff>327660</xdr:rowOff>
                  </to>
                </anchor>
              </controlPr>
            </control>
          </mc:Choice>
        </mc:AlternateContent>
        <mc:AlternateContent xmlns:mc="http://schemas.openxmlformats.org/markup-compatibility/2006">
          <mc:Choice Requires="x14">
            <control shapeId="1894" r:id="rId264" name="Group Box 870">
              <controlPr locked="0" defaultSize="0" autoFill="0" autoPict="0">
                <anchor moveWithCells="1">
                  <from>
                    <xdr:col>7</xdr:col>
                    <xdr:colOff>182880</xdr:colOff>
                    <xdr:row>135</xdr:row>
                    <xdr:rowOff>60960</xdr:rowOff>
                  </from>
                  <to>
                    <xdr:col>11</xdr:col>
                    <xdr:colOff>335280</xdr:colOff>
                    <xdr:row>136</xdr:row>
                    <xdr:rowOff>0</xdr:rowOff>
                  </to>
                </anchor>
              </controlPr>
            </control>
          </mc:Choice>
        </mc:AlternateContent>
        <mc:AlternateContent xmlns:mc="http://schemas.openxmlformats.org/markup-compatibility/2006">
          <mc:Choice Requires="x14">
            <control shapeId="1895" r:id="rId265" name="Option Button 871">
              <controlPr locked="0" defaultSize="0" autoFill="0" autoLine="0" autoPict="0">
                <anchor moveWithCells="1">
                  <from>
                    <xdr:col>8</xdr:col>
                    <xdr:colOff>22860</xdr:colOff>
                    <xdr:row>136</xdr:row>
                    <xdr:rowOff>99060</xdr:rowOff>
                  </from>
                  <to>
                    <xdr:col>9</xdr:col>
                    <xdr:colOff>38100</xdr:colOff>
                    <xdr:row>136</xdr:row>
                    <xdr:rowOff>335280</xdr:rowOff>
                  </to>
                </anchor>
              </controlPr>
            </control>
          </mc:Choice>
        </mc:AlternateContent>
        <mc:AlternateContent xmlns:mc="http://schemas.openxmlformats.org/markup-compatibility/2006">
          <mc:Choice Requires="x14">
            <control shapeId="1896" r:id="rId266" name="Option Button 872">
              <controlPr locked="0" defaultSize="0" autoFill="0" autoLine="0" autoPict="0">
                <anchor moveWithCells="1">
                  <from>
                    <xdr:col>10</xdr:col>
                    <xdr:colOff>30480</xdr:colOff>
                    <xdr:row>136</xdr:row>
                    <xdr:rowOff>99060</xdr:rowOff>
                  </from>
                  <to>
                    <xdr:col>11</xdr:col>
                    <xdr:colOff>45720</xdr:colOff>
                    <xdr:row>136</xdr:row>
                    <xdr:rowOff>335280</xdr:rowOff>
                  </to>
                </anchor>
              </controlPr>
            </control>
          </mc:Choice>
        </mc:AlternateContent>
        <mc:AlternateContent xmlns:mc="http://schemas.openxmlformats.org/markup-compatibility/2006">
          <mc:Choice Requires="x14">
            <control shapeId="1897" r:id="rId267" name="Group Box 873">
              <controlPr locked="0" defaultSize="0" autoFill="0" autoPict="0">
                <anchor moveWithCells="1">
                  <from>
                    <xdr:col>7</xdr:col>
                    <xdr:colOff>182880</xdr:colOff>
                    <xdr:row>136</xdr:row>
                    <xdr:rowOff>68580</xdr:rowOff>
                  </from>
                  <to>
                    <xdr:col>11</xdr:col>
                    <xdr:colOff>335280</xdr:colOff>
                    <xdr:row>137</xdr:row>
                    <xdr:rowOff>7620</xdr:rowOff>
                  </to>
                </anchor>
              </controlPr>
            </control>
          </mc:Choice>
        </mc:AlternateContent>
        <mc:AlternateContent xmlns:mc="http://schemas.openxmlformats.org/markup-compatibility/2006">
          <mc:Choice Requires="x14">
            <control shapeId="1898" r:id="rId268" name="Option Button 874">
              <controlPr locked="0" defaultSize="0" autoFill="0" autoLine="0" autoPict="0">
                <anchor moveWithCells="1">
                  <from>
                    <xdr:col>8</xdr:col>
                    <xdr:colOff>22860</xdr:colOff>
                    <xdr:row>137</xdr:row>
                    <xdr:rowOff>83820</xdr:rowOff>
                  </from>
                  <to>
                    <xdr:col>9</xdr:col>
                    <xdr:colOff>38100</xdr:colOff>
                    <xdr:row>137</xdr:row>
                    <xdr:rowOff>327660</xdr:rowOff>
                  </to>
                </anchor>
              </controlPr>
            </control>
          </mc:Choice>
        </mc:AlternateContent>
        <mc:AlternateContent xmlns:mc="http://schemas.openxmlformats.org/markup-compatibility/2006">
          <mc:Choice Requires="x14">
            <control shapeId="1899" r:id="rId269" name="Option Button 875">
              <controlPr locked="0" defaultSize="0" autoFill="0" autoLine="0" autoPict="0">
                <anchor moveWithCells="1">
                  <from>
                    <xdr:col>10</xdr:col>
                    <xdr:colOff>30480</xdr:colOff>
                    <xdr:row>137</xdr:row>
                    <xdr:rowOff>83820</xdr:rowOff>
                  </from>
                  <to>
                    <xdr:col>11</xdr:col>
                    <xdr:colOff>45720</xdr:colOff>
                    <xdr:row>137</xdr:row>
                    <xdr:rowOff>327660</xdr:rowOff>
                  </to>
                </anchor>
              </controlPr>
            </control>
          </mc:Choice>
        </mc:AlternateContent>
        <mc:AlternateContent xmlns:mc="http://schemas.openxmlformats.org/markup-compatibility/2006">
          <mc:Choice Requires="x14">
            <control shapeId="1900" r:id="rId270" name="Group Box 876">
              <controlPr locked="0" defaultSize="0" autoFill="0" autoPict="0">
                <anchor moveWithCells="1">
                  <from>
                    <xdr:col>7</xdr:col>
                    <xdr:colOff>182880</xdr:colOff>
                    <xdr:row>137</xdr:row>
                    <xdr:rowOff>60960</xdr:rowOff>
                  </from>
                  <to>
                    <xdr:col>11</xdr:col>
                    <xdr:colOff>335280</xdr:colOff>
                    <xdr:row>138</xdr:row>
                    <xdr:rowOff>0</xdr:rowOff>
                  </to>
                </anchor>
              </controlPr>
            </control>
          </mc:Choice>
        </mc:AlternateContent>
        <mc:AlternateContent xmlns:mc="http://schemas.openxmlformats.org/markup-compatibility/2006">
          <mc:Choice Requires="x14">
            <control shapeId="1901" r:id="rId271" name="Option Button 877">
              <controlPr locked="0" defaultSize="0" autoFill="0" autoLine="0" autoPict="0">
                <anchor moveWithCells="1">
                  <from>
                    <xdr:col>8</xdr:col>
                    <xdr:colOff>22860</xdr:colOff>
                    <xdr:row>138</xdr:row>
                    <xdr:rowOff>76200</xdr:rowOff>
                  </from>
                  <to>
                    <xdr:col>9</xdr:col>
                    <xdr:colOff>38100</xdr:colOff>
                    <xdr:row>138</xdr:row>
                    <xdr:rowOff>312420</xdr:rowOff>
                  </to>
                </anchor>
              </controlPr>
            </control>
          </mc:Choice>
        </mc:AlternateContent>
        <mc:AlternateContent xmlns:mc="http://schemas.openxmlformats.org/markup-compatibility/2006">
          <mc:Choice Requires="x14">
            <control shapeId="1902" r:id="rId272" name="Option Button 878">
              <controlPr locked="0" defaultSize="0" autoFill="0" autoLine="0" autoPict="0">
                <anchor moveWithCells="1">
                  <from>
                    <xdr:col>10</xdr:col>
                    <xdr:colOff>30480</xdr:colOff>
                    <xdr:row>138</xdr:row>
                    <xdr:rowOff>76200</xdr:rowOff>
                  </from>
                  <to>
                    <xdr:col>11</xdr:col>
                    <xdr:colOff>45720</xdr:colOff>
                    <xdr:row>138</xdr:row>
                    <xdr:rowOff>312420</xdr:rowOff>
                  </to>
                </anchor>
              </controlPr>
            </control>
          </mc:Choice>
        </mc:AlternateContent>
        <mc:AlternateContent xmlns:mc="http://schemas.openxmlformats.org/markup-compatibility/2006">
          <mc:Choice Requires="x14">
            <control shapeId="1903" r:id="rId273" name="Group Box 879">
              <controlPr locked="0" defaultSize="0" autoFill="0" autoPict="0">
                <anchor moveWithCells="1">
                  <from>
                    <xdr:col>7</xdr:col>
                    <xdr:colOff>182880</xdr:colOff>
                    <xdr:row>138</xdr:row>
                    <xdr:rowOff>45720</xdr:rowOff>
                  </from>
                  <to>
                    <xdr:col>11</xdr:col>
                    <xdr:colOff>335280</xdr:colOff>
                    <xdr:row>138</xdr:row>
                    <xdr:rowOff>373380</xdr:rowOff>
                  </to>
                </anchor>
              </controlPr>
            </control>
          </mc:Choice>
        </mc:AlternateContent>
        <mc:AlternateContent xmlns:mc="http://schemas.openxmlformats.org/markup-compatibility/2006">
          <mc:Choice Requires="x14">
            <control shapeId="1904" r:id="rId274" name="Option Button 880">
              <controlPr locked="0" defaultSize="0" autoFill="0" autoLine="0" autoPict="0">
                <anchor moveWithCells="1">
                  <from>
                    <xdr:col>8</xdr:col>
                    <xdr:colOff>22860</xdr:colOff>
                    <xdr:row>139</xdr:row>
                    <xdr:rowOff>99060</xdr:rowOff>
                  </from>
                  <to>
                    <xdr:col>9</xdr:col>
                    <xdr:colOff>38100</xdr:colOff>
                    <xdr:row>139</xdr:row>
                    <xdr:rowOff>335280</xdr:rowOff>
                  </to>
                </anchor>
              </controlPr>
            </control>
          </mc:Choice>
        </mc:AlternateContent>
        <mc:AlternateContent xmlns:mc="http://schemas.openxmlformats.org/markup-compatibility/2006">
          <mc:Choice Requires="x14">
            <control shapeId="1905" r:id="rId275" name="Option Button 881">
              <controlPr locked="0" defaultSize="0" autoFill="0" autoLine="0" autoPict="0">
                <anchor moveWithCells="1">
                  <from>
                    <xdr:col>10</xdr:col>
                    <xdr:colOff>30480</xdr:colOff>
                    <xdr:row>139</xdr:row>
                    <xdr:rowOff>99060</xdr:rowOff>
                  </from>
                  <to>
                    <xdr:col>11</xdr:col>
                    <xdr:colOff>45720</xdr:colOff>
                    <xdr:row>139</xdr:row>
                    <xdr:rowOff>335280</xdr:rowOff>
                  </to>
                </anchor>
              </controlPr>
            </control>
          </mc:Choice>
        </mc:AlternateContent>
        <mc:AlternateContent xmlns:mc="http://schemas.openxmlformats.org/markup-compatibility/2006">
          <mc:Choice Requires="x14">
            <control shapeId="1906" r:id="rId276" name="Group Box 882">
              <controlPr locked="0" defaultSize="0" autoFill="0" autoPict="0">
                <anchor moveWithCells="1">
                  <from>
                    <xdr:col>7</xdr:col>
                    <xdr:colOff>182880</xdr:colOff>
                    <xdr:row>139</xdr:row>
                    <xdr:rowOff>68580</xdr:rowOff>
                  </from>
                  <to>
                    <xdr:col>11</xdr:col>
                    <xdr:colOff>335280</xdr:colOff>
                    <xdr:row>140</xdr:row>
                    <xdr:rowOff>7620</xdr:rowOff>
                  </to>
                </anchor>
              </controlPr>
            </control>
          </mc:Choice>
        </mc:AlternateContent>
        <mc:AlternateContent xmlns:mc="http://schemas.openxmlformats.org/markup-compatibility/2006">
          <mc:Choice Requires="x14">
            <control shapeId="1907" r:id="rId277" name="Option Button 883">
              <controlPr locked="0" defaultSize="0" autoFill="0" autoLine="0" autoPict="0">
                <anchor moveWithCells="1">
                  <from>
                    <xdr:col>8</xdr:col>
                    <xdr:colOff>22860</xdr:colOff>
                    <xdr:row>141</xdr:row>
                    <xdr:rowOff>76200</xdr:rowOff>
                  </from>
                  <to>
                    <xdr:col>9</xdr:col>
                    <xdr:colOff>38100</xdr:colOff>
                    <xdr:row>141</xdr:row>
                    <xdr:rowOff>312420</xdr:rowOff>
                  </to>
                </anchor>
              </controlPr>
            </control>
          </mc:Choice>
        </mc:AlternateContent>
        <mc:AlternateContent xmlns:mc="http://schemas.openxmlformats.org/markup-compatibility/2006">
          <mc:Choice Requires="x14">
            <control shapeId="1908" r:id="rId278" name="Option Button 884">
              <controlPr locked="0" defaultSize="0" autoFill="0" autoLine="0" autoPict="0">
                <anchor moveWithCells="1">
                  <from>
                    <xdr:col>10</xdr:col>
                    <xdr:colOff>30480</xdr:colOff>
                    <xdr:row>141</xdr:row>
                    <xdr:rowOff>76200</xdr:rowOff>
                  </from>
                  <to>
                    <xdr:col>11</xdr:col>
                    <xdr:colOff>45720</xdr:colOff>
                    <xdr:row>141</xdr:row>
                    <xdr:rowOff>312420</xdr:rowOff>
                  </to>
                </anchor>
              </controlPr>
            </control>
          </mc:Choice>
        </mc:AlternateContent>
        <mc:AlternateContent xmlns:mc="http://schemas.openxmlformats.org/markup-compatibility/2006">
          <mc:Choice Requires="x14">
            <control shapeId="1909" r:id="rId279" name="Group Box 885">
              <controlPr locked="0" defaultSize="0" autoFill="0" autoPict="0">
                <anchor moveWithCells="1">
                  <from>
                    <xdr:col>7</xdr:col>
                    <xdr:colOff>182880</xdr:colOff>
                    <xdr:row>141</xdr:row>
                    <xdr:rowOff>45720</xdr:rowOff>
                  </from>
                  <to>
                    <xdr:col>11</xdr:col>
                    <xdr:colOff>335280</xdr:colOff>
                    <xdr:row>141</xdr:row>
                    <xdr:rowOff>373380</xdr:rowOff>
                  </to>
                </anchor>
              </controlPr>
            </control>
          </mc:Choice>
        </mc:AlternateContent>
        <mc:AlternateContent xmlns:mc="http://schemas.openxmlformats.org/markup-compatibility/2006">
          <mc:Choice Requires="x14">
            <control shapeId="1910" r:id="rId280" name="Option Button 886">
              <controlPr locked="0" defaultSize="0" autoFill="0" autoLine="0" autoPict="0">
                <anchor moveWithCells="1">
                  <from>
                    <xdr:col>8</xdr:col>
                    <xdr:colOff>22860</xdr:colOff>
                    <xdr:row>143</xdr:row>
                    <xdr:rowOff>76200</xdr:rowOff>
                  </from>
                  <to>
                    <xdr:col>9</xdr:col>
                    <xdr:colOff>38100</xdr:colOff>
                    <xdr:row>143</xdr:row>
                    <xdr:rowOff>312420</xdr:rowOff>
                  </to>
                </anchor>
              </controlPr>
            </control>
          </mc:Choice>
        </mc:AlternateContent>
        <mc:AlternateContent xmlns:mc="http://schemas.openxmlformats.org/markup-compatibility/2006">
          <mc:Choice Requires="x14">
            <control shapeId="1911" r:id="rId281" name="Option Button 887">
              <controlPr locked="0" defaultSize="0" autoFill="0" autoLine="0" autoPict="0">
                <anchor moveWithCells="1">
                  <from>
                    <xdr:col>10</xdr:col>
                    <xdr:colOff>30480</xdr:colOff>
                    <xdr:row>143</xdr:row>
                    <xdr:rowOff>76200</xdr:rowOff>
                  </from>
                  <to>
                    <xdr:col>11</xdr:col>
                    <xdr:colOff>45720</xdr:colOff>
                    <xdr:row>143</xdr:row>
                    <xdr:rowOff>312420</xdr:rowOff>
                  </to>
                </anchor>
              </controlPr>
            </control>
          </mc:Choice>
        </mc:AlternateContent>
        <mc:AlternateContent xmlns:mc="http://schemas.openxmlformats.org/markup-compatibility/2006">
          <mc:Choice Requires="x14">
            <control shapeId="1912" r:id="rId282" name="Group Box 888">
              <controlPr locked="0" defaultSize="0" autoFill="0" autoPict="0">
                <anchor moveWithCells="1">
                  <from>
                    <xdr:col>7</xdr:col>
                    <xdr:colOff>182880</xdr:colOff>
                    <xdr:row>143</xdr:row>
                    <xdr:rowOff>45720</xdr:rowOff>
                  </from>
                  <to>
                    <xdr:col>11</xdr:col>
                    <xdr:colOff>335280</xdr:colOff>
                    <xdr:row>143</xdr:row>
                    <xdr:rowOff>373380</xdr:rowOff>
                  </to>
                </anchor>
              </controlPr>
            </control>
          </mc:Choice>
        </mc:AlternateContent>
        <mc:AlternateContent xmlns:mc="http://schemas.openxmlformats.org/markup-compatibility/2006">
          <mc:Choice Requires="x14">
            <control shapeId="1913" r:id="rId283" name="Option Button 889">
              <controlPr locked="0" defaultSize="0" autoFill="0" autoLine="0" autoPict="0">
                <anchor moveWithCells="1">
                  <from>
                    <xdr:col>8</xdr:col>
                    <xdr:colOff>22860</xdr:colOff>
                    <xdr:row>144</xdr:row>
                    <xdr:rowOff>60960</xdr:rowOff>
                  </from>
                  <to>
                    <xdr:col>9</xdr:col>
                    <xdr:colOff>38100</xdr:colOff>
                    <xdr:row>144</xdr:row>
                    <xdr:rowOff>297180</xdr:rowOff>
                  </to>
                </anchor>
              </controlPr>
            </control>
          </mc:Choice>
        </mc:AlternateContent>
        <mc:AlternateContent xmlns:mc="http://schemas.openxmlformats.org/markup-compatibility/2006">
          <mc:Choice Requires="x14">
            <control shapeId="1914" r:id="rId284" name="Option Button 890">
              <controlPr locked="0" defaultSize="0" autoFill="0" autoLine="0" autoPict="0">
                <anchor moveWithCells="1">
                  <from>
                    <xdr:col>10</xdr:col>
                    <xdr:colOff>30480</xdr:colOff>
                    <xdr:row>144</xdr:row>
                    <xdr:rowOff>60960</xdr:rowOff>
                  </from>
                  <to>
                    <xdr:col>11</xdr:col>
                    <xdr:colOff>45720</xdr:colOff>
                    <xdr:row>144</xdr:row>
                    <xdr:rowOff>297180</xdr:rowOff>
                  </to>
                </anchor>
              </controlPr>
            </control>
          </mc:Choice>
        </mc:AlternateContent>
        <mc:AlternateContent xmlns:mc="http://schemas.openxmlformats.org/markup-compatibility/2006">
          <mc:Choice Requires="x14">
            <control shapeId="1915" r:id="rId285" name="Group Box 891">
              <controlPr locked="0" defaultSize="0" autoFill="0" autoPict="0">
                <anchor moveWithCells="1">
                  <from>
                    <xdr:col>7</xdr:col>
                    <xdr:colOff>182880</xdr:colOff>
                    <xdr:row>144</xdr:row>
                    <xdr:rowOff>30480</xdr:rowOff>
                  </from>
                  <to>
                    <xdr:col>11</xdr:col>
                    <xdr:colOff>335280</xdr:colOff>
                    <xdr:row>144</xdr:row>
                    <xdr:rowOff>350520</xdr:rowOff>
                  </to>
                </anchor>
              </controlPr>
            </control>
          </mc:Choice>
        </mc:AlternateContent>
        <mc:AlternateContent xmlns:mc="http://schemas.openxmlformats.org/markup-compatibility/2006">
          <mc:Choice Requires="x14">
            <control shapeId="1916" r:id="rId286" name="Option Button 892">
              <controlPr locked="0" defaultSize="0" autoFill="0" autoLine="0" autoPict="0">
                <anchor moveWithCells="1">
                  <from>
                    <xdr:col>8</xdr:col>
                    <xdr:colOff>22860</xdr:colOff>
                    <xdr:row>146</xdr:row>
                    <xdr:rowOff>83820</xdr:rowOff>
                  </from>
                  <to>
                    <xdr:col>9</xdr:col>
                    <xdr:colOff>38100</xdr:colOff>
                    <xdr:row>146</xdr:row>
                    <xdr:rowOff>327660</xdr:rowOff>
                  </to>
                </anchor>
              </controlPr>
            </control>
          </mc:Choice>
        </mc:AlternateContent>
        <mc:AlternateContent xmlns:mc="http://schemas.openxmlformats.org/markup-compatibility/2006">
          <mc:Choice Requires="x14">
            <control shapeId="1917" r:id="rId287" name="Option Button 893">
              <controlPr locked="0" defaultSize="0" autoFill="0" autoLine="0" autoPict="0">
                <anchor moveWithCells="1">
                  <from>
                    <xdr:col>10</xdr:col>
                    <xdr:colOff>30480</xdr:colOff>
                    <xdr:row>146</xdr:row>
                    <xdr:rowOff>83820</xdr:rowOff>
                  </from>
                  <to>
                    <xdr:col>11</xdr:col>
                    <xdr:colOff>45720</xdr:colOff>
                    <xdr:row>146</xdr:row>
                    <xdr:rowOff>327660</xdr:rowOff>
                  </to>
                </anchor>
              </controlPr>
            </control>
          </mc:Choice>
        </mc:AlternateContent>
        <mc:AlternateContent xmlns:mc="http://schemas.openxmlformats.org/markup-compatibility/2006">
          <mc:Choice Requires="x14">
            <control shapeId="1918" r:id="rId288" name="Group Box 894">
              <controlPr locked="0" defaultSize="0" autoFill="0" autoPict="0">
                <anchor moveWithCells="1">
                  <from>
                    <xdr:col>7</xdr:col>
                    <xdr:colOff>182880</xdr:colOff>
                    <xdr:row>146</xdr:row>
                    <xdr:rowOff>60960</xdr:rowOff>
                  </from>
                  <to>
                    <xdr:col>11</xdr:col>
                    <xdr:colOff>335280</xdr:colOff>
                    <xdr:row>147</xdr:row>
                    <xdr:rowOff>0</xdr:rowOff>
                  </to>
                </anchor>
              </controlPr>
            </control>
          </mc:Choice>
        </mc:AlternateContent>
        <mc:AlternateContent xmlns:mc="http://schemas.openxmlformats.org/markup-compatibility/2006">
          <mc:Choice Requires="x14">
            <control shapeId="1919" r:id="rId289" name="Option Button 895">
              <controlPr locked="0" defaultSize="0" autoFill="0" autoLine="0" autoPict="0">
                <anchor moveWithCells="1">
                  <from>
                    <xdr:col>8</xdr:col>
                    <xdr:colOff>22860</xdr:colOff>
                    <xdr:row>147</xdr:row>
                    <xdr:rowOff>83820</xdr:rowOff>
                  </from>
                  <to>
                    <xdr:col>9</xdr:col>
                    <xdr:colOff>38100</xdr:colOff>
                    <xdr:row>147</xdr:row>
                    <xdr:rowOff>327660</xdr:rowOff>
                  </to>
                </anchor>
              </controlPr>
            </control>
          </mc:Choice>
        </mc:AlternateContent>
        <mc:AlternateContent xmlns:mc="http://schemas.openxmlformats.org/markup-compatibility/2006">
          <mc:Choice Requires="x14">
            <control shapeId="1920" r:id="rId290" name="Option Button 896">
              <controlPr locked="0" defaultSize="0" autoFill="0" autoLine="0" autoPict="0">
                <anchor moveWithCells="1">
                  <from>
                    <xdr:col>10</xdr:col>
                    <xdr:colOff>30480</xdr:colOff>
                    <xdr:row>147</xdr:row>
                    <xdr:rowOff>83820</xdr:rowOff>
                  </from>
                  <to>
                    <xdr:col>11</xdr:col>
                    <xdr:colOff>45720</xdr:colOff>
                    <xdr:row>147</xdr:row>
                    <xdr:rowOff>327660</xdr:rowOff>
                  </to>
                </anchor>
              </controlPr>
            </control>
          </mc:Choice>
        </mc:AlternateContent>
        <mc:AlternateContent xmlns:mc="http://schemas.openxmlformats.org/markup-compatibility/2006">
          <mc:Choice Requires="x14">
            <control shapeId="1921" r:id="rId291" name="Group Box 897">
              <controlPr locked="0" defaultSize="0" autoFill="0" autoPict="0">
                <anchor moveWithCells="1">
                  <from>
                    <xdr:col>7</xdr:col>
                    <xdr:colOff>182880</xdr:colOff>
                    <xdr:row>147</xdr:row>
                    <xdr:rowOff>60960</xdr:rowOff>
                  </from>
                  <to>
                    <xdr:col>11</xdr:col>
                    <xdr:colOff>335280</xdr:colOff>
                    <xdr:row>148</xdr:row>
                    <xdr:rowOff>0</xdr:rowOff>
                  </to>
                </anchor>
              </controlPr>
            </control>
          </mc:Choice>
        </mc:AlternateContent>
        <mc:AlternateContent xmlns:mc="http://schemas.openxmlformats.org/markup-compatibility/2006">
          <mc:Choice Requires="x14">
            <control shapeId="1922" r:id="rId292" name="Option Button 898">
              <controlPr locked="0" defaultSize="0" autoFill="0" autoLine="0" autoPict="0">
                <anchor moveWithCells="1">
                  <from>
                    <xdr:col>8</xdr:col>
                    <xdr:colOff>22860</xdr:colOff>
                    <xdr:row>148</xdr:row>
                    <xdr:rowOff>76200</xdr:rowOff>
                  </from>
                  <to>
                    <xdr:col>9</xdr:col>
                    <xdr:colOff>38100</xdr:colOff>
                    <xdr:row>148</xdr:row>
                    <xdr:rowOff>312420</xdr:rowOff>
                  </to>
                </anchor>
              </controlPr>
            </control>
          </mc:Choice>
        </mc:AlternateContent>
        <mc:AlternateContent xmlns:mc="http://schemas.openxmlformats.org/markup-compatibility/2006">
          <mc:Choice Requires="x14">
            <control shapeId="1923" r:id="rId293" name="Option Button 899">
              <controlPr locked="0" defaultSize="0" autoFill="0" autoLine="0" autoPict="0">
                <anchor moveWithCells="1">
                  <from>
                    <xdr:col>10</xdr:col>
                    <xdr:colOff>30480</xdr:colOff>
                    <xdr:row>148</xdr:row>
                    <xdr:rowOff>76200</xdr:rowOff>
                  </from>
                  <to>
                    <xdr:col>11</xdr:col>
                    <xdr:colOff>45720</xdr:colOff>
                    <xdr:row>148</xdr:row>
                    <xdr:rowOff>312420</xdr:rowOff>
                  </to>
                </anchor>
              </controlPr>
            </control>
          </mc:Choice>
        </mc:AlternateContent>
        <mc:AlternateContent xmlns:mc="http://schemas.openxmlformats.org/markup-compatibility/2006">
          <mc:Choice Requires="x14">
            <control shapeId="1924" r:id="rId294" name="Group Box 900">
              <controlPr locked="0" defaultSize="0" autoFill="0" autoPict="0">
                <anchor moveWithCells="1">
                  <from>
                    <xdr:col>7</xdr:col>
                    <xdr:colOff>182880</xdr:colOff>
                    <xdr:row>148</xdr:row>
                    <xdr:rowOff>45720</xdr:rowOff>
                  </from>
                  <to>
                    <xdr:col>11</xdr:col>
                    <xdr:colOff>335280</xdr:colOff>
                    <xdr:row>148</xdr:row>
                    <xdr:rowOff>373380</xdr:rowOff>
                  </to>
                </anchor>
              </controlPr>
            </control>
          </mc:Choice>
        </mc:AlternateContent>
        <mc:AlternateContent xmlns:mc="http://schemas.openxmlformats.org/markup-compatibility/2006">
          <mc:Choice Requires="x14">
            <control shapeId="1925" r:id="rId295" name="Option Button 901">
              <controlPr locked="0" defaultSize="0" autoFill="0" autoLine="0" autoPict="0">
                <anchor moveWithCells="1">
                  <from>
                    <xdr:col>8</xdr:col>
                    <xdr:colOff>22860</xdr:colOff>
                    <xdr:row>149</xdr:row>
                    <xdr:rowOff>99060</xdr:rowOff>
                  </from>
                  <to>
                    <xdr:col>9</xdr:col>
                    <xdr:colOff>38100</xdr:colOff>
                    <xdr:row>149</xdr:row>
                    <xdr:rowOff>335280</xdr:rowOff>
                  </to>
                </anchor>
              </controlPr>
            </control>
          </mc:Choice>
        </mc:AlternateContent>
        <mc:AlternateContent xmlns:mc="http://schemas.openxmlformats.org/markup-compatibility/2006">
          <mc:Choice Requires="x14">
            <control shapeId="1926" r:id="rId296" name="Option Button 902">
              <controlPr locked="0" defaultSize="0" autoFill="0" autoLine="0" autoPict="0">
                <anchor moveWithCells="1">
                  <from>
                    <xdr:col>10</xdr:col>
                    <xdr:colOff>30480</xdr:colOff>
                    <xdr:row>149</xdr:row>
                    <xdr:rowOff>99060</xdr:rowOff>
                  </from>
                  <to>
                    <xdr:col>11</xdr:col>
                    <xdr:colOff>45720</xdr:colOff>
                    <xdr:row>149</xdr:row>
                    <xdr:rowOff>335280</xdr:rowOff>
                  </to>
                </anchor>
              </controlPr>
            </control>
          </mc:Choice>
        </mc:AlternateContent>
        <mc:AlternateContent xmlns:mc="http://schemas.openxmlformats.org/markup-compatibility/2006">
          <mc:Choice Requires="x14">
            <control shapeId="1927" r:id="rId297" name="Group Box 903">
              <controlPr locked="0" defaultSize="0" autoFill="0" autoPict="0">
                <anchor moveWithCells="1">
                  <from>
                    <xdr:col>7</xdr:col>
                    <xdr:colOff>182880</xdr:colOff>
                    <xdr:row>149</xdr:row>
                    <xdr:rowOff>68580</xdr:rowOff>
                  </from>
                  <to>
                    <xdr:col>11</xdr:col>
                    <xdr:colOff>335280</xdr:colOff>
                    <xdr:row>150</xdr:row>
                    <xdr:rowOff>7620</xdr:rowOff>
                  </to>
                </anchor>
              </controlPr>
            </control>
          </mc:Choice>
        </mc:AlternateContent>
        <mc:AlternateContent xmlns:mc="http://schemas.openxmlformats.org/markup-compatibility/2006">
          <mc:Choice Requires="x14">
            <control shapeId="1928" r:id="rId298" name="Option Button 904">
              <controlPr locked="0" defaultSize="0" autoFill="0" autoLine="0" autoPict="0">
                <anchor moveWithCells="1">
                  <from>
                    <xdr:col>8</xdr:col>
                    <xdr:colOff>22860</xdr:colOff>
                    <xdr:row>150</xdr:row>
                    <xdr:rowOff>68580</xdr:rowOff>
                  </from>
                  <to>
                    <xdr:col>9</xdr:col>
                    <xdr:colOff>38100</xdr:colOff>
                    <xdr:row>150</xdr:row>
                    <xdr:rowOff>304800</xdr:rowOff>
                  </to>
                </anchor>
              </controlPr>
            </control>
          </mc:Choice>
        </mc:AlternateContent>
        <mc:AlternateContent xmlns:mc="http://schemas.openxmlformats.org/markup-compatibility/2006">
          <mc:Choice Requires="x14">
            <control shapeId="1929" r:id="rId299" name="Option Button 905">
              <controlPr locked="0" defaultSize="0" autoFill="0" autoLine="0" autoPict="0">
                <anchor moveWithCells="1">
                  <from>
                    <xdr:col>10</xdr:col>
                    <xdr:colOff>30480</xdr:colOff>
                    <xdr:row>150</xdr:row>
                    <xdr:rowOff>68580</xdr:rowOff>
                  </from>
                  <to>
                    <xdr:col>11</xdr:col>
                    <xdr:colOff>45720</xdr:colOff>
                    <xdr:row>150</xdr:row>
                    <xdr:rowOff>304800</xdr:rowOff>
                  </to>
                </anchor>
              </controlPr>
            </control>
          </mc:Choice>
        </mc:AlternateContent>
        <mc:AlternateContent xmlns:mc="http://schemas.openxmlformats.org/markup-compatibility/2006">
          <mc:Choice Requires="x14">
            <control shapeId="1930" r:id="rId300" name="Group Box 906">
              <controlPr locked="0" defaultSize="0" autoFill="0" autoPict="0">
                <anchor moveWithCells="1">
                  <from>
                    <xdr:col>7</xdr:col>
                    <xdr:colOff>182880</xdr:colOff>
                    <xdr:row>150</xdr:row>
                    <xdr:rowOff>38100</xdr:rowOff>
                  </from>
                  <to>
                    <xdr:col>11</xdr:col>
                    <xdr:colOff>335280</xdr:colOff>
                    <xdr:row>150</xdr:row>
                    <xdr:rowOff>365760</xdr:rowOff>
                  </to>
                </anchor>
              </controlPr>
            </control>
          </mc:Choice>
        </mc:AlternateContent>
        <mc:AlternateContent xmlns:mc="http://schemas.openxmlformats.org/markup-compatibility/2006">
          <mc:Choice Requires="x14">
            <control shapeId="1931" r:id="rId301" name="Option Button 907">
              <controlPr locked="0" defaultSize="0" autoFill="0" autoLine="0" autoPict="0">
                <anchor moveWithCells="1">
                  <from>
                    <xdr:col>8</xdr:col>
                    <xdr:colOff>22860</xdr:colOff>
                    <xdr:row>151</xdr:row>
                    <xdr:rowOff>76200</xdr:rowOff>
                  </from>
                  <to>
                    <xdr:col>9</xdr:col>
                    <xdr:colOff>38100</xdr:colOff>
                    <xdr:row>151</xdr:row>
                    <xdr:rowOff>312420</xdr:rowOff>
                  </to>
                </anchor>
              </controlPr>
            </control>
          </mc:Choice>
        </mc:AlternateContent>
        <mc:AlternateContent xmlns:mc="http://schemas.openxmlformats.org/markup-compatibility/2006">
          <mc:Choice Requires="x14">
            <control shapeId="1932" r:id="rId302" name="Option Button 908">
              <controlPr locked="0" defaultSize="0" autoFill="0" autoLine="0" autoPict="0">
                <anchor moveWithCells="1">
                  <from>
                    <xdr:col>10</xdr:col>
                    <xdr:colOff>30480</xdr:colOff>
                    <xdr:row>151</xdr:row>
                    <xdr:rowOff>76200</xdr:rowOff>
                  </from>
                  <to>
                    <xdr:col>11</xdr:col>
                    <xdr:colOff>45720</xdr:colOff>
                    <xdr:row>151</xdr:row>
                    <xdr:rowOff>312420</xdr:rowOff>
                  </to>
                </anchor>
              </controlPr>
            </control>
          </mc:Choice>
        </mc:AlternateContent>
        <mc:AlternateContent xmlns:mc="http://schemas.openxmlformats.org/markup-compatibility/2006">
          <mc:Choice Requires="x14">
            <control shapeId="1933" r:id="rId303" name="Group Box 909">
              <controlPr locked="0" defaultSize="0" autoFill="0" autoPict="0">
                <anchor moveWithCells="1">
                  <from>
                    <xdr:col>7</xdr:col>
                    <xdr:colOff>182880</xdr:colOff>
                    <xdr:row>151</xdr:row>
                    <xdr:rowOff>45720</xdr:rowOff>
                  </from>
                  <to>
                    <xdr:col>11</xdr:col>
                    <xdr:colOff>335280</xdr:colOff>
                    <xdr:row>151</xdr:row>
                    <xdr:rowOff>373380</xdr:rowOff>
                  </to>
                </anchor>
              </controlPr>
            </control>
          </mc:Choice>
        </mc:AlternateContent>
        <mc:AlternateContent xmlns:mc="http://schemas.openxmlformats.org/markup-compatibility/2006">
          <mc:Choice Requires="x14">
            <control shapeId="1934" r:id="rId304" name="Option Button 910">
              <controlPr locked="0" defaultSize="0" autoFill="0" autoLine="0" autoPict="0">
                <anchor moveWithCells="1">
                  <from>
                    <xdr:col>8</xdr:col>
                    <xdr:colOff>22860</xdr:colOff>
                    <xdr:row>152</xdr:row>
                    <xdr:rowOff>68580</xdr:rowOff>
                  </from>
                  <to>
                    <xdr:col>9</xdr:col>
                    <xdr:colOff>38100</xdr:colOff>
                    <xdr:row>152</xdr:row>
                    <xdr:rowOff>304800</xdr:rowOff>
                  </to>
                </anchor>
              </controlPr>
            </control>
          </mc:Choice>
        </mc:AlternateContent>
        <mc:AlternateContent xmlns:mc="http://schemas.openxmlformats.org/markup-compatibility/2006">
          <mc:Choice Requires="x14">
            <control shapeId="1935" r:id="rId305" name="Option Button 911">
              <controlPr locked="0" defaultSize="0" autoFill="0" autoLine="0" autoPict="0">
                <anchor moveWithCells="1">
                  <from>
                    <xdr:col>10</xdr:col>
                    <xdr:colOff>30480</xdr:colOff>
                    <xdr:row>152</xdr:row>
                    <xdr:rowOff>68580</xdr:rowOff>
                  </from>
                  <to>
                    <xdr:col>11</xdr:col>
                    <xdr:colOff>45720</xdr:colOff>
                    <xdr:row>152</xdr:row>
                    <xdr:rowOff>304800</xdr:rowOff>
                  </to>
                </anchor>
              </controlPr>
            </control>
          </mc:Choice>
        </mc:AlternateContent>
        <mc:AlternateContent xmlns:mc="http://schemas.openxmlformats.org/markup-compatibility/2006">
          <mc:Choice Requires="x14">
            <control shapeId="1936" r:id="rId306" name="Group Box 912">
              <controlPr locked="0" defaultSize="0" autoFill="0" autoPict="0">
                <anchor moveWithCells="1">
                  <from>
                    <xdr:col>7</xdr:col>
                    <xdr:colOff>182880</xdr:colOff>
                    <xdr:row>152</xdr:row>
                    <xdr:rowOff>38100</xdr:rowOff>
                  </from>
                  <to>
                    <xdr:col>11</xdr:col>
                    <xdr:colOff>335280</xdr:colOff>
                    <xdr:row>152</xdr:row>
                    <xdr:rowOff>365760</xdr:rowOff>
                  </to>
                </anchor>
              </controlPr>
            </control>
          </mc:Choice>
        </mc:AlternateContent>
        <mc:AlternateContent xmlns:mc="http://schemas.openxmlformats.org/markup-compatibility/2006">
          <mc:Choice Requires="x14">
            <control shapeId="1937" r:id="rId307" name="Option Button 913">
              <controlPr locked="0" defaultSize="0" autoFill="0" autoLine="0" autoPict="0">
                <anchor moveWithCells="1">
                  <from>
                    <xdr:col>8</xdr:col>
                    <xdr:colOff>22860</xdr:colOff>
                    <xdr:row>156</xdr:row>
                    <xdr:rowOff>83820</xdr:rowOff>
                  </from>
                  <to>
                    <xdr:col>9</xdr:col>
                    <xdr:colOff>38100</xdr:colOff>
                    <xdr:row>156</xdr:row>
                    <xdr:rowOff>327660</xdr:rowOff>
                  </to>
                </anchor>
              </controlPr>
            </control>
          </mc:Choice>
        </mc:AlternateContent>
        <mc:AlternateContent xmlns:mc="http://schemas.openxmlformats.org/markup-compatibility/2006">
          <mc:Choice Requires="x14">
            <control shapeId="1938" r:id="rId308" name="Option Button 914">
              <controlPr locked="0" defaultSize="0" autoFill="0" autoLine="0" autoPict="0">
                <anchor moveWithCells="1">
                  <from>
                    <xdr:col>10</xdr:col>
                    <xdr:colOff>30480</xdr:colOff>
                    <xdr:row>156</xdr:row>
                    <xdr:rowOff>83820</xdr:rowOff>
                  </from>
                  <to>
                    <xdr:col>11</xdr:col>
                    <xdr:colOff>45720</xdr:colOff>
                    <xdr:row>156</xdr:row>
                    <xdr:rowOff>327660</xdr:rowOff>
                  </to>
                </anchor>
              </controlPr>
            </control>
          </mc:Choice>
        </mc:AlternateContent>
        <mc:AlternateContent xmlns:mc="http://schemas.openxmlformats.org/markup-compatibility/2006">
          <mc:Choice Requires="x14">
            <control shapeId="1939" r:id="rId309" name="Group Box 915">
              <controlPr locked="0" defaultSize="0" autoFill="0" autoPict="0">
                <anchor moveWithCells="1">
                  <from>
                    <xdr:col>7</xdr:col>
                    <xdr:colOff>182880</xdr:colOff>
                    <xdr:row>156</xdr:row>
                    <xdr:rowOff>60960</xdr:rowOff>
                  </from>
                  <to>
                    <xdr:col>11</xdr:col>
                    <xdr:colOff>335280</xdr:colOff>
                    <xdr:row>157</xdr:row>
                    <xdr:rowOff>0</xdr:rowOff>
                  </to>
                </anchor>
              </controlPr>
            </control>
          </mc:Choice>
        </mc:AlternateContent>
        <mc:AlternateContent xmlns:mc="http://schemas.openxmlformats.org/markup-compatibility/2006">
          <mc:Choice Requires="x14">
            <control shapeId="1940" r:id="rId310" name="Option Button 916">
              <controlPr locked="0" defaultSize="0" autoFill="0" autoLine="0" autoPict="0">
                <anchor moveWithCells="1">
                  <from>
                    <xdr:col>8</xdr:col>
                    <xdr:colOff>22860</xdr:colOff>
                    <xdr:row>157</xdr:row>
                    <xdr:rowOff>99060</xdr:rowOff>
                  </from>
                  <to>
                    <xdr:col>9</xdr:col>
                    <xdr:colOff>38100</xdr:colOff>
                    <xdr:row>157</xdr:row>
                    <xdr:rowOff>335280</xdr:rowOff>
                  </to>
                </anchor>
              </controlPr>
            </control>
          </mc:Choice>
        </mc:AlternateContent>
        <mc:AlternateContent xmlns:mc="http://schemas.openxmlformats.org/markup-compatibility/2006">
          <mc:Choice Requires="x14">
            <control shapeId="1941" r:id="rId311" name="Option Button 917">
              <controlPr locked="0" defaultSize="0" autoFill="0" autoLine="0" autoPict="0">
                <anchor moveWithCells="1">
                  <from>
                    <xdr:col>10</xdr:col>
                    <xdr:colOff>30480</xdr:colOff>
                    <xdr:row>157</xdr:row>
                    <xdr:rowOff>99060</xdr:rowOff>
                  </from>
                  <to>
                    <xdr:col>11</xdr:col>
                    <xdr:colOff>45720</xdr:colOff>
                    <xdr:row>157</xdr:row>
                    <xdr:rowOff>335280</xdr:rowOff>
                  </to>
                </anchor>
              </controlPr>
            </control>
          </mc:Choice>
        </mc:AlternateContent>
        <mc:AlternateContent xmlns:mc="http://schemas.openxmlformats.org/markup-compatibility/2006">
          <mc:Choice Requires="x14">
            <control shapeId="1942" r:id="rId312" name="Group Box 918">
              <controlPr locked="0" defaultSize="0" autoFill="0" autoPict="0">
                <anchor moveWithCells="1">
                  <from>
                    <xdr:col>7</xdr:col>
                    <xdr:colOff>182880</xdr:colOff>
                    <xdr:row>157</xdr:row>
                    <xdr:rowOff>68580</xdr:rowOff>
                  </from>
                  <to>
                    <xdr:col>11</xdr:col>
                    <xdr:colOff>335280</xdr:colOff>
                    <xdr:row>158</xdr:row>
                    <xdr:rowOff>7620</xdr:rowOff>
                  </to>
                </anchor>
              </controlPr>
            </control>
          </mc:Choice>
        </mc:AlternateContent>
        <mc:AlternateContent xmlns:mc="http://schemas.openxmlformats.org/markup-compatibility/2006">
          <mc:Choice Requires="x14">
            <control shapeId="1943" r:id="rId313" name="Option Button 919">
              <controlPr locked="0" defaultSize="0" autoFill="0" autoLine="0" autoPict="0">
                <anchor moveWithCells="1">
                  <from>
                    <xdr:col>8</xdr:col>
                    <xdr:colOff>22860</xdr:colOff>
                    <xdr:row>159</xdr:row>
                    <xdr:rowOff>99060</xdr:rowOff>
                  </from>
                  <to>
                    <xdr:col>9</xdr:col>
                    <xdr:colOff>38100</xdr:colOff>
                    <xdr:row>159</xdr:row>
                    <xdr:rowOff>335280</xdr:rowOff>
                  </to>
                </anchor>
              </controlPr>
            </control>
          </mc:Choice>
        </mc:AlternateContent>
        <mc:AlternateContent xmlns:mc="http://schemas.openxmlformats.org/markup-compatibility/2006">
          <mc:Choice Requires="x14">
            <control shapeId="1944" r:id="rId314" name="Option Button 920">
              <controlPr locked="0" defaultSize="0" autoFill="0" autoLine="0" autoPict="0">
                <anchor moveWithCells="1">
                  <from>
                    <xdr:col>10</xdr:col>
                    <xdr:colOff>30480</xdr:colOff>
                    <xdr:row>159</xdr:row>
                    <xdr:rowOff>99060</xdr:rowOff>
                  </from>
                  <to>
                    <xdr:col>11</xdr:col>
                    <xdr:colOff>45720</xdr:colOff>
                    <xdr:row>159</xdr:row>
                    <xdr:rowOff>335280</xdr:rowOff>
                  </to>
                </anchor>
              </controlPr>
            </control>
          </mc:Choice>
        </mc:AlternateContent>
        <mc:AlternateContent xmlns:mc="http://schemas.openxmlformats.org/markup-compatibility/2006">
          <mc:Choice Requires="x14">
            <control shapeId="1945" r:id="rId315" name="Group Box 921">
              <controlPr locked="0" defaultSize="0" autoFill="0" autoPict="0">
                <anchor moveWithCells="1">
                  <from>
                    <xdr:col>7</xdr:col>
                    <xdr:colOff>182880</xdr:colOff>
                    <xdr:row>159</xdr:row>
                    <xdr:rowOff>68580</xdr:rowOff>
                  </from>
                  <to>
                    <xdr:col>11</xdr:col>
                    <xdr:colOff>335280</xdr:colOff>
                    <xdr:row>160</xdr:row>
                    <xdr:rowOff>7620</xdr:rowOff>
                  </to>
                </anchor>
              </controlPr>
            </control>
          </mc:Choice>
        </mc:AlternateContent>
        <mc:AlternateContent xmlns:mc="http://schemas.openxmlformats.org/markup-compatibility/2006">
          <mc:Choice Requires="x14">
            <control shapeId="1946" r:id="rId316" name="Option Button 922">
              <controlPr locked="0" defaultSize="0" autoFill="0" autoLine="0" autoPict="0">
                <anchor moveWithCells="1">
                  <from>
                    <xdr:col>8</xdr:col>
                    <xdr:colOff>22860</xdr:colOff>
                    <xdr:row>160</xdr:row>
                    <xdr:rowOff>106680</xdr:rowOff>
                  </from>
                  <to>
                    <xdr:col>9</xdr:col>
                    <xdr:colOff>38100</xdr:colOff>
                    <xdr:row>160</xdr:row>
                    <xdr:rowOff>342900</xdr:rowOff>
                  </to>
                </anchor>
              </controlPr>
            </control>
          </mc:Choice>
        </mc:AlternateContent>
        <mc:AlternateContent xmlns:mc="http://schemas.openxmlformats.org/markup-compatibility/2006">
          <mc:Choice Requires="x14">
            <control shapeId="1947" r:id="rId317" name="Option Button 923">
              <controlPr locked="0" defaultSize="0" autoFill="0" autoLine="0" autoPict="0">
                <anchor moveWithCells="1">
                  <from>
                    <xdr:col>10</xdr:col>
                    <xdr:colOff>30480</xdr:colOff>
                    <xdr:row>160</xdr:row>
                    <xdr:rowOff>106680</xdr:rowOff>
                  </from>
                  <to>
                    <xdr:col>11</xdr:col>
                    <xdr:colOff>45720</xdr:colOff>
                    <xdr:row>160</xdr:row>
                    <xdr:rowOff>342900</xdr:rowOff>
                  </to>
                </anchor>
              </controlPr>
            </control>
          </mc:Choice>
        </mc:AlternateContent>
        <mc:AlternateContent xmlns:mc="http://schemas.openxmlformats.org/markup-compatibility/2006">
          <mc:Choice Requires="x14">
            <control shapeId="1948" r:id="rId318" name="Group Box 924">
              <controlPr locked="0" defaultSize="0" autoFill="0" autoPict="0">
                <anchor moveWithCells="1">
                  <from>
                    <xdr:col>7</xdr:col>
                    <xdr:colOff>182880</xdr:colOff>
                    <xdr:row>160</xdr:row>
                    <xdr:rowOff>76200</xdr:rowOff>
                  </from>
                  <to>
                    <xdr:col>11</xdr:col>
                    <xdr:colOff>335280</xdr:colOff>
                    <xdr:row>161</xdr:row>
                    <xdr:rowOff>22860</xdr:rowOff>
                  </to>
                </anchor>
              </controlPr>
            </control>
          </mc:Choice>
        </mc:AlternateContent>
        <mc:AlternateContent xmlns:mc="http://schemas.openxmlformats.org/markup-compatibility/2006">
          <mc:Choice Requires="x14">
            <control shapeId="1949" r:id="rId319" name="Option Button 925">
              <controlPr locked="0" defaultSize="0" autoFill="0" autoLine="0" autoPict="0">
                <anchor moveWithCells="1">
                  <from>
                    <xdr:col>8</xdr:col>
                    <xdr:colOff>22860</xdr:colOff>
                    <xdr:row>161</xdr:row>
                    <xdr:rowOff>68580</xdr:rowOff>
                  </from>
                  <to>
                    <xdr:col>9</xdr:col>
                    <xdr:colOff>38100</xdr:colOff>
                    <xdr:row>161</xdr:row>
                    <xdr:rowOff>304800</xdr:rowOff>
                  </to>
                </anchor>
              </controlPr>
            </control>
          </mc:Choice>
        </mc:AlternateContent>
        <mc:AlternateContent xmlns:mc="http://schemas.openxmlformats.org/markup-compatibility/2006">
          <mc:Choice Requires="x14">
            <control shapeId="1950" r:id="rId320" name="Option Button 926">
              <controlPr locked="0" defaultSize="0" autoFill="0" autoLine="0" autoPict="0">
                <anchor moveWithCells="1">
                  <from>
                    <xdr:col>10</xdr:col>
                    <xdr:colOff>30480</xdr:colOff>
                    <xdr:row>161</xdr:row>
                    <xdr:rowOff>68580</xdr:rowOff>
                  </from>
                  <to>
                    <xdr:col>11</xdr:col>
                    <xdr:colOff>45720</xdr:colOff>
                    <xdr:row>161</xdr:row>
                    <xdr:rowOff>304800</xdr:rowOff>
                  </to>
                </anchor>
              </controlPr>
            </control>
          </mc:Choice>
        </mc:AlternateContent>
        <mc:AlternateContent xmlns:mc="http://schemas.openxmlformats.org/markup-compatibility/2006">
          <mc:Choice Requires="x14">
            <control shapeId="1951" r:id="rId321" name="Group Box 927">
              <controlPr locked="0" defaultSize="0" autoFill="0" autoPict="0">
                <anchor moveWithCells="1">
                  <from>
                    <xdr:col>7</xdr:col>
                    <xdr:colOff>182880</xdr:colOff>
                    <xdr:row>161</xdr:row>
                    <xdr:rowOff>38100</xdr:rowOff>
                  </from>
                  <to>
                    <xdr:col>11</xdr:col>
                    <xdr:colOff>335280</xdr:colOff>
                    <xdr:row>161</xdr:row>
                    <xdr:rowOff>365760</xdr:rowOff>
                  </to>
                </anchor>
              </controlPr>
            </control>
          </mc:Choice>
        </mc:AlternateContent>
        <mc:AlternateContent xmlns:mc="http://schemas.openxmlformats.org/markup-compatibility/2006">
          <mc:Choice Requires="x14">
            <control shapeId="1952" r:id="rId322" name="Option Button 928">
              <controlPr locked="0" defaultSize="0" autoFill="0" autoLine="0" autoPict="0">
                <anchor moveWithCells="1">
                  <from>
                    <xdr:col>8</xdr:col>
                    <xdr:colOff>22860</xdr:colOff>
                    <xdr:row>162</xdr:row>
                    <xdr:rowOff>76200</xdr:rowOff>
                  </from>
                  <to>
                    <xdr:col>9</xdr:col>
                    <xdr:colOff>38100</xdr:colOff>
                    <xdr:row>162</xdr:row>
                    <xdr:rowOff>312420</xdr:rowOff>
                  </to>
                </anchor>
              </controlPr>
            </control>
          </mc:Choice>
        </mc:AlternateContent>
        <mc:AlternateContent xmlns:mc="http://schemas.openxmlformats.org/markup-compatibility/2006">
          <mc:Choice Requires="x14">
            <control shapeId="1953" r:id="rId323" name="Option Button 929">
              <controlPr locked="0" defaultSize="0" autoFill="0" autoLine="0" autoPict="0">
                <anchor moveWithCells="1">
                  <from>
                    <xdr:col>10</xdr:col>
                    <xdr:colOff>30480</xdr:colOff>
                    <xdr:row>162</xdr:row>
                    <xdr:rowOff>76200</xdr:rowOff>
                  </from>
                  <to>
                    <xdr:col>11</xdr:col>
                    <xdr:colOff>45720</xdr:colOff>
                    <xdr:row>162</xdr:row>
                    <xdr:rowOff>312420</xdr:rowOff>
                  </to>
                </anchor>
              </controlPr>
            </control>
          </mc:Choice>
        </mc:AlternateContent>
        <mc:AlternateContent xmlns:mc="http://schemas.openxmlformats.org/markup-compatibility/2006">
          <mc:Choice Requires="x14">
            <control shapeId="1954" r:id="rId324" name="Group Box 930">
              <controlPr locked="0" defaultSize="0" autoFill="0" autoPict="0">
                <anchor moveWithCells="1">
                  <from>
                    <xdr:col>7</xdr:col>
                    <xdr:colOff>182880</xdr:colOff>
                    <xdr:row>162</xdr:row>
                    <xdr:rowOff>45720</xdr:rowOff>
                  </from>
                  <to>
                    <xdr:col>11</xdr:col>
                    <xdr:colOff>335280</xdr:colOff>
                    <xdr:row>162</xdr:row>
                    <xdr:rowOff>373380</xdr:rowOff>
                  </to>
                </anchor>
              </controlPr>
            </control>
          </mc:Choice>
        </mc:AlternateContent>
        <mc:AlternateContent xmlns:mc="http://schemas.openxmlformats.org/markup-compatibility/2006">
          <mc:Choice Requires="x14">
            <control shapeId="1955" r:id="rId325" name="Option Button 931">
              <controlPr locked="0" defaultSize="0" autoFill="0" autoLine="0" autoPict="0">
                <anchor moveWithCells="1">
                  <from>
                    <xdr:col>8</xdr:col>
                    <xdr:colOff>22860</xdr:colOff>
                    <xdr:row>164</xdr:row>
                    <xdr:rowOff>68580</xdr:rowOff>
                  </from>
                  <to>
                    <xdr:col>9</xdr:col>
                    <xdr:colOff>38100</xdr:colOff>
                    <xdr:row>164</xdr:row>
                    <xdr:rowOff>304800</xdr:rowOff>
                  </to>
                </anchor>
              </controlPr>
            </control>
          </mc:Choice>
        </mc:AlternateContent>
        <mc:AlternateContent xmlns:mc="http://schemas.openxmlformats.org/markup-compatibility/2006">
          <mc:Choice Requires="x14">
            <control shapeId="1956" r:id="rId326" name="Option Button 932">
              <controlPr locked="0" defaultSize="0" autoFill="0" autoLine="0" autoPict="0">
                <anchor moveWithCells="1">
                  <from>
                    <xdr:col>10</xdr:col>
                    <xdr:colOff>30480</xdr:colOff>
                    <xdr:row>164</xdr:row>
                    <xdr:rowOff>68580</xdr:rowOff>
                  </from>
                  <to>
                    <xdr:col>11</xdr:col>
                    <xdr:colOff>45720</xdr:colOff>
                    <xdr:row>164</xdr:row>
                    <xdr:rowOff>304800</xdr:rowOff>
                  </to>
                </anchor>
              </controlPr>
            </control>
          </mc:Choice>
        </mc:AlternateContent>
        <mc:AlternateContent xmlns:mc="http://schemas.openxmlformats.org/markup-compatibility/2006">
          <mc:Choice Requires="x14">
            <control shapeId="1957" r:id="rId327" name="Group Box 933">
              <controlPr locked="0" defaultSize="0" autoFill="0" autoPict="0">
                <anchor moveWithCells="1">
                  <from>
                    <xdr:col>7</xdr:col>
                    <xdr:colOff>182880</xdr:colOff>
                    <xdr:row>164</xdr:row>
                    <xdr:rowOff>45720</xdr:rowOff>
                  </from>
                  <to>
                    <xdr:col>11</xdr:col>
                    <xdr:colOff>335280</xdr:colOff>
                    <xdr:row>164</xdr:row>
                    <xdr:rowOff>373380</xdr:rowOff>
                  </to>
                </anchor>
              </controlPr>
            </control>
          </mc:Choice>
        </mc:AlternateContent>
        <mc:AlternateContent xmlns:mc="http://schemas.openxmlformats.org/markup-compatibility/2006">
          <mc:Choice Requires="x14">
            <control shapeId="1958" r:id="rId328" name="Option Button 934">
              <controlPr locked="0" defaultSize="0" autoFill="0" autoLine="0" autoPict="0">
                <anchor moveWithCells="1">
                  <from>
                    <xdr:col>8</xdr:col>
                    <xdr:colOff>22860</xdr:colOff>
                    <xdr:row>166</xdr:row>
                    <xdr:rowOff>68580</xdr:rowOff>
                  </from>
                  <to>
                    <xdr:col>9</xdr:col>
                    <xdr:colOff>38100</xdr:colOff>
                    <xdr:row>166</xdr:row>
                    <xdr:rowOff>304800</xdr:rowOff>
                  </to>
                </anchor>
              </controlPr>
            </control>
          </mc:Choice>
        </mc:AlternateContent>
        <mc:AlternateContent xmlns:mc="http://schemas.openxmlformats.org/markup-compatibility/2006">
          <mc:Choice Requires="x14">
            <control shapeId="1959" r:id="rId329" name="Option Button 935">
              <controlPr locked="0" defaultSize="0" autoFill="0" autoLine="0" autoPict="0">
                <anchor moveWithCells="1">
                  <from>
                    <xdr:col>10</xdr:col>
                    <xdr:colOff>30480</xdr:colOff>
                    <xdr:row>166</xdr:row>
                    <xdr:rowOff>68580</xdr:rowOff>
                  </from>
                  <to>
                    <xdr:col>11</xdr:col>
                    <xdr:colOff>45720</xdr:colOff>
                    <xdr:row>166</xdr:row>
                    <xdr:rowOff>304800</xdr:rowOff>
                  </to>
                </anchor>
              </controlPr>
            </control>
          </mc:Choice>
        </mc:AlternateContent>
        <mc:AlternateContent xmlns:mc="http://schemas.openxmlformats.org/markup-compatibility/2006">
          <mc:Choice Requires="x14">
            <control shapeId="1960" r:id="rId330" name="Group Box 936">
              <controlPr locked="0" defaultSize="0" autoFill="0" autoPict="0">
                <anchor moveWithCells="1">
                  <from>
                    <xdr:col>7</xdr:col>
                    <xdr:colOff>182880</xdr:colOff>
                    <xdr:row>166</xdr:row>
                    <xdr:rowOff>45720</xdr:rowOff>
                  </from>
                  <to>
                    <xdr:col>11</xdr:col>
                    <xdr:colOff>335280</xdr:colOff>
                    <xdr:row>166</xdr:row>
                    <xdr:rowOff>373380</xdr:rowOff>
                  </to>
                </anchor>
              </controlPr>
            </control>
          </mc:Choice>
        </mc:AlternateContent>
        <mc:AlternateContent xmlns:mc="http://schemas.openxmlformats.org/markup-compatibility/2006">
          <mc:Choice Requires="x14">
            <control shapeId="1961" r:id="rId331" name="Option Button 937">
              <controlPr locked="0" defaultSize="0" autoFill="0" autoLine="0" autoPict="0">
                <anchor moveWithCells="1">
                  <from>
                    <xdr:col>8</xdr:col>
                    <xdr:colOff>22860</xdr:colOff>
                    <xdr:row>167</xdr:row>
                    <xdr:rowOff>68580</xdr:rowOff>
                  </from>
                  <to>
                    <xdr:col>9</xdr:col>
                    <xdr:colOff>38100</xdr:colOff>
                    <xdr:row>167</xdr:row>
                    <xdr:rowOff>304800</xdr:rowOff>
                  </to>
                </anchor>
              </controlPr>
            </control>
          </mc:Choice>
        </mc:AlternateContent>
        <mc:AlternateContent xmlns:mc="http://schemas.openxmlformats.org/markup-compatibility/2006">
          <mc:Choice Requires="x14">
            <control shapeId="1962" r:id="rId332" name="Option Button 938">
              <controlPr locked="0" defaultSize="0" autoFill="0" autoLine="0" autoPict="0">
                <anchor moveWithCells="1">
                  <from>
                    <xdr:col>10</xdr:col>
                    <xdr:colOff>30480</xdr:colOff>
                    <xdr:row>167</xdr:row>
                    <xdr:rowOff>68580</xdr:rowOff>
                  </from>
                  <to>
                    <xdr:col>11</xdr:col>
                    <xdr:colOff>45720</xdr:colOff>
                    <xdr:row>167</xdr:row>
                    <xdr:rowOff>304800</xdr:rowOff>
                  </to>
                </anchor>
              </controlPr>
            </control>
          </mc:Choice>
        </mc:AlternateContent>
        <mc:AlternateContent xmlns:mc="http://schemas.openxmlformats.org/markup-compatibility/2006">
          <mc:Choice Requires="x14">
            <control shapeId="1963" r:id="rId333" name="Group Box 939">
              <controlPr locked="0" defaultSize="0" autoFill="0" autoPict="0">
                <anchor moveWithCells="1">
                  <from>
                    <xdr:col>7</xdr:col>
                    <xdr:colOff>182880</xdr:colOff>
                    <xdr:row>167</xdr:row>
                    <xdr:rowOff>45720</xdr:rowOff>
                  </from>
                  <to>
                    <xdr:col>11</xdr:col>
                    <xdr:colOff>335280</xdr:colOff>
                    <xdr:row>167</xdr:row>
                    <xdr:rowOff>373380</xdr:rowOff>
                  </to>
                </anchor>
              </controlPr>
            </control>
          </mc:Choice>
        </mc:AlternateContent>
        <mc:AlternateContent xmlns:mc="http://schemas.openxmlformats.org/markup-compatibility/2006">
          <mc:Choice Requires="x14">
            <control shapeId="1964" r:id="rId334" name="Option Button 940">
              <controlPr locked="0" defaultSize="0" autoFill="0" autoLine="0" autoPict="0">
                <anchor moveWithCells="1">
                  <from>
                    <xdr:col>8</xdr:col>
                    <xdr:colOff>22860</xdr:colOff>
                    <xdr:row>168</xdr:row>
                    <xdr:rowOff>76200</xdr:rowOff>
                  </from>
                  <to>
                    <xdr:col>9</xdr:col>
                    <xdr:colOff>38100</xdr:colOff>
                    <xdr:row>168</xdr:row>
                    <xdr:rowOff>312420</xdr:rowOff>
                  </to>
                </anchor>
              </controlPr>
            </control>
          </mc:Choice>
        </mc:AlternateContent>
        <mc:AlternateContent xmlns:mc="http://schemas.openxmlformats.org/markup-compatibility/2006">
          <mc:Choice Requires="x14">
            <control shapeId="1965" r:id="rId335" name="Option Button 941">
              <controlPr locked="0" defaultSize="0" autoFill="0" autoLine="0" autoPict="0">
                <anchor moveWithCells="1">
                  <from>
                    <xdr:col>10</xdr:col>
                    <xdr:colOff>30480</xdr:colOff>
                    <xdr:row>168</xdr:row>
                    <xdr:rowOff>76200</xdr:rowOff>
                  </from>
                  <to>
                    <xdr:col>11</xdr:col>
                    <xdr:colOff>45720</xdr:colOff>
                    <xdr:row>168</xdr:row>
                    <xdr:rowOff>312420</xdr:rowOff>
                  </to>
                </anchor>
              </controlPr>
            </control>
          </mc:Choice>
        </mc:AlternateContent>
        <mc:AlternateContent xmlns:mc="http://schemas.openxmlformats.org/markup-compatibility/2006">
          <mc:Choice Requires="x14">
            <control shapeId="1966" r:id="rId336" name="Group Box 942">
              <controlPr locked="0" defaultSize="0" autoFill="0" autoPict="0">
                <anchor moveWithCells="1">
                  <from>
                    <xdr:col>7</xdr:col>
                    <xdr:colOff>182880</xdr:colOff>
                    <xdr:row>168</xdr:row>
                    <xdr:rowOff>45720</xdr:rowOff>
                  </from>
                  <to>
                    <xdr:col>11</xdr:col>
                    <xdr:colOff>335280</xdr:colOff>
                    <xdr:row>168</xdr:row>
                    <xdr:rowOff>373380</xdr:rowOff>
                  </to>
                </anchor>
              </controlPr>
            </control>
          </mc:Choice>
        </mc:AlternateContent>
        <mc:AlternateContent xmlns:mc="http://schemas.openxmlformats.org/markup-compatibility/2006">
          <mc:Choice Requires="x14">
            <control shapeId="1967" r:id="rId337" name="Option Button 943">
              <controlPr locked="0" defaultSize="0" autoFill="0" autoLine="0" autoPict="0">
                <anchor moveWithCells="1">
                  <from>
                    <xdr:col>8</xdr:col>
                    <xdr:colOff>22860</xdr:colOff>
                    <xdr:row>170</xdr:row>
                    <xdr:rowOff>68580</xdr:rowOff>
                  </from>
                  <to>
                    <xdr:col>9</xdr:col>
                    <xdr:colOff>38100</xdr:colOff>
                    <xdr:row>170</xdr:row>
                    <xdr:rowOff>304800</xdr:rowOff>
                  </to>
                </anchor>
              </controlPr>
            </control>
          </mc:Choice>
        </mc:AlternateContent>
        <mc:AlternateContent xmlns:mc="http://schemas.openxmlformats.org/markup-compatibility/2006">
          <mc:Choice Requires="x14">
            <control shapeId="1968" r:id="rId338" name="Option Button 944">
              <controlPr locked="0" defaultSize="0" autoFill="0" autoLine="0" autoPict="0">
                <anchor moveWithCells="1">
                  <from>
                    <xdr:col>10</xdr:col>
                    <xdr:colOff>30480</xdr:colOff>
                    <xdr:row>170</xdr:row>
                    <xdr:rowOff>68580</xdr:rowOff>
                  </from>
                  <to>
                    <xdr:col>11</xdr:col>
                    <xdr:colOff>45720</xdr:colOff>
                    <xdr:row>170</xdr:row>
                    <xdr:rowOff>304800</xdr:rowOff>
                  </to>
                </anchor>
              </controlPr>
            </control>
          </mc:Choice>
        </mc:AlternateContent>
        <mc:AlternateContent xmlns:mc="http://schemas.openxmlformats.org/markup-compatibility/2006">
          <mc:Choice Requires="x14">
            <control shapeId="1969" r:id="rId339" name="Group Box 945">
              <controlPr locked="0" defaultSize="0" autoFill="0" autoPict="0">
                <anchor moveWithCells="1">
                  <from>
                    <xdr:col>7</xdr:col>
                    <xdr:colOff>182880</xdr:colOff>
                    <xdr:row>170</xdr:row>
                    <xdr:rowOff>45720</xdr:rowOff>
                  </from>
                  <to>
                    <xdr:col>11</xdr:col>
                    <xdr:colOff>335280</xdr:colOff>
                    <xdr:row>170</xdr:row>
                    <xdr:rowOff>373380</xdr:rowOff>
                  </to>
                </anchor>
              </controlPr>
            </control>
          </mc:Choice>
        </mc:AlternateContent>
        <mc:AlternateContent xmlns:mc="http://schemas.openxmlformats.org/markup-compatibility/2006">
          <mc:Choice Requires="x14">
            <control shapeId="1970" r:id="rId340" name="Option Button 946">
              <controlPr locked="0" defaultSize="0" autoFill="0" autoLine="0" autoPict="0">
                <anchor moveWithCells="1">
                  <from>
                    <xdr:col>8</xdr:col>
                    <xdr:colOff>22860</xdr:colOff>
                    <xdr:row>172</xdr:row>
                    <xdr:rowOff>76200</xdr:rowOff>
                  </from>
                  <to>
                    <xdr:col>9</xdr:col>
                    <xdr:colOff>38100</xdr:colOff>
                    <xdr:row>172</xdr:row>
                    <xdr:rowOff>312420</xdr:rowOff>
                  </to>
                </anchor>
              </controlPr>
            </control>
          </mc:Choice>
        </mc:AlternateContent>
        <mc:AlternateContent xmlns:mc="http://schemas.openxmlformats.org/markup-compatibility/2006">
          <mc:Choice Requires="x14">
            <control shapeId="1971" r:id="rId341" name="Option Button 947">
              <controlPr locked="0" defaultSize="0" autoFill="0" autoLine="0" autoPict="0">
                <anchor moveWithCells="1">
                  <from>
                    <xdr:col>10</xdr:col>
                    <xdr:colOff>30480</xdr:colOff>
                    <xdr:row>172</xdr:row>
                    <xdr:rowOff>76200</xdr:rowOff>
                  </from>
                  <to>
                    <xdr:col>11</xdr:col>
                    <xdr:colOff>45720</xdr:colOff>
                    <xdr:row>172</xdr:row>
                    <xdr:rowOff>312420</xdr:rowOff>
                  </to>
                </anchor>
              </controlPr>
            </control>
          </mc:Choice>
        </mc:AlternateContent>
        <mc:AlternateContent xmlns:mc="http://schemas.openxmlformats.org/markup-compatibility/2006">
          <mc:Choice Requires="x14">
            <control shapeId="1972" r:id="rId342" name="Group Box 948">
              <controlPr locked="0" defaultSize="0" autoFill="0" autoPict="0">
                <anchor moveWithCells="1">
                  <from>
                    <xdr:col>7</xdr:col>
                    <xdr:colOff>182880</xdr:colOff>
                    <xdr:row>172</xdr:row>
                    <xdr:rowOff>45720</xdr:rowOff>
                  </from>
                  <to>
                    <xdr:col>11</xdr:col>
                    <xdr:colOff>335280</xdr:colOff>
                    <xdr:row>172</xdr:row>
                    <xdr:rowOff>373380</xdr:rowOff>
                  </to>
                </anchor>
              </controlPr>
            </control>
          </mc:Choice>
        </mc:AlternateContent>
        <mc:AlternateContent xmlns:mc="http://schemas.openxmlformats.org/markup-compatibility/2006">
          <mc:Choice Requires="x14">
            <control shapeId="1973" r:id="rId343" name="Option Button 949">
              <controlPr locked="0" defaultSize="0" autoFill="0" autoLine="0" autoPict="0">
                <anchor moveWithCells="1">
                  <from>
                    <xdr:col>8</xdr:col>
                    <xdr:colOff>22860</xdr:colOff>
                    <xdr:row>173</xdr:row>
                    <xdr:rowOff>83820</xdr:rowOff>
                  </from>
                  <to>
                    <xdr:col>9</xdr:col>
                    <xdr:colOff>38100</xdr:colOff>
                    <xdr:row>173</xdr:row>
                    <xdr:rowOff>327660</xdr:rowOff>
                  </to>
                </anchor>
              </controlPr>
            </control>
          </mc:Choice>
        </mc:AlternateContent>
        <mc:AlternateContent xmlns:mc="http://schemas.openxmlformats.org/markup-compatibility/2006">
          <mc:Choice Requires="x14">
            <control shapeId="1974" r:id="rId344" name="Option Button 950">
              <controlPr locked="0" defaultSize="0" autoFill="0" autoLine="0" autoPict="0">
                <anchor moveWithCells="1">
                  <from>
                    <xdr:col>10</xdr:col>
                    <xdr:colOff>30480</xdr:colOff>
                    <xdr:row>173</xdr:row>
                    <xdr:rowOff>83820</xdr:rowOff>
                  </from>
                  <to>
                    <xdr:col>11</xdr:col>
                    <xdr:colOff>45720</xdr:colOff>
                    <xdr:row>173</xdr:row>
                    <xdr:rowOff>327660</xdr:rowOff>
                  </to>
                </anchor>
              </controlPr>
            </control>
          </mc:Choice>
        </mc:AlternateContent>
        <mc:AlternateContent xmlns:mc="http://schemas.openxmlformats.org/markup-compatibility/2006">
          <mc:Choice Requires="x14">
            <control shapeId="1975" r:id="rId345" name="Group Box 951">
              <controlPr locked="0" defaultSize="0" autoFill="0" autoPict="0">
                <anchor moveWithCells="1">
                  <from>
                    <xdr:col>7</xdr:col>
                    <xdr:colOff>182880</xdr:colOff>
                    <xdr:row>173</xdr:row>
                    <xdr:rowOff>60960</xdr:rowOff>
                  </from>
                  <to>
                    <xdr:col>11</xdr:col>
                    <xdr:colOff>335280</xdr:colOff>
                    <xdr:row>174</xdr:row>
                    <xdr:rowOff>0</xdr:rowOff>
                  </to>
                </anchor>
              </controlPr>
            </control>
          </mc:Choice>
        </mc:AlternateContent>
        <mc:AlternateContent xmlns:mc="http://schemas.openxmlformats.org/markup-compatibility/2006">
          <mc:Choice Requires="x14">
            <control shapeId="1976" r:id="rId346" name="Option Button 952">
              <controlPr locked="0" defaultSize="0" autoFill="0" autoLine="0" autoPict="0">
                <anchor moveWithCells="1">
                  <from>
                    <xdr:col>8</xdr:col>
                    <xdr:colOff>22860</xdr:colOff>
                    <xdr:row>174</xdr:row>
                    <xdr:rowOff>76200</xdr:rowOff>
                  </from>
                  <to>
                    <xdr:col>9</xdr:col>
                    <xdr:colOff>38100</xdr:colOff>
                    <xdr:row>174</xdr:row>
                    <xdr:rowOff>312420</xdr:rowOff>
                  </to>
                </anchor>
              </controlPr>
            </control>
          </mc:Choice>
        </mc:AlternateContent>
        <mc:AlternateContent xmlns:mc="http://schemas.openxmlformats.org/markup-compatibility/2006">
          <mc:Choice Requires="x14">
            <control shapeId="1977" r:id="rId347" name="Option Button 953">
              <controlPr locked="0" defaultSize="0" autoFill="0" autoLine="0" autoPict="0">
                <anchor moveWithCells="1">
                  <from>
                    <xdr:col>10</xdr:col>
                    <xdr:colOff>30480</xdr:colOff>
                    <xdr:row>174</xdr:row>
                    <xdr:rowOff>76200</xdr:rowOff>
                  </from>
                  <to>
                    <xdr:col>11</xdr:col>
                    <xdr:colOff>45720</xdr:colOff>
                    <xdr:row>174</xdr:row>
                    <xdr:rowOff>312420</xdr:rowOff>
                  </to>
                </anchor>
              </controlPr>
            </control>
          </mc:Choice>
        </mc:AlternateContent>
        <mc:AlternateContent xmlns:mc="http://schemas.openxmlformats.org/markup-compatibility/2006">
          <mc:Choice Requires="x14">
            <control shapeId="1978" r:id="rId348" name="Group Box 954">
              <controlPr locked="0" defaultSize="0" autoFill="0" autoPict="0">
                <anchor moveWithCells="1">
                  <from>
                    <xdr:col>7</xdr:col>
                    <xdr:colOff>182880</xdr:colOff>
                    <xdr:row>174</xdr:row>
                    <xdr:rowOff>45720</xdr:rowOff>
                  </from>
                  <to>
                    <xdr:col>11</xdr:col>
                    <xdr:colOff>335280</xdr:colOff>
                    <xdr:row>174</xdr:row>
                    <xdr:rowOff>373380</xdr:rowOff>
                  </to>
                </anchor>
              </controlPr>
            </control>
          </mc:Choice>
        </mc:AlternateContent>
        <mc:AlternateContent xmlns:mc="http://schemas.openxmlformats.org/markup-compatibility/2006">
          <mc:Choice Requires="x14">
            <control shapeId="1979" r:id="rId349" name="Option Button 955">
              <controlPr locked="0" defaultSize="0" autoFill="0" autoLine="0" autoPict="0">
                <anchor moveWithCells="1">
                  <from>
                    <xdr:col>8</xdr:col>
                    <xdr:colOff>22860</xdr:colOff>
                    <xdr:row>175</xdr:row>
                    <xdr:rowOff>68580</xdr:rowOff>
                  </from>
                  <to>
                    <xdr:col>9</xdr:col>
                    <xdr:colOff>38100</xdr:colOff>
                    <xdr:row>175</xdr:row>
                    <xdr:rowOff>304800</xdr:rowOff>
                  </to>
                </anchor>
              </controlPr>
            </control>
          </mc:Choice>
        </mc:AlternateContent>
        <mc:AlternateContent xmlns:mc="http://schemas.openxmlformats.org/markup-compatibility/2006">
          <mc:Choice Requires="x14">
            <control shapeId="1980" r:id="rId350" name="Option Button 956">
              <controlPr locked="0" defaultSize="0" autoFill="0" autoLine="0" autoPict="0">
                <anchor moveWithCells="1">
                  <from>
                    <xdr:col>10</xdr:col>
                    <xdr:colOff>30480</xdr:colOff>
                    <xdr:row>175</xdr:row>
                    <xdr:rowOff>68580</xdr:rowOff>
                  </from>
                  <to>
                    <xdr:col>11</xdr:col>
                    <xdr:colOff>45720</xdr:colOff>
                    <xdr:row>175</xdr:row>
                    <xdr:rowOff>304800</xdr:rowOff>
                  </to>
                </anchor>
              </controlPr>
            </control>
          </mc:Choice>
        </mc:AlternateContent>
        <mc:AlternateContent xmlns:mc="http://schemas.openxmlformats.org/markup-compatibility/2006">
          <mc:Choice Requires="x14">
            <control shapeId="1981" r:id="rId351" name="Group Box 957">
              <controlPr locked="0" defaultSize="0" autoFill="0" autoPict="0">
                <anchor moveWithCells="1">
                  <from>
                    <xdr:col>7</xdr:col>
                    <xdr:colOff>182880</xdr:colOff>
                    <xdr:row>175</xdr:row>
                    <xdr:rowOff>45720</xdr:rowOff>
                  </from>
                  <to>
                    <xdr:col>11</xdr:col>
                    <xdr:colOff>335280</xdr:colOff>
                    <xdr:row>175</xdr:row>
                    <xdr:rowOff>373380</xdr:rowOff>
                  </to>
                </anchor>
              </controlPr>
            </control>
          </mc:Choice>
        </mc:AlternateContent>
        <mc:AlternateContent xmlns:mc="http://schemas.openxmlformats.org/markup-compatibility/2006">
          <mc:Choice Requires="x14">
            <control shapeId="1982" r:id="rId352" name="Option Button 958">
              <controlPr locked="0" defaultSize="0" autoFill="0" autoLine="0" autoPict="0">
                <anchor moveWithCells="1">
                  <from>
                    <xdr:col>8</xdr:col>
                    <xdr:colOff>22860</xdr:colOff>
                    <xdr:row>177</xdr:row>
                    <xdr:rowOff>60960</xdr:rowOff>
                  </from>
                  <to>
                    <xdr:col>9</xdr:col>
                    <xdr:colOff>38100</xdr:colOff>
                    <xdr:row>177</xdr:row>
                    <xdr:rowOff>297180</xdr:rowOff>
                  </to>
                </anchor>
              </controlPr>
            </control>
          </mc:Choice>
        </mc:AlternateContent>
        <mc:AlternateContent xmlns:mc="http://schemas.openxmlformats.org/markup-compatibility/2006">
          <mc:Choice Requires="x14">
            <control shapeId="1983" r:id="rId353" name="Option Button 959">
              <controlPr locked="0" defaultSize="0" autoFill="0" autoLine="0" autoPict="0">
                <anchor moveWithCells="1">
                  <from>
                    <xdr:col>10</xdr:col>
                    <xdr:colOff>30480</xdr:colOff>
                    <xdr:row>177</xdr:row>
                    <xdr:rowOff>60960</xdr:rowOff>
                  </from>
                  <to>
                    <xdr:col>11</xdr:col>
                    <xdr:colOff>45720</xdr:colOff>
                    <xdr:row>177</xdr:row>
                    <xdr:rowOff>297180</xdr:rowOff>
                  </to>
                </anchor>
              </controlPr>
            </control>
          </mc:Choice>
        </mc:AlternateContent>
        <mc:AlternateContent xmlns:mc="http://schemas.openxmlformats.org/markup-compatibility/2006">
          <mc:Choice Requires="x14">
            <control shapeId="1984" r:id="rId354" name="Group Box 960">
              <controlPr locked="0" defaultSize="0" autoFill="0" autoPict="0">
                <anchor moveWithCells="1">
                  <from>
                    <xdr:col>7</xdr:col>
                    <xdr:colOff>182880</xdr:colOff>
                    <xdr:row>177</xdr:row>
                    <xdr:rowOff>68580</xdr:rowOff>
                  </from>
                  <to>
                    <xdr:col>11</xdr:col>
                    <xdr:colOff>335280</xdr:colOff>
                    <xdr:row>178</xdr:row>
                    <xdr:rowOff>7620</xdr:rowOff>
                  </to>
                </anchor>
              </controlPr>
            </control>
          </mc:Choice>
        </mc:AlternateContent>
        <mc:AlternateContent xmlns:mc="http://schemas.openxmlformats.org/markup-compatibility/2006">
          <mc:Choice Requires="x14">
            <control shapeId="1985" r:id="rId355" name="Option Button 961">
              <controlPr locked="0" defaultSize="0" autoFill="0" autoLine="0" autoPict="0">
                <anchor moveWithCells="1">
                  <from>
                    <xdr:col>8</xdr:col>
                    <xdr:colOff>22860</xdr:colOff>
                    <xdr:row>179</xdr:row>
                    <xdr:rowOff>76200</xdr:rowOff>
                  </from>
                  <to>
                    <xdr:col>9</xdr:col>
                    <xdr:colOff>38100</xdr:colOff>
                    <xdr:row>179</xdr:row>
                    <xdr:rowOff>312420</xdr:rowOff>
                  </to>
                </anchor>
              </controlPr>
            </control>
          </mc:Choice>
        </mc:AlternateContent>
        <mc:AlternateContent xmlns:mc="http://schemas.openxmlformats.org/markup-compatibility/2006">
          <mc:Choice Requires="x14">
            <control shapeId="1986" r:id="rId356" name="Option Button 962">
              <controlPr locked="0" defaultSize="0" autoFill="0" autoLine="0" autoPict="0">
                <anchor moveWithCells="1">
                  <from>
                    <xdr:col>10</xdr:col>
                    <xdr:colOff>30480</xdr:colOff>
                    <xdr:row>179</xdr:row>
                    <xdr:rowOff>76200</xdr:rowOff>
                  </from>
                  <to>
                    <xdr:col>11</xdr:col>
                    <xdr:colOff>45720</xdr:colOff>
                    <xdr:row>179</xdr:row>
                    <xdr:rowOff>312420</xdr:rowOff>
                  </to>
                </anchor>
              </controlPr>
            </control>
          </mc:Choice>
        </mc:AlternateContent>
        <mc:AlternateContent xmlns:mc="http://schemas.openxmlformats.org/markup-compatibility/2006">
          <mc:Choice Requires="x14">
            <control shapeId="1987" r:id="rId357" name="Group Box 963">
              <controlPr locked="0" defaultSize="0" autoFill="0" autoPict="0">
                <anchor moveWithCells="1">
                  <from>
                    <xdr:col>7</xdr:col>
                    <xdr:colOff>182880</xdr:colOff>
                    <xdr:row>179</xdr:row>
                    <xdr:rowOff>45720</xdr:rowOff>
                  </from>
                  <to>
                    <xdr:col>11</xdr:col>
                    <xdr:colOff>335280</xdr:colOff>
                    <xdr:row>179</xdr:row>
                    <xdr:rowOff>373380</xdr:rowOff>
                  </to>
                </anchor>
              </controlPr>
            </control>
          </mc:Choice>
        </mc:AlternateContent>
        <mc:AlternateContent xmlns:mc="http://schemas.openxmlformats.org/markup-compatibility/2006">
          <mc:Choice Requires="x14">
            <control shapeId="1988" r:id="rId358" name="Option Button 964">
              <controlPr locked="0" defaultSize="0" autoFill="0" autoLine="0" autoPict="0">
                <anchor moveWithCells="1">
                  <from>
                    <xdr:col>8</xdr:col>
                    <xdr:colOff>22860</xdr:colOff>
                    <xdr:row>180</xdr:row>
                    <xdr:rowOff>83820</xdr:rowOff>
                  </from>
                  <to>
                    <xdr:col>9</xdr:col>
                    <xdr:colOff>38100</xdr:colOff>
                    <xdr:row>180</xdr:row>
                    <xdr:rowOff>327660</xdr:rowOff>
                  </to>
                </anchor>
              </controlPr>
            </control>
          </mc:Choice>
        </mc:AlternateContent>
        <mc:AlternateContent xmlns:mc="http://schemas.openxmlformats.org/markup-compatibility/2006">
          <mc:Choice Requires="x14">
            <control shapeId="1989" r:id="rId359" name="Option Button 965">
              <controlPr locked="0" defaultSize="0" autoFill="0" autoLine="0" autoPict="0">
                <anchor moveWithCells="1">
                  <from>
                    <xdr:col>10</xdr:col>
                    <xdr:colOff>30480</xdr:colOff>
                    <xdr:row>180</xdr:row>
                    <xdr:rowOff>83820</xdr:rowOff>
                  </from>
                  <to>
                    <xdr:col>11</xdr:col>
                    <xdr:colOff>45720</xdr:colOff>
                    <xdr:row>180</xdr:row>
                    <xdr:rowOff>327660</xdr:rowOff>
                  </to>
                </anchor>
              </controlPr>
            </control>
          </mc:Choice>
        </mc:AlternateContent>
        <mc:AlternateContent xmlns:mc="http://schemas.openxmlformats.org/markup-compatibility/2006">
          <mc:Choice Requires="x14">
            <control shapeId="1990" r:id="rId360" name="Group Box 966">
              <controlPr locked="0" defaultSize="0" autoFill="0" autoPict="0">
                <anchor moveWithCells="1">
                  <from>
                    <xdr:col>7</xdr:col>
                    <xdr:colOff>182880</xdr:colOff>
                    <xdr:row>180</xdr:row>
                    <xdr:rowOff>60960</xdr:rowOff>
                  </from>
                  <to>
                    <xdr:col>11</xdr:col>
                    <xdr:colOff>335280</xdr:colOff>
                    <xdr:row>181</xdr:row>
                    <xdr:rowOff>0</xdr:rowOff>
                  </to>
                </anchor>
              </controlPr>
            </control>
          </mc:Choice>
        </mc:AlternateContent>
        <mc:AlternateContent xmlns:mc="http://schemas.openxmlformats.org/markup-compatibility/2006">
          <mc:Choice Requires="x14">
            <control shapeId="1994" r:id="rId361" name="Option Button 970">
              <controlPr locked="0" defaultSize="0" autoFill="0" autoLine="0" autoPict="0">
                <anchor moveWithCells="1">
                  <from>
                    <xdr:col>8</xdr:col>
                    <xdr:colOff>22860</xdr:colOff>
                    <xdr:row>181</xdr:row>
                    <xdr:rowOff>68580</xdr:rowOff>
                  </from>
                  <to>
                    <xdr:col>9</xdr:col>
                    <xdr:colOff>38100</xdr:colOff>
                    <xdr:row>181</xdr:row>
                    <xdr:rowOff>304800</xdr:rowOff>
                  </to>
                </anchor>
              </controlPr>
            </control>
          </mc:Choice>
        </mc:AlternateContent>
        <mc:AlternateContent xmlns:mc="http://schemas.openxmlformats.org/markup-compatibility/2006">
          <mc:Choice Requires="x14">
            <control shapeId="1995" r:id="rId362" name="Option Button 971">
              <controlPr locked="0" defaultSize="0" autoFill="0" autoLine="0" autoPict="0">
                <anchor moveWithCells="1">
                  <from>
                    <xdr:col>10</xdr:col>
                    <xdr:colOff>30480</xdr:colOff>
                    <xdr:row>181</xdr:row>
                    <xdr:rowOff>68580</xdr:rowOff>
                  </from>
                  <to>
                    <xdr:col>11</xdr:col>
                    <xdr:colOff>45720</xdr:colOff>
                    <xdr:row>181</xdr:row>
                    <xdr:rowOff>304800</xdr:rowOff>
                  </to>
                </anchor>
              </controlPr>
            </control>
          </mc:Choice>
        </mc:AlternateContent>
        <mc:AlternateContent xmlns:mc="http://schemas.openxmlformats.org/markup-compatibility/2006">
          <mc:Choice Requires="x14">
            <control shapeId="1996" r:id="rId363" name="Group Box 972">
              <controlPr locked="0" defaultSize="0" autoFill="0" autoPict="0">
                <anchor moveWithCells="1">
                  <from>
                    <xdr:col>7</xdr:col>
                    <xdr:colOff>182880</xdr:colOff>
                    <xdr:row>181</xdr:row>
                    <xdr:rowOff>45720</xdr:rowOff>
                  </from>
                  <to>
                    <xdr:col>11</xdr:col>
                    <xdr:colOff>335280</xdr:colOff>
                    <xdr:row>181</xdr:row>
                    <xdr:rowOff>373380</xdr:rowOff>
                  </to>
                </anchor>
              </controlPr>
            </control>
          </mc:Choice>
        </mc:AlternateContent>
        <mc:AlternateContent xmlns:mc="http://schemas.openxmlformats.org/markup-compatibility/2006">
          <mc:Choice Requires="x14">
            <control shapeId="1997" r:id="rId364" name="Option Button 973">
              <controlPr locked="0" defaultSize="0" autoFill="0" autoLine="0" autoPict="0">
                <anchor moveWithCells="1">
                  <from>
                    <xdr:col>8</xdr:col>
                    <xdr:colOff>22860</xdr:colOff>
                    <xdr:row>182</xdr:row>
                    <xdr:rowOff>68580</xdr:rowOff>
                  </from>
                  <to>
                    <xdr:col>9</xdr:col>
                    <xdr:colOff>38100</xdr:colOff>
                    <xdr:row>182</xdr:row>
                    <xdr:rowOff>304800</xdr:rowOff>
                  </to>
                </anchor>
              </controlPr>
            </control>
          </mc:Choice>
        </mc:AlternateContent>
        <mc:AlternateContent xmlns:mc="http://schemas.openxmlformats.org/markup-compatibility/2006">
          <mc:Choice Requires="x14">
            <control shapeId="1998" r:id="rId365" name="Option Button 974">
              <controlPr locked="0" defaultSize="0" autoFill="0" autoLine="0" autoPict="0">
                <anchor moveWithCells="1">
                  <from>
                    <xdr:col>10</xdr:col>
                    <xdr:colOff>30480</xdr:colOff>
                    <xdr:row>182</xdr:row>
                    <xdr:rowOff>68580</xdr:rowOff>
                  </from>
                  <to>
                    <xdr:col>11</xdr:col>
                    <xdr:colOff>45720</xdr:colOff>
                    <xdr:row>182</xdr:row>
                    <xdr:rowOff>304800</xdr:rowOff>
                  </to>
                </anchor>
              </controlPr>
            </control>
          </mc:Choice>
        </mc:AlternateContent>
        <mc:AlternateContent xmlns:mc="http://schemas.openxmlformats.org/markup-compatibility/2006">
          <mc:Choice Requires="x14">
            <control shapeId="1999" r:id="rId366" name="Group Box 975">
              <controlPr locked="0" defaultSize="0" autoFill="0" autoPict="0">
                <anchor moveWithCells="1">
                  <from>
                    <xdr:col>7</xdr:col>
                    <xdr:colOff>182880</xdr:colOff>
                    <xdr:row>182</xdr:row>
                    <xdr:rowOff>45720</xdr:rowOff>
                  </from>
                  <to>
                    <xdr:col>11</xdr:col>
                    <xdr:colOff>335280</xdr:colOff>
                    <xdr:row>182</xdr:row>
                    <xdr:rowOff>373380</xdr:rowOff>
                  </to>
                </anchor>
              </controlPr>
            </control>
          </mc:Choice>
        </mc:AlternateContent>
        <mc:AlternateContent xmlns:mc="http://schemas.openxmlformats.org/markup-compatibility/2006">
          <mc:Choice Requires="x14">
            <control shapeId="2000" r:id="rId367" name="Option Button 976">
              <controlPr locked="0" defaultSize="0" autoFill="0" autoLine="0" autoPict="0">
                <anchor moveWithCells="1">
                  <from>
                    <xdr:col>8</xdr:col>
                    <xdr:colOff>22860</xdr:colOff>
                    <xdr:row>183</xdr:row>
                    <xdr:rowOff>76200</xdr:rowOff>
                  </from>
                  <to>
                    <xdr:col>9</xdr:col>
                    <xdr:colOff>38100</xdr:colOff>
                    <xdr:row>183</xdr:row>
                    <xdr:rowOff>312420</xdr:rowOff>
                  </to>
                </anchor>
              </controlPr>
            </control>
          </mc:Choice>
        </mc:AlternateContent>
        <mc:AlternateContent xmlns:mc="http://schemas.openxmlformats.org/markup-compatibility/2006">
          <mc:Choice Requires="x14">
            <control shapeId="2001" r:id="rId368" name="Option Button 977">
              <controlPr locked="0" defaultSize="0" autoFill="0" autoLine="0" autoPict="0">
                <anchor moveWithCells="1">
                  <from>
                    <xdr:col>10</xdr:col>
                    <xdr:colOff>30480</xdr:colOff>
                    <xdr:row>183</xdr:row>
                    <xdr:rowOff>76200</xdr:rowOff>
                  </from>
                  <to>
                    <xdr:col>11</xdr:col>
                    <xdr:colOff>45720</xdr:colOff>
                    <xdr:row>183</xdr:row>
                    <xdr:rowOff>312420</xdr:rowOff>
                  </to>
                </anchor>
              </controlPr>
            </control>
          </mc:Choice>
        </mc:AlternateContent>
        <mc:AlternateContent xmlns:mc="http://schemas.openxmlformats.org/markup-compatibility/2006">
          <mc:Choice Requires="x14">
            <control shapeId="2002" r:id="rId369" name="Group Box 978">
              <controlPr locked="0" defaultSize="0" autoFill="0" autoPict="0">
                <anchor moveWithCells="1">
                  <from>
                    <xdr:col>7</xdr:col>
                    <xdr:colOff>182880</xdr:colOff>
                    <xdr:row>183</xdr:row>
                    <xdr:rowOff>45720</xdr:rowOff>
                  </from>
                  <to>
                    <xdr:col>11</xdr:col>
                    <xdr:colOff>335280</xdr:colOff>
                    <xdr:row>183</xdr:row>
                    <xdr:rowOff>373380</xdr:rowOff>
                  </to>
                </anchor>
              </controlPr>
            </control>
          </mc:Choice>
        </mc:AlternateContent>
        <mc:AlternateContent xmlns:mc="http://schemas.openxmlformats.org/markup-compatibility/2006">
          <mc:Choice Requires="x14">
            <control shapeId="2003" r:id="rId370" name="Option Button 979">
              <controlPr locked="0" defaultSize="0" autoFill="0" autoLine="0" autoPict="0">
                <anchor moveWithCells="1">
                  <from>
                    <xdr:col>8</xdr:col>
                    <xdr:colOff>22860</xdr:colOff>
                    <xdr:row>184</xdr:row>
                    <xdr:rowOff>68580</xdr:rowOff>
                  </from>
                  <to>
                    <xdr:col>9</xdr:col>
                    <xdr:colOff>38100</xdr:colOff>
                    <xdr:row>184</xdr:row>
                    <xdr:rowOff>304800</xdr:rowOff>
                  </to>
                </anchor>
              </controlPr>
            </control>
          </mc:Choice>
        </mc:AlternateContent>
        <mc:AlternateContent xmlns:mc="http://schemas.openxmlformats.org/markup-compatibility/2006">
          <mc:Choice Requires="x14">
            <control shapeId="2004" r:id="rId371" name="Option Button 980">
              <controlPr locked="0" defaultSize="0" autoFill="0" autoLine="0" autoPict="0">
                <anchor moveWithCells="1">
                  <from>
                    <xdr:col>10</xdr:col>
                    <xdr:colOff>30480</xdr:colOff>
                    <xdr:row>184</xdr:row>
                    <xdr:rowOff>68580</xdr:rowOff>
                  </from>
                  <to>
                    <xdr:col>11</xdr:col>
                    <xdr:colOff>45720</xdr:colOff>
                    <xdr:row>184</xdr:row>
                    <xdr:rowOff>304800</xdr:rowOff>
                  </to>
                </anchor>
              </controlPr>
            </control>
          </mc:Choice>
        </mc:AlternateContent>
        <mc:AlternateContent xmlns:mc="http://schemas.openxmlformats.org/markup-compatibility/2006">
          <mc:Choice Requires="x14">
            <control shapeId="2005" r:id="rId372" name="Group Box 981">
              <controlPr locked="0" defaultSize="0" autoFill="0" autoPict="0">
                <anchor moveWithCells="1">
                  <from>
                    <xdr:col>7</xdr:col>
                    <xdr:colOff>182880</xdr:colOff>
                    <xdr:row>184</xdr:row>
                    <xdr:rowOff>45720</xdr:rowOff>
                  </from>
                  <to>
                    <xdr:col>11</xdr:col>
                    <xdr:colOff>335280</xdr:colOff>
                    <xdr:row>184</xdr:row>
                    <xdr:rowOff>373380</xdr:rowOff>
                  </to>
                </anchor>
              </controlPr>
            </control>
          </mc:Choice>
        </mc:AlternateContent>
        <mc:AlternateContent xmlns:mc="http://schemas.openxmlformats.org/markup-compatibility/2006">
          <mc:Choice Requires="x14">
            <control shapeId="2006" r:id="rId373" name="Option Button 982">
              <controlPr locked="0" defaultSize="0" autoFill="0" autoLine="0" autoPict="0">
                <anchor moveWithCells="1">
                  <from>
                    <xdr:col>8</xdr:col>
                    <xdr:colOff>22860</xdr:colOff>
                    <xdr:row>185</xdr:row>
                    <xdr:rowOff>60960</xdr:rowOff>
                  </from>
                  <to>
                    <xdr:col>9</xdr:col>
                    <xdr:colOff>38100</xdr:colOff>
                    <xdr:row>185</xdr:row>
                    <xdr:rowOff>297180</xdr:rowOff>
                  </to>
                </anchor>
              </controlPr>
            </control>
          </mc:Choice>
        </mc:AlternateContent>
        <mc:AlternateContent xmlns:mc="http://schemas.openxmlformats.org/markup-compatibility/2006">
          <mc:Choice Requires="x14">
            <control shapeId="2007" r:id="rId374" name="Option Button 983">
              <controlPr locked="0" defaultSize="0" autoFill="0" autoLine="0" autoPict="0">
                <anchor moveWithCells="1">
                  <from>
                    <xdr:col>10</xdr:col>
                    <xdr:colOff>30480</xdr:colOff>
                    <xdr:row>185</xdr:row>
                    <xdr:rowOff>60960</xdr:rowOff>
                  </from>
                  <to>
                    <xdr:col>11</xdr:col>
                    <xdr:colOff>45720</xdr:colOff>
                    <xdr:row>185</xdr:row>
                    <xdr:rowOff>297180</xdr:rowOff>
                  </to>
                </anchor>
              </controlPr>
            </control>
          </mc:Choice>
        </mc:AlternateContent>
        <mc:AlternateContent xmlns:mc="http://schemas.openxmlformats.org/markup-compatibility/2006">
          <mc:Choice Requires="x14">
            <control shapeId="2008" r:id="rId375" name="Group Box 984">
              <controlPr locked="0" defaultSize="0" autoFill="0" autoPict="0">
                <anchor moveWithCells="1">
                  <from>
                    <xdr:col>7</xdr:col>
                    <xdr:colOff>182880</xdr:colOff>
                    <xdr:row>185</xdr:row>
                    <xdr:rowOff>38100</xdr:rowOff>
                  </from>
                  <to>
                    <xdr:col>11</xdr:col>
                    <xdr:colOff>335280</xdr:colOff>
                    <xdr:row>185</xdr:row>
                    <xdr:rowOff>365760</xdr:rowOff>
                  </to>
                </anchor>
              </controlPr>
            </control>
          </mc:Choice>
        </mc:AlternateContent>
        <mc:AlternateContent xmlns:mc="http://schemas.openxmlformats.org/markup-compatibility/2006">
          <mc:Choice Requires="x14">
            <control shapeId="2009" r:id="rId376" name="Option Button 985">
              <controlPr defaultSize="0" autoFill="0" autoLine="0" autoPict="0">
                <anchor moveWithCells="1">
                  <from>
                    <xdr:col>8</xdr:col>
                    <xdr:colOff>22860</xdr:colOff>
                    <xdr:row>186</xdr:row>
                    <xdr:rowOff>76200</xdr:rowOff>
                  </from>
                  <to>
                    <xdr:col>9</xdr:col>
                    <xdr:colOff>38100</xdr:colOff>
                    <xdr:row>186</xdr:row>
                    <xdr:rowOff>312420</xdr:rowOff>
                  </to>
                </anchor>
              </controlPr>
            </control>
          </mc:Choice>
        </mc:AlternateContent>
        <mc:AlternateContent xmlns:mc="http://schemas.openxmlformats.org/markup-compatibility/2006">
          <mc:Choice Requires="x14">
            <control shapeId="2010" r:id="rId377" name="Option Button 986">
              <controlPr defaultSize="0" autoFill="0" autoLine="0" autoPict="0">
                <anchor moveWithCells="1">
                  <from>
                    <xdr:col>10</xdr:col>
                    <xdr:colOff>30480</xdr:colOff>
                    <xdr:row>186</xdr:row>
                    <xdr:rowOff>76200</xdr:rowOff>
                  </from>
                  <to>
                    <xdr:col>11</xdr:col>
                    <xdr:colOff>45720</xdr:colOff>
                    <xdr:row>186</xdr:row>
                    <xdr:rowOff>312420</xdr:rowOff>
                  </to>
                </anchor>
              </controlPr>
            </control>
          </mc:Choice>
        </mc:AlternateContent>
        <mc:AlternateContent xmlns:mc="http://schemas.openxmlformats.org/markup-compatibility/2006">
          <mc:Choice Requires="x14">
            <control shapeId="2011" r:id="rId378" name="Group Box 987">
              <controlPr locked="0" defaultSize="0" autoFill="0" autoPict="0">
                <anchor moveWithCells="1">
                  <from>
                    <xdr:col>7</xdr:col>
                    <xdr:colOff>182880</xdr:colOff>
                    <xdr:row>186</xdr:row>
                    <xdr:rowOff>68580</xdr:rowOff>
                  </from>
                  <to>
                    <xdr:col>11</xdr:col>
                    <xdr:colOff>335280</xdr:colOff>
                    <xdr:row>187</xdr:row>
                    <xdr:rowOff>7620</xdr:rowOff>
                  </to>
                </anchor>
              </controlPr>
            </control>
          </mc:Choice>
        </mc:AlternateContent>
        <mc:AlternateContent xmlns:mc="http://schemas.openxmlformats.org/markup-compatibility/2006">
          <mc:Choice Requires="x14">
            <control shapeId="2012" r:id="rId379" name="Group Box 988">
              <controlPr locked="0" defaultSize="0" autoFill="0" autoPict="0">
                <anchor moveWithCells="1">
                  <from>
                    <xdr:col>7</xdr:col>
                    <xdr:colOff>182880</xdr:colOff>
                    <xdr:row>186</xdr:row>
                    <xdr:rowOff>68580</xdr:rowOff>
                  </from>
                  <to>
                    <xdr:col>11</xdr:col>
                    <xdr:colOff>335280</xdr:colOff>
                    <xdr:row>187</xdr:row>
                    <xdr:rowOff>7620</xdr:rowOff>
                  </to>
                </anchor>
              </controlPr>
            </control>
          </mc:Choice>
        </mc:AlternateContent>
        <mc:AlternateContent xmlns:mc="http://schemas.openxmlformats.org/markup-compatibility/2006">
          <mc:Choice Requires="x14">
            <control shapeId="2013" r:id="rId380" name="Option Button 989">
              <controlPr locked="0" defaultSize="0" autoFill="0" autoLine="0" autoPict="0">
                <anchor moveWithCells="1">
                  <from>
                    <xdr:col>8</xdr:col>
                    <xdr:colOff>22860</xdr:colOff>
                    <xdr:row>190</xdr:row>
                    <xdr:rowOff>83820</xdr:rowOff>
                  </from>
                  <to>
                    <xdr:col>9</xdr:col>
                    <xdr:colOff>38100</xdr:colOff>
                    <xdr:row>190</xdr:row>
                    <xdr:rowOff>327660</xdr:rowOff>
                  </to>
                </anchor>
              </controlPr>
            </control>
          </mc:Choice>
        </mc:AlternateContent>
        <mc:AlternateContent xmlns:mc="http://schemas.openxmlformats.org/markup-compatibility/2006">
          <mc:Choice Requires="x14">
            <control shapeId="2014" r:id="rId381" name="Option Button 990">
              <controlPr locked="0" defaultSize="0" autoFill="0" autoLine="0" autoPict="0">
                <anchor moveWithCells="1">
                  <from>
                    <xdr:col>10</xdr:col>
                    <xdr:colOff>30480</xdr:colOff>
                    <xdr:row>190</xdr:row>
                    <xdr:rowOff>83820</xdr:rowOff>
                  </from>
                  <to>
                    <xdr:col>11</xdr:col>
                    <xdr:colOff>45720</xdr:colOff>
                    <xdr:row>190</xdr:row>
                    <xdr:rowOff>327660</xdr:rowOff>
                  </to>
                </anchor>
              </controlPr>
            </control>
          </mc:Choice>
        </mc:AlternateContent>
        <mc:AlternateContent xmlns:mc="http://schemas.openxmlformats.org/markup-compatibility/2006">
          <mc:Choice Requires="x14">
            <control shapeId="2015" r:id="rId382" name="Group Box 991">
              <controlPr locked="0" defaultSize="0" autoFill="0" autoPict="0">
                <anchor moveWithCells="1">
                  <from>
                    <xdr:col>7</xdr:col>
                    <xdr:colOff>182880</xdr:colOff>
                    <xdr:row>190</xdr:row>
                    <xdr:rowOff>60960</xdr:rowOff>
                  </from>
                  <to>
                    <xdr:col>11</xdr:col>
                    <xdr:colOff>335280</xdr:colOff>
                    <xdr:row>191</xdr:row>
                    <xdr:rowOff>0</xdr:rowOff>
                  </to>
                </anchor>
              </controlPr>
            </control>
          </mc:Choice>
        </mc:AlternateContent>
        <mc:AlternateContent xmlns:mc="http://schemas.openxmlformats.org/markup-compatibility/2006">
          <mc:Choice Requires="x14">
            <control shapeId="2016" r:id="rId383" name="Option Button 992">
              <controlPr locked="0" defaultSize="0" autoFill="0" autoLine="0" autoPict="0">
                <anchor moveWithCells="1">
                  <from>
                    <xdr:col>10</xdr:col>
                    <xdr:colOff>30480</xdr:colOff>
                    <xdr:row>188</xdr:row>
                    <xdr:rowOff>76200</xdr:rowOff>
                  </from>
                  <to>
                    <xdr:col>11</xdr:col>
                    <xdr:colOff>45720</xdr:colOff>
                    <xdr:row>188</xdr:row>
                    <xdr:rowOff>312420</xdr:rowOff>
                  </to>
                </anchor>
              </controlPr>
            </control>
          </mc:Choice>
        </mc:AlternateContent>
        <mc:AlternateContent xmlns:mc="http://schemas.openxmlformats.org/markup-compatibility/2006">
          <mc:Choice Requires="x14">
            <control shapeId="2017" r:id="rId384" name="Option Button 993">
              <controlPr locked="0" defaultSize="0" autoFill="0" autoLine="0" autoPict="0">
                <anchor moveWithCells="1">
                  <from>
                    <xdr:col>12</xdr:col>
                    <xdr:colOff>7620</xdr:colOff>
                    <xdr:row>188</xdr:row>
                    <xdr:rowOff>76200</xdr:rowOff>
                  </from>
                  <to>
                    <xdr:col>13</xdr:col>
                    <xdr:colOff>30480</xdr:colOff>
                    <xdr:row>188</xdr:row>
                    <xdr:rowOff>312420</xdr:rowOff>
                  </to>
                </anchor>
              </controlPr>
            </control>
          </mc:Choice>
        </mc:AlternateContent>
        <mc:AlternateContent xmlns:mc="http://schemas.openxmlformats.org/markup-compatibility/2006">
          <mc:Choice Requires="x14">
            <control shapeId="2018" r:id="rId385" name="Group Box 994">
              <controlPr locked="0" defaultSize="0" autoFill="0" autoPict="0">
                <anchor moveWithCells="1">
                  <from>
                    <xdr:col>9</xdr:col>
                    <xdr:colOff>784860</xdr:colOff>
                    <xdr:row>188</xdr:row>
                    <xdr:rowOff>45720</xdr:rowOff>
                  </from>
                  <to>
                    <xdr:col>13</xdr:col>
                    <xdr:colOff>83820</xdr:colOff>
                    <xdr:row>188</xdr:row>
                    <xdr:rowOff>373380</xdr:rowOff>
                  </to>
                </anchor>
              </controlPr>
            </control>
          </mc:Choice>
        </mc:AlternateContent>
        <mc:AlternateContent xmlns:mc="http://schemas.openxmlformats.org/markup-compatibility/2006">
          <mc:Choice Requires="x14">
            <control shapeId="2019" r:id="rId386" name="Option Button 995">
              <controlPr locked="0" defaultSize="0" autoFill="0" autoLine="0" autoPict="0">
                <anchor moveWithCells="1">
                  <from>
                    <xdr:col>8</xdr:col>
                    <xdr:colOff>22860</xdr:colOff>
                    <xdr:row>193</xdr:row>
                    <xdr:rowOff>68580</xdr:rowOff>
                  </from>
                  <to>
                    <xdr:col>9</xdr:col>
                    <xdr:colOff>38100</xdr:colOff>
                    <xdr:row>193</xdr:row>
                    <xdr:rowOff>304800</xdr:rowOff>
                  </to>
                </anchor>
              </controlPr>
            </control>
          </mc:Choice>
        </mc:AlternateContent>
        <mc:AlternateContent xmlns:mc="http://schemas.openxmlformats.org/markup-compatibility/2006">
          <mc:Choice Requires="x14">
            <control shapeId="2020" r:id="rId387" name="Option Button 996">
              <controlPr locked="0" defaultSize="0" autoFill="0" autoLine="0" autoPict="0">
                <anchor moveWithCells="1">
                  <from>
                    <xdr:col>10</xdr:col>
                    <xdr:colOff>30480</xdr:colOff>
                    <xdr:row>193</xdr:row>
                    <xdr:rowOff>68580</xdr:rowOff>
                  </from>
                  <to>
                    <xdr:col>11</xdr:col>
                    <xdr:colOff>45720</xdr:colOff>
                    <xdr:row>193</xdr:row>
                    <xdr:rowOff>304800</xdr:rowOff>
                  </to>
                </anchor>
              </controlPr>
            </control>
          </mc:Choice>
        </mc:AlternateContent>
        <mc:AlternateContent xmlns:mc="http://schemas.openxmlformats.org/markup-compatibility/2006">
          <mc:Choice Requires="x14">
            <control shapeId="2021" r:id="rId388" name="Group Box 997">
              <controlPr locked="0" defaultSize="0" autoFill="0" autoPict="0">
                <anchor moveWithCells="1">
                  <from>
                    <xdr:col>7</xdr:col>
                    <xdr:colOff>182880</xdr:colOff>
                    <xdr:row>193</xdr:row>
                    <xdr:rowOff>45720</xdr:rowOff>
                  </from>
                  <to>
                    <xdr:col>11</xdr:col>
                    <xdr:colOff>335280</xdr:colOff>
                    <xdr:row>193</xdr:row>
                    <xdr:rowOff>373380</xdr:rowOff>
                  </to>
                </anchor>
              </controlPr>
            </control>
          </mc:Choice>
        </mc:AlternateContent>
        <mc:AlternateContent xmlns:mc="http://schemas.openxmlformats.org/markup-compatibility/2006">
          <mc:Choice Requires="x14">
            <control shapeId="2022" r:id="rId389" name="Option Button 998">
              <controlPr locked="0" defaultSize="0" autoFill="0" autoLine="0" autoPict="0">
                <anchor moveWithCells="1">
                  <from>
                    <xdr:col>8</xdr:col>
                    <xdr:colOff>22860</xdr:colOff>
                    <xdr:row>196</xdr:row>
                    <xdr:rowOff>76200</xdr:rowOff>
                  </from>
                  <to>
                    <xdr:col>9</xdr:col>
                    <xdr:colOff>38100</xdr:colOff>
                    <xdr:row>196</xdr:row>
                    <xdr:rowOff>312420</xdr:rowOff>
                  </to>
                </anchor>
              </controlPr>
            </control>
          </mc:Choice>
        </mc:AlternateContent>
        <mc:AlternateContent xmlns:mc="http://schemas.openxmlformats.org/markup-compatibility/2006">
          <mc:Choice Requires="x14">
            <control shapeId="2023" r:id="rId390" name="Option Button 999">
              <controlPr locked="0" defaultSize="0" autoFill="0" autoLine="0" autoPict="0">
                <anchor moveWithCells="1">
                  <from>
                    <xdr:col>10</xdr:col>
                    <xdr:colOff>30480</xdr:colOff>
                    <xdr:row>196</xdr:row>
                    <xdr:rowOff>76200</xdr:rowOff>
                  </from>
                  <to>
                    <xdr:col>11</xdr:col>
                    <xdr:colOff>45720</xdr:colOff>
                    <xdr:row>196</xdr:row>
                    <xdr:rowOff>312420</xdr:rowOff>
                  </to>
                </anchor>
              </controlPr>
            </control>
          </mc:Choice>
        </mc:AlternateContent>
        <mc:AlternateContent xmlns:mc="http://schemas.openxmlformats.org/markup-compatibility/2006">
          <mc:Choice Requires="x14">
            <control shapeId="2024" r:id="rId391" name="Group Box 1000">
              <controlPr locked="0" defaultSize="0" autoFill="0" autoPict="0">
                <anchor moveWithCells="1">
                  <from>
                    <xdr:col>7</xdr:col>
                    <xdr:colOff>182880</xdr:colOff>
                    <xdr:row>196</xdr:row>
                    <xdr:rowOff>45720</xdr:rowOff>
                  </from>
                  <to>
                    <xdr:col>11</xdr:col>
                    <xdr:colOff>335280</xdr:colOff>
                    <xdr:row>196</xdr:row>
                    <xdr:rowOff>373380</xdr:rowOff>
                  </to>
                </anchor>
              </controlPr>
            </control>
          </mc:Choice>
        </mc:AlternateContent>
        <mc:AlternateContent xmlns:mc="http://schemas.openxmlformats.org/markup-compatibility/2006">
          <mc:Choice Requires="x14">
            <control shapeId="2025" r:id="rId392" name="Option Button 1001">
              <controlPr locked="0" defaultSize="0" autoFill="0" autoLine="0" autoPict="0">
                <anchor moveWithCells="1">
                  <from>
                    <xdr:col>12</xdr:col>
                    <xdr:colOff>7620</xdr:colOff>
                    <xdr:row>197</xdr:row>
                    <xdr:rowOff>83820</xdr:rowOff>
                  </from>
                  <to>
                    <xdr:col>13</xdr:col>
                    <xdr:colOff>30480</xdr:colOff>
                    <xdr:row>197</xdr:row>
                    <xdr:rowOff>327660</xdr:rowOff>
                  </to>
                </anchor>
              </controlPr>
            </control>
          </mc:Choice>
        </mc:AlternateContent>
        <mc:AlternateContent xmlns:mc="http://schemas.openxmlformats.org/markup-compatibility/2006">
          <mc:Choice Requires="x14">
            <control shapeId="2026" r:id="rId393" name="Option Button 1002">
              <controlPr locked="0" defaultSize="0" autoFill="0" autoLine="0" autoPict="0">
                <anchor moveWithCells="1">
                  <from>
                    <xdr:col>10</xdr:col>
                    <xdr:colOff>30480</xdr:colOff>
                    <xdr:row>197</xdr:row>
                    <xdr:rowOff>83820</xdr:rowOff>
                  </from>
                  <to>
                    <xdr:col>11</xdr:col>
                    <xdr:colOff>45720</xdr:colOff>
                    <xdr:row>197</xdr:row>
                    <xdr:rowOff>327660</xdr:rowOff>
                  </to>
                </anchor>
              </controlPr>
            </control>
          </mc:Choice>
        </mc:AlternateContent>
        <mc:AlternateContent xmlns:mc="http://schemas.openxmlformats.org/markup-compatibility/2006">
          <mc:Choice Requires="x14">
            <control shapeId="2027" r:id="rId394" name="Group Box 1003">
              <controlPr locked="0" defaultSize="0" autoFill="0" autoPict="0">
                <anchor moveWithCells="1">
                  <from>
                    <xdr:col>9</xdr:col>
                    <xdr:colOff>784860</xdr:colOff>
                    <xdr:row>197</xdr:row>
                    <xdr:rowOff>68580</xdr:rowOff>
                  </from>
                  <to>
                    <xdr:col>13</xdr:col>
                    <xdr:colOff>83820</xdr:colOff>
                    <xdr:row>198</xdr:row>
                    <xdr:rowOff>7620</xdr:rowOff>
                  </to>
                </anchor>
              </controlPr>
            </control>
          </mc:Choice>
        </mc:AlternateContent>
        <mc:AlternateContent xmlns:mc="http://schemas.openxmlformats.org/markup-compatibility/2006">
          <mc:Choice Requires="x14">
            <control shapeId="2028" r:id="rId395" name="Option Button 1004">
              <controlPr locked="0" defaultSize="0" autoFill="0" autoLine="0" autoPict="0">
                <anchor moveWithCells="1">
                  <from>
                    <xdr:col>12</xdr:col>
                    <xdr:colOff>7620</xdr:colOff>
                    <xdr:row>198</xdr:row>
                    <xdr:rowOff>76200</xdr:rowOff>
                  </from>
                  <to>
                    <xdr:col>13</xdr:col>
                    <xdr:colOff>30480</xdr:colOff>
                    <xdr:row>198</xdr:row>
                    <xdr:rowOff>312420</xdr:rowOff>
                  </to>
                </anchor>
              </controlPr>
            </control>
          </mc:Choice>
        </mc:AlternateContent>
        <mc:AlternateContent xmlns:mc="http://schemas.openxmlformats.org/markup-compatibility/2006">
          <mc:Choice Requires="x14">
            <control shapeId="2029" r:id="rId396" name="Option Button 1005">
              <controlPr locked="0" defaultSize="0" autoFill="0" autoLine="0" autoPict="0">
                <anchor moveWithCells="1">
                  <from>
                    <xdr:col>10</xdr:col>
                    <xdr:colOff>30480</xdr:colOff>
                    <xdr:row>198</xdr:row>
                    <xdr:rowOff>76200</xdr:rowOff>
                  </from>
                  <to>
                    <xdr:col>11</xdr:col>
                    <xdr:colOff>45720</xdr:colOff>
                    <xdr:row>198</xdr:row>
                    <xdr:rowOff>312420</xdr:rowOff>
                  </to>
                </anchor>
              </controlPr>
            </control>
          </mc:Choice>
        </mc:AlternateContent>
        <mc:AlternateContent xmlns:mc="http://schemas.openxmlformats.org/markup-compatibility/2006">
          <mc:Choice Requires="x14">
            <control shapeId="2030" r:id="rId397" name="Group Box 1006">
              <controlPr locked="0" defaultSize="0" autoFill="0" autoPict="0">
                <anchor moveWithCells="1">
                  <from>
                    <xdr:col>9</xdr:col>
                    <xdr:colOff>784860</xdr:colOff>
                    <xdr:row>198</xdr:row>
                    <xdr:rowOff>60960</xdr:rowOff>
                  </from>
                  <to>
                    <xdr:col>13</xdr:col>
                    <xdr:colOff>83820</xdr:colOff>
                    <xdr:row>199</xdr:row>
                    <xdr:rowOff>0</xdr:rowOff>
                  </to>
                </anchor>
              </controlPr>
            </control>
          </mc:Choice>
        </mc:AlternateContent>
        <mc:AlternateContent xmlns:mc="http://schemas.openxmlformats.org/markup-compatibility/2006">
          <mc:Choice Requires="x14">
            <control shapeId="2031" r:id="rId398" name="Option Button 1007">
              <controlPr locked="0" defaultSize="0" autoFill="0" autoLine="0" autoPict="0">
                <anchor moveWithCells="1">
                  <from>
                    <xdr:col>12</xdr:col>
                    <xdr:colOff>7620</xdr:colOff>
                    <xdr:row>200</xdr:row>
                    <xdr:rowOff>83820</xdr:rowOff>
                  </from>
                  <to>
                    <xdr:col>13</xdr:col>
                    <xdr:colOff>30480</xdr:colOff>
                    <xdr:row>200</xdr:row>
                    <xdr:rowOff>327660</xdr:rowOff>
                  </to>
                </anchor>
              </controlPr>
            </control>
          </mc:Choice>
        </mc:AlternateContent>
        <mc:AlternateContent xmlns:mc="http://schemas.openxmlformats.org/markup-compatibility/2006">
          <mc:Choice Requires="x14">
            <control shapeId="2032" r:id="rId399" name="Option Button 1008">
              <controlPr locked="0" defaultSize="0" autoFill="0" autoLine="0" autoPict="0">
                <anchor moveWithCells="1">
                  <from>
                    <xdr:col>10</xdr:col>
                    <xdr:colOff>30480</xdr:colOff>
                    <xdr:row>200</xdr:row>
                    <xdr:rowOff>83820</xdr:rowOff>
                  </from>
                  <to>
                    <xdr:col>11</xdr:col>
                    <xdr:colOff>45720</xdr:colOff>
                    <xdr:row>200</xdr:row>
                    <xdr:rowOff>327660</xdr:rowOff>
                  </to>
                </anchor>
              </controlPr>
            </control>
          </mc:Choice>
        </mc:AlternateContent>
        <mc:AlternateContent xmlns:mc="http://schemas.openxmlformats.org/markup-compatibility/2006">
          <mc:Choice Requires="x14">
            <control shapeId="2033" r:id="rId400" name="Group Box 1009">
              <controlPr locked="0" defaultSize="0" autoFill="0" autoPict="0">
                <anchor moveWithCells="1">
                  <from>
                    <xdr:col>9</xdr:col>
                    <xdr:colOff>784860</xdr:colOff>
                    <xdr:row>200</xdr:row>
                    <xdr:rowOff>45720</xdr:rowOff>
                  </from>
                  <to>
                    <xdr:col>13</xdr:col>
                    <xdr:colOff>83820</xdr:colOff>
                    <xdr:row>200</xdr:row>
                    <xdr:rowOff>373380</xdr:rowOff>
                  </to>
                </anchor>
              </controlPr>
            </control>
          </mc:Choice>
        </mc:AlternateContent>
        <mc:AlternateContent xmlns:mc="http://schemas.openxmlformats.org/markup-compatibility/2006">
          <mc:Choice Requires="x14">
            <control shapeId="2034" r:id="rId401" name="Option Button 1010">
              <controlPr locked="0" defaultSize="0" autoFill="0" autoLine="0" autoPict="0">
                <anchor moveWithCells="1">
                  <from>
                    <xdr:col>12</xdr:col>
                    <xdr:colOff>7620</xdr:colOff>
                    <xdr:row>201</xdr:row>
                    <xdr:rowOff>83820</xdr:rowOff>
                  </from>
                  <to>
                    <xdr:col>13</xdr:col>
                    <xdr:colOff>30480</xdr:colOff>
                    <xdr:row>201</xdr:row>
                    <xdr:rowOff>327660</xdr:rowOff>
                  </to>
                </anchor>
              </controlPr>
            </control>
          </mc:Choice>
        </mc:AlternateContent>
        <mc:AlternateContent xmlns:mc="http://schemas.openxmlformats.org/markup-compatibility/2006">
          <mc:Choice Requires="x14">
            <control shapeId="2035" r:id="rId402" name="Option Button 1011">
              <controlPr locked="0" defaultSize="0" autoFill="0" autoLine="0" autoPict="0">
                <anchor moveWithCells="1">
                  <from>
                    <xdr:col>10</xdr:col>
                    <xdr:colOff>30480</xdr:colOff>
                    <xdr:row>201</xdr:row>
                    <xdr:rowOff>83820</xdr:rowOff>
                  </from>
                  <to>
                    <xdr:col>11</xdr:col>
                    <xdr:colOff>45720</xdr:colOff>
                    <xdr:row>201</xdr:row>
                    <xdr:rowOff>327660</xdr:rowOff>
                  </to>
                </anchor>
              </controlPr>
            </control>
          </mc:Choice>
        </mc:AlternateContent>
        <mc:AlternateContent xmlns:mc="http://schemas.openxmlformats.org/markup-compatibility/2006">
          <mc:Choice Requires="x14">
            <control shapeId="2036" r:id="rId403" name="Group Box 1012">
              <controlPr locked="0" defaultSize="0" autoFill="0" autoPict="0">
                <anchor moveWithCells="1">
                  <from>
                    <xdr:col>9</xdr:col>
                    <xdr:colOff>784860</xdr:colOff>
                    <xdr:row>201</xdr:row>
                    <xdr:rowOff>45720</xdr:rowOff>
                  </from>
                  <to>
                    <xdr:col>13</xdr:col>
                    <xdr:colOff>83820</xdr:colOff>
                    <xdr:row>201</xdr:row>
                    <xdr:rowOff>373380</xdr:rowOff>
                  </to>
                </anchor>
              </controlPr>
            </control>
          </mc:Choice>
        </mc:AlternateContent>
        <mc:AlternateContent xmlns:mc="http://schemas.openxmlformats.org/markup-compatibility/2006">
          <mc:Choice Requires="x14">
            <control shapeId="2037" r:id="rId404" name="Option Button 1013">
              <controlPr locked="0" defaultSize="0" autoFill="0" autoLine="0" autoPict="0">
                <anchor moveWithCells="1">
                  <from>
                    <xdr:col>8</xdr:col>
                    <xdr:colOff>22860</xdr:colOff>
                    <xdr:row>199</xdr:row>
                    <xdr:rowOff>83820</xdr:rowOff>
                  </from>
                  <to>
                    <xdr:col>9</xdr:col>
                    <xdr:colOff>38100</xdr:colOff>
                    <xdr:row>199</xdr:row>
                    <xdr:rowOff>327660</xdr:rowOff>
                  </to>
                </anchor>
              </controlPr>
            </control>
          </mc:Choice>
        </mc:AlternateContent>
        <mc:AlternateContent xmlns:mc="http://schemas.openxmlformats.org/markup-compatibility/2006">
          <mc:Choice Requires="x14">
            <control shapeId="2038" r:id="rId405" name="Option Button 1014">
              <controlPr locked="0" defaultSize="0" autoFill="0" autoLine="0" autoPict="0">
                <anchor moveWithCells="1">
                  <from>
                    <xdr:col>10</xdr:col>
                    <xdr:colOff>30480</xdr:colOff>
                    <xdr:row>199</xdr:row>
                    <xdr:rowOff>83820</xdr:rowOff>
                  </from>
                  <to>
                    <xdr:col>11</xdr:col>
                    <xdr:colOff>45720</xdr:colOff>
                    <xdr:row>199</xdr:row>
                    <xdr:rowOff>327660</xdr:rowOff>
                  </to>
                </anchor>
              </controlPr>
            </control>
          </mc:Choice>
        </mc:AlternateContent>
        <mc:AlternateContent xmlns:mc="http://schemas.openxmlformats.org/markup-compatibility/2006">
          <mc:Choice Requires="x14">
            <control shapeId="2039" r:id="rId406" name="Group Box 1015">
              <controlPr locked="0" defaultSize="0" autoFill="0" autoPict="0">
                <anchor moveWithCells="1">
                  <from>
                    <xdr:col>7</xdr:col>
                    <xdr:colOff>182880</xdr:colOff>
                    <xdr:row>199</xdr:row>
                    <xdr:rowOff>60960</xdr:rowOff>
                  </from>
                  <to>
                    <xdr:col>11</xdr:col>
                    <xdr:colOff>335280</xdr:colOff>
                    <xdr:row>200</xdr:row>
                    <xdr:rowOff>0</xdr:rowOff>
                  </to>
                </anchor>
              </controlPr>
            </control>
          </mc:Choice>
        </mc:AlternateContent>
        <mc:AlternateContent xmlns:mc="http://schemas.openxmlformats.org/markup-compatibility/2006">
          <mc:Choice Requires="x14">
            <control shapeId="2040" r:id="rId407" name="Option Button 1016">
              <controlPr locked="0" defaultSize="0" autoFill="0" autoLine="0" autoPict="0">
                <anchor moveWithCells="1">
                  <from>
                    <xdr:col>8</xdr:col>
                    <xdr:colOff>22860</xdr:colOff>
                    <xdr:row>202</xdr:row>
                    <xdr:rowOff>83820</xdr:rowOff>
                  </from>
                  <to>
                    <xdr:col>9</xdr:col>
                    <xdr:colOff>38100</xdr:colOff>
                    <xdr:row>202</xdr:row>
                    <xdr:rowOff>327660</xdr:rowOff>
                  </to>
                </anchor>
              </controlPr>
            </control>
          </mc:Choice>
        </mc:AlternateContent>
        <mc:AlternateContent xmlns:mc="http://schemas.openxmlformats.org/markup-compatibility/2006">
          <mc:Choice Requires="x14">
            <control shapeId="2041" r:id="rId408" name="Option Button 1017">
              <controlPr locked="0" defaultSize="0" autoFill="0" autoLine="0" autoPict="0">
                <anchor moveWithCells="1">
                  <from>
                    <xdr:col>10</xdr:col>
                    <xdr:colOff>30480</xdr:colOff>
                    <xdr:row>202</xdr:row>
                    <xdr:rowOff>83820</xdr:rowOff>
                  </from>
                  <to>
                    <xdr:col>11</xdr:col>
                    <xdr:colOff>45720</xdr:colOff>
                    <xdr:row>202</xdr:row>
                    <xdr:rowOff>327660</xdr:rowOff>
                  </to>
                </anchor>
              </controlPr>
            </control>
          </mc:Choice>
        </mc:AlternateContent>
        <mc:AlternateContent xmlns:mc="http://schemas.openxmlformats.org/markup-compatibility/2006">
          <mc:Choice Requires="x14">
            <control shapeId="2042" r:id="rId409" name="Group Box 1018">
              <controlPr locked="0" defaultSize="0" autoFill="0" autoPict="0">
                <anchor moveWithCells="1">
                  <from>
                    <xdr:col>7</xdr:col>
                    <xdr:colOff>182880</xdr:colOff>
                    <xdr:row>202</xdr:row>
                    <xdr:rowOff>60960</xdr:rowOff>
                  </from>
                  <to>
                    <xdr:col>11</xdr:col>
                    <xdr:colOff>335280</xdr:colOff>
                    <xdr:row>203</xdr:row>
                    <xdr:rowOff>0</xdr:rowOff>
                  </to>
                </anchor>
              </controlPr>
            </control>
          </mc:Choice>
        </mc:AlternateContent>
        <mc:AlternateContent xmlns:mc="http://schemas.openxmlformats.org/markup-compatibility/2006">
          <mc:Choice Requires="x14">
            <control shapeId="2043" r:id="rId410" name="Option Button 1019">
              <controlPr locked="0" defaultSize="0" autoFill="0" autoLine="0" autoPict="0">
                <anchor moveWithCells="1">
                  <from>
                    <xdr:col>8</xdr:col>
                    <xdr:colOff>22860</xdr:colOff>
                    <xdr:row>203</xdr:row>
                    <xdr:rowOff>83820</xdr:rowOff>
                  </from>
                  <to>
                    <xdr:col>9</xdr:col>
                    <xdr:colOff>38100</xdr:colOff>
                    <xdr:row>203</xdr:row>
                    <xdr:rowOff>327660</xdr:rowOff>
                  </to>
                </anchor>
              </controlPr>
            </control>
          </mc:Choice>
        </mc:AlternateContent>
        <mc:AlternateContent xmlns:mc="http://schemas.openxmlformats.org/markup-compatibility/2006">
          <mc:Choice Requires="x14">
            <control shapeId="2044" r:id="rId411" name="Option Button 1020">
              <controlPr locked="0" defaultSize="0" autoFill="0" autoLine="0" autoPict="0">
                <anchor moveWithCells="1">
                  <from>
                    <xdr:col>10</xdr:col>
                    <xdr:colOff>30480</xdr:colOff>
                    <xdr:row>203</xdr:row>
                    <xdr:rowOff>83820</xdr:rowOff>
                  </from>
                  <to>
                    <xdr:col>11</xdr:col>
                    <xdr:colOff>45720</xdr:colOff>
                    <xdr:row>203</xdr:row>
                    <xdr:rowOff>327660</xdr:rowOff>
                  </to>
                </anchor>
              </controlPr>
            </control>
          </mc:Choice>
        </mc:AlternateContent>
        <mc:AlternateContent xmlns:mc="http://schemas.openxmlformats.org/markup-compatibility/2006">
          <mc:Choice Requires="x14">
            <control shapeId="2045" r:id="rId412" name="Group Box 1021">
              <controlPr locked="0" defaultSize="0" autoFill="0" autoPict="0">
                <anchor moveWithCells="1">
                  <from>
                    <xdr:col>7</xdr:col>
                    <xdr:colOff>182880</xdr:colOff>
                    <xdr:row>203</xdr:row>
                    <xdr:rowOff>60960</xdr:rowOff>
                  </from>
                  <to>
                    <xdr:col>11</xdr:col>
                    <xdr:colOff>335280</xdr:colOff>
                    <xdr:row>204</xdr:row>
                    <xdr:rowOff>0</xdr:rowOff>
                  </to>
                </anchor>
              </controlPr>
            </control>
          </mc:Choice>
        </mc:AlternateContent>
        <mc:AlternateContent xmlns:mc="http://schemas.openxmlformats.org/markup-compatibility/2006">
          <mc:Choice Requires="x14">
            <control shapeId="2046" r:id="rId413" name="Option Button 1022">
              <controlPr locked="0" defaultSize="0" autoFill="0" autoLine="0" autoPict="0">
                <anchor moveWithCells="1">
                  <from>
                    <xdr:col>8</xdr:col>
                    <xdr:colOff>22860</xdr:colOff>
                    <xdr:row>204</xdr:row>
                    <xdr:rowOff>83820</xdr:rowOff>
                  </from>
                  <to>
                    <xdr:col>9</xdr:col>
                    <xdr:colOff>38100</xdr:colOff>
                    <xdr:row>204</xdr:row>
                    <xdr:rowOff>327660</xdr:rowOff>
                  </to>
                </anchor>
              </controlPr>
            </control>
          </mc:Choice>
        </mc:AlternateContent>
        <mc:AlternateContent xmlns:mc="http://schemas.openxmlformats.org/markup-compatibility/2006">
          <mc:Choice Requires="x14">
            <control shapeId="2047" r:id="rId414" name="Option Button 1023">
              <controlPr locked="0" defaultSize="0" autoFill="0" autoLine="0" autoPict="0">
                <anchor moveWithCells="1">
                  <from>
                    <xdr:col>10</xdr:col>
                    <xdr:colOff>30480</xdr:colOff>
                    <xdr:row>204</xdr:row>
                    <xdr:rowOff>83820</xdr:rowOff>
                  </from>
                  <to>
                    <xdr:col>11</xdr:col>
                    <xdr:colOff>45720</xdr:colOff>
                    <xdr:row>204</xdr:row>
                    <xdr:rowOff>327660</xdr:rowOff>
                  </to>
                </anchor>
              </controlPr>
            </control>
          </mc:Choice>
        </mc:AlternateContent>
        <mc:AlternateContent xmlns:mc="http://schemas.openxmlformats.org/markup-compatibility/2006">
          <mc:Choice Requires="x14">
            <control shapeId="2048" r:id="rId415" name="Group Box 1024">
              <controlPr locked="0" defaultSize="0" autoFill="0" autoPict="0">
                <anchor moveWithCells="1">
                  <from>
                    <xdr:col>7</xdr:col>
                    <xdr:colOff>182880</xdr:colOff>
                    <xdr:row>204</xdr:row>
                    <xdr:rowOff>60960</xdr:rowOff>
                  </from>
                  <to>
                    <xdr:col>11</xdr:col>
                    <xdr:colOff>335280</xdr:colOff>
                    <xdr:row>205</xdr:row>
                    <xdr:rowOff>0</xdr:rowOff>
                  </to>
                </anchor>
              </controlPr>
            </control>
          </mc:Choice>
        </mc:AlternateContent>
        <mc:AlternateContent xmlns:mc="http://schemas.openxmlformats.org/markup-compatibility/2006">
          <mc:Choice Requires="x14">
            <control shapeId="2049" r:id="rId416" name="Option Button 1025">
              <controlPr locked="0" defaultSize="0" autoFill="0" autoLine="0" autoPict="0">
                <anchor moveWithCells="1">
                  <from>
                    <xdr:col>8</xdr:col>
                    <xdr:colOff>22860</xdr:colOff>
                    <xdr:row>205</xdr:row>
                    <xdr:rowOff>76200</xdr:rowOff>
                  </from>
                  <to>
                    <xdr:col>9</xdr:col>
                    <xdr:colOff>38100</xdr:colOff>
                    <xdr:row>205</xdr:row>
                    <xdr:rowOff>312420</xdr:rowOff>
                  </to>
                </anchor>
              </controlPr>
            </control>
          </mc:Choice>
        </mc:AlternateContent>
        <mc:AlternateContent xmlns:mc="http://schemas.openxmlformats.org/markup-compatibility/2006">
          <mc:Choice Requires="x14">
            <control shapeId="2050" r:id="rId417" name="Option Button 1026">
              <controlPr locked="0" defaultSize="0" autoFill="0" autoLine="0" autoPict="0">
                <anchor moveWithCells="1">
                  <from>
                    <xdr:col>10</xdr:col>
                    <xdr:colOff>30480</xdr:colOff>
                    <xdr:row>205</xdr:row>
                    <xdr:rowOff>76200</xdr:rowOff>
                  </from>
                  <to>
                    <xdr:col>11</xdr:col>
                    <xdr:colOff>45720</xdr:colOff>
                    <xdr:row>205</xdr:row>
                    <xdr:rowOff>312420</xdr:rowOff>
                  </to>
                </anchor>
              </controlPr>
            </control>
          </mc:Choice>
        </mc:AlternateContent>
        <mc:AlternateContent xmlns:mc="http://schemas.openxmlformats.org/markup-compatibility/2006">
          <mc:Choice Requires="x14">
            <control shapeId="2051" r:id="rId418" name="Group Box 1027">
              <controlPr locked="0" defaultSize="0" autoFill="0" autoPict="0">
                <anchor moveWithCells="1">
                  <from>
                    <xdr:col>7</xdr:col>
                    <xdr:colOff>182880</xdr:colOff>
                    <xdr:row>205</xdr:row>
                    <xdr:rowOff>45720</xdr:rowOff>
                  </from>
                  <to>
                    <xdr:col>11</xdr:col>
                    <xdr:colOff>335280</xdr:colOff>
                    <xdr:row>205</xdr:row>
                    <xdr:rowOff>373380</xdr:rowOff>
                  </to>
                </anchor>
              </controlPr>
            </control>
          </mc:Choice>
        </mc:AlternateContent>
        <mc:AlternateContent xmlns:mc="http://schemas.openxmlformats.org/markup-compatibility/2006">
          <mc:Choice Requires="x14">
            <control shapeId="2052" r:id="rId419" name="Option Button 1028">
              <controlPr locked="0" defaultSize="0" autoFill="0" autoLine="0" autoPict="0">
                <anchor moveWithCells="1">
                  <from>
                    <xdr:col>8</xdr:col>
                    <xdr:colOff>22860</xdr:colOff>
                    <xdr:row>206</xdr:row>
                    <xdr:rowOff>76200</xdr:rowOff>
                  </from>
                  <to>
                    <xdr:col>9</xdr:col>
                    <xdr:colOff>38100</xdr:colOff>
                    <xdr:row>206</xdr:row>
                    <xdr:rowOff>312420</xdr:rowOff>
                  </to>
                </anchor>
              </controlPr>
            </control>
          </mc:Choice>
        </mc:AlternateContent>
        <mc:AlternateContent xmlns:mc="http://schemas.openxmlformats.org/markup-compatibility/2006">
          <mc:Choice Requires="x14">
            <control shapeId="2053" r:id="rId420" name="Option Button 1029">
              <controlPr locked="0" defaultSize="0" autoFill="0" autoLine="0" autoPict="0">
                <anchor moveWithCells="1">
                  <from>
                    <xdr:col>10</xdr:col>
                    <xdr:colOff>30480</xdr:colOff>
                    <xdr:row>206</xdr:row>
                    <xdr:rowOff>76200</xdr:rowOff>
                  </from>
                  <to>
                    <xdr:col>11</xdr:col>
                    <xdr:colOff>45720</xdr:colOff>
                    <xdr:row>206</xdr:row>
                    <xdr:rowOff>312420</xdr:rowOff>
                  </to>
                </anchor>
              </controlPr>
            </control>
          </mc:Choice>
        </mc:AlternateContent>
        <mc:AlternateContent xmlns:mc="http://schemas.openxmlformats.org/markup-compatibility/2006">
          <mc:Choice Requires="x14">
            <control shapeId="2054" r:id="rId421" name="Group Box 1030">
              <controlPr locked="0" defaultSize="0" autoFill="0" autoPict="0">
                <anchor moveWithCells="1">
                  <from>
                    <xdr:col>7</xdr:col>
                    <xdr:colOff>182880</xdr:colOff>
                    <xdr:row>206</xdr:row>
                    <xdr:rowOff>45720</xdr:rowOff>
                  </from>
                  <to>
                    <xdr:col>11</xdr:col>
                    <xdr:colOff>335280</xdr:colOff>
                    <xdr:row>206</xdr:row>
                    <xdr:rowOff>373380</xdr:rowOff>
                  </to>
                </anchor>
              </controlPr>
            </control>
          </mc:Choice>
        </mc:AlternateContent>
        <mc:AlternateContent xmlns:mc="http://schemas.openxmlformats.org/markup-compatibility/2006">
          <mc:Choice Requires="x14">
            <control shapeId="2055" r:id="rId422" name="Option Button 1031">
              <controlPr locked="0" defaultSize="0" autoFill="0" autoLine="0" autoPict="0">
                <anchor moveWithCells="1">
                  <from>
                    <xdr:col>8</xdr:col>
                    <xdr:colOff>22860</xdr:colOff>
                    <xdr:row>207</xdr:row>
                    <xdr:rowOff>68580</xdr:rowOff>
                  </from>
                  <to>
                    <xdr:col>9</xdr:col>
                    <xdr:colOff>38100</xdr:colOff>
                    <xdr:row>207</xdr:row>
                    <xdr:rowOff>304800</xdr:rowOff>
                  </to>
                </anchor>
              </controlPr>
            </control>
          </mc:Choice>
        </mc:AlternateContent>
        <mc:AlternateContent xmlns:mc="http://schemas.openxmlformats.org/markup-compatibility/2006">
          <mc:Choice Requires="x14">
            <control shapeId="2056" r:id="rId423" name="Option Button 1032">
              <controlPr locked="0" defaultSize="0" autoFill="0" autoLine="0" autoPict="0">
                <anchor moveWithCells="1">
                  <from>
                    <xdr:col>10</xdr:col>
                    <xdr:colOff>30480</xdr:colOff>
                    <xdr:row>207</xdr:row>
                    <xdr:rowOff>68580</xdr:rowOff>
                  </from>
                  <to>
                    <xdr:col>11</xdr:col>
                    <xdr:colOff>45720</xdr:colOff>
                    <xdr:row>207</xdr:row>
                    <xdr:rowOff>304800</xdr:rowOff>
                  </to>
                </anchor>
              </controlPr>
            </control>
          </mc:Choice>
        </mc:AlternateContent>
        <mc:AlternateContent xmlns:mc="http://schemas.openxmlformats.org/markup-compatibility/2006">
          <mc:Choice Requires="x14">
            <control shapeId="2057" r:id="rId424" name="Group Box 1033">
              <controlPr locked="0" defaultSize="0" autoFill="0" autoPict="0">
                <anchor moveWithCells="1">
                  <from>
                    <xdr:col>7</xdr:col>
                    <xdr:colOff>182880</xdr:colOff>
                    <xdr:row>207</xdr:row>
                    <xdr:rowOff>45720</xdr:rowOff>
                  </from>
                  <to>
                    <xdr:col>11</xdr:col>
                    <xdr:colOff>335280</xdr:colOff>
                    <xdr:row>207</xdr:row>
                    <xdr:rowOff>373380</xdr:rowOff>
                  </to>
                </anchor>
              </controlPr>
            </control>
          </mc:Choice>
        </mc:AlternateContent>
        <mc:AlternateContent xmlns:mc="http://schemas.openxmlformats.org/markup-compatibility/2006">
          <mc:Choice Requires="x14">
            <control shapeId="2058" r:id="rId425" name="Option Button 1034">
              <controlPr locked="0" defaultSize="0" autoFill="0" autoLine="0" autoPict="0">
                <anchor moveWithCells="1">
                  <from>
                    <xdr:col>8</xdr:col>
                    <xdr:colOff>22860</xdr:colOff>
                    <xdr:row>208</xdr:row>
                    <xdr:rowOff>76200</xdr:rowOff>
                  </from>
                  <to>
                    <xdr:col>9</xdr:col>
                    <xdr:colOff>38100</xdr:colOff>
                    <xdr:row>208</xdr:row>
                    <xdr:rowOff>312420</xdr:rowOff>
                  </to>
                </anchor>
              </controlPr>
            </control>
          </mc:Choice>
        </mc:AlternateContent>
        <mc:AlternateContent xmlns:mc="http://schemas.openxmlformats.org/markup-compatibility/2006">
          <mc:Choice Requires="x14">
            <control shapeId="2059" r:id="rId426" name="Option Button 1035">
              <controlPr locked="0" defaultSize="0" autoFill="0" autoLine="0" autoPict="0">
                <anchor moveWithCells="1">
                  <from>
                    <xdr:col>10</xdr:col>
                    <xdr:colOff>30480</xdr:colOff>
                    <xdr:row>208</xdr:row>
                    <xdr:rowOff>76200</xdr:rowOff>
                  </from>
                  <to>
                    <xdr:col>11</xdr:col>
                    <xdr:colOff>45720</xdr:colOff>
                    <xdr:row>208</xdr:row>
                    <xdr:rowOff>312420</xdr:rowOff>
                  </to>
                </anchor>
              </controlPr>
            </control>
          </mc:Choice>
        </mc:AlternateContent>
        <mc:AlternateContent xmlns:mc="http://schemas.openxmlformats.org/markup-compatibility/2006">
          <mc:Choice Requires="x14">
            <control shapeId="2060" r:id="rId427" name="Group Box 1036">
              <controlPr locked="0" defaultSize="0" autoFill="0" autoPict="0">
                <anchor moveWithCells="1">
                  <from>
                    <xdr:col>7</xdr:col>
                    <xdr:colOff>182880</xdr:colOff>
                    <xdr:row>208</xdr:row>
                    <xdr:rowOff>45720</xdr:rowOff>
                  </from>
                  <to>
                    <xdr:col>11</xdr:col>
                    <xdr:colOff>335280</xdr:colOff>
                    <xdr:row>208</xdr:row>
                    <xdr:rowOff>373380</xdr:rowOff>
                  </to>
                </anchor>
              </controlPr>
            </control>
          </mc:Choice>
        </mc:AlternateContent>
        <mc:AlternateContent xmlns:mc="http://schemas.openxmlformats.org/markup-compatibility/2006">
          <mc:Choice Requires="x14">
            <control shapeId="2061" r:id="rId428" name="Option Button 1037">
              <controlPr locked="0" defaultSize="0" autoFill="0" autoLine="0" autoPict="0">
                <anchor moveWithCells="1">
                  <from>
                    <xdr:col>12</xdr:col>
                    <xdr:colOff>7620</xdr:colOff>
                    <xdr:row>209</xdr:row>
                    <xdr:rowOff>76200</xdr:rowOff>
                  </from>
                  <to>
                    <xdr:col>13</xdr:col>
                    <xdr:colOff>30480</xdr:colOff>
                    <xdr:row>209</xdr:row>
                    <xdr:rowOff>312420</xdr:rowOff>
                  </to>
                </anchor>
              </controlPr>
            </control>
          </mc:Choice>
        </mc:AlternateContent>
        <mc:AlternateContent xmlns:mc="http://schemas.openxmlformats.org/markup-compatibility/2006">
          <mc:Choice Requires="x14">
            <control shapeId="2062" r:id="rId429" name="Option Button 1038">
              <controlPr locked="0" defaultSize="0" autoFill="0" autoLine="0" autoPict="0">
                <anchor moveWithCells="1">
                  <from>
                    <xdr:col>10</xdr:col>
                    <xdr:colOff>30480</xdr:colOff>
                    <xdr:row>209</xdr:row>
                    <xdr:rowOff>76200</xdr:rowOff>
                  </from>
                  <to>
                    <xdr:col>11</xdr:col>
                    <xdr:colOff>45720</xdr:colOff>
                    <xdr:row>209</xdr:row>
                    <xdr:rowOff>312420</xdr:rowOff>
                  </to>
                </anchor>
              </controlPr>
            </control>
          </mc:Choice>
        </mc:AlternateContent>
        <mc:AlternateContent xmlns:mc="http://schemas.openxmlformats.org/markup-compatibility/2006">
          <mc:Choice Requires="x14">
            <control shapeId="2063" r:id="rId430" name="Group Box 1039">
              <controlPr locked="0" defaultSize="0" autoFill="0" autoPict="0">
                <anchor moveWithCells="1">
                  <from>
                    <xdr:col>9</xdr:col>
                    <xdr:colOff>784860</xdr:colOff>
                    <xdr:row>209</xdr:row>
                    <xdr:rowOff>38100</xdr:rowOff>
                  </from>
                  <to>
                    <xdr:col>13</xdr:col>
                    <xdr:colOff>83820</xdr:colOff>
                    <xdr:row>209</xdr:row>
                    <xdr:rowOff>365760</xdr:rowOff>
                  </to>
                </anchor>
              </controlPr>
            </control>
          </mc:Choice>
        </mc:AlternateContent>
        <mc:AlternateContent xmlns:mc="http://schemas.openxmlformats.org/markup-compatibility/2006">
          <mc:Choice Requires="x14">
            <control shapeId="2067" r:id="rId431" name="Option Button 1043">
              <controlPr locked="0" defaultSize="0" autoFill="0" autoLine="0" autoPict="0">
                <anchor moveWithCells="1">
                  <from>
                    <xdr:col>8</xdr:col>
                    <xdr:colOff>22860</xdr:colOff>
                    <xdr:row>236</xdr:row>
                    <xdr:rowOff>83820</xdr:rowOff>
                  </from>
                  <to>
                    <xdr:col>9</xdr:col>
                    <xdr:colOff>38100</xdr:colOff>
                    <xdr:row>236</xdr:row>
                    <xdr:rowOff>327660</xdr:rowOff>
                  </to>
                </anchor>
              </controlPr>
            </control>
          </mc:Choice>
        </mc:AlternateContent>
        <mc:AlternateContent xmlns:mc="http://schemas.openxmlformats.org/markup-compatibility/2006">
          <mc:Choice Requires="x14">
            <control shapeId="2068" r:id="rId432" name="Option Button 1044">
              <controlPr locked="0" defaultSize="0" autoFill="0" autoLine="0" autoPict="0">
                <anchor moveWithCells="1">
                  <from>
                    <xdr:col>10</xdr:col>
                    <xdr:colOff>30480</xdr:colOff>
                    <xdr:row>236</xdr:row>
                    <xdr:rowOff>83820</xdr:rowOff>
                  </from>
                  <to>
                    <xdr:col>11</xdr:col>
                    <xdr:colOff>45720</xdr:colOff>
                    <xdr:row>236</xdr:row>
                    <xdr:rowOff>327660</xdr:rowOff>
                  </to>
                </anchor>
              </controlPr>
            </control>
          </mc:Choice>
        </mc:AlternateContent>
        <mc:AlternateContent xmlns:mc="http://schemas.openxmlformats.org/markup-compatibility/2006">
          <mc:Choice Requires="x14">
            <control shapeId="2069" r:id="rId433" name="Group Box 1045">
              <controlPr locked="0" defaultSize="0" autoFill="0" autoPict="0">
                <anchor moveWithCells="1">
                  <from>
                    <xdr:col>7</xdr:col>
                    <xdr:colOff>182880</xdr:colOff>
                    <xdr:row>236</xdr:row>
                    <xdr:rowOff>60960</xdr:rowOff>
                  </from>
                  <to>
                    <xdr:col>11</xdr:col>
                    <xdr:colOff>335280</xdr:colOff>
                    <xdr:row>237</xdr:row>
                    <xdr:rowOff>0</xdr:rowOff>
                  </to>
                </anchor>
              </controlPr>
            </control>
          </mc:Choice>
        </mc:AlternateContent>
        <mc:AlternateContent xmlns:mc="http://schemas.openxmlformats.org/markup-compatibility/2006">
          <mc:Choice Requires="x14">
            <control shapeId="2070" r:id="rId434" name="Option Button 1046">
              <controlPr locked="0" defaultSize="0" autoFill="0" autoLine="0" autoPict="0">
                <anchor moveWithCells="1">
                  <from>
                    <xdr:col>8</xdr:col>
                    <xdr:colOff>22860</xdr:colOff>
                    <xdr:row>237</xdr:row>
                    <xdr:rowOff>68580</xdr:rowOff>
                  </from>
                  <to>
                    <xdr:col>9</xdr:col>
                    <xdr:colOff>38100</xdr:colOff>
                    <xdr:row>237</xdr:row>
                    <xdr:rowOff>304800</xdr:rowOff>
                  </to>
                </anchor>
              </controlPr>
            </control>
          </mc:Choice>
        </mc:AlternateContent>
        <mc:AlternateContent xmlns:mc="http://schemas.openxmlformats.org/markup-compatibility/2006">
          <mc:Choice Requires="x14">
            <control shapeId="2071" r:id="rId435" name="Option Button 1047">
              <controlPr locked="0" defaultSize="0" autoFill="0" autoLine="0" autoPict="0">
                <anchor moveWithCells="1">
                  <from>
                    <xdr:col>10</xdr:col>
                    <xdr:colOff>30480</xdr:colOff>
                    <xdr:row>237</xdr:row>
                    <xdr:rowOff>68580</xdr:rowOff>
                  </from>
                  <to>
                    <xdr:col>11</xdr:col>
                    <xdr:colOff>45720</xdr:colOff>
                    <xdr:row>237</xdr:row>
                    <xdr:rowOff>304800</xdr:rowOff>
                  </to>
                </anchor>
              </controlPr>
            </control>
          </mc:Choice>
        </mc:AlternateContent>
        <mc:AlternateContent xmlns:mc="http://schemas.openxmlformats.org/markup-compatibility/2006">
          <mc:Choice Requires="x14">
            <control shapeId="2072" r:id="rId436" name="Group Box 1048">
              <controlPr locked="0" defaultSize="0" autoFill="0" autoPict="0">
                <anchor moveWithCells="1">
                  <from>
                    <xdr:col>7</xdr:col>
                    <xdr:colOff>182880</xdr:colOff>
                    <xdr:row>237</xdr:row>
                    <xdr:rowOff>45720</xdr:rowOff>
                  </from>
                  <to>
                    <xdr:col>11</xdr:col>
                    <xdr:colOff>335280</xdr:colOff>
                    <xdr:row>237</xdr:row>
                    <xdr:rowOff>373380</xdr:rowOff>
                  </to>
                </anchor>
              </controlPr>
            </control>
          </mc:Choice>
        </mc:AlternateContent>
        <mc:AlternateContent xmlns:mc="http://schemas.openxmlformats.org/markup-compatibility/2006">
          <mc:Choice Requires="x14">
            <control shapeId="2073" r:id="rId437" name="Option Button 1049">
              <controlPr locked="0" defaultSize="0" autoFill="0" autoLine="0" autoPict="0">
                <anchor moveWithCells="1">
                  <from>
                    <xdr:col>12</xdr:col>
                    <xdr:colOff>7620</xdr:colOff>
                    <xdr:row>238</xdr:row>
                    <xdr:rowOff>99060</xdr:rowOff>
                  </from>
                  <to>
                    <xdr:col>13</xdr:col>
                    <xdr:colOff>30480</xdr:colOff>
                    <xdr:row>238</xdr:row>
                    <xdr:rowOff>335280</xdr:rowOff>
                  </to>
                </anchor>
              </controlPr>
            </control>
          </mc:Choice>
        </mc:AlternateContent>
        <mc:AlternateContent xmlns:mc="http://schemas.openxmlformats.org/markup-compatibility/2006">
          <mc:Choice Requires="x14">
            <control shapeId="2074" r:id="rId438" name="Option Button 1050">
              <controlPr locked="0" defaultSize="0" autoFill="0" autoLine="0" autoPict="0">
                <anchor moveWithCells="1">
                  <from>
                    <xdr:col>10</xdr:col>
                    <xdr:colOff>30480</xdr:colOff>
                    <xdr:row>238</xdr:row>
                    <xdr:rowOff>99060</xdr:rowOff>
                  </from>
                  <to>
                    <xdr:col>11</xdr:col>
                    <xdr:colOff>45720</xdr:colOff>
                    <xdr:row>238</xdr:row>
                    <xdr:rowOff>335280</xdr:rowOff>
                  </to>
                </anchor>
              </controlPr>
            </control>
          </mc:Choice>
        </mc:AlternateContent>
        <mc:AlternateContent xmlns:mc="http://schemas.openxmlformats.org/markup-compatibility/2006">
          <mc:Choice Requires="x14">
            <control shapeId="2075" r:id="rId439" name="Group Box 1051">
              <controlPr locked="0" defaultSize="0" autoFill="0" autoPict="0">
                <anchor moveWithCells="1">
                  <from>
                    <xdr:col>9</xdr:col>
                    <xdr:colOff>784860</xdr:colOff>
                    <xdr:row>238</xdr:row>
                    <xdr:rowOff>60960</xdr:rowOff>
                  </from>
                  <to>
                    <xdr:col>13</xdr:col>
                    <xdr:colOff>83820</xdr:colOff>
                    <xdr:row>239</xdr:row>
                    <xdr:rowOff>0</xdr:rowOff>
                  </to>
                </anchor>
              </controlPr>
            </control>
          </mc:Choice>
        </mc:AlternateContent>
        <mc:AlternateContent xmlns:mc="http://schemas.openxmlformats.org/markup-compatibility/2006">
          <mc:Choice Requires="x14">
            <control shapeId="2076" r:id="rId440" name="Option Button 1052">
              <controlPr locked="0" defaultSize="0" autoFill="0" autoLine="0" autoPict="0">
                <anchor moveWithCells="1">
                  <from>
                    <xdr:col>12</xdr:col>
                    <xdr:colOff>7620</xdr:colOff>
                    <xdr:row>239</xdr:row>
                    <xdr:rowOff>83820</xdr:rowOff>
                  </from>
                  <to>
                    <xdr:col>13</xdr:col>
                    <xdr:colOff>30480</xdr:colOff>
                    <xdr:row>239</xdr:row>
                    <xdr:rowOff>327660</xdr:rowOff>
                  </to>
                </anchor>
              </controlPr>
            </control>
          </mc:Choice>
        </mc:AlternateContent>
        <mc:AlternateContent xmlns:mc="http://schemas.openxmlformats.org/markup-compatibility/2006">
          <mc:Choice Requires="x14">
            <control shapeId="2077" r:id="rId441" name="Option Button 1053">
              <controlPr locked="0" defaultSize="0" autoFill="0" autoLine="0" autoPict="0">
                <anchor moveWithCells="1">
                  <from>
                    <xdr:col>10</xdr:col>
                    <xdr:colOff>30480</xdr:colOff>
                    <xdr:row>239</xdr:row>
                    <xdr:rowOff>83820</xdr:rowOff>
                  </from>
                  <to>
                    <xdr:col>11</xdr:col>
                    <xdr:colOff>45720</xdr:colOff>
                    <xdr:row>239</xdr:row>
                    <xdr:rowOff>327660</xdr:rowOff>
                  </to>
                </anchor>
              </controlPr>
            </control>
          </mc:Choice>
        </mc:AlternateContent>
        <mc:AlternateContent xmlns:mc="http://schemas.openxmlformats.org/markup-compatibility/2006">
          <mc:Choice Requires="x14">
            <control shapeId="2078" r:id="rId442" name="Group Box 1054">
              <controlPr locked="0" defaultSize="0" autoFill="0" autoPict="0">
                <anchor moveWithCells="1">
                  <from>
                    <xdr:col>9</xdr:col>
                    <xdr:colOff>784860</xdr:colOff>
                    <xdr:row>239</xdr:row>
                    <xdr:rowOff>45720</xdr:rowOff>
                  </from>
                  <to>
                    <xdr:col>13</xdr:col>
                    <xdr:colOff>83820</xdr:colOff>
                    <xdr:row>239</xdr:row>
                    <xdr:rowOff>373380</xdr:rowOff>
                  </to>
                </anchor>
              </controlPr>
            </control>
          </mc:Choice>
        </mc:AlternateContent>
        <mc:AlternateContent xmlns:mc="http://schemas.openxmlformats.org/markup-compatibility/2006">
          <mc:Choice Requires="x14">
            <control shapeId="2079" r:id="rId443" name="Option Button 1055">
              <controlPr locked="0" defaultSize="0" autoFill="0" autoLine="0" autoPict="0">
                <anchor moveWithCells="1">
                  <from>
                    <xdr:col>12</xdr:col>
                    <xdr:colOff>7620</xdr:colOff>
                    <xdr:row>241</xdr:row>
                    <xdr:rowOff>99060</xdr:rowOff>
                  </from>
                  <to>
                    <xdr:col>13</xdr:col>
                    <xdr:colOff>30480</xdr:colOff>
                    <xdr:row>241</xdr:row>
                    <xdr:rowOff>335280</xdr:rowOff>
                  </to>
                </anchor>
              </controlPr>
            </control>
          </mc:Choice>
        </mc:AlternateContent>
        <mc:AlternateContent xmlns:mc="http://schemas.openxmlformats.org/markup-compatibility/2006">
          <mc:Choice Requires="x14">
            <control shapeId="2080" r:id="rId444" name="Option Button 1056">
              <controlPr locked="0" defaultSize="0" autoFill="0" autoLine="0" autoPict="0">
                <anchor moveWithCells="1">
                  <from>
                    <xdr:col>10</xdr:col>
                    <xdr:colOff>30480</xdr:colOff>
                    <xdr:row>241</xdr:row>
                    <xdr:rowOff>99060</xdr:rowOff>
                  </from>
                  <to>
                    <xdr:col>11</xdr:col>
                    <xdr:colOff>45720</xdr:colOff>
                    <xdr:row>241</xdr:row>
                    <xdr:rowOff>335280</xdr:rowOff>
                  </to>
                </anchor>
              </controlPr>
            </control>
          </mc:Choice>
        </mc:AlternateContent>
        <mc:AlternateContent xmlns:mc="http://schemas.openxmlformats.org/markup-compatibility/2006">
          <mc:Choice Requires="x14">
            <control shapeId="2081" r:id="rId445" name="Group Box 1057">
              <controlPr locked="0" defaultSize="0" autoFill="0" autoPict="0">
                <anchor moveWithCells="1">
                  <from>
                    <xdr:col>9</xdr:col>
                    <xdr:colOff>784860</xdr:colOff>
                    <xdr:row>241</xdr:row>
                    <xdr:rowOff>60960</xdr:rowOff>
                  </from>
                  <to>
                    <xdr:col>13</xdr:col>
                    <xdr:colOff>83820</xdr:colOff>
                    <xdr:row>242</xdr:row>
                    <xdr:rowOff>0</xdr:rowOff>
                  </to>
                </anchor>
              </controlPr>
            </control>
          </mc:Choice>
        </mc:AlternateContent>
        <mc:AlternateContent xmlns:mc="http://schemas.openxmlformats.org/markup-compatibility/2006">
          <mc:Choice Requires="x14">
            <control shapeId="2082" r:id="rId446" name="Option Button 1058">
              <controlPr locked="0" defaultSize="0" autoFill="0" autoLine="0" autoPict="0">
                <anchor moveWithCells="1">
                  <from>
                    <xdr:col>12</xdr:col>
                    <xdr:colOff>7620</xdr:colOff>
                    <xdr:row>240</xdr:row>
                    <xdr:rowOff>83820</xdr:rowOff>
                  </from>
                  <to>
                    <xdr:col>13</xdr:col>
                    <xdr:colOff>30480</xdr:colOff>
                    <xdr:row>240</xdr:row>
                    <xdr:rowOff>327660</xdr:rowOff>
                  </to>
                </anchor>
              </controlPr>
            </control>
          </mc:Choice>
        </mc:AlternateContent>
        <mc:AlternateContent xmlns:mc="http://schemas.openxmlformats.org/markup-compatibility/2006">
          <mc:Choice Requires="x14">
            <control shapeId="2083" r:id="rId447" name="Option Button 1059">
              <controlPr locked="0" defaultSize="0" autoFill="0" autoLine="0" autoPict="0">
                <anchor moveWithCells="1">
                  <from>
                    <xdr:col>10</xdr:col>
                    <xdr:colOff>30480</xdr:colOff>
                    <xdr:row>240</xdr:row>
                    <xdr:rowOff>83820</xdr:rowOff>
                  </from>
                  <to>
                    <xdr:col>11</xdr:col>
                    <xdr:colOff>45720</xdr:colOff>
                    <xdr:row>240</xdr:row>
                    <xdr:rowOff>327660</xdr:rowOff>
                  </to>
                </anchor>
              </controlPr>
            </control>
          </mc:Choice>
        </mc:AlternateContent>
        <mc:AlternateContent xmlns:mc="http://schemas.openxmlformats.org/markup-compatibility/2006">
          <mc:Choice Requires="x14">
            <control shapeId="2084" r:id="rId448" name="Group Box 1060">
              <controlPr locked="0" defaultSize="0" autoFill="0" autoPict="0">
                <anchor moveWithCells="1">
                  <from>
                    <xdr:col>9</xdr:col>
                    <xdr:colOff>784860</xdr:colOff>
                    <xdr:row>240</xdr:row>
                    <xdr:rowOff>45720</xdr:rowOff>
                  </from>
                  <to>
                    <xdr:col>13</xdr:col>
                    <xdr:colOff>83820</xdr:colOff>
                    <xdr:row>240</xdr:row>
                    <xdr:rowOff>373380</xdr:rowOff>
                  </to>
                </anchor>
              </controlPr>
            </control>
          </mc:Choice>
        </mc:AlternateContent>
        <mc:AlternateContent xmlns:mc="http://schemas.openxmlformats.org/markup-compatibility/2006">
          <mc:Choice Requires="x14">
            <control shapeId="2085" r:id="rId449" name="Option Button 1061">
              <controlPr locked="0" defaultSize="0" autoFill="0" autoLine="0" autoPict="0">
                <anchor moveWithCells="1">
                  <from>
                    <xdr:col>8</xdr:col>
                    <xdr:colOff>22860</xdr:colOff>
                    <xdr:row>242</xdr:row>
                    <xdr:rowOff>106680</xdr:rowOff>
                  </from>
                  <to>
                    <xdr:col>9</xdr:col>
                    <xdr:colOff>38100</xdr:colOff>
                    <xdr:row>242</xdr:row>
                    <xdr:rowOff>342900</xdr:rowOff>
                  </to>
                </anchor>
              </controlPr>
            </control>
          </mc:Choice>
        </mc:AlternateContent>
        <mc:AlternateContent xmlns:mc="http://schemas.openxmlformats.org/markup-compatibility/2006">
          <mc:Choice Requires="x14">
            <control shapeId="2086" r:id="rId450" name="Option Button 1062">
              <controlPr locked="0" defaultSize="0" autoFill="0" autoLine="0" autoPict="0">
                <anchor moveWithCells="1">
                  <from>
                    <xdr:col>10</xdr:col>
                    <xdr:colOff>30480</xdr:colOff>
                    <xdr:row>242</xdr:row>
                    <xdr:rowOff>106680</xdr:rowOff>
                  </from>
                  <to>
                    <xdr:col>11</xdr:col>
                    <xdr:colOff>45720</xdr:colOff>
                    <xdr:row>242</xdr:row>
                    <xdr:rowOff>342900</xdr:rowOff>
                  </to>
                </anchor>
              </controlPr>
            </control>
          </mc:Choice>
        </mc:AlternateContent>
        <mc:AlternateContent xmlns:mc="http://schemas.openxmlformats.org/markup-compatibility/2006">
          <mc:Choice Requires="x14">
            <control shapeId="2087" r:id="rId451" name="Group Box 1063">
              <controlPr locked="0" defaultSize="0" autoFill="0" autoPict="0">
                <anchor moveWithCells="1">
                  <from>
                    <xdr:col>7</xdr:col>
                    <xdr:colOff>182880</xdr:colOff>
                    <xdr:row>242</xdr:row>
                    <xdr:rowOff>76200</xdr:rowOff>
                  </from>
                  <to>
                    <xdr:col>11</xdr:col>
                    <xdr:colOff>335280</xdr:colOff>
                    <xdr:row>243</xdr:row>
                    <xdr:rowOff>22860</xdr:rowOff>
                  </to>
                </anchor>
              </controlPr>
            </control>
          </mc:Choice>
        </mc:AlternateContent>
        <mc:AlternateContent xmlns:mc="http://schemas.openxmlformats.org/markup-compatibility/2006">
          <mc:Choice Requires="x14">
            <control shapeId="2088" r:id="rId452" name="Option Button 1064">
              <controlPr locked="0" defaultSize="0" autoFill="0" autoLine="0" autoPict="0">
                <anchor moveWithCells="1">
                  <from>
                    <xdr:col>8</xdr:col>
                    <xdr:colOff>22860</xdr:colOff>
                    <xdr:row>243</xdr:row>
                    <xdr:rowOff>83820</xdr:rowOff>
                  </from>
                  <to>
                    <xdr:col>9</xdr:col>
                    <xdr:colOff>38100</xdr:colOff>
                    <xdr:row>243</xdr:row>
                    <xdr:rowOff>327660</xdr:rowOff>
                  </to>
                </anchor>
              </controlPr>
            </control>
          </mc:Choice>
        </mc:AlternateContent>
        <mc:AlternateContent xmlns:mc="http://schemas.openxmlformats.org/markup-compatibility/2006">
          <mc:Choice Requires="x14">
            <control shapeId="2089" r:id="rId453" name="Option Button 1065">
              <controlPr locked="0" defaultSize="0" autoFill="0" autoLine="0" autoPict="0">
                <anchor moveWithCells="1">
                  <from>
                    <xdr:col>10</xdr:col>
                    <xdr:colOff>30480</xdr:colOff>
                    <xdr:row>243</xdr:row>
                    <xdr:rowOff>83820</xdr:rowOff>
                  </from>
                  <to>
                    <xdr:col>11</xdr:col>
                    <xdr:colOff>45720</xdr:colOff>
                    <xdr:row>243</xdr:row>
                    <xdr:rowOff>327660</xdr:rowOff>
                  </to>
                </anchor>
              </controlPr>
            </control>
          </mc:Choice>
        </mc:AlternateContent>
        <mc:AlternateContent xmlns:mc="http://schemas.openxmlformats.org/markup-compatibility/2006">
          <mc:Choice Requires="x14">
            <control shapeId="2090" r:id="rId454" name="Group Box 1066">
              <controlPr locked="0" defaultSize="0" autoFill="0" autoPict="0">
                <anchor moveWithCells="1">
                  <from>
                    <xdr:col>7</xdr:col>
                    <xdr:colOff>182880</xdr:colOff>
                    <xdr:row>243</xdr:row>
                    <xdr:rowOff>60960</xdr:rowOff>
                  </from>
                  <to>
                    <xdr:col>11</xdr:col>
                    <xdr:colOff>335280</xdr:colOff>
                    <xdr:row>244</xdr:row>
                    <xdr:rowOff>0</xdr:rowOff>
                  </to>
                </anchor>
              </controlPr>
            </control>
          </mc:Choice>
        </mc:AlternateContent>
        <mc:AlternateContent xmlns:mc="http://schemas.openxmlformats.org/markup-compatibility/2006">
          <mc:Choice Requires="x14">
            <control shapeId="2091" r:id="rId455" name="Option Button 1067">
              <controlPr locked="0" defaultSize="0" autoFill="0" autoLine="0" autoPict="0">
                <anchor moveWithCells="1">
                  <from>
                    <xdr:col>8</xdr:col>
                    <xdr:colOff>22860</xdr:colOff>
                    <xdr:row>246</xdr:row>
                    <xdr:rowOff>68580</xdr:rowOff>
                  </from>
                  <to>
                    <xdr:col>9</xdr:col>
                    <xdr:colOff>38100</xdr:colOff>
                    <xdr:row>246</xdr:row>
                    <xdr:rowOff>304800</xdr:rowOff>
                  </to>
                </anchor>
              </controlPr>
            </control>
          </mc:Choice>
        </mc:AlternateContent>
        <mc:AlternateContent xmlns:mc="http://schemas.openxmlformats.org/markup-compatibility/2006">
          <mc:Choice Requires="x14">
            <control shapeId="2092" r:id="rId456" name="Option Button 1068">
              <controlPr locked="0" defaultSize="0" autoFill="0" autoLine="0" autoPict="0">
                <anchor moveWithCells="1">
                  <from>
                    <xdr:col>10</xdr:col>
                    <xdr:colOff>30480</xdr:colOff>
                    <xdr:row>246</xdr:row>
                    <xdr:rowOff>68580</xdr:rowOff>
                  </from>
                  <to>
                    <xdr:col>11</xdr:col>
                    <xdr:colOff>45720</xdr:colOff>
                    <xdr:row>246</xdr:row>
                    <xdr:rowOff>304800</xdr:rowOff>
                  </to>
                </anchor>
              </controlPr>
            </control>
          </mc:Choice>
        </mc:AlternateContent>
        <mc:AlternateContent xmlns:mc="http://schemas.openxmlformats.org/markup-compatibility/2006">
          <mc:Choice Requires="x14">
            <control shapeId="2093" r:id="rId457" name="Group Box 1069">
              <controlPr locked="0" defaultSize="0" autoFill="0" autoPict="0">
                <anchor moveWithCells="1">
                  <from>
                    <xdr:col>7</xdr:col>
                    <xdr:colOff>182880</xdr:colOff>
                    <xdr:row>246</xdr:row>
                    <xdr:rowOff>45720</xdr:rowOff>
                  </from>
                  <to>
                    <xdr:col>11</xdr:col>
                    <xdr:colOff>335280</xdr:colOff>
                    <xdr:row>246</xdr:row>
                    <xdr:rowOff>373380</xdr:rowOff>
                  </to>
                </anchor>
              </controlPr>
            </control>
          </mc:Choice>
        </mc:AlternateContent>
        <mc:AlternateContent xmlns:mc="http://schemas.openxmlformats.org/markup-compatibility/2006">
          <mc:Choice Requires="x14">
            <control shapeId="2094" r:id="rId458" name="Option Button 1070">
              <controlPr locked="0" defaultSize="0" autoFill="0" autoLine="0" autoPict="0">
                <anchor moveWithCells="1">
                  <from>
                    <xdr:col>12</xdr:col>
                    <xdr:colOff>7620</xdr:colOff>
                    <xdr:row>248</xdr:row>
                    <xdr:rowOff>76200</xdr:rowOff>
                  </from>
                  <to>
                    <xdr:col>13</xdr:col>
                    <xdr:colOff>30480</xdr:colOff>
                    <xdr:row>248</xdr:row>
                    <xdr:rowOff>327660</xdr:rowOff>
                  </to>
                </anchor>
              </controlPr>
            </control>
          </mc:Choice>
        </mc:AlternateContent>
        <mc:AlternateContent xmlns:mc="http://schemas.openxmlformats.org/markup-compatibility/2006">
          <mc:Choice Requires="x14">
            <control shapeId="2095" r:id="rId459" name="Option Button 1071">
              <controlPr locked="0" defaultSize="0" autoFill="0" autoLine="0" autoPict="0">
                <anchor moveWithCells="1">
                  <from>
                    <xdr:col>10</xdr:col>
                    <xdr:colOff>30480</xdr:colOff>
                    <xdr:row>248</xdr:row>
                    <xdr:rowOff>76200</xdr:rowOff>
                  </from>
                  <to>
                    <xdr:col>11</xdr:col>
                    <xdr:colOff>45720</xdr:colOff>
                    <xdr:row>248</xdr:row>
                    <xdr:rowOff>327660</xdr:rowOff>
                  </to>
                </anchor>
              </controlPr>
            </control>
          </mc:Choice>
        </mc:AlternateContent>
        <mc:AlternateContent xmlns:mc="http://schemas.openxmlformats.org/markup-compatibility/2006">
          <mc:Choice Requires="x14">
            <control shapeId="2096" r:id="rId460" name="Group Box 1072">
              <controlPr locked="0" defaultSize="0" autoFill="0" autoPict="0">
                <anchor moveWithCells="1">
                  <from>
                    <xdr:col>9</xdr:col>
                    <xdr:colOff>784860</xdr:colOff>
                    <xdr:row>248</xdr:row>
                    <xdr:rowOff>45720</xdr:rowOff>
                  </from>
                  <to>
                    <xdr:col>13</xdr:col>
                    <xdr:colOff>83820</xdr:colOff>
                    <xdr:row>249</xdr:row>
                    <xdr:rowOff>0</xdr:rowOff>
                  </to>
                </anchor>
              </controlPr>
            </control>
          </mc:Choice>
        </mc:AlternateContent>
        <mc:AlternateContent xmlns:mc="http://schemas.openxmlformats.org/markup-compatibility/2006">
          <mc:Choice Requires="x14">
            <control shapeId="2097" r:id="rId461" name="Option Button 1073">
              <controlPr locked="0" defaultSize="0" autoFill="0" autoLine="0" autoPict="0">
                <anchor moveWithCells="1">
                  <from>
                    <xdr:col>12</xdr:col>
                    <xdr:colOff>7620</xdr:colOff>
                    <xdr:row>247</xdr:row>
                    <xdr:rowOff>76200</xdr:rowOff>
                  </from>
                  <to>
                    <xdr:col>13</xdr:col>
                    <xdr:colOff>30480</xdr:colOff>
                    <xdr:row>247</xdr:row>
                    <xdr:rowOff>312420</xdr:rowOff>
                  </to>
                </anchor>
              </controlPr>
            </control>
          </mc:Choice>
        </mc:AlternateContent>
        <mc:AlternateContent xmlns:mc="http://schemas.openxmlformats.org/markup-compatibility/2006">
          <mc:Choice Requires="x14">
            <control shapeId="2098" r:id="rId462" name="Option Button 1074">
              <controlPr locked="0" defaultSize="0" autoFill="0" autoLine="0" autoPict="0">
                <anchor moveWithCells="1">
                  <from>
                    <xdr:col>10</xdr:col>
                    <xdr:colOff>30480</xdr:colOff>
                    <xdr:row>247</xdr:row>
                    <xdr:rowOff>76200</xdr:rowOff>
                  </from>
                  <to>
                    <xdr:col>11</xdr:col>
                    <xdr:colOff>45720</xdr:colOff>
                    <xdr:row>247</xdr:row>
                    <xdr:rowOff>312420</xdr:rowOff>
                  </to>
                </anchor>
              </controlPr>
            </control>
          </mc:Choice>
        </mc:AlternateContent>
        <mc:AlternateContent xmlns:mc="http://schemas.openxmlformats.org/markup-compatibility/2006">
          <mc:Choice Requires="x14">
            <control shapeId="2099" r:id="rId463" name="Group Box 1075">
              <controlPr locked="0" defaultSize="0" autoFill="0" autoPict="0">
                <anchor moveWithCells="1">
                  <from>
                    <xdr:col>9</xdr:col>
                    <xdr:colOff>784860</xdr:colOff>
                    <xdr:row>247</xdr:row>
                    <xdr:rowOff>38100</xdr:rowOff>
                  </from>
                  <to>
                    <xdr:col>13</xdr:col>
                    <xdr:colOff>83820</xdr:colOff>
                    <xdr:row>247</xdr:row>
                    <xdr:rowOff>373380</xdr:rowOff>
                  </to>
                </anchor>
              </controlPr>
            </control>
          </mc:Choice>
        </mc:AlternateContent>
        <mc:AlternateContent xmlns:mc="http://schemas.openxmlformats.org/markup-compatibility/2006">
          <mc:Choice Requires="x14">
            <control shapeId="2103" r:id="rId464" name="Option Button 1079">
              <controlPr locked="0" defaultSize="0" autoFill="0" autoLine="0" autoPict="0">
                <anchor moveWithCells="1">
                  <from>
                    <xdr:col>8</xdr:col>
                    <xdr:colOff>22860</xdr:colOff>
                    <xdr:row>252</xdr:row>
                    <xdr:rowOff>76200</xdr:rowOff>
                  </from>
                  <to>
                    <xdr:col>9</xdr:col>
                    <xdr:colOff>38100</xdr:colOff>
                    <xdr:row>252</xdr:row>
                    <xdr:rowOff>312420</xdr:rowOff>
                  </to>
                </anchor>
              </controlPr>
            </control>
          </mc:Choice>
        </mc:AlternateContent>
        <mc:AlternateContent xmlns:mc="http://schemas.openxmlformats.org/markup-compatibility/2006">
          <mc:Choice Requires="x14">
            <control shapeId="2104" r:id="rId465" name="Option Button 1080">
              <controlPr locked="0" defaultSize="0" autoFill="0" autoLine="0" autoPict="0">
                <anchor moveWithCells="1">
                  <from>
                    <xdr:col>10</xdr:col>
                    <xdr:colOff>30480</xdr:colOff>
                    <xdr:row>252</xdr:row>
                    <xdr:rowOff>76200</xdr:rowOff>
                  </from>
                  <to>
                    <xdr:col>11</xdr:col>
                    <xdr:colOff>45720</xdr:colOff>
                    <xdr:row>252</xdr:row>
                    <xdr:rowOff>312420</xdr:rowOff>
                  </to>
                </anchor>
              </controlPr>
            </control>
          </mc:Choice>
        </mc:AlternateContent>
        <mc:AlternateContent xmlns:mc="http://schemas.openxmlformats.org/markup-compatibility/2006">
          <mc:Choice Requires="x14">
            <control shapeId="2105" r:id="rId466" name="Group Box 1081">
              <controlPr locked="0" defaultSize="0" autoFill="0" autoPict="0">
                <anchor moveWithCells="1">
                  <from>
                    <xdr:col>7</xdr:col>
                    <xdr:colOff>182880</xdr:colOff>
                    <xdr:row>252</xdr:row>
                    <xdr:rowOff>45720</xdr:rowOff>
                  </from>
                  <to>
                    <xdr:col>11</xdr:col>
                    <xdr:colOff>335280</xdr:colOff>
                    <xdr:row>252</xdr:row>
                    <xdr:rowOff>373380</xdr:rowOff>
                  </to>
                </anchor>
              </controlPr>
            </control>
          </mc:Choice>
        </mc:AlternateContent>
        <mc:AlternateContent xmlns:mc="http://schemas.openxmlformats.org/markup-compatibility/2006">
          <mc:Choice Requires="x14">
            <control shapeId="2106" r:id="rId467" name="Option Button 1082">
              <controlPr locked="0" defaultSize="0" autoFill="0" autoLine="0" autoPict="0">
                <anchor moveWithCells="1">
                  <from>
                    <xdr:col>12</xdr:col>
                    <xdr:colOff>7620</xdr:colOff>
                    <xdr:row>254</xdr:row>
                    <xdr:rowOff>76200</xdr:rowOff>
                  </from>
                  <to>
                    <xdr:col>13</xdr:col>
                    <xdr:colOff>30480</xdr:colOff>
                    <xdr:row>254</xdr:row>
                    <xdr:rowOff>327660</xdr:rowOff>
                  </to>
                </anchor>
              </controlPr>
            </control>
          </mc:Choice>
        </mc:AlternateContent>
        <mc:AlternateContent xmlns:mc="http://schemas.openxmlformats.org/markup-compatibility/2006">
          <mc:Choice Requires="x14">
            <control shapeId="2107" r:id="rId468" name="Option Button 1083">
              <controlPr locked="0" defaultSize="0" autoFill="0" autoLine="0" autoPict="0">
                <anchor moveWithCells="1">
                  <from>
                    <xdr:col>10</xdr:col>
                    <xdr:colOff>30480</xdr:colOff>
                    <xdr:row>254</xdr:row>
                    <xdr:rowOff>76200</xdr:rowOff>
                  </from>
                  <to>
                    <xdr:col>11</xdr:col>
                    <xdr:colOff>45720</xdr:colOff>
                    <xdr:row>254</xdr:row>
                    <xdr:rowOff>327660</xdr:rowOff>
                  </to>
                </anchor>
              </controlPr>
            </control>
          </mc:Choice>
        </mc:AlternateContent>
        <mc:AlternateContent xmlns:mc="http://schemas.openxmlformats.org/markup-compatibility/2006">
          <mc:Choice Requires="x14">
            <control shapeId="2108" r:id="rId469" name="Group Box 1084">
              <controlPr locked="0" defaultSize="0" autoFill="0" autoPict="0">
                <anchor moveWithCells="1">
                  <from>
                    <xdr:col>9</xdr:col>
                    <xdr:colOff>784860</xdr:colOff>
                    <xdr:row>254</xdr:row>
                    <xdr:rowOff>45720</xdr:rowOff>
                  </from>
                  <to>
                    <xdr:col>13</xdr:col>
                    <xdr:colOff>83820</xdr:colOff>
                    <xdr:row>255</xdr:row>
                    <xdr:rowOff>0</xdr:rowOff>
                  </to>
                </anchor>
              </controlPr>
            </control>
          </mc:Choice>
        </mc:AlternateContent>
        <mc:AlternateContent xmlns:mc="http://schemas.openxmlformats.org/markup-compatibility/2006">
          <mc:Choice Requires="x14">
            <control shapeId="2109" r:id="rId470" name="Option Button 1085">
              <controlPr locked="0" defaultSize="0" autoFill="0" autoLine="0" autoPict="0">
                <anchor moveWithCells="1">
                  <from>
                    <xdr:col>12</xdr:col>
                    <xdr:colOff>7620</xdr:colOff>
                    <xdr:row>253</xdr:row>
                    <xdr:rowOff>76200</xdr:rowOff>
                  </from>
                  <to>
                    <xdr:col>13</xdr:col>
                    <xdr:colOff>30480</xdr:colOff>
                    <xdr:row>253</xdr:row>
                    <xdr:rowOff>312420</xdr:rowOff>
                  </to>
                </anchor>
              </controlPr>
            </control>
          </mc:Choice>
        </mc:AlternateContent>
        <mc:AlternateContent xmlns:mc="http://schemas.openxmlformats.org/markup-compatibility/2006">
          <mc:Choice Requires="x14">
            <control shapeId="2110" r:id="rId471" name="Option Button 1086">
              <controlPr locked="0" defaultSize="0" autoFill="0" autoLine="0" autoPict="0">
                <anchor moveWithCells="1">
                  <from>
                    <xdr:col>10</xdr:col>
                    <xdr:colOff>30480</xdr:colOff>
                    <xdr:row>253</xdr:row>
                    <xdr:rowOff>76200</xdr:rowOff>
                  </from>
                  <to>
                    <xdr:col>11</xdr:col>
                    <xdr:colOff>45720</xdr:colOff>
                    <xdr:row>253</xdr:row>
                    <xdr:rowOff>312420</xdr:rowOff>
                  </to>
                </anchor>
              </controlPr>
            </control>
          </mc:Choice>
        </mc:AlternateContent>
        <mc:AlternateContent xmlns:mc="http://schemas.openxmlformats.org/markup-compatibility/2006">
          <mc:Choice Requires="x14">
            <control shapeId="2111" r:id="rId472" name="Group Box 1087">
              <controlPr locked="0" defaultSize="0" autoFill="0" autoPict="0">
                <anchor moveWithCells="1">
                  <from>
                    <xdr:col>9</xdr:col>
                    <xdr:colOff>784860</xdr:colOff>
                    <xdr:row>253</xdr:row>
                    <xdr:rowOff>38100</xdr:rowOff>
                  </from>
                  <to>
                    <xdr:col>13</xdr:col>
                    <xdr:colOff>83820</xdr:colOff>
                    <xdr:row>253</xdr:row>
                    <xdr:rowOff>373380</xdr:rowOff>
                  </to>
                </anchor>
              </controlPr>
            </control>
          </mc:Choice>
        </mc:AlternateContent>
        <mc:AlternateContent xmlns:mc="http://schemas.openxmlformats.org/markup-compatibility/2006">
          <mc:Choice Requires="x14">
            <control shapeId="2112" r:id="rId473" name="Option Button 1088">
              <controlPr locked="0" defaultSize="0" autoFill="0" autoLine="0" autoPict="0">
                <anchor moveWithCells="1">
                  <from>
                    <xdr:col>12</xdr:col>
                    <xdr:colOff>7620</xdr:colOff>
                    <xdr:row>256</xdr:row>
                    <xdr:rowOff>68580</xdr:rowOff>
                  </from>
                  <to>
                    <xdr:col>13</xdr:col>
                    <xdr:colOff>30480</xdr:colOff>
                    <xdr:row>256</xdr:row>
                    <xdr:rowOff>312420</xdr:rowOff>
                  </to>
                </anchor>
              </controlPr>
            </control>
          </mc:Choice>
        </mc:AlternateContent>
        <mc:AlternateContent xmlns:mc="http://schemas.openxmlformats.org/markup-compatibility/2006">
          <mc:Choice Requires="x14">
            <control shapeId="2113" r:id="rId474" name="Option Button 1089">
              <controlPr locked="0" defaultSize="0" autoFill="0" autoLine="0" autoPict="0">
                <anchor moveWithCells="1">
                  <from>
                    <xdr:col>10</xdr:col>
                    <xdr:colOff>30480</xdr:colOff>
                    <xdr:row>256</xdr:row>
                    <xdr:rowOff>68580</xdr:rowOff>
                  </from>
                  <to>
                    <xdr:col>11</xdr:col>
                    <xdr:colOff>45720</xdr:colOff>
                    <xdr:row>256</xdr:row>
                    <xdr:rowOff>312420</xdr:rowOff>
                  </to>
                </anchor>
              </controlPr>
            </control>
          </mc:Choice>
        </mc:AlternateContent>
        <mc:AlternateContent xmlns:mc="http://schemas.openxmlformats.org/markup-compatibility/2006">
          <mc:Choice Requires="x14">
            <control shapeId="2114" r:id="rId475" name="Group Box 1090">
              <controlPr locked="0" defaultSize="0" autoFill="0" autoPict="0">
                <anchor moveWithCells="1">
                  <from>
                    <xdr:col>9</xdr:col>
                    <xdr:colOff>784860</xdr:colOff>
                    <xdr:row>256</xdr:row>
                    <xdr:rowOff>30480</xdr:rowOff>
                  </from>
                  <to>
                    <xdr:col>13</xdr:col>
                    <xdr:colOff>83820</xdr:colOff>
                    <xdr:row>256</xdr:row>
                    <xdr:rowOff>365760</xdr:rowOff>
                  </to>
                </anchor>
              </controlPr>
            </control>
          </mc:Choice>
        </mc:AlternateContent>
        <mc:AlternateContent xmlns:mc="http://schemas.openxmlformats.org/markup-compatibility/2006">
          <mc:Choice Requires="x14">
            <control shapeId="2115" r:id="rId476" name="Option Button 1091">
              <controlPr locked="0" defaultSize="0" autoFill="0" autoLine="0" autoPict="0">
                <anchor moveWithCells="1">
                  <from>
                    <xdr:col>12</xdr:col>
                    <xdr:colOff>7620</xdr:colOff>
                    <xdr:row>255</xdr:row>
                    <xdr:rowOff>60960</xdr:rowOff>
                  </from>
                  <to>
                    <xdr:col>13</xdr:col>
                    <xdr:colOff>30480</xdr:colOff>
                    <xdr:row>255</xdr:row>
                    <xdr:rowOff>304800</xdr:rowOff>
                  </to>
                </anchor>
              </controlPr>
            </control>
          </mc:Choice>
        </mc:AlternateContent>
        <mc:AlternateContent xmlns:mc="http://schemas.openxmlformats.org/markup-compatibility/2006">
          <mc:Choice Requires="x14">
            <control shapeId="2116" r:id="rId477" name="Option Button 1092">
              <controlPr locked="0" defaultSize="0" autoFill="0" autoLine="0" autoPict="0">
                <anchor moveWithCells="1">
                  <from>
                    <xdr:col>10</xdr:col>
                    <xdr:colOff>30480</xdr:colOff>
                    <xdr:row>255</xdr:row>
                    <xdr:rowOff>60960</xdr:rowOff>
                  </from>
                  <to>
                    <xdr:col>11</xdr:col>
                    <xdr:colOff>45720</xdr:colOff>
                    <xdr:row>255</xdr:row>
                    <xdr:rowOff>304800</xdr:rowOff>
                  </to>
                </anchor>
              </controlPr>
            </control>
          </mc:Choice>
        </mc:AlternateContent>
        <mc:AlternateContent xmlns:mc="http://schemas.openxmlformats.org/markup-compatibility/2006">
          <mc:Choice Requires="x14">
            <control shapeId="2117" r:id="rId478" name="Group Box 1093">
              <controlPr locked="0" defaultSize="0" autoFill="0" autoPict="0">
                <anchor moveWithCells="1">
                  <from>
                    <xdr:col>9</xdr:col>
                    <xdr:colOff>784860</xdr:colOff>
                    <xdr:row>255</xdr:row>
                    <xdr:rowOff>22860</xdr:rowOff>
                  </from>
                  <to>
                    <xdr:col>13</xdr:col>
                    <xdr:colOff>83820</xdr:colOff>
                    <xdr:row>255</xdr:row>
                    <xdr:rowOff>350520</xdr:rowOff>
                  </to>
                </anchor>
              </controlPr>
            </control>
          </mc:Choice>
        </mc:AlternateContent>
        <mc:AlternateContent xmlns:mc="http://schemas.openxmlformats.org/markup-compatibility/2006">
          <mc:Choice Requires="x14">
            <control shapeId="2118" r:id="rId479" name="Option Button 1094">
              <controlPr locked="0" defaultSize="0" autoFill="0" autoLine="0" autoPict="0">
                <anchor moveWithCells="1">
                  <from>
                    <xdr:col>8</xdr:col>
                    <xdr:colOff>22860</xdr:colOff>
                    <xdr:row>257</xdr:row>
                    <xdr:rowOff>76200</xdr:rowOff>
                  </from>
                  <to>
                    <xdr:col>9</xdr:col>
                    <xdr:colOff>38100</xdr:colOff>
                    <xdr:row>257</xdr:row>
                    <xdr:rowOff>312420</xdr:rowOff>
                  </to>
                </anchor>
              </controlPr>
            </control>
          </mc:Choice>
        </mc:AlternateContent>
        <mc:AlternateContent xmlns:mc="http://schemas.openxmlformats.org/markup-compatibility/2006">
          <mc:Choice Requires="x14">
            <control shapeId="2119" r:id="rId480" name="Option Button 1095">
              <controlPr locked="0" defaultSize="0" autoFill="0" autoLine="0" autoPict="0">
                <anchor moveWithCells="1">
                  <from>
                    <xdr:col>10</xdr:col>
                    <xdr:colOff>30480</xdr:colOff>
                    <xdr:row>257</xdr:row>
                    <xdr:rowOff>76200</xdr:rowOff>
                  </from>
                  <to>
                    <xdr:col>11</xdr:col>
                    <xdr:colOff>45720</xdr:colOff>
                    <xdr:row>257</xdr:row>
                    <xdr:rowOff>312420</xdr:rowOff>
                  </to>
                </anchor>
              </controlPr>
            </control>
          </mc:Choice>
        </mc:AlternateContent>
        <mc:AlternateContent xmlns:mc="http://schemas.openxmlformats.org/markup-compatibility/2006">
          <mc:Choice Requires="x14">
            <control shapeId="2120" r:id="rId481" name="Group Box 1096">
              <controlPr locked="0" defaultSize="0" autoFill="0" autoPict="0">
                <anchor moveWithCells="1">
                  <from>
                    <xdr:col>7</xdr:col>
                    <xdr:colOff>182880</xdr:colOff>
                    <xdr:row>257</xdr:row>
                    <xdr:rowOff>45720</xdr:rowOff>
                  </from>
                  <to>
                    <xdr:col>11</xdr:col>
                    <xdr:colOff>335280</xdr:colOff>
                    <xdr:row>257</xdr:row>
                    <xdr:rowOff>373380</xdr:rowOff>
                  </to>
                </anchor>
              </controlPr>
            </control>
          </mc:Choice>
        </mc:AlternateContent>
        <mc:AlternateContent xmlns:mc="http://schemas.openxmlformats.org/markup-compatibility/2006">
          <mc:Choice Requires="x14">
            <control shapeId="2121" r:id="rId482" name="Option Button 1097">
              <controlPr locked="0" defaultSize="0" autoFill="0" autoLine="0" autoPict="0">
                <anchor moveWithCells="1">
                  <from>
                    <xdr:col>8</xdr:col>
                    <xdr:colOff>22860</xdr:colOff>
                    <xdr:row>258</xdr:row>
                    <xdr:rowOff>76200</xdr:rowOff>
                  </from>
                  <to>
                    <xdr:col>9</xdr:col>
                    <xdr:colOff>38100</xdr:colOff>
                    <xdr:row>258</xdr:row>
                    <xdr:rowOff>312420</xdr:rowOff>
                  </to>
                </anchor>
              </controlPr>
            </control>
          </mc:Choice>
        </mc:AlternateContent>
        <mc:AlternateContent xmlns:mc="http://schemas.openxmlformats.org/markup-compatibility/2006">
          <mc:Choice Requires="x14">
            <control shapeId="2122" r:id="rId483" name="Option Button 1098">
              <controlPr locked="0" defaultSize="0" autoFill="0" autoLine="0" autoPict="0">
                <anchor moveWithCells="1">
                  <from>
                    <xdr:col>10</xdr:col>
                    <xdr:colOff>30480</xdr:colOff>
                    <xdr:row>258</xdr:row>
                    <xdr:rowOff>76200</xdr:rowOff>
                  </from>
                  <to>
                    <xdr:col>11</xdr:col>
                    <xdr:colOff>45720</xdr:colOff>
                    <xdr:row>258</xdr:row>
                    <xdr:rowOff>312420</xdr:rowOff>
                  </to>
                </anchor>
              </controlPr>
            </control>
          </mc:Choice>
        </mc:AlternateContent>
        <mc:AlternateContent xmlns:mc="http://schemas.openxmlformats.org/markup-compatibility/2006">
          <mc:Choice Requires="x14">
            <control shapeId="2123" r:id="rId484" name="Group Box 1099">
              <controlPr locked="0" defaultSize="0" autoFill="0" autoPict="0">
                <anchor moveWithCells="1">
                  <from>
                    <xdr:col>7</xdr:col>
                    <xdr:colOff>182880</xdr:colOff>
                    <xdr:row>258</xdr:row>
                    <xdr:rowOff>45720</xdr:rowOff>
                  </from>
                  <to>
                    <xdr:col>11</xdr:col>
                    <xdr:colOff>335280</xdr:colOff>
                    <xdr:row>258</xdr:row>
                    <xdr:rowOff>373380</xdr:rowOff>
                  </to>
                </anchor>
              </controlPr>
            </control>
          </mc:Choice>
        </mc:AlternateContent>
        <mc:AlternateContent xmlns:mc="http://schemas.openxmlformats.org/markup-compatibility/2006">
          <mc:Choice Requires="x14">
            <control shapeId="2124" r:id="rId485" name="Option Button 1100">
              <controlPr locked="0" defaultSize="0" autoFill="0" autoLine="0" autoPict="0">
                <anchor moveWithCells="1">
                  <from>
                    <xdr:col>12</xdr:col>
                    <xdr:colOff>7620</xdr:colOff>
                    <xdr:row>260</xdr:row>
                    <xdr:rowOff>68580</xdr:rowOff>
                  </from>
                  <to>
                    <xdr:col>13</xdr:col>
                    <xdr:colOff>30480</xdr:colOff>
                    <xdr:row>260</xdr:row>
                    <xdr:rowOff>312420</xdr:rowOff>
                  </to>
                </anchor>
              </controlPr>
            </control>
          </mc:Choice>
        </mc:AlternateContent>
        <mc:AlternateContent xmlns:mc="http://schemas.openxmlformats.org/markup-compatibility/2006">
          <mc:Choice Requires="x14">
            <control shapeId="2125" r:id="rId486" name="Option Button 1101">
              <controlPr locked="0" defaultSize="0" autoFill="0" autoLine="0" autoPict="0">
                <anchor moveWithCells="1">
                  <from>
                    <xdr:col>10</xdr:col>
                    <xdr:colOff>30480</xdr:colOff>
                    <xdr:row>260</xdr:row>
                    <xdr:rowOff>68580</xdr:rowOff>
                  </from>
                  <to>
                    <xdr:col>11</xdr:col>
                    <xdr:colOff>45720</xdr:colOff>
                    <xdr:row>260</xdr:row>
                    <xdr:rowOff>312420</xdr:rowOff>
                  </to>
                </anchor>
              </controlPr>
            </control>
          </mc:Choice>
        </mc:AlternateContent>
        <mc:AlternateContent xmlns:mc="http://schemas.openxmlformats.org/markup-compatibility/2006">
          <mc:Choice Requires="x14">
            <control shapeId="2126" r:id="rId487" name="Group Box 1102">
              <controlPr locked="0" defaultSize="0" autoFill="0" autoPict="0">
                <anchor moveWithCells="1">
                  <from>
                    <xdr:col>9</xdr:col>
                    <xdr:colOff>784860</xdr:colOff>
                    <xdr:row>260</xdr:row>
                    <xdr:rowOff>30480</xdr:rowOff>
                  </from>
                  <to>
                    <xdr:col>13</xdr:col>
                    <xdr:colOff>83820</xdr:colOff>
                    <xdr:row>260</xdr:row>
                    <xdr:rowOff>365760</xdr:rowOff>
                  </to>
                </anchor>
              </controlPr>
            </control>
          </mc:Choice>
        </mc:AlternateContent>
        <mc:AlternateContent xmlns:mc="http://schemas.openxmlformats.org/markup-compatibility/2006">
          <mc:Choice Requires="x14">
            <control shapeId="2127" r:id="rId488" name="Option Button 1103">
              <controlPr locked="0" defaultSize="0" autoFill="0" autoLine="0" autoPict="0">
                <anchor moveWithCells="1">
                  <from>
                    <xdr:col>12</xdr:col>
                    <xdr:colOff>7620</xdr:colOff>
                    <xdr:row>259</xdr:row>
                    <xdr:rowOff>60960</xdr:rowOff>
                  </from>
                  <to>
                    <xdr:col>13</xdr:col>
                    <xdr:colOff>30480</xdr:colOff>
                    <xdr:row>259</xdr:row>
                    <xdr:rowOff>304800</xdr:rowOff>
                  </to>
                </anchor>
              </controlPr>
            </control>
          </mc:Choice>
        </mc:AlternateContent>
        <mc:AlternateContent xmlns:mc="http://schemas.openxmlformats.org/markup-compatibility/2006">
          <mc:Choice Requires="x14">
            <control shapeId="2128" r:id="rId489" name="Option Button 1104">
              <controlPr locked="0" defaultSize="0" autoFill="0" autoLine="0" autoPict="0">
                <anchor moveWithCells="1">
                  <from>
                    <xdr:col>10</xdr:col>
                    <xdr:colOff>30480</xdr:colOff>
                    <xdr:row>259</xdr:row>
                    <xdr:rowOff>60960</xdr:rowOff>
                  </from>
                  <to>
                    <xdr:col>11</xdr:col>
                    <xdr:colOff>45720</xdr:colOff>
                    <xdr:row>259</xdr:row>
                    <xdr:rowOff>304800</xdr:rowOff>
                  </to>
                </anchor>
              </controlPr>
            </control>
          </mc:Choice>
        </mc:AlternateContent>
        <mc:AlternateContent xmlns:mc="http://schemas.openxmlformats.org/markup-compatibility/2006">
          <mc:Choice Requires="x14">
            <control shapeId="2129" r:id="rId490" name="Group Box 1105">
              <controlPr locked="0" defaultSize="0" autoFill="0" autoPict="0">
                <anchor moveWithCells="1">
                  <from>
                    <xdr:col>9</xdr:col>
                    <xdr:colOff>784860</xdr:colOff>
                    <xdr:row>259</xdr:row>
                    <xdr:rowOff>22860</xdr:rowOff>
                  </from>
                  <to>
                    <xdr:col>13</xdr:col>
                    <xdr:colOff>83820</xdr:colOff>
                    <xdr:row>259</xdr:row>
                    <xdr:rowOff>350520</xdr:rowOff>
                  </to>
                </anchor>
              </controlPr>
            </control>
          </mc:Choice>
        </mc:AlternateContent>
        <mc:AlternateContent xmlns:mc="http://schemas.openxmlformats.org/markup-compatibility/2006">
          <mc:Choice Requires="x14">
            <control shapeId="2130" r:id="rId491" name="Option Button 1106">
              <controlPr locked="0" defaultSize="0" autoFill="0" autoLine="0" autoPict="0">
                <anchor moveWithCells="1">
                  <from>
                    <xdr:col>12</xdr:col>
                    <xdr:colOff>7620</xdr:colOff>
                    <xdr:row>261</xdr:row>
                    <xdr:rowOff>76200</xdr:rowOff>
                  </from>
                  <to>
                    <xdr:col>13</xdr:col>
                    <xdr:colOff>30480</xdr:colOff>
                    <xdr:row>261</xdr:row>
                    <xdr:rowOff>312420</xdr:rowOff>
                  </to>
                </anchor>
              </controlPr>
            </control>
          </mc:Choice>
        </mc:AlternateContent>
        <mc:AlternateContent xmlns:mc="http://schemas.openxmlformats.org/markup-compatibility/2006">
          <mc:Choice Requires="x14">
            <control shapeId="2131" r:id="rId492" name="Option Button 1107">
              <controlPr locked="0" defaultSize="0" autoFill="0" autoLine="0" autoPict="0">
                <anchor moveWithCells="1">
                  <from>
                    <xdr:col>10</xdr:col>
                    <xdr:colOff>30480</xdr:colOff>
                    <xdr:row>261</xdr:row>
                    <xdr:rowOff>76200</xdr:rowOff>
                  </from>
                  <to>
                    <xdr:col>11</xdr:col>
                    <xdr:colOff>45720</xdr:colOff>
                    <xdr:row>261</xdr:row>
                    <xdr:rowOff>312420</xdr:rowOff>
                  </to>
                </anchor>
              </controlPr>
            </control>
          </mc:Choice>
        </mc:AlternateContent>
        <mc:AlternateContent xmlns:mc="http://schemas.openxmlformats.org/markup-compatibility/2006">
          <mc:Choice Requires="x14">
            <control shapeId="2132" r:id="rId493" name="Group Box 1108">
              <controlPr locked="0" defaultSize="0" autoFill="0" autoPict="0">
                <anchor moveWithCells="1">
                  <from>
                    <xdr:col>9</xdr:col>
                    <xdr:colOff>784860</xdr:colOff>
                    <xdr:row>261</xdr:row>
                    <xdr:rowOff>38100</xdr:rowOff>
                  </from>
                  <to>
                    <xdr:col>13</xdr:col>
                    <xdr:colOff>83820</xdr:colOff>
                    <xdr:row>261</xdr:row>
                    <xdr:rowOff>373380</xdr:rowOff>
                  </to>
                </anchor>
              </controlPr>
            </control>
          </mc:Choice>
        </mc:AlternateContent>
        <mc:AlternateContent xmlns:mc="http://schemas.openxmlformats.org/markup-compatibility/2006">
          <mc:Choice Requires="x14">
            <control shapeId="2133" r:id="rId494" name="Option Button 1109">
              <controlPr locked="0" defaultSize="0" autoFill="0" autoLine="0" autoPict="0">
                <anchor moveWithCells="1">
                  <from>
                    <xdr:col>8</xdr:col>
                    <xdr:colOff>22860</xdr:colOff>
                    <xdr:row>215</xdr:row>
                    <xdr:rowOff>76200</xdr:rowOff>
                  </from>
                  <to>
                    <xdr:col>9</xdr:col>
                    <xdr:colOff>38100</xdr:colOff>
                    <xdr:row>215</xdr:row>
                    <xdr:rowOff>312420</xdr:rowOff>
                  </to>
                </anchor>
              </controlPr>
            </control>
          </mc:Choice>
        </mc:AlternateContent>
        <mc:AlternateContent xmlns:mc="http://schemas.openxmlformats.org/markup-compatibility/2006">
          <mc:Choice Requires="x14">
            <control shapeId="2134" r:id="rId495" name="Option Button 1110">
              <controlPr locked="0" defaultSize="0" autoFill="0" autoLine="0" autoPict="0">
                <anchor moveWithCells="1">
                  <from>
                    <xdr:col>10</xdr:col>
                    <xdr:colOff>30480</xdr:colOff>
                    <xdr:row>215</xdr:row>
                    <xdr:rowOff>76200</xdr:rowOff>
                  </from>
                  <to>
                    <xdr:col>11</xdr:col>
                    <xdr:colOff>45720</xdr:colOff>
                    <xdr:row>215</xdr:row>
                    <xdr:rowOff>312420</xdr:rowOff>
                  </to>
                </anchor>
              </controlPr>
            </control>
          </mc:Choice>
        </mc:AlternateContent>
        <mc:AlternateContent xmlns:mc="http://schemas.openxmlformats.org/markup-compatibility/2006">
          <mc:Choice Requires="x14">
            <control shapeId="2135" r:id="rId496" name="Group Box 1111">
              <controlPr locked="0" defaultSize="0" autoFill="0" autoPict="0">
                <anchor moveWithCells="1">
                  <from>
                    <xdr:col>7</xdr:col>
                    <xdr:colOff>182880</xdr:colOff>
                    <xdr:row>215</xdr:row>
                    <xdr:rowOff>45720</xdr:rowOff>
                  </from>
                  <to>
                    <xdr:col>11</xdr:col>
                    <xdr:colOff>335280</xdr:colOff>
                    <xdr:row>215</xdr:row>
                    <xdr:rowOff>373380</xdr:rowOff>
                  </to>
                </anchor>
              </controlPr>
            </control>
          </mc:Choice>
        </mc:AlternateContent>
        <mc:AlternateContent xmlns:mc="http://schemas.openxmlformats.org/markup-compatibility/2006">
          <mc:Choice Requires="x14">
            <control shapeId="2136" r:id="rId497" name="Option Button 1112">
              <controlPr locked="0" defaultSize="0" autoFill="0" autoLine="0" autoPict="0">
                <anchor moveWithCells="1">
                  <from>
                    <xdr:col>8</xdr:col>
                    <xdr:colOff>22860</xdr:colOff>
                    <xdr:row>217</xdr:row>
                    <xdr:rowOff>68580</xdr:rowOff>
                  </from>
                  <to>
                    <xdr:col>9</xdr:col>
                    <xdr:colOff>38100</xdr:colOff>
                    <xdr:row>217</xdr:row>
                    <xdr:rowOff>304800</xdr:rowOff>
                  </to>
                </anchor>
              </controlPr>
            </control>
          </mc:Choice>
        </mc:AlternateContent>
        <mc:AlternateContent xmlns:mc="http://schemas.openxmlformats.org/markup-compatibility/2006">
          <mc:Choice Requires="x14">
            <control shapeId="2137" r:id="rId498" name="Option Button 1113">
              <controlPr locked="0" defaultSize="0" autoFill="0" autoLine="0" autoPict="0">
                <anchor moveWithCells="1">
                  <from>
                    <xdr:col>10</xdr:col>
                    <xdr:colOff>30480</xdr:colOff>
                    <xdr:row>217</xdr:row>
                    <xdr:rowOff>68580</xdr:rowOff>
                  </from>
                  <to>
                    <xdr:col>11</xdr:col>
                    <xdr:colOff>45720</xdr:colOff>
                    <xdr:row>217</xdr:row>
                    <xdr:rowOff>304800</xdr:rowOff>
                  </to>
                </anchor>
              </controlPr>
            </control>
          </mc:Choice>
        </mc:AlternateContent>
        <mc:AlternateContent xmlns:mc="http://schemas.openxmlformats.org/markup-compatibility/2006">
          <mc:Choice Requires="x14">
            <control shapeId="2138" r:id="rId499" name="Group Box 1114">
              <controlPr locked="0" defaultSize="0" autoFill="0" autoPict="0">
                <anchor moveWithCells="1">
                  <from>
                    <xdr:col>7</xdr:col>
                    <xdr:colOff>182880</xdr:colOff>
                    <xdr:row>217</xdr:row>
                    <xdr:rowOff>45720</xdr:rowOff>
                  </from>
                  <to>
                    <xdr:col>11</xdr:col>
                    <xdr:colOff>335280</xdr:colOff>
                    <xdr:row>217</xdr:row>
                    <xdr:rowOff>373380</xdr:rowOff>
                  </to>
                </anchor>
              </controlPr>
            </control>
          </mc:Choice>
        </mc:AlternateContent>
        <mc:AlternateContent xmlns:mc="http://schemas.openxmlformats.org/markup-compatibility/2006">
          <mc:Choice Requires="x14">
            <control shapeId="2139" r:id="rId500" name="Option Button 1115">
              <controlPr locked="0" defaultSize="0" autoFill="0" autoLine="0" autoPict="0">
                <anchor moveWithCells="1">
                  <from>
                    <xdr:col>8</xdr:col>
                    <xdr:colOff>22860</xdr:colOff>
                    <xdr:row>218</xdr:row>
                    <xdr:rowOff>68580</xdr:rowOff>
                  </from>
                  <to>
                    <xdr:col>9</xdr:col>
                    <xdr:colOff>38100</xdr:colOff>
                    <xdr:row>218</xdr:row>
                    <xdr:rowOff>304800</xdr:rowOff>
                  </to>
                </anchor>
              </controlPr>
            </control>
          </mc:Choice>
        </mc:AlternateContent>
        <mc:AlternateContent xmlns:mc="http://schemas.openxmlformats.org/markup-compatibility/2006">
          <mc:Choice Requires="x14">
            <control shapeId="2140" r:id="rId501" name="Option Button 1116">
              <controlPr locked="0" defaultSize="0" autoFill="0" autoLine="0" autoPict="0">
                <anchor moveWithCells="1">
                  <from>
                    <xdr:col>10</xdr:col>
                    <xdr:colOff>30480</xdr:colOff>
                    <xdr:row>218</xdr:row>
                    <xdr:rowOff>68580</xdr:rowOff>
                  </from>
                  <to>
                    <xdr:col>11</xdr:col>
                    <xdr:colOff>45720</xdr:colOff>
                    <xdr:row>218</xdr:row>
                    <xdr:rowOff>304800</xdr:rowOff>
                  </to>
                </anchor>
              </controlPr>
            </control>
          </mc:Choice>
        </mc:AlternateContent>
        <mc:AlternateContent xmlns:mc="http://schemas.openxmlformats.org/markup-compatibility/2006">
          <mc:Choice Requires="x14">
            <control shapeId="2141" r:id="rId502" name="Group Box 1117">
              <controlPr locked="0" defaultSize="0" autoFill="0" autoPict="0">
                <anchor moveWithCells="1">
                  <from>
                    <xdr:col>7</xdr:col>
                    <xdr:colOff>182880</xdr:colOff>
                    <xdr:row>218</xdr:row>
                    <xdr:rowOff>45720</xdr:rowOff>
                  </from>
                  <to>
                    <xdr:col>11</xdr:col>
                    <xdr:colOff>335280</xdr:colOff>
                    <xdr:row>218</xdr:row>
                    <xdr:rowOff>373380</xdr:rowOff>
                  </to>
                </anchor>
              </controlPr>
            </control>
          </mc:Choice>
        </mc:AlternateContent>
        <mc:AlternateContent xmlns:mc="http://schemas.openxmlformats.org/markup-compatibility/2006">
          <mc:Choice Requires="x14">
            <control shapeId="2142" r:id="rId503" name="Option Button 1118">
              <controlPr locked="0" defaultSize="0" autoFill="0" autoLine="0" autoPict="0">
                <anchor moveWithCells="1">
                  <from>
                    <xdr:col>8</xdr:col>
                    <xdr:colOff>22860</xdr:colOff>
                    <xdr:row>220</xdr:row>
                    <xdr:rowOff>68580</xdr:rowOff>
                  </from>
                  <to>
                    <xdr:col>9</xdr:col>
                    <xdr:colOff>38100</xdr:colOff>
                    <xdr:row>220</xdr:row>
                    <xdr:rowOff>304800</xdr:rowOff>
                  </to>
                </anchor>
              </controlPr>
            </control>
          </mc:Choice>
        </mc:AlternateContent>
        <mc:AlternateContent xmlns:mc="http://schemas.openxmlformats.org/markup-compatibility/2006">
          <mc:Choice Requires="x14">
            <control shapeId="2143" r:id="rId504" name="Option Button 1119">
              <controlPr locked="0" defaultSize="0" autoFill="0" autoLine="0" autoPict="0">
                <anchor moveWithCells="1">
                  <from>
                    <xdr:col>10</xdr:col>
                    <xdr:colOff>30480</xdr:colOff>
                    <xdr:row>220</xdr:row>
                    <xdr:rowOff>68580</xdr:rowOff>
                  </from>
                  <to>
                    <xdr:col>11</xdr:col>
                    <xdr:colOff>45720</xdr:colOff>
                    <xdr:row>220</xdr:row>
                    <xdr:rowOff>304800</xdr:rowOff>
                  </to>
                </anchor>
              </controlPr>
            </control>
          </mc:Choice>
        </mc:AlternateContent>
        <mc:AlternateContent xmlns:mc="http://schemas.openxmlformats.org/markup-compatibility/2006">
          <mc:Choice Requires="x14">
            <control shapeId="2144" r:id="rId505" name="Group Box 1120">
              <controlPr locked="0" defaultSize="0" autoFill="0" autoPict="0">
                <anchor moveWithCells="1">
                  <from>
                    <xdr:col>7</xdr:col>
                    <xdr:colOff>182880</xdr:colOff>
                    <xdr:row>220</xdr:row>
                    <xdr:rowOff>45720</xdr:rowOff>
                  </from>
                  <to>
                    <xdr:col>11</xdr:col>
                    <xdr:colOff>335280</xdr:colOff>
                    <xdr:row>220</xdr:row>
                    <xdr:rowOff>373380</xdr:rowOff>
                  </to>
                </anchor>
              </controlPr>
            </control>
          </mc:Choice>
        </mc:AlternateContent>
        <mc:AlternateContent xmlns:mc="http://schemas.openxmlformats.org/markup-compatibility/2006">
          <mc:Choice Requires="x14">
            <control shapeId="2145" r:id="rId506" name="Option Button 1121">
              <controlPr locked="0" defaultSize="0" autoFill="0" autoLine="0" autoPict="0">
                <anchor moveWithCells="1">
                  <from>
                    <xdr:col>8</xdr:col>
                    <xdr:colOff>22860</xdr:colOff>
                    <xdr:row>224</xdr:row>
                    <xdr:rowOff>76200</xdr:rowOff>
                  </from>
                  <to>
                    <xdr:col>9</xdr:col>
                    <xdr:colOff>38100</xdr:colOff>
                    <xdr:row>224</xdr:row>
                    <xdr:rowOff>312420</xdr:rowOff>
                  </to>
                </anchor>
              </controlPr>
            </control>
          </mc:Choice>
        </mc:AlternateContent>
        <mc:AlternateContent xmlns:mc="http://schemas.openxmlformats.org/markup-compatibility/2006">
          <mc:Choice Requires="x14">
            <control shapeId="2146" r:id="rId507" name="Option Button 1122">
              <controlPr locked="0" defaultSize="0" autoFill="0" autoLine="0" autoPict="0">
                <anchor moveWithCells="1">
                  <from>
                    <xdr:col>10</xdr:col>
                    <xdr:colOff>30480</xdr:colOff>
                    <xdr:row>224</xdr:row>
                    <xdr:rowOff>76200</xdr:rowOff>
                  </from>
                  <to>
                    <xdr:col>11</xdr:col>
                    <xdr:colOff>45720</xdr:colOff>
                    <xdr:row>224</xdr:row>
                    <xdr:rowOff>312420</xdr:rowOff>
                  </to>
                </anchor>
              </controlPr>
            </control>
          </mc:Choice>
        </mc:AlternateContent>
        <mc:AlternateContent xmlns:mc="http://schemas.openxmlformats.org/markup-compatibility/2006">
          <mc:Choice Requires="x14">
            <control shapeId="2147" r:id="rId508" name="Group Box 1123">
              <controlPr locked="0" defaultSize="0" autoFill="0" autoPict="0">
                <anchor moveWithCells="1">
                  <from>
                    <xdr:col>7</xdr:col>
                    <xdr:colOff>182880</xdr:colOff>
                    <xdr:row>224</xdr:row>
                    <xdr:rowOff>45720</xdr:rowOff>
                  </from>
                  <to>
                    <xdr:col>11</xdr:col>
                    <xdr:colOff>335280</xdr:colOff>
                    <xdr:row>224</xdr:row>
                    <xdr:rowOff>373380</xdr:rowOff>
                  </to>
                </anchor>
              </controlPr>
            </control>
          </mc:Choice>
        </mc:AlternateContent>
        <mc:AlternateContent xmlns:mc="http://schemas.openxmlformats.org/markup-compatibility/2006">
          <mc:Choice Requires="x14">
            <control shapeId="2148" r:id="rId509" name="Option Button 1124">
              <controlPr locked="0" defaultSize="0" autoFill="0" autoLine="0" autoPict="0">
                <anchor moveWithCells="1">
                  <from>
                    <xdr:col>8</xdr:col>
                    <xdr:colOff>22860</xdr:colOff>
                    <xdr:row>226</xdr:row>
                    <xdr:rowOff>99060</xdr:rowOff>
                  </from>
                  <to>
                    <xdr:col>9</xdr:col>
                    <xdr:colOff>38100</xdr:colOff>
                    <xdr:row>226</xdr:row>
                    <xdr:rowOff>335280</xdr:rowOff>
                  </to>
                </anchor>
              </controlPr>
            </control>
          </mc:Choice>
        </mc:AlternateContent>
        <mc:AlternateContent xmlns:mc="http://schemas.openxmlformats.org/markup-compatibility/2006">
          <mc:Choice Requires="x14">
            <control shapeId="2149" r:id="rId510" name="Option Button 1125">
              <controlPr locked="0" defaultSize="0" autoFill="0" autoLine="0" autoPict="0">
                <anchor moveWithCells="1">
                  <from>
                    <xdr:col>10</xdr:col>
                    <xdr:colOff>30480</xdr:colOff>
                    <xdr:row>226</xdr:row>
                    <xdr:rowOff>99060</xdr:rowOff>
                  </from>
                  <to>
                    <xdr:col>11</xdr:col>
                    <xdr:colOff>45720</xdr:colOff>
                    <xdr:row>226</xdr:row>
                    <xdr:rowOff>335280</xdr:rowOff>
                  </to>
                </anchor>
              </controlPr>
            </control>
          </mc:Choice>
        </mc:AlternateContent>
        <mc:AlternateContent xmlns:mc="http://schemas.openxmlformats.org/markup-compatibility/2006">
          <mc:Choice Requires="x14">
            <control shapeId="2150" r:id="rId511" name="Group Box 1126">
              <controlPr locked="0" defaultSize="0" autoFill="0" autoPict="0">
                <anchor moveWithCells="1">
                  <from>
                    <xdr:col>7</xdr:col>
                    <xdr:colOff>182880</xdr:colOff>
                    <xdr:row>226</xdr:row>
                    <xdr:rowOff>68580</xdr:rowOff>
                  </from>
                  <to>
                    <xdr:col>11</xdr:col>
                    <xdr:colOff>335280</xdr:colOff>
                    <xdr:row>227</xdr:row>
                    <xdr:rowOff>7620</xdr:rowOff>
                  </to>
                </anchor>
              </controlPr>
            </control>
          </mc:Choice>
        </mc:AlternateContent>
        <mc:AlternateContent xmlns:mc="http://schemas.openxmlformats.org/markup-compatibility/2006">
          <mc:Choice Requires="x14">
            <control shapeId="2151" r:id="rId512" name="Option Button 1127">
              <controlPr locked="0" defaultSize="0" autoFill="0" autoLine="0" autoPict="0">
                <anchor moveWithCells="1">
                  <from>
                    <xdr:col>8</xdr:col>
                    <xdr:colOff>22860</xdr:colOff>
                    <xdr:row>227</xdr:row>
                    <xdr:rowOff>76200</xdr:rowOff>
                  </from>
                  <to>
                    <xdr:col>9</xdr:col>
                    <xdr:colOff>38100</xdr:colOff>
                    <xdr:row>227</xdr:row>
                    <xdr:rowOff>312420</xdr:rowOff>
                  </to>
                </anchor>
              </controlPr>
            </control>
          </mc:Choice>
        </mc:AlternateContent>
        <mc:AlternateContent xmlns:mc="http://schemas.openxmlformats.org/markup-compatibility/2006">
          <mc:Choice Requires="x14">
            <control shapeId="2152" r:id="rId513" name="Option Button 1128">
              <controlPr locked="0" defaultSize="0" autoFill="0" autoLine="0" autoPict="0">
                <anchor moveWithCells="1">
                  <from>
                    <xdr:col>10</xdr:col>
                    <xdr:colOff>30480</xdr:colOff>
                    <xdr:row>227</xdr:row>
                    <xdr:rowOff>76200</xdr:rowOff>
                  </from>
                  <to>
                    <xdr:col>11</xdr:col>
                    <xdr:colOff>45720</xdr:colOff>
                    <xdr:row>227</xdr:row>
                    <xdr:rowOff>312420</xdr:rowOff>
                  </to>
                </anchor>
              </controlPr>
            </control>
          </mc:Choice>
        </mc:AlternateContent>
        <mc:AlternateContent xmlns:mc="http://schemas.openxmlformats.org/markup-compatibility/2006">
          <mc:Choice Requires="x14">
            <control shapeId="2153" r:id="rId514" name="Group Box 1129">
              <controlPr locked="0" defaultSize="0" autoFill="0" autoPict="0">
                <anchor moveWithCells="1">
                  <from>
                    <xdr:col>7</xdr:col>
                    <xdr:colOff>182880</xdr:colOff>
                    <xdr:row>227</xdr:row>
                    <xdr:rowOff>45720</xdr:rowOff>
                  </from>
                  <to>
                    <xdr:col>11</xdr:col>
                    <xdr:colOff>335280</xdr:colOff>
                    <xdr:row>227</xdr:row>
                    <xdr:rowOff>373380</xdr:rowOff>
                  </to>
                </anchor>
              </controlPr>
            </control>
          </mc:Choice>
        </mc:AlternateContent>
        <mc:AlternateContent xmlns:mc="http://schemas.openxmlformats.org/markup-compatibility/2006">
          <mc:Choice Requires="x14">
            <control shapeId="2154" r:id="rId515" name="Option Button 1130">
              <controlPr locked="0" defaultSize="0" autoFill="0" autoLine="0" autoPict="0">
                <anchor moveWithCells="1">
                  <from>
                    <xdr:col>12</xdr:col>
                    <xdr:colOff>7620</xdr:colOff>
                    <xdr:row>221</xdr:row>
                    <xdr:rowOff>68580</xdr:rowOff>
                  </from>
                  <to>
                    <xdr:col>13</xdr:col>
                    <xdr:colOff>30480</xdr:colOff>
                    <xdr:row>221</xdr:row>
                    <xdr:rowOff>312420</xdr:rowOff>
                  </to>
                </anchor>
              </controlPr>
            </control>
          </mc:Choice>
        </mc:AlternateContent>
        <mc:AlternateContent xmlns:mc="http://schemas.openxmlformats.org/markup-compatibility/2006">
          <mc:Choice Requires="x14">
            <control shapeId="2155" r:id="rId516" name="Option Button 1131">
              <controlPr locked="0" defaultSize="0" autoFill="0" autoLine="0" autoPict="0">
                <anchor moveWithCells="1">
                  <from>
                    <xdr:col>10</xdr:col>
                    <xdr:colOff>30480</xdr:colOff>
                    <xdr:row>221</xdr:row>
                    <xdr:rowOff>68580</xdr:rowOff>
                  </from>
                  <to>
                    <xdr:col>11</xdr:col>
                    <xdr:colOff>45720</xdr:colOff>
                    <xdr:row>221</xdr:row>
                    <xdr:rowOff>312420</xdr:rowOff>
                  </to>
                </anchor>
              </controlPr>
            </control>
          </mc:Choice>
        </mc:AlternateContent>
        <mc:AlternateContent xmlns:mc="http://schemas.openxmlformats.org/markup-compatibility/2006">
          <mc:Choice Requires="x14">
            <control shapeId="2156" r:id="rId517" name="Group Box 1132">
              <controlPr locked="0" defaultSize="0" autoFill="0" autoPict="0">
                <anchor moveWithCells="1">
                  <from>
                    <xdr:col>9</xdr:col>
                    <xdr:colOff>784860</xdr:colOff>
                    <xdr:row>221</xdr:row>
                    <xdr:rowOff>30480</xdr:rowOff>
                  </from>
                  <to>
                    <xdr:col>13</xdr:col>
                    <xdr:colOff>83820</xdr:colOff>
                    <xdr:row>221</xdr:row>
                    <xdr:rowOff>365760</xdr:rowOff>
                  </to>
                </anchor>
              </controlPr>
            </control>
          </mc:Choice>
        </mc:AlternateContent>
        <mc:AlternateContent xmlns:mc="http://schemas.openxmlformats.org/markup-compatibility/2006">
          <mc:Choice Requires="x14">
            <control shapeId="2157" r:id="rId518" name="Option Button 1133">
              <controlPr locked="0" defaultSize="0" autoFill="0" autoLine="0" autoPict="0">
                <anchor moveWithCells="1">
                  <from>
                    <xdr:col>12</xdr:col>
                    <xdr:colOff>7620</xdr:colOff>
                    <xdr:row>222</xdr:row>
                    <xdr:rowOff>76200</xdr:rowOff>
                  </from>
                  <to>
                    <xdr:col>13</xdr:col>
                    <xdr:colOff>30480</xdr:colOff>
                    <xdr:row>222</xdr:row>
                    <xdr:rowOff>312420</xdr:rowOff>
                  </to>
                </anchor>
              </controlPr>
            </control>
          </mc:Choice>
        </mc:AlternateContent>
        <mc:AlternateContent xmlns:mc="http://schemas.openxmlformats.org/markup-compatibility/2006">
          <mc:Choice Requires="x14">
            <control shapeId="2158" r:id="rId519" name="Option Button 1134">
              <controlPr locked="0" defaultSize="0" autoFill="0" autoLine="0" autoPict="0">
                <anchor moveWithCells="1">
                  <from>
                    <xdr:col>10</xdr:col>
                    <xdr:colOff>30480</xdr:colOff>
                    <xdr:row>222</xdr:row>
                    <xdr:rowOff>76200</xdr:rowOff>
                  </from>
                  <to>
                    <xdr:col>11</xdr:col>
                    <xdr:colOff>45720</xdr:colOff>
                    <xdr:row>222</xdr:row>
                    <xdr:rowOff>312420</xdr:rowOff>
                  </to>
                </anchor>
              </controlPr>
            </control>
          </mc:Choice>
        </mc:AlternateContent>
        <mc:AlternateContent xmlns:mc="http://schemas.openxmlformats.org/markup-compatibility/2006">
          <mc:Choice Requires="x14">
            <control shapeId="2159" r:id="rId520" name="Group Box 1135">
              <controlPr locked="0" defaultSize="0" autoFill="0" autoPict="0">
                <anchor moveWithCells="1">
                  <from>
                    <xdr:col>9</xdr:col>
                    <xdr:colOff>784860</xdr:colOff>
                    <xdr:row>222</xdr:row>
                    <xdr:rowOff>38100</xdr:rowOff>
                  </from>
                  <to>
                    <xdr:col>13</xdr:col>
                    <xdr:colOff>83820</xdr:colOff>
                    <xdr:row>222</xdr:row>
                    <xdr:rowOff>373380</xdr:rowOff>
                  </to>
                </anchor>
              </controlPr>
            </control>
          </mc:Choice>
        </mc:AlternateContent>
        <mc:AlternateContent xmlns:mc="http://schemas.openxmlformats.org/markup-compatibility/2006">
          <mc:Choice Requires="x14">
            <control shapeId="2160" r:id="rId521" name="Option Button 1136">
              <controlPr locked="0" defaultSize="0" autoFill="0" autoLine="0" autoPict="0">
                <anchor moveWithCells="1">
                  <from>
                    <xdr:col>8</xdr:col>
                    <xdr:colOff>22860</xdr:colOff>
                    <xdr:row>228</xdr:row>
                    <xdr:rowOff>68580</xdr:rowOff>
                  </from>
                  <to>
                    <xdr:col>9</xdr:col>
                    <xdr:colOff>38100</xdr:colOff>
                    <xdr:row>228</xdr:row>
                    <xdr:rowOff>304800</xdr:rowOff>
                  </to>
                </anchor>
              </controlPr>
            </control>
          </mc:Choice>
        </mc:AlternateContent>
        <mc:AlternateContent xmlns:mc="http://schemas.openxmlformats.org/markup-compatibility/2006">
          <mc:Choice Requires="x14">
            <control shapeId="2161" r:id="rId522" name="Option Button 1137">
              <controlPr locked="0" defaultSize="0" autoFill="0" autoLine="0" autoPict="0">
                <anchor moveWithCells="1">
                  <from>
                    <xdr:col>10</xdr:col>
                    <xdr:colOff>30480</xdr:colOff>
                    <xdr:row>228</xdr:row>
                    <xdr:rowOff>68580</xdr:rowOff>
                  </from>
                  <to>
                    <xdr:col>11</xdr:col>
                    <xdr:colOff>45720</xdr:colOff>
                    <xdr:row>228</xdr:row>
                    <xdr:rowOff>304800</xdr:rowOff>
                  </to>
                </anchor>
              </controlPr>
            </control>
          </mc:Choice>
        </mc:AlternateContent>
        <mc:AlternateContent xmlns:mc="http://schemas.openxmlformats.org/markup-compatibility/2006">
          <mc:Choice Requires="x14">
            <control shapeId="2162" r:id="rId523" name="Group Box 1138">
              <controlPr locked="0" defaultSize="0" autoFill="0" autoPict="0">
                <anchor moveWithCells="1">
                  <from>
                    <xdr:col>7</xdr:col>
                    <xdr:colOff>182880</xdr:colOff>
                    <xdr:row>228</xdr:row>
                    <xdr:rowOff>45720</xdr:rowOff>
                  </from>
                  <to>
                    <xdr:col>11</xdr:col>
                    <xdr:colOff>335280</xdr:colOff>
                    <xdr:row>228</xdr:row>
                    <xdr:rowOff>373380</xdr:rowOff>
                  </to>
                </anchor>
              </controlPr>
            </control>
          </mc:Choice>
        </mc:AlternateContent>
        <mc:AlternateContent xmlns:mc="http://schemas.openxmlformats.org/markup-compatibility/2006">
          <mc:Choice Requires="x14">
            <control shapeId="2163" r:id="rId524" name="Option Button 1139">
              <controlPr locked="0" defaultSize="0" autoFill="0" autoLine="0" autoPict="0">
                <anchor moveWithCells="1">
                  <from>
                    <xdr:col>12</xdr:col>
                    <xdr:colOff>7620</xdr:colOff>
                    <xdr:row>229</xdr:row>
                    <xdr:rowOff>76200</xdr:rowOff>
                  </from>
                  <to>
                    <xdr:col>13</xdr:col>
                    <xdr:colOff>30480</xdr:colOff>
                    <xdr:row>229</xdr:row>
                    <xdr:rowOff>312420</xdr:rowOff>
                  </to>
                </anchor>
              </controlPr>
            </control>
          </mc:Choice>
        </mc:AlternateContent>
        <mc:AlternateContent xmlns:mc="http://schemas.openxmlformats.org/markup-compatibility/2006">
          <mc:Choice Requires="x14">
            <control shapeId="2164" r:id="rId525" name="Option Button 1140">
              <controlPr locked="0" defaultSize="0" autoFill="0" autoLine="0" autoPict="0">
                <anchor moveWithCells="1">
                  <from>
                    <xdr:col>10</xdr:col>
                    <xdr:colOff>30480</xdr:colOff>
                    <xdr:row>229</xdr:row>
                    <xdr:rowOff>76200</xdr:rowOff>
                  </from>
                  <to>
                    <xdr:col>11</xdr:col>
                    <xdr:colOff>45720</xdr:colOff>
                    <xdr:row>229</xdr:row>
                    <xdr:rowOff>312420</xdr:rowOff>
                  </to>
                </anchor>
              </controlPr>
            </control>
          </mc:Choice>
        </mc:AlternateContent>
        <mc:AlternateContent xmlns:mc="http://schemas.openxmlformats.org/markup-compatibility/2006">
          <mc:Choice Requires="x14">
            <control shapeId="2165" r:id="rId526" name="Group Box 1141">
              <controlPr locked="0" defaultSize="0" autoFill="0" autoPict="0">
                <anchor moveWithCells="1">
                  <from>
                    <xdr:col>9</xdr:col>
                    <xdr:colOff>784860</xdr:colOff>
                    <xdr:row>229</xdr:row>
                    <xdr:rowOff>38100</xdr:rowOff>
                  </from>
                  <to>
                    <xdr:col>13</xdr:col>
                    <xdr:colOff>83820</xdr:colOff>
                    <xdr:row>229</xdr:row>
                    <xdr:rowOff>373380</xdr:rowOff>
                  </to>
                </anchor>
              </controlPr>
            </control>
          </mc:Choice>
        </mc:AlternateContent>
        <mc:AlternateContent xmlns:mc="http://schemas.openxmlformats.org/markup-compatibility/2006">
          <mc:Choice Requires="x14">
            <control shapeId="2166" r:id="rId527" name="Option Button 1142">
              <controlPr locked="0" defaultSize="0" autoFill="0" autoLine="0" autoPict="0">
                <anchor moveWithCells="1">
                  <from>
                    <xdr:col>12</xdr:col>
                    <xdr:colOff>7620</xdr:colOff>
                    <xdr:row>230</xdr:row>
                    <xdr:rowOff>76200</xdr:rowOff>
                  </from>
                  <to>
                    <xdr:col>13</xdr:col>
                    <xdr:colOff>30480</xdr:colOff>
                    <xdr:row>230</xdr:row>
                    <xdr:rowOff>327660</xdr:rowOff>
                  </to>
                </anchor>
              </controlPr>
            </control>
          </mc:Choice>
        </mc:AlternateContent>
        <mc:AlternateContent xmlns:mc="http://schemas.openxmlformats.org/markup-compatibility/2006">
          <mc:Choice Requires="x14">
            <control shapeId="2167" r:id="rId528" name="Option Button 1143">
              <controlPr locked="0" defaultSize="0" autoFill="0" autoLine="0" autoPict="0">
                <anchor moveWithCells="1">
                  <from>
                    <xdr:col>10</xdr:col>
                    <xdr:colOff>30480</xdr:colOff>
                    <xdr:row>230</xdr:row>
                    <xdr:rowOff>76200</xdr:rowOff>
                  </from>
                  <to>
                    <xdr:col>11</xdr:col>
                    <xdr:colOff>45720</xdr:colOff>
                    <xdr:row>230</xdr:row>
                    <xdr:rowOff>327660</xdr:rowOff>
                  </to>
                </anchor>
              </controlPr>
            </control>
          </mc:Choice>
        </mc:AlternateContent>
        <mc:AlternateContent xmlns:mc="http://schemas.openxmlformats.org/markup-compatibility/2006">
          <mc:Choice Requires="x14">
            <control shapeId="2168" r:id="rId529" name="Group Box 1144">
              <controlPr locked="0" defaultSize="0" autoFill="0" autoPict="0">
                <anchor moveWithCells="1">
                  <from>
                    <xdr:col>9</xdr:col>
                    <xdr:colOff>784860</xdr:colOff>
                    <xdr:row>230</xdr:row>
                    <xdr:rowOff>45720</xdr:rowOff>
                  </from>
                  <to>
                    <xdr:col>13</xdr:col>
                    <xdr:colOff>83820</xdr:colOff>
                    <xdr:row>231</xdr:row>
                    <xdr:rowOff>0</xdr:rowOff>
                  </to>
                </anchor>
              </controlPr>
            </control>
          </mc:Choice>
        </mc:AlternateContent>
        <mc:AlternateContent xmlns:mc="http://schemas.openxmlformats.org/markup-compatibility/2006">
          <mc:Choice Requires="x14">
            <control shapeId="2169" r:id="rId530" name="Option Button 1145">
              <controlPr locked="0" defaultSize="0" autoFill="0" autoLine="0" autoPict="0">
                <anchor moveWithCells="1">
                  <from>
                    <xdr:col>8</xdr:col>
                    <xdr:colOff>22860</xdr:colOff>
                    <xdr:row>212</xdr:row>
                    <xdr:rowOff>83820</xdr:rowOff>
                  </from>
                  <to>
                    <xdr:col>9</xdr:col>
                    <xdr:colOff>38100</xdr:colOff>
                    <xdr:row>212</xdr:row>
                    <xdr:rowOff>327660</xdr:rowOff>
                  </to>
                </anchor>
              </controlPr>
            </control>
          </mc:Choice>
        </mc:AlternateContent>
        <mc:AlternateContent xmlns:mc="http://schemas.openxmlformats.org/markup-compatibility/2006">
          <mc:Choice Requires="x14">
            <control shapeId="2170" r:id="rId531" name="Option Button 1146">
              <controlPr locked="0" defaultSize="0" autoFill="0" autoLine="0" autoPict="0">
                <anchor moveWithCells="1">
                  <from>
                    <xdr:col>10</xdr:col>
                    <xdr:colOff>30480</xdr:colOff>
                    <xdr:row>212</xdr:row>
                    <xdr:rowOff>83820</xdr:rowOff>
                  </from>
                  <to>
                    <xdr:col>11</xdr:col>
                    <xdr:colOff>45720</xdr:colOff>
                    <xdr:row>212</xdr:row>
                    <xdr:rowOff>327660</xdr:rowOff>
                  </to>
                </anchor>
              </controlPr>
            </control>
          </mc:Choice>
        </mc:AlternateContent>
        <mc:AlternateContent xmlns:mc="http://schemas.openxmlformats.org/markup-compatibility/2006">
          <mc:Choice Requires="x14">
            <control shapeId="2171" r:id="rId532" name="Group Box 1147">
              <controlPr locked="0" defaultSize="0" autoFill="0" autoPict="0">
                <anchor moveWithCells="1">
                  <from>
                    <xdr:col>7</xdr:col>
                    <xdr:colOff>182880</xdr:colOff>
                    <xdr:row>212</xdr:row>
                    <xdr:rowOff>60960</xdr:rowOff>
                  </from>
                  <to>
                    <xdr:col>11</xdr:col>
                    <xdr:colOff>335280</xdr:colOff>
                    <xdr:row>213</xdr:row>
                    <xdr:rowOff>0</xdr:rowOff>
                  </to>
                </anchor>
              </controlPr>
            </control>
          </mc:Choice>
        </mc:AlternateContent>
        <mc:AlternateContent xmlns:mc="http://schemas.openxmlformats.org/markup-compatibility/2006">
          <mc:Choice Requires="x14">
            <control shapeId="2172" r:id="rId533" name="Option Button 1148">
              <controlPr locked="0" defaultSize="0" autoFill="0" autoLine="0" autoPict="0">
                <anchor moveWithCells="1">
                  <from>
                    <xdr:col>8</xdr:col>
                    <xdr:colOff>22860</xdr:colOff>
                    <xdr:row>231</xdr:row>
                    <xdr:rowOff>68580</xdr:rowOff>
                  </from>
                  <to>
                    <xdr:col>9</xdr:col>
                    <xdr:colOff>38100</xdr:colOff>
                    <xdr:row>231</xdr:row>
                    <xdr:rowOff>304800</xdr:rowOff>
                  </to>
                </anchor>
              </controlPr>
            </control>
          </mc:Choice>
        </mc:AlternateContent>
        <mc:AlternateContent xmlns:mc="http://schemas.openxmlformats.org/markup-compatibility/2006">
          <mc:Choice Requires="x14">
            <control shapeId="2173" r:id="rId534" name="Option Button 1149">
              <controlPr locked="0" defaultSize="0" autoFill="0" autoLine="0" autoPict="0">
                <anchor moveWithCells="1">
                  <from>
                    <xdr:col>10</xdr:col>
                    <xdr:colOff>30480</xdr:colOff>
                    <xdr:row>231</xdr:row>
                    <xdr:rowOff>68580</xdr:rowOff>
                  </from>
                  <to>
                    <xdr:col>11</xdr:col>
                    <xdr:colOff>45720</xdr:colOff>
                    <xdr:row>231</xdr:row>
                    <xdr:rowOff>304800</xdr:rowOff>
                  </to>
                </anchor>
              </controlPr>
            </control>
          </mc:Choice>
        </mc:AlternateContent>
        <mc:AlternateContent xmlns:mc="http://schemas.openxmlformats.org/markup-compatibility/2006">
          <mc:Choice Requires="x14">
            <control shapeId="2174" r:id="rId535" name="Group Box 1150">
              <controlPr locked="0" defaultSize="0" autoFill="0" autoPict="0">
                <anchor moveWithCells="1">
                  <from>
                    <xdr:col>7</xdr:col>
                    <xdr:colOff>182880</xdr:colOff>
                    <xdr:row>231</xdr:row>
                    <xdr:rowOff>38100</xdr:rowOff>
                  </from>
                  <to>
                    <xdr:col>11</xdr:col>
                    <xdr:colOff>335280</xdr:colOff>
                    <xdr:row>231</xdr:row>
                    <xdr:rowOff>365760</xdr:rowOff>
                  </to>
                </anchor>
              </controlPr>
            </control>
          </mc:Choice>
        </mc:AlternateContent>
        <mc:AlternateContent xmlns:mc="http://schemas.openxmlformats.org/markup-compatibility/2006">
          <mc:Choice Requires="x14">
            <control shapeId="2175" r:id="rId536" name="Option Button 1151">
              <controlPr locked="0" defaultSize="0" autoFill="0" autoLine="0" autoPict="0">
                <anchor moveWithCells="1">
                  <from>
                    <xdr:col>8</xdr:col>
                    <xdr:colOff>22860</xdr:colOff>
                    <xdr:row>235</xdr:row>
                    <xdr:rowOff>76200</xdr:rowOff>
                  </from>
                  <to>
                    <xdr:col>9</xdr:col>
                    <xdr:colOff>38100</xdr:colOff>
                    <xdr:row>235</xdr:row>
                    <xdr:rowOff>312420</xdr:rowOff>
                  </to>
                </anchor>
              </controlPr>
            </control>
          </mc:Choice>
        </mc:AlternateContent>
        <mc:AlternateContent xmlns:mc="http://schemas.openxmlformats.org/markup-compatibility/2006">
          <mc:Choice Requires="x14">
            <control shapeId="2176" r:id="rId537" name="Option Button 1152">
              <controlPr locked="0" defaultSize="0" autoFill="0" autoLine="0" autoPict="0">
                <anchor moveWithCells="1">
                  <from>
                    <xdr:col>10</xdr:col>
                    <xdr:colOff>30480</xdr:colOff>
                    <xdr:row>235</xdr:row>
                    <xdr:rowOff>76200</xdr:rowOff>
                  </from>
                  <to>
                    <xdr:col>11</xdr:col>
                    <xdr:colOff>45720</xdr:colOff>
                    <xdr:row>235</xdr:row>
                    <xdr:rowOff>312420</xdr:rowOff>
                  </to>
                </anchor>
              </controlPr>
            </control>
          </mc:Choice>
        </mc:AlternateContent>
        <mc:AlternateContent xmlns:mc="http://schemas.openxmlformats.org/markup-compatibility/2006">
          <mc:Choice Requires="x14">
            <control shapeId="2177" r:id="rId538" name="Group Box 1153">
              <controlPr locked="0" defaultSize="0" autoFill="0" autoPict="0">
                <anchor moveWithCells="1">
                  <from>
                    <xdr:col>7</xdr:col>
                    <xdr:colOff>182880</xdr:colOff>
                    <xdr:row>235</xdr:row>
                    <xdr:rowOff>45720</xdr:rowOff>
                  </from>
                  <to>
                    <xdr:col>11</xdr:col>
                    <xdr:colOff>335280</xdr:colOff>
                    <xdr:row>235</xdr:row>
                    <xdr:rowOff>373380</xdr:rowOff>
                  </to>
                </anchor>
              </controlPr>
            </control>
          </mc:Choice>
        </mc:AlternateContent>
        <mc:AlternateContent xmlns:mc="http://schemas.openxmlformats.org/markup-compatibility/2006">
          <mc:Choice Requires="x14">
            <control shapeId="2178" r:id="rId539" name="Option Button 1154">
              <controlPr locked="0" defaultSize="0" autoFill="0" autoLine="0" autoPict="0">
                <anchor moveWithCells="1">
                  <from>
                    <xdr:col>8</xdr:col>
                    <xdr:colOff>22860</xdr:colOff>
                    <xdr:row>233</xdr:row>
                    <xdr:rowOff>76200</xdr:rowOff>
                  </from>
                  <to>
                    <xdr:col>9</xdr:col>
                    <xdr:colOff>38100</xdr:colOff>
                    <xdr:row>233</xdr:row>
                    <xdr:rowOff>312420</xdr:rowOff>
                  </to>
                </anchor>
              </controlPr>
            </control>
          </mc:Choice>
        </mc:AlternateContent>
        <mc:AlternateContent xmlns:mc="http://schemas.openxmlformats.org/markup-compatibility/2006">
          <mc:Choice Requires="x14">
            <control shapeId="2179" r:id="rId540" name="Option Button 1155">
              <controlPr locked="0" defaultSize="0" autoFill="0" autoLine="0" autoPict="0">
                <anchor moveWithCells="1">
                  <from>
                    <xdr:col>10</xdr:col>
                    <xdr:colOff>30480</xdr:colOff>
                    <xdr:row>233</xdr:row>
                    <xdr:rowOff>76200</xdr:rowOff>
                  </from>
                  <to>
                    <xdr:col>11</xdr:col>
                    <xdr:colOff>45720</xdr:colOff>
                    <xdr:row>233</xdr:row>
                    <xdr:rowOff>312420</xdr:rowOff>
                  </to>
                </anchor>
              </controlPr>
            </control>
          </mc:Choice>
        </mc:AlternateContent>
        <mc:AlternateContent xmlns:mc="http://schemas.openxmlformats.org/markup-compatibility/2006">
          <mc:Choice Requires="x14">
            <control shapeId="2180" r:id="rId541" name="Group Box 1156">
              <controlPr locked="0" defaultSize="0" autoFill="0" autoPict="0">
                <anchor moveWithCells="1">
                  <from>
                    <xdr:col>7</xdr:col>
                    <xdr:colOff>182880</xdr:colOff>
                    <xdr:row>233</xdr:row>
                    <xdr:rowOff>45720</xdr:rowOff>
                  </from>
                  <to>
                    <xdr:col>11</xdr:col>
                    <xdr:colOff>335280</xdr:colOff>
                    <xdr:row>233</xdr:row>
                    <xdr:rowOff>373380</xdr:rowOff>
                  </to>
                </anchor>
              </controlPr>
            </control>
          </mc:Choice>
        </mc:AlternateContent>
        <mc:AlternateContent xmlns:mc="http://schemas.openxmlformats.org/markup-compatibility/2006">
          <mc:Choice Requires="x14">
            <control shapeId="2181" r:id="rId542" name="Option Button 1157">
              <controlPr locked="0" defaultSize="0" autoFill="0" autoLine="0" autoPict="0">
                <anchor moveWithCells="1">
                  <from>
                    <xdr:col>8</xdr:col>
                    <xdr:colOff>22860</xdr:colOff>
                    <xdr:row>262</xdr:row>
                    <xdr:rowOff>76200</xdr:rowOff>
                  </from>
                  <to>
                    <xdr:col>9</xdr:col>
                    <xdr:colOff>38100</xdr:colOff>
                    <xdr:row>262</xdr:row>
                    <xdr:rowOff>312420</xdr:rowOff>
                  </to>
                </anchor>
              </controlPr>
            </control>
          </mc:Choice>
        </mc:AlternateContent>
        <mc:AlternateContent xmlns:mc="http://schemas.openxmlformats.org/markup-compatibility/2006">
          <mc:Choice Requires="x14">
            <control shapeId="2182" r:id="rId543" name="Option Button 1158">
              <controlPr locked="0" defaultSize="0" autoFill="0" autoLine="0" autoPict="0">
                <anchor moveWithCells="1">
                  <from>
                    <xdr:col>10</xdr:col>
                    <xdr:colOff>30480</xdr:colOff>
                    <xdr:row>262</xdr:row>
                    <xdr:rowOff>76200</xdr:rowOff>
                  </from>
                  <to>
                    <xdr:col>11</xdr:col>
                    <xdr:colOff>45720</xdr:colOff>
                    <xdr:row>262</xdr:row>
                    <xdr:rowOff>312420</xdr:rowOff>
                  </to>
                </anchor>
              </controlPr>
            </control>
          </mc:Choice>
        </mc:AlternateContent>
        <mc:AlternateContent xmlns:mc="http://schemas.openxmlformats.org/markup-compatibility/2006">
          <mc:Choice Requires="x14">
            <control shapeId="2183" r:id="rId544" name="Group Box 1159">
              <controlPr locked="0" defaultSize="0" autoFill="0" autoPict="0">
                <anchor moveWithCells="1">
                  <from>
                    <xdr:col>7</xdr:col>
                    <xdr:colOff>182880</xdr:colOff>
                    <xdr:row>262</xdr:row>
                    <xdr:rowOff>60960</xdr:rowOff>
                  </from>
                  <to>
                    <xdr:col>11</xdr:col>
                    <xdr:colOff>335280</xdr:colOff>
                    <xdr:row>263</xdr:row>
                    <xdr:rowOff>0</xdr:rowOff>
                  </to>
                </anchor>
              </controlPr>
            </control>
          </mc:Choice>
        </mc:AlternateContent>
        <mc:AlternateContent xmlns:mc="http://schemas.openxmlformats.org/markup-compatibility/2006">
          <mc:Choice Requires="x14">
            <control shapeId="2187" r:id="rId545" name="Option Button 1163">
              <controlPr locked="0" defaultSize="0" autoFill="0" autoLine="0" autoPict="0">
                <anchor moveWithCells="1">
                  <from>
                    <xdr:col>8</xdr:col>
                    <xdr:colOff>22860</xdr:colOff>
                    <xdr:row>250</xdr:row>
                    <xdr:rowOff>76200</xdr:rowOff>
                  </from>
                  <to>
                    <xdr:col>9</xdr:col>
                    <xdr:colOff>38100</xdr:colOff>
                    <xdr:row>250</xdr:row>
                    <xdr:rowOff>312420</xdr:rowOff>
                  </to>
                </anchor>
              </controlPr>
            </control>
          </mc:Choice>
        </mc:AlternateContent>
        <mc:AlternateContent xmlns:mc="http://schemas.openxmlformats.org/markup-compatibility/2006">
          <mc:Choice Requires="x14">
            <control shapeId="2188" r:id="rId546" name="Option Button 1164">
              <controlPr locked="0" defaultSize="0" autoFill="0" autoLine="0" autoPict="0">
                <anchor moveWithCells="1">
                  <from>
                    <xdr:col>10</xdr:col>
                    <xdr:colOff>30480</xdr:colOff>
                    <xdr:row>250</xdr:row>
                    <xdr:rowOff>76200</xdr:rowOff>
                  </from>
                  <to>
                    <xdr:col>11</xdr:col>
                    <xdr:colOff>45720</xdr:colOff>
                    <xdr:row>250</xdr:row>
                    <xdr:rowOff>312420</xdr:rowOff>
                  </to>
                </anchor>
              </controlPr>
            </control>
          </mc:Choice>
        </mc:AlternateContent>
        <mc:AlternateContent xmlns:mc="http://schemas.openxmlformats.org/markup-compatibility/2006">
          <mc:Choice Requires="x14">
            <control shapeId="2189" r:id="rId547" name="Group Box 1165">
              <controlPr locked="0" defaultSize="0" autoFill="0" autoPict="0">
                <anchor moveWithCells="1">
                  <from>
                    <xdr:col>7</xdr:col>
                    <xdr:colOff>182880</xdr:colOff>
                    <xdr:row>250</xdr:row>
                    <xdr:rowOff>60960</xdr:rowOff>
                  </from>
                  <to>
                    <xdr:col>11</xdr:col>
                    <xdr:colOff>335280</xdr:colOff>
                    <xdr:row>251</xdr:row>
                    <xdr:rowOff>0</xdr:rowOff>
                  </to>
                </anchor>
              </controlPr>
            </control>
          </mc:Choice>
        </mc:AlternateContent>
        <mc:AlternateContent xmlns:mc="http://schemas.openxmlformats.org/markup-compatibility/2006">
          <mc:Choice Requires="x14">
            <control shapeId="2190" r:id="rId548" name="Option Button 1166">
              <controlPr defaultSize="0" autoFill="0" autoLine="0" autoPict="0">
                <anchor moveWithCells="1">
                  <from>
                    <xdr:col>8</xdr:col>
                    <xdr:colOff>22860</xdr:colOff>
                    <xdr:row>266</xdr:row>
                    <xdr:rowOff>76200</xdr:rowOff>
                  </from>
                  <to>
                    <xdr:col>9</xdr:col>
                    <xdr:colOff>38100</xdr:colOff>
                    <xdr:row>266</xdr:row>
                    <xdr:rowOff>312420</xdr:rowOff>
                  </to>
                </anchor>
              </controlPr>
            </control>
          </mc:Choice>
        </mc:AlternateContent>
        <mc:AlternateContent xmlns:mc="http://schemas.openxmlformats.org/markup-compatibility/2006">
          <mc:Choice Requires="x14">
            <control shapeId="2191" r:id="rId549" name="Option Button 1167">
              <controlPr defaultSize="0" autoFill="0" autoLine="0" autoPict="0">
                <anchor moveWithCells="1">
                  <from>
                    <xdr:col>10</xdr:col>
                    <xdr:colOff>30480</xdr:colOff>
                    <xdr:row>266</xdr:row>
                    <xdr:rowOff>76200</xdr:rowOff>
                  </from>
                  <to>
                    <xdr:col>11</xdr:col>
                    <xdr:colOff>45720</xdr:colOff>
                    <xdr:row>266</xdr:row>
                    <xdr:rowOff>312420</xdr:rowOff>
                  </to>
                </anchor>
              </controlPr>
            </control>
          </mc:Choice>
        </mc:AlternateContent>
        <mc:AlternateContent xmlns:mc="http://schemas.openxmlformats.org/markup-compatibility/2006">
          <mc:Choice Requires="x14">
            <control shapeId="2192" r:id="rId550" name="Group Box 1168">
              <controlPr locked="0" defaultSize="0" autoFill="0" autoPict="0">
                <anchor moveWithCells="1">
                  <from>
                    <xdr:col>7</xdr:col>
                    <xdr:colOff>182880</xdr:colOff>
                    <xdr:row>266</xdr:row>
                    <xdr:rowOff>45720</xdr:rowOff>
                  </from>
                  <to>
                    <xdr:col>11</xdr:col>
                    <xdr:colOff>335280</xdr:colOff>
                    <xdr:row>266</xdr:row>
                    <xdr:rowOff>373380</xdr:rowOff>
                  </to>
                </anchor>
              </controlPr>
            </control>
          </mc:Choice>
        </mc:AlternateContent>
        <mc:AlternateContent xmlns:mc="http://schemas.openxmlformats.org/markup-compatibility/2006">
          <mc:Choice Requires="x14">
            <control shapeId="2193" r:id="rId551" name="Option Button 1169">
              <controlPr locked="0" defaultSize="0" autoFill="0" autoLine="0" autoPict="0">
                <anchor moveWithCells="1">
                  <from>
                    <xdr:col>8</xdr:col>
                    <xdr:colOff>22860</xdr:colOff>
                    <xdr:row>267</xdr:row>
                    <xdr:rowOff>83820</xdr:rowOff>
                  </from>
                  <to>
                    <xdr:col>9</xdr:col>
                    <xdr:colOff>38100</xdr:colOff>
                    <xdr:row>267</xdr:row>
                    <xdr:rowOff>327660</xdr:rowOff>
                  </to>
                </anchor>
              </controlPr>
            </control>
          </mc:Choice>
        </mc:AlternateContent>
        <mc:AlternateContent xmlns:mc="http://schemas.openxmlformats.org/markup-compatibility/2006">
          <mc:Choice Requires="x14">
            <control shapeId="2194" r:id="rId552" name="Option Button 1170">
              <controlPr locked="0" defaultSize="0" autoFill="0" autoLine="0" autoPict="0">
                <anchor moveWithCells="1">
                  <from>
                    <xdr:col>10</xdr:col>
                    <xdr:colOff>30480</xdr:colOff>
                    <xdr:row>267</xdr:row>
                    <xdr:rowOff>83820</xdr:rowOff>
                  </from>
                  <to>
                    <xdr:col>11</xdr:col>
                    <xdr:colOff>45720</xdr:colOff>
                    <xdr:row>267</xdr:row>
                    <xdr:rowOff>327660</xdr:rowOff>
                  </to>
                </anchor>
              </controlPr>
            </control>
          </mc:Choice>
        </mc:AlternateContent>
        <mc:AlternateContent xmlns:mc="http://schemas.openxmlformats.org/markup-compatibility/2006">
          <mc:Choice Requires="x14">
            <control shapeId="2195" r:id="rId553" name="Group Box 1171">
              <controlPr locked="0" defaultSize="0" autoFill="0" autoPict="0">
                <anchor moveWithCells="1">
                  <from>
                    <xdr:col>7</xdr:col>
                    <xdr:colOff>182880</xdr:colOff>
                    <xdr:row>267</xdr:row>
                    <xdr:rowOff>60960</xdr:rowOff>
                  </from>
                  <to>
                    <xdr:col>11</xdr:col>
                    <xdr:colOff>335280</xdr:colOff>
                    <xdr:row>268</xdr:row>
                    <xdr:rowOff>0</xdr:rowOff>
                  </to>
                </anchor>
              </controlPr>
            </control>
          </mc:Choice>
        </mc:AlternateContent>
        <mc:AlternateContent xmlns:mc="http://schemas.openxmlformats.org/markup-compatibility/2006">
          <mc:Choice Requires="x14">
            <control shapeId="2196" r:id="rId554" name="Option Button 1172">
              <controlPr locked="0" defaultSize="0" autoFill="0" autoLine="0" autoPict="0">
                <anchor moveWithCells="1">
                  <from>
                    <xdr:col>8</xdr:col>
                    <xdr:colOff>22860</xdr:colOff>
                    <xdr:row>270</xdr:row>
                    <xdr:rowOff>68580</xdr:rowOff>
                  </from>
                  <to>
                    <xdr:col>9</xdr:col>
                    <xdr:colOff>38100</xdr:colOff>
                    <xdr:row>270</xdr:row>
                    <xdr:rowOff>304800</xdr:rowOff>
                  </to>
                </anchor>
              </controlPr>
            </control>
          </mc:Choice>
        </mc:AlternateContent>
        <mc:AlternateContent xmlns:mc="http://schemas.openxmlformats.org/markup-compatibility/2006">
          <mc:Choice Requires="x14">
            <control shapeId="2197" r:id="rId555" name="Option Button 1173">
              <controlPr locked="0" defaultSize="0" autoFill="0" autoLine="0" autoPict="0">
                <anchor moveWithCells="1">
                  <from>
                    <xdr:col>10</xdr:col>
                    <xdr:colOff>30480</xdr:colOff>
                    <xdr:row>270</xdr:row>
                    <xdr:rowOff>68580</xdr:rowOff>
                  </from>
                  <to>
                    <xdr:col>11</xdr:col>
                    <xdr:colOff>45720</xdr:colOff>
                    <xdr:row>270</xdr:row>
                    <xdr:rowOff>304800</xdr:rowOff>
                  </to>
                </anchor>
              </controlPr>
            </control>
          </mc:Choice>
        </mc:AlternateContent>
        <mc:AlternateContent xmlns:mc="http://schemas.openxmlformats.org/markup-compatibility/2006">
          <mc:Choice Requires="x14">
            <control shapeId="2198" r:id="rId556" name="Group Box 1174">
              <controlPr locked="0" defaultSize="0" autoFill="0" autoPict="0">
                <anchor moveWithCells="1">
                  <from>
                    <xdr:col>7</xdr:col>
                    <xdr:colOff>182880</xdr:colOff>
                    <xdr:row>270</xdr:row>
                    <xdr:rowOff>45720</xdr:rowOff>
                  </from>
                  <to>
                    <xdr:col>11</xdr:col>
                    <xdr:colOff>335280</xdr:colOff>
                    <xdr:row>270</xdr:row>
                    <xdr:rowOff>373380</xdr:rowOff>
                  </to>
                </anchor>
              </controlPr>
            </control>
          </mc:Choice>
        </mc:AlternateContent>
        <mc:AlternateContent xmlns:mc="http://schemas.openxmlformats.org/markup-compatibility/2006">
          <mc:Choice Requires="x14">
            <control shapeId="2199" r:id="rId557" name="Option Button 1175">
              <controlPr locked="0" defaultSize="0" autoFill="0" autoLine="0" autoPict="0">
                <anchor moveWithCells="1">
                  <from>
                    <xdr:col>8</xdr:col>
                    <xdr:colOff>22860</xdr:colOff>
                    <xdr:row>272</xdr:row>
                    <xdr:rowOff>68580</xdr:rowOff>
                  </from>
                  <to>
                    <xdr:col>9</xdr:col>
                    <xdr:colOff>38100</xdr:colOff>
                    <xdr:row>272</xdr:row>
                    <xdr:rowOff>304800</xdr:rowOff>
                  </to>
                </anchor>
              </controlPr>
            </control>
          </mc:Choice>
        </mc:AlternateContent>
        <mc:AlternateContent xmlns:mc="http://schemas.openxmlformats.org/markup-compatibility/2006">
          <mc:Choice Requires="x14">
            <control shapeId="2200" r:id="rId558" name="Option Button 1176">
              <controlPr locked="0" defaultSize="0" autoFill="0" autoLine="0" autoPict="0">
                <anchor moveWithCells="1">
                  <from>
                    <xdr:col>10</xdr:col>
                    <xdr:colOff>30480</xdr:colOff>
                    <xdr:row>272</xdr:row>
                    <xdr:rowOff>68580</xdr:rowOff>
                  </from>
                  <to>
                    <xdr:col>11</xdr:col>
                    <xdr:colOff>45720</xdr:colOff>
                    <xdr:row>272</xdr:row>
                    <xdr:rowOff>304800</xdr:rowOff>
                  </to>
                </anchor>
              </controlPr>
            </control>
          </mc:Choice>
        </mc:AlternateContent>
        <mc:AlternateContent xmlns:mc="http://schemas.openxmlformats.org/markup-compatibility/2006">
          <mc:Choice Requires="x14">
            <control shapeId="2201" r:id="rId559" name="Group Box 1177">
              <controlPr locked="0" defaultSize="0" autoFill="0" autoPict="0">
                <anchor moveWithCells="1">
                  <from>
                    <xdr:col>7</xdr:col>
                    <xdr:colOff>182880</xdr:colOff>
                    <xdr:row>272</xdr:row>
                    <xdr:rowOff>45720</xdr:rowOff>
                  </from>
                  <to>
                    <xdr:col>11</xdr:col>
                    <xdr:colOff>335280</xdr:colOff>
                    <xdr:row>272</xdr:row>
                    <xdr:rowOff>373380</xdr:rowOff>
                  </to>
                </anchor>
              </controlPr>
            </control>
          </mc:Choice>
        </mc:AlternateContent>
        <mc:AlternateContent xmlns:mc="http://schemas.openxmlformats.org/markup-compatibility/2006">
          <mc:Choice Requires="x14">
            <control shapeId="2202" r:id="rId560" name="Option Button 1178">
              <controlPr locked="0" defaultSize="0" autoFill="0" autoLine="0" autoPict="0">
                <anchor moveWithCells="1">
                  <from>
                    <xdr:col>8</xdr:col>
                    <xdr:colOff>22860</xdr:colOff>
                    <xdr:row>274</xdr:row>
                    <xdr:rowOff>76200</xdr:rowOff>
                  </from>
                  <to>
                    <xdr:col>9</xdr:col>
                    <xdr:colOff>38100</xdr:colOff>
                    <xdr:row>274</xdr:row>
                    <xdr:rowOff>312420</xdr:rowOff>
                  </to>
                </anchor>
              </controlPr>
            </control>
          </mc:Choice>
        </mc:AlternateContent>
        <mc:AlternateContent xmlns:mc="http://schemas.openxmlformats.org/markup-compatibility/2006">
          <mc:Choice Requires="x14">
            <control shapeId="2203" r:id="rId561" name="Option Button 1179">
              <controlPr locked="0" defaultSize="0" autoFill="0" autoLine="0" autoPict="0">
                <anchor moveWithCells="1">
                  <from>
                    <xdr:col>10</xdr:col>
                    <xdr:colOff>30480</xdr:colOff>
                    <xdr:row>274</xdr:row>
                    <xdr:rowOff>76200</xdr:rowOff>
                  </from>
                  <to>
                    <xdr:col>11</xdr:col>
                    <xdr:colOff>45720</xdr:colOff>
                    <xdr:row>274</xdr:row>
                    <xdr:rowOff>312420</xdr:rowOff>
                  </to>
                </anchor>
              </controlPr>
            </control>
          </mc:Choice>
        </mc:AlternateContent>
        <mc:AlternateContent xmlns:mc="http://schemas.openxmlformats.org/markup-compatibility/2006">
          <mc:Choice Requires="x14">
            <control shapeId="2204" r:id="rId562" name="Group Box 1180">
              <controlPr locked="0" defaultSize="0" autoFill="0" autoPict="0">
                <anchor moveWithCells="1">
                  <from>
                    <xdr:col>7</xdr:col>
                    <xdr:colOff>182880</xdr:colOff>
                    <xdr:row>274</xdr:row>
                    <xdr:rowOff>45720</xdr:rowOff>
                  </from>
                  <to>
                    <xdr:col>11</xdr:col>
                    <xdr:colOff>335280</xdr:colOff>
                    <xdr:row>274</xdr:row>
                    <xdr:rowOff>373380</xdr:rowOff>
                  </to>
                </anchor>
              </controlPr>
            </control>
          </mc:Choice>
        </mc:AlternateContent>
        <mc:AlternateContent xmlns:mc="http://schemas.openxmlformats.org/markup-compatibility/2006">
          <mc:Choice Requires="x14">
            <control shapeId="2205" r:id="rId563" name="Option Button 1181">
              <controlPr locked="0" defaultSize="0" autoFill="0" autoLine="0" autoPict="0">
                <anchor moveWithCells="1">
                  <from>
                    <xdr:col>8</xdr:col>
                    <xdr:colOff>22860</xdr:colOff>
                    <xdr:row>275</xdr:row>
                    <xdr:rowOff>99060</xdr:rowOff>
                  </from>
                  <to>
                    <xdr:col>9</xdr:col>
                    <xdr:colOff>38100</xdr:colOff>
                    <xdr:row>275</xdr:row>
                    <xdr:rowOff>335280</xdr:rowOff>
                  </to>
                </anchor>
              </controlPr>
            </control>
          </mc:Choice>
        </mc:AlternateContent>
        <mc:AlternateContent xmlns:mc="http://schemas.openxmlformats.org/markup-compatibility/2006">
          <mc:Choice Requires="x14">
            <control shapeId="2206" r:id="rId564" name="Option Button 1182">
              <controlPr locked="0" defaultSize="0" autoFill="0" autoLine="0" autoPict="0">
                <anchor moveWithCells="1">
                  <from>
                    <xdr:col>10</xdr:col>
                    <xdr:colOff>30480</xdr:colOff>
                    <xdr:row>275</xdr:row>
                    <xdr:rowOff>99060</xdr:rowOff>
                  </from>
                  <to>
                    <xdr:col>11</xdr:col>
                    <xdr:colOff>45720</xdr:colOff>
                    <xdr:row>275</xdr:row>
                    <xdr:rowOff>335280</xdr:rowOff>
                  </to>
                </anchor>
              </controlPr>
            </control>
          </mc:Choice>
        </mc:AlternateContent>
        <mc:AlternateContent xmlns:mc="http://schemas.openxmlformats.org/markup-compatibility/2006">
          <mc:Choice Requires="x14">
            <control shapeId="2207" r:id="rId565" name="Group Box 1183">
              <controlPr locked="0" defaultSize="0" autoFill="0" autoPict="0">
                <anchor moveWithCells="1">
                  <from>
                    <xdr:col>7</xdr:col>
                    <xdr:colOff>182880</xdr:colOff>
                    <xdr:row>275</xdr:row>
                    <xdr:rowOff>68580</xdr:rowOff>
                  </from>
                  <to>
                    <xdr:col>11</xdr:col>
                    <xdr:colOff>335280</xdr:colOff>
                    <xdr:row>276</xdr:row>
                    <xdr:rowOff>7620</xdr:rowOff>
                  </to>
                </anchor>
              </controlPr>
            </control>
          </mc:Choice>
        </mc:AlternateContent>
        <mc:AlternateContent xmlns:mc="http://schemas.openxmlformats.org/markup-compatibility/2006">
          <mc:Choice Requires="x14">
            <control shapeId="2208" r:id="rId566" name="Option Button 1184">
              <controlPr locked="0" defaultSize="0" autoFill="0" autoLine="0" autoPict="0">
                <anchor moveWithCells="1">
                  <from>
                    <xdr:col>8</xdr:col>
                    <xdr:colOff>22860</xdr:colOff>
                    <xdr:row>276</xdr:row>
                    <xdr:rowOff>99060</xdr:rowOff>
                  </from>
                  <to>
                    <xdr:col>9</xdr:col>
                    <xdr:colOff>38100</xdr:colOff>
                    <xdr:row>276</xdr:row>
                    <xdr:rowOff>335280</xdr:rowOff>
                  </to>
                </anchor>
              </controlPr>
            </control>
          </mc:Choice>
        </mc:AlternateContent>
        <mc:AlternateContent xmlns:mc="http://schemas.openxmlformats.org/markup-compatibility/2006">
          <mc:Choice Requires="x14">
            <control shapeId="2209" r:id="rId567" name="Option Button 1185">
              <controlPr locked="0" defaultSize="0" autoFill="0" autoLine="0" autoPict="0">
                <anchor moveWithCells="1">
                  <from>
                    <xdr:col>10</xdr:col>
                    <xdr:colOff>30480</xdr:colOff>
                    <xdr:row>276</xdr:row>
                    <xdr:rowOff>99060</xdr:rowOff>
                  </from>
                  <to>
                    <xdr:col>11</xdr:col>
                    <xdr:colOff>45720</xdr:colOff>
                    <xdr:row>276</xdr:row>
                    <xdr:rowOff>335280</xdr:rowOff>
                  </to>
                </anchor>
              </controlPr>
            </control>
          </mc:Choice>
        </mc:AlternateContent>
        <mc:AlternateContent xmlns:mc="http://schemas.openxmlformats.org/markup-compatibility/2006">
          <mc:Choice Requires="x14">
            <control shapeId="2210" r:id="rId568" name="Group Box 1186">
              <controlPr locked="0" defaultSize="0" autoFill="0" autoPict="0">
                <anchor moveWithCells="1">
                  <from>
                    <xdr:col>7</xdr:col>
                    <xdr:colOff>182880</xdr:colOff>
                    <xdr:row>276</xdr:row>
                    <xdr:rowOff>68580</xdr:rowOff>
                  </from>
                  <to>
                    <xdr:col>11</xdr:col>
                    <xdr:colOff>335280</xdr:colOff>
                    <xdr:row>277</xdr:row>
                    <xdr:rowOff>7620</xdr:rowOff>
                  </to>
                </anchor>
              </controlPr>
            </control>
          </mc:Choice>
        </mc:AlternateContent>
        <mc:AlternateContent xmlns:mc="http://schemas.openxmlformats.org/markup-compatibility/2006">
          <mc:Choice Requires="x14">
            <control shapeId="2214" r:id="rId569" name="Group Box 1190">
              <controlPr locked="0" defaultSize="0" autoFill="0" autoPict="0">
                <anchor moveWithCells="1">
                  <from>
                    <xdr:col>7</xdr:col>
                    <xdr:colOff>182880</xdr:colOff>
                    <xdr:row>276</xdr:row>
                    <xdr:rowOff>68580</xdr:rowOff>
                  </from>
                  <to>
                    <xdr:col>11</xdr:col>
                    <xdr:colOff>335280</xdr:colOff>
                    <xdr:row>277</xdr:row>
                    <xdr:rowOff>7620</xdr:rowOff>
                  </to>
                </anchor>
              </controlPr>
            </control>
          </mc:Choice>
        </mc:AlternateContent>
        <mc:AlternateContent xmlns:mc="http://schemas.openxmlformats.org/markup-compatibility/2006">
          <mc:Choice Requires="x14">
            <control shapeId="2215" r:id="rId570" name="Option Button 1191">
              <controlPr locked="0" defaultSize="0" autoFill="0" autoLine="0" autoPict="0">
                <anchor moveWithCells="1">
                  <from>
                    <xdr:col>8</xdr:col>
                    <xdr:colOff>22860</xdr:colOff>
                    <xdr:row>277</xdr:row>
                    <xdr:rowOff>83820</xdr:rowOff>
                  </from>
                  <to>
                    <xdr:col>9</xdr:col>
                    <xdr:colOff>38100</xdr:colOff>
                    <xdr:row>277</xdr:row>
                    <xdr:rowOff>327660</xdr:rowOff>
                  </to>
                </anchor>
              </controlPr>
            </control>
          </mc:Choice>
        </mc:AlternateContent>
        <mc:AlternateContent xmlns:mc="http://schemas.openxmlformats.org/markup-compatibility/2006">
          <mc:Choice Requires="x14">
            <control shapeId="2216" r:id="rId571" name="Option Button 1192">
              <controlPr locked="0" defaultSize="0" autoFill="0" autoLine="0" autoPict="0">
                <anchor moveWithCells="1">
                  <from>
                    <xdr:col>10</xdr:col>
                    <xdr:colOff>30480</xdr:colOff>
                    <xdr:row>277</xdr:row>
                    <xdr:rowOff>83820</xdr:rowOff>
                  </from>
                  <to>
                    <xdr:col>11</xdr:col>
                    <xdr:colOff>45720</xdr:colOff>
                    <xdr:row>277</xdr:row>
                    <xdr:rowOff>327660</xdr:rowOff>
                  </to>
                </anchor>
              </controlPr>
            </control>
          </mc:Choice>
        </mc:AlternateContent>
        <mc:AlternateContent xmlns:mc="http://schemas.openxmlformats.org/markup-compatibility/2006">
          <mc:Choice Requires="x14">
            <control shapeId="2217" r:id="rId572" name="Group Box 1193">
              <controlPr locked="0" defaultSize="0" autoFill="0" autoPict="0">
                <anchor moveWithCells="1">
                  <from>
                    <xdr:col>7</xdr:col>
                    <xdr:colOff>182880</xdr:colOff>
                    <xdr:row>277</xdr:row>
                    <xdr:rowOff>60960</xdr:rowOff>
                  </from>
                  <to>
                    <xdr:col>11</xdr:col>
                    <xdr:colOff>335280</xdr:colOff>
                    <xdr:row>278</xdr:row>
                    <xdr:rowOff>0</xdr:rowOff>
                  </to>
                </anchor>
              </controlPr>
            </control>
          </mc:Choice>
        </mc:AlternateContent>
        <mc:AlternateContent xmlns:mc="http://schemas.openxmlformats.org/markup-compatibility/2006">
          <mc:Choice Requires="x14">
            <control shapeId="2218" r:id="rId573" name="Option Button 1194">
              <controlPr locked="0" defaultSize="0" autoFill="0" autoLine="0" autoPict="0">
                <anchor moveWithCells="1">
                  <from>
                    <xdr:col>12</xdr:col>
                    <xdr:colOff>7620</xdr:colOff>
                    <xdr:row>278</xdr:row>
                    <xdr:rowOff>76200</xdr:rowOff>
                  </from>
                  <to>
                    <xdr:col>13</xdr:col>
                    <xdr:colOff>30480</xdr:colOff>
                    <xdr:row>278</xdr:row>
                    <xdr:rowOff>312420</xdr:rowOff>
                  </to>
                </anchor>
              </controlPr>
            </control>
          </mc:Choice>
        </mc:AlternateContent>
        <mc:AlternateContent xmlns:mc="http://schemas.openxmlformats.org/markup-compatibility/2006">
          <mc:Choice Requires="x14">
            <control shapeId="2219" r:id="rId574" name="Option Button 1195">
              <controlPr locked="0" defaultSize="0" autoFill="0" autoLine="0" autoPict="0">
                <anchor moveWithCells="1">
                  <from>
                    <xdr:col>10</xdr:col>
                    <xdr:colOff>30480</xdr:colOff>
                    <xdr:row>278</xdr:row>
                    <xdr:rowOff>76200</xdr:rowOff>
                  </from>
                  <to>
                    <xdr:col>11</xdr:col>
                    <xdr:colOff>45720</xdr:colOff>
                    <xdr:row>278</xdr:row>
                    <xdr:rowOff>312420</xdr:rowOff>
                  </to>
                </anchor>
              </controlPr>
            </control>
          </mc:Choice>
        </mc:AlternateContent>
        <mc:AlternateContent xmlns:mc="http://schemas.openxmlformats.org/markup-compatibility/2006">
          <mc:Choice Requires="x14">
            <control shapeId="2220" r:id="rId575" name="Group Box 1196">
              <controlPr locked="0" defaultSize="0" autoFill="0" autoPict="0">
                <anchor moveWithCells="1">
                  <from>
                    <xdr:col>9</xdr:col>
                    <xdr:colOff>784860</xdr:colOff>
                    <xdr:row>278</xdr:row>
                    <xdr:rowOff>38100</xdr:rowOff>
                  </from>
                  <to>
                    <xdr:col>13</xdr:col>
                    <xdr:colOff>83820</xdr:colOff>
                    <xdr:row>278</xdr:row>
                    <xdr:rowOff>373380</xdr:rowOff>
                  </to>
                </anchor>
              </controlPr>
            </control>
          </mc:Choice>
        </mc:AlternateContent>
        <mc:AlternateContent xmlns:mc="http://schemas.openxmlformats.org/markup-compatibility/2006">
          <mc:Choice Requires="x14">
            <control shapeId="2221" r:id="rId576" name="Option Button 1197">
              <controlPr locked="0" defaultSize="0" autoFill="0" autoLine="0" autoPict="0">
                <anchor moveWithCells="1">
                  <from>
                    <xdr:col>12</xdr:col>
                    <xdr:colOff>7620</xdr:colOff>
                    <xdr:row>279</xdr:row>
                    <xdr:rowOff>68580</xdr:rowOff>
                  </from>
                  <to>
                    <xdr:col>13</xdr:col>
                    <xdr:colOff>30480</xdr:colOff>
                    <xdr:row>279</xdr:row>
                    <xdr:rowOff>312420</xdr:rowOff>
                  </to>
                </anchor>
              </controlPr>
            </control>
          </mc:Choice>
        </mc:AlternateContent>
        <mc:AlternateContent xmlns:mc="http://schemas.openxmlformats.org/markup-compatibility/2006">
          <mc:Choice Requires="x14">
            <control shapeId="2222" r:id="rId577" name="Option Button 1198">
              <controlPr locked="0" defaultSize="0" autoFill="0" autoLine="0" autoPict="0">
                <anchor moveWithCells="1">
                  <from>
                    <xdr:col>10</xdr:col>
                    <xdr:colOff>30480</xdr:colOff>
                    <xdr:row>279</xdr:row>
                    <xdr:rowOff>68580</xdr:rowOff>
                  </from>
                  <to>
                    <xdr:col>11</xdr:col>
                    <xdr:colOff>45720</xdr:colOff>
                    <xdr:row>279</xdr:row>
                    <xdr:rowOff>312420</xdr:rowOff>
                  </to>
                </anchor>
              </controlPr>
            </control>
          </mc:Choice>
        </mc:AlternateContent>
        <mc:AlternateContent xmlns:mc="http://schemas.openxmlformats.org/markup-compatibility/2006">
          <mc:Choice Requires="x14">
            <control shapeId="2223" r:id="rId578" name="Group Box 1199">
              <controlPr locked="0" defaultSize="0" autoFill="0" autoPict="0">
                <anchor moveWithCells="1">
                  <from>
                    <xdr:col>9</xdr:col>
                    <xdr:colOff>784860</xdr:colOff>
                    <xdr:row>279</xdr:row>
                    <xdr:rowOff>30480</xdr:rowOff>
                  </from>
                  <to>
                    <xdr:col>13</xdr:col>
                    <xdr:colOff>83820</xdr:colOff>
                    <xdr:row>279</xdr:row>
                    <xdr:rowOff>365760</xdr:rowOff>
                  </to>
                </anchor>
              </controlPr>
            </control>
          </mc:Choice>
        </mc:AlternateContent>
        <mc:AlternateContent xmlns:mc="http://schemas.openxmlformats.org/markup-compatibility/2006">
          <mc:Choice Requires="x14">
            <control shapeId="2224" r:id="rId579" name="Group Box 1200">
              <controlPr locked="0" defaultSize="0" autoFill="0" autoPict="0">
                <anchor moveWithCells="1">
                  <from>
                    <xdr:col>9</xdr:col>
                    <xdr:colOff>784860</xdr:colOff>
                    <xdr:row>281</xdr:row>
                    <xdr:rowOff>0</xdr:rowOff>
                  </from>
                  <to>
                    <xdr:col>13</xdr:col>
                    <xdr:colOff>83820</xdr:colOff>
                    <xdr:row>281</xdr:row>
                    <xdr:rowOff>335280</xdr:rowOff>
                  </to>
                </anchor>
              </controlPr>
            </control>
          </mc:Choice>
        </mc:AlternateContent>
        <mc:AlternateContent xmlns:mc="http://schemas.openxmlformats.org/markup-compatibility/2006">
          <mc:Choice Requires="x14">
            <control shapeId="2225" r:id="rId580" name="Option Button 1201">
              <controlPr locked="0" defaultSize="0" autoFill="0" autoLine="0" autoPict="0">
                <anchor moveWithCells="1">
                  <from>
                    <xdr:col>12</xdr:col>
                    <xdr:colOff>7620</xdr:colOff>
                    <xdr:row>281</xdr:row>
                    <xdr:rowOff>76200</xdr:rowOff>
                  </from>
                  <to>
                    <xdr:col>13</xdr:col>
                    <xdr:colOff>30480</xdr:colOff>
                    <xdr:row>281</xdr:row>
                    <xdr:rowOff>327660</xdr:rowOff>
                  </to>
                </anchor>
              </controlPr>
            </control>
          </mc:Choice>
        </mc:AlternateContent>
        <mc:AlternateContent xmlns:mc="http://schemas.openxmlformats.org/markup-compatibility/2006">
          <mc:Choice Requires="x14">
            <control shapeId="2226" r:id="rId581" name="Option Button 1202">
              <controlPr locked="0" defaultSize="0" autoFill="0" autoLine="0" autoPict="0">
                <anchor moveWithCells="1">
                  <from>
                    <xdr:col>10</xdr:col>
                    <xdr:colOff>30480</xdr:colOff>
                    <xdr:row>281</xdr:row>
                    <xdr:rowOff>76200</xdr:rowOff>
                  </from>
                  <to>
                    <xdr:col>11</xdr:col>
                    <xdr:colOff>45720</xdr:colOff>
                    <xdr:row>281</xdr:row>
                    <xdr:rowOff>327660</xdr:rowOff>
                  </to>
                </anchor>
              </controlPr>
            </control>
          </mc:Choice>
        </mc:AlternateContent>
        <mc:AlternateContent xmlns:mc="http://schemas.openxmlformats.org/markup-compatibility/2006">
          <mc:Choice Requires="x14">
            <control shapeId="2227" r:id="rId582" name="Group Box 1203">
              <controlPr locked="0" defaultSize="0" autoFill="0" autoPict="0">
                <anchor moveWithCells="1">
                  <from>
                    <xdr:col>9</xdr:col>
                    <xdr:colOff>784860</xdr:colOff>
                    <xdr:row>281</xdr:row>
                    <xdr:rowOff>45720</xdr:rowOff>
                  </from>
                  <to>
                    <xdr:col>13</xdr:col>
                    <xdr:colOff>83820</xdr:colOff>
                    <xdr:row>282</xdr:row>
                    <xdr:rowOff>0</xdr:rowOff>
                  </to>
                </anchor>
              </controlPr>
            </control>
          </mc:Choice>
        </mc:AlternateContent>
        <mc:AlternateContent xmlns:mc="http://schemas.openxmlformats.org/markup-compatibility/2006">
          <mc:Choice Requires="x14">
            <control shapeId="2228" r:id="rId583" name="Option Button 1204">
              <controlPr locked="0" defaultSize="0" autoFill="0" autoLine="0" autoPict="0">
                <anchor moveWithCells="1">
                  <from>
                    <xdr:col>12</xdr:col>
                    <xdr:colOff>7620</xdr:colOff>
                    <xdr:row>282</xdr:row>
                    <xdr:rowOff>76200</xdr:rowOff>
                  </from>
                  <to>
                    <xdr:col>13</xdr:col>
                    <xdr:colOff>30480</xdr:colOff>
                    <xdr:row>282</xdr:row>
                    <xdr:rowOff>312420</xdr:rowOff>
                  </to>
                </anchor>
              </controlPr>
            </control>
          </mc:Choice>
        </mc:AlternateContent>
        <mc:AlternateContent xmlns:mc="http://schemas.openxmlformats.org/markup-compatibility/2006">
          <mc:Choice Requires="x14">
            <control shapeId="2229" r:id="rId584" name="Option Button 1205">
              <controlPr locked="0" defaultSize="0" autoFill="0" autoLine="0" autoPict="0">
                <anchor moveWithCells="1">
                  <from>
                    <xdr:col>10</xdr:col>
                    <xdr:colOff>30480</xdr:colOff>
                    <xdr:row>282</xdr:row>
                    <xdr:rowOff>76200</xdr:rowOff>
                  </from>
                  <to>
                    <xdr:col>11</xdr:col>
                    <xdr:colOff>45720</xdr:colOff>
                    <xdr:row>282</xdr:row>
                    <xdr:rowOff>312420</xdr:rowOff>
                  </to>
                </anchor>
              </controlPr>
            </control>
          </mc:Choice>
        </mc:AlternateContent>
        <mc:AlternateContent xmlns:mc="http://schemas.openxmlformats.org/markup-compatibility/2006">
          <mc:Choice Requires="x14">
            <control shapeId="2230" r:id="rId585" name="Group Box 1206">
              <controlPr locked="0" defaultSize="0" autoFill="0" autoPict="0">
                <anchor moveWithCells="1">
                  <from>
                    <xdr:col>9</xdr:col>
                    <xdr:colOff>784860</xdr:colOff>
                    <xdr:row>282</xdr:row>
                    <xdr:rowOff>38100</xdr:rowOff>
                  </from>
                  <to>
                    <xdr:col>13</xdr:col>
                    <xdr:colOff>83820</xdr:colOff>
                    <xdr:row>282</xdr:row>
                    <xdr:rowOff>373380</xdr:rowOff>
                  </to>
                </anchor>
              </controlPr>
            </control>
          </mc:Choice>
        </mc:AlternateContent>
        <mc:AlternateContent xmlns:mc="http://schemas.openxmlformats.org/markup-compatibility/2006">
          <mc:Choice Requires="x14">
            <control shapeId="2231" r:id="rId586" name="Option Button 1207">
              <controlPr locked="0" defaultSize="0" autoFill="0" autoLine="0" autoPict="0">
                <anchor moveWithCells="1">
                  <from>
                    <xdr:col>8</xdr:col>
                    <xdr:colOff>22860</xdr:colOff>
                    <xdr:row>285</xdr:row>
                    <xdr:rowOff>76200</xdr:rowOff>
                  </from>
                  <to>
                    <xdr:col>9</xdr:col>
                    <xdr:colOff>38100</xdr:colOff>
                    <xdr:row>285</xdr:row>
                    <xdr:rowOff>312420</xdr:rowOff>
                  </to>
                </anchor>
              </controlPr>
            </control>
          </mc:Choice>
        </mc:AlternateContent>
        <mc:AlternateContent xmlns:mc="http://schemas.openxmlformats.org/markup-compatibility/2006">
          <mc:Choice Requires="x14">
            <control shapeId="2232" r:id="rId587" name="Option Button 1208">
              <controlPr locked="0" defaultSize="0" autoFill="0" autoLine="0" autoPict="0">
                <anchor moveWithCells="1">
                  <from>
                    <xdr:col>10</xdr:col>
                    <xdr:colOff>30480</xdr:colOff>
                    <xdr:row>285</xdr:row>
                    <xdr:rowOff>76200</xdr:rowOff>
                  </from>
                  <to>
                    <xdr:col>11</xdr:col>
                    <xdr:colOff>45720</xdr:colOff>
                    <xdr:row>285</xdr:row>
                    <xdr:rowOff>312420</xdr:rowOff>
                  </to>
                </anchor>
              </controlPr>
            </control>
          </mc:Choice>
        </mc:AlternateContent>
        <mc:AlternateContent xmlns:mc="http://schemas.openxmlformats.org/markup-compatibility/2006">
          <mc:Choice Requires="x14">
            <control shapeId="2233" r:id="rId588" name="Group Box 1209">
              <controlPr locked="0" defaultSize="0" autoFill="0" autoPict="0">
                <anchor moveWithCells="1">
                  <from>
                    <xdr:col>7</xdr:col>
                    <xdr:colOff>182880</xdr:colOff>
                    <xdr:row>285</xdr:row>
                    <xdr:rowOff>45720</xdr:rowOff>
                  </from>
                  <to>
                    <xdr:col>11</xdr:col>
                    <xdr:colOff>335280</xdr:colOff>
                    <xdr:row>285</xdr:row>
                    <xdr:rowOff>373380</xdr:rowOff>
                  </to>
                </anchor>
              </controlPr>
            </control>
          </mc:Choice>
        </mc:AlternateContent>
        <mc:AlternateContent xmlns:mc="http://schemas.openxmlformats.org/markup-compatibility/2006">
          <mc:Choice Requires="x14">
            <control shapeId="2234" r:id="rId589" name="Option Button 1210">
              <controlPr locked="0" defaultSize="0" autoFill="0" autoLine="0" autoPict="0">
                <anchor moveWithCells="1">
                  <from>
                    <xdr:col>12</xdr:col>
                    <xdr:colOff>7620</xdr:colOff>
                    <xdr:row>286</xdr:row>
                    <xdr:rowOff>76200</xdr:rowOff>
                  </from>
                  <to>
                    <xdr:col>13</xdr:col>
                    <xdr:colOff>30480</xdr:colOff>
                    <xdr:row>286</xdr:row>
                    <xdr:rowOff>312420</xdr:rowOff>
                  </to>
                </anchor>
              </controlPr>
            </control>
          </mc:Choice>
        </mc:AlternateContent>
        <mc:AlternateContent xmlns:mc="http://schemas.openxmlformats.org/markup-compatibility/2006">
          <mc:Choice Requires="x14">
            <control shapeId="2235" r:id="rId590" name="Option Button 1211">
              <controlPr locked="0" defaultSize="0" autoFill="0" autoLine="0" autoPict="0">
                <anchor moveWithCells="1">
                  <from>
                    <xdr:col>10</xdr:col>
                    <xdr:colOff>30480</xdr:colOff>
                    <xdr:row>286</xdr:row>
                    <xdr:rowOff>76200</xdr:rowOff>
                  </from>
                  <to>
                    <xdr:col>11</xdr:col>
                    <xdr:colOff>45720</xdr:colOff>
                    <xdr:row>286</xdr:row>
                    <xdr:rowOff>312420</xdr:rowOff>
                  </to>
                </anchor>
              </controlPr>
            </control>
          </mc:Choice>
        </mc:AlternateContent>
        <mc:AlternateContent xmlns:mc="http://schemas.openxmlformats.org/markup-compatibility/2006">
          <mc:Choice Requires="x14">
            <control shapeId="2236" r:id="rId591" name="Group Box 1212">
              <controlPr locked="0" defaultSize="0" autoFill="0" autoPict="0">
                <anchor moveWithCells="1">
                  <from>
                    <xdr:col>9</xdr:col>
                    <xdr:colOff>784860</xdr:colOff>
                    <xdr:row>286</xdr:row>
                    <xdr:rowOff>38100</xdr:rowOff>
                  </from>
                  <to>
                    <xdr:col>13</xdr:col>
                    <xdr:colOff>83820</xdr:colOff>
                    <xdr:row>286</xdr:row>
                    <xdr:rowOff>373380</xdr:rowOff>
                  </to>
                </anchor>
              </controlPr>
            </control>
          </mc:Choice>
        </mc:AlternateContent>
        <mc:AlternateContent xmlns:mc="http://schemas.openxmlformats.org/markup-compatibility/2006">
          <mc:Choice Requires="x14">
            <control shapeId="2237" r:id="rId592" name="Option Button 1213">
              <controlPr locked="0" defaultSize="0" autoFill="0" autoLine="0" autoPict="0">
                <anchor moveWithCells="1">
                  <from>
                    <xdr:col>12</xdr:col>
                    <xdr:colOff>7620</xdr:colOff>
                    <xdr:row>287</xdr:row>
                    <xdr:rowOff>68580</xdr:rowOff>
                  </from>
                  <to>
                    <xdr:col>13</xdr:col>
                    <xdr:colOff>30480</xdr:colOff>
                    <xdr:row>287</xdr:row>
                    <xdr:rowOff>312420</xdr:rowOff>
                  </to>
                </anchor>
              </controlPr>
            </control>
          </mc:Choice>
        </mc:AlternateContent>
        <mc:AlternateContent xmlns:mc="http://schemas.openxmlformats.org/markup-compatibility/2006">
          <mc:Choice Requires="x14">
            <control shapeId="2238" r:id="rId593" name="Option Button 1214">
              <controlPr locked="0" defaultSize="0" autoFill="0" autoLine="0" autoPict="0">
                <anchor moveWithCells="1">
                  <from>
                    <xdr:col>10</xdr:col>
                    <xdr:colOff>30480</xdr:colOff>
                    <xdr:row>287</xdr:row>
                    <xdr:rowOff>68580</xdr:rowOff>
                  </from>
                  <to>
                    <xdr:col>11</xdr:col>
                    <xdr:colOff>45720</xdr:colOff>
                    <xdr:row>287</xdr:row>
                    <xdr:rowOff>312420</xdr:rowOff>
                  </to>
                </anchor>
              </controlPr>
            </control>
          </mc:Choice>
        </mc:AlternateContent>
        <mc:AlternateContent xmlns:mc="http://schemas.openxmlformats.org/markup-compatibility/2006">
          <mc:Choice Requires="x14">
            <control shapeId="2239" r:id="rId594" name="Group Box 1215">
              <controlPr locked="0" defaultSize="0" autoFill="0" autoPict="0">
                <anchor moveWithCells="1">
                  <from>
                    <xdr:col>9</xdr:col>
                    <xdr:colOff>784860</xdr:colOff>
                    <xdr:row>287</xdr:row>
                    <xdr:rowOff>30480</xdr:rowOff>
                  </from>
                  <to>
                    <xdr:col>13</xdr:col>
                    <xdr:colOff>83820</xdr:colOff>
                    <xdr:row>287</xdr:row>
                    <xdr:rowOff>365760</xdr:rowOff>
                  </to>
                </anchor>
              </controlPr>
            </control>
          </mc:Choice>
        </mc:AlternateContent>
        <mc:AlternateContent xmlns:mc="http://schemas.openxmlformats.org/markup-compatibility/2006">
          <mc:Choice Requires="x14">
            <control shapeId="2240" r:id="rId595" name="Option Button 1216">
              <controlPr locked="0" defaultSize="0" autoFill="0" autoLine="0" autoPict="0">
                <anchor moveWithCells="1">
                  <from>
                    <xdr:col>12</xdr:col>
                    <xdr:colOff>7620</xdr:colOff>
                    <xdr:row>288</xdr:row>
                    <xdr:rowOff>68580</xdr:rowOff>
                  </from>
                  <to>
                    <xdr:col>13</xdr:col>
                    <xdr:colOff>30480</xdr:colOff>
                    <xdr:row>288</xdr:row>
                    <xdr:rowOff>312420</xdr:rowOff>
                  </to>
                </anchor>
              </controlPr>
            </control>
          </mc:Choice>
        </mc:AlternateContent>
        <mc:AlternateContent xmlns:mc="http://schemas.openxmlformats.org/markup-compatibility/2006">
          <mc:Choice Requires="x14">
            <control shapeId="2241" r:id="rId596" name="Option Button 1217">
              <controlPr locked="0" defaultSize="0" autoFill="0" autoLine="0" autoPict="0">
                <anchor moveWithCells="1">
                  <from>
                    <xdr:col>10</xdr:col>
                    <xdr:colOff>30480</xdr:colOff>
                    <xdr:row>288</xdr:row>
                    <xdr:rowOff>68580</xdr:rowOff>
                  </from>
                  <to>
                    <xdr:col>11</xdr:col>
                    <xdr:colOff>45720</xdr:colOff>
                    <xdr:row>288</xdr:row>
                    <xdr:rowOff>312420</xdr:rowOff>
                  </to>
                </anchor>
              </controlPr>
            </control>
          </mc:Choice>
        </mc:AlternateContent>
        <mc:AlternateContent xmlns:mc="http://schemas.openxmlformats.org/markup-compatibility/2006">
          <mc:Choice Requires="x14">
            <control shapeId="2242" r:id="rId597" name="Group Box 1218">
              <controlPr locked="0" defaultSize="0" autoFill="0" autoPict="0">
                <anchor moveWithCells="1">
                  <from>
                    <xdr:col>9</xdr:col>
                    <xdr:colOff>784860</xdr:colOff>
                    <xdr:row>288</xdr:row>
                    <xdr:rowOff>30480</xdr:rowOff>
                  </from>
                  <to>
                    <xdr:col>13</xdr:col>
                    <xdr:colOff>83820</xdr:colOff>
                    <xdr:row>288</xdr:row>
                    <xdr:rowOff>365760</xdr:rowOff>
                  </to>
                </anchor>
              </controlPr>
            </control>
          </mc:Choice>
        </mc:AlternateContent>
        <mc:AlternateContent xmlns:mc="http://schemas.openxmlformats.org/markup-compatibility/2006">
          <mc:Choice Requires="x14">
            <control shapeId="2243" r:id="rId598" name="Option Button 1219">
              <controlPr locked="0" defaultSize="0" autoFill="0" autoLine="0" autoPict="0">
                <anchor moveWithCells="1">
                  <from>
                    <xdr:col>12</xdr:col>
                    <xdr:colOff>7620</xdr:colOff>
                    <xdr:row>289</xdr:row>
                    <xdr:rowOff>76200</xdr:rowOff>
                  </from>
                  <to>
                    <xdr:col>13</xdr:col>
                    <xdr:colOff>30480</xdr:colOff>
                    <xdr:row>289</xdr:row>
                    <xdr:rowOff>327660</xdr:rowOff>
                  </to>
                </anchor>
              </controlPr>
            </control>
          </mc:Choice>
        </mc:AlternateContent>
        <mc:AlternateContent xmlns:mc="http://schemas.openxmlformats.org/markup-compatibility/2006">
          <mc:Choice Requires="x14">
            <control shapeId="2244" r:id="rId599" name="Option Button 1220">
              <controlPr locked="0" defaultSize="0" autoFill="0" autoLine="0" autoPict="0">
                <anchor moveWithCells="1">
                  <from>
                    <xdr:col>10</xdr:col>
                    <xdr:colOff>30480</xdr:colOff>
                    <xdr:row>289</xdr:row>
                    <xdr:rowOff>76200</xdr:rowOff>
                  </from>
                  <to>
                    <xdr:col>11</xdr:col>
                    <xdr:colOff>45720</xdr:colOff>
                    <xdr:row>289</xdr:row>
                    <xdr:rowOff>327660</xdr:rowOff>
                  </to>
                </anchor>
              </controlPr>
            </control>
          </mc:Choice>
        </mc:AlternateContent>
        <mc:AlternateContent xmlns:mc="http://schemas.openxmlformats.org/markup-compatibility/2006">
          <mc:Choice Requires="x14">
            <control shapeId="2245" r:id="rId600" name="Group Box 1221">
              <controlPr locked="0" defaultSize="0" autoFill="0" autoPict="0">
                <anchor moveWithCells="1">
                  <from>
                    <xdr:col>9</xdr:col>
                    <xdr:colOff>784860</xdr:colOff>
                    <xdr:row>289</xdr:row>
                    <xdr:rowOff>45720</xdr:rowOff>
                  </from>
                  <to>
                    <xdr:col>13</xdr:col>
                    <xdr:colOff>83820</xdr:colOff>
                    <xdr:row>290</xdr:row>
                    <xdr:rowOff>0</xdr:rowOff>
                  </to>
                </anchor>
              </controlPr>
            </control>
          </mc:Choice>
        </mc:AlternateContent>
        <mc:AlternateContent xmlns:mc="http://schemas.openxmlformats.org/markup-compatibility/2006">
          <mc:Choice Requires="x14">
            <control shapeId="2246" r:id="rId601" name="Option Button 1222">
              <controlPr locked="0" defaultSize="0" autoFill="0" autoLine="0" autoPict="0">
                <anchor moveWithCells="1">
                  <from>
                    <xdr:col>12</xdr:col>
                    <xdr:colOff>7620</xdr:colOff>
                    <xdr:row>290</xdr:row>
                    <xdr:rowOff>76200</xdr:rowOff>
                  </from>
                  <to>
                    <xdr:col>13</xdr:col>
                    <xdr:colOff>30480</xdr:colOff>
                    <xdr:row>290</xdr:row>
                    <xdr:rowOff>312420</xdr:rowOff>
                  </to>
                </anchor>
              </controlPr>
            </control>
          </mc:Choice>
        </mc:AlternateContent>
        <mc:AlternateContent xmlns:mc="http://schemas.openxmlformats.org/markup-compatibility/2006">
          <mc:Choice Requires="x14">
            <control shapeId="2247" r:id="rId602" name="Option Button 1223">
              <controlPr locked="0" defaultSize="0" autoFill="0" autoLine="0" autoPict="0">
                <anchor moveWithCells="1">
                  <from>
                    <xdr:col>10</xdr:col>
                    <xdr:colOff>30480</xdr:colOff>
                    <xdr:row>290</xdr:row>
                    <xdr:rowOff>76200</xdr:rowOff>
                  </from>
                  <to>
                    <xdr:col>11</xdr:col>
                    <xdr:colOff>45720</xdr:colOff>
                    <xdr:row>290</xdr:row>
                    <xdr:rowOff>312420</xdr:rowOff>
                  </to>
                </anchor>
              </controlPr>
            </control>
          </mc:Choice>
        </mc:AlternateContent>
        <mc:AlternateContent xmlns:mc="http://schemas.openxmlformats.org/markup-compatibility/2006">
          <mc:Choice Requires="x14">
            <control shapeId="2248" r:id="rId603" name="Group Box 1224">
              <controlPr locked="0" defaultSize="0" autoFill="0" autoPict="0">
                <anchor moveWithCells="1">
                  <from>
                    <xdr:col>9</xdr:col>
                    <xdr:colOff>784860</xdr:colOff>
                    <xdr:row>290</xdr:row>
                    <xdr:rowOff>38100</xdr:rowOff>
                  </from>
                  <to>
                    <xdr:col>13</xdr:col>
                    <xdr:colOff>83820</xdr:colOff>
                    <xdr:row>290</xdr:row>
                    <xdr:rowOff>373380</xdr:rowOff>
                  </to>
                </anchor>
              </controlPr>
            </control>
          </mc:Choice>
        </mc:AlternateContent>
        <mc:AlternateContent xmlns:mc="http://schemas.openxmlformats.org/markup-compatibility/2006">
          <mc:Choice Requires="x14">
            <control shapeId="2252" r:id="rId604" name="Option Button 1228">
              <controlPr locked="0" defaultSize="0" autoFill="0" autoLine="0" autoPict="0">
                <anchor moveWithCells="1">
                  <from>
                    <xdr:col>8</xdr:col>
                    <xdr:colOff>22860</xdr:colOff>
                    <xdr:row>296</xdr:row>
                    <xdr:rowOff>76200</xdr:rowOff>
                  </from>
                  <to>
                    <xdr:col>9</xdr:col>
                    <xdr:colOff>38100</xdr:colOff>
                    <xdr:row>296</xdr:row>
                    <xdr:rowOff>312420</xdr:rowOff>
                  </to>
                </anchor>
              </controlPr>
            </control>
          </mc:Choice>
        </mc:AlternateContent>
        <mc:AlternateContent xmlns:mc="http://schemas.openxmlformats.org/markup-compatibility/2006">
          <mc:Choice Requires="x14">
            <control shapeId="2253" r:id="rId605" name="Option Button 1229">
              <controlPr locked="0" defaultSize="0" autoFill="0" autoLine="0" autoPict="0">
                <anchor moveWithCells="1">
                  <from>
                    <xdr:col>10</xdr:col>
                    <xdr:colOff>30480</xdr:colOff>
                    <xdr:row>296</xdr:row>
                    <xdr:rowOff>76200</xdr:rowOff>
                  </from>
                  <to>
                    <xdr:col>11</xdr:col>
                    <xdr:colOff>45720</xdr:colOff>
                    <xdr:row>296</xdr:row>
                    <xdr:rowOff>312420</xdr:rowOff>
                  </to>
                </anchor>
              </controlPr>
            </control>
          </mc:Choice>
        </mc:AlternateContent>
        <mc:AlternateContent xmlns:mc="http://schemas.openxmlformats.org/markup-compatibility/2006">
          <mc:Choice Requires="x14">
            <control shapeId="2254" r:id="rId606" name="Group Box 1230">
              <controlPr locked="0" defaultSize="0" autoFill="0" autoPict="0">
                <anchor moveWithCells="1">
                  <from>
                    <xdr:col>7</xdr:col>
                    <xdr:colOff>182880</xdr:colOff>
                    <xdr:row>296</xdr:row>
                    <xdr:rowOff>45720</xdr:rowOff>
                  </from>
                  <to>
                    <xdr:col>11</xdr:col>
                    <xdr:colOff>335280</xdr:colOff>
                    <xdr:row>296</xdr:row>
                    <xdr:rowOff>373380</xdr:rowOff>
                  </to>
                </anchor>
              </controlPr>
            </control>
          </mc:Choice>
        </mc:AlternateContent>
        <mc:AlternateContent xmlns:mc="http://schemas.openxmlformats.org/markup-compatibility/2006">
          <mc:Choice Requires="x14">
            <control shapeId="2255" r:id="rId607" name="Option Button 1231">
              <controlPr locked="0" defaultSize="0" autoFill="0" autoLine="0" autoPict="0">
                <anchor moveWithCells="1">
                  <from>
                    <xdr:col>8</xdr:col>
                    <xdr:colOff>22860</xdr:colOff>
                    <xdr:row>297</xdr:row>
                    <xdr:rowOff>83820</xdr:rowOff>
                  </from>
                  <to>
                    <xdr:col>9</xdr:col>
                    <xdr:colOff>38100</xdr:colOff>
                    <xdr:row>297</xdr:row>
                    <xdr:rowOff>327660</xdr:rowOff>
                  </to>
                </anchor>
              </controlPr>
            </control>
          </mc:Choice>
        </mc:AlternateContent>
        <mc:AlternateContent xmlns:mc="http://schemas.openxmlformats.org/markup-compatibility/2006">
          <mc:Choice Requires="x14">
            <control shapeId="2256" r:id="rId608" name="Option Button 1232">
              <controlPr locked="0" defaultSize="0" autoFill="0" autoLine="0" autoPict="0">
                <anchor moveWithCells="1">
                  <from>
                    <xdr:col>10</xdr:col>
                    <xdr:colOff>30480</xdr:colOff>
                    <xdr:row>297</xdr:row>
                    <xdr:rowOff>83820</xdr:rowOff>
                  </from>
                  <to>
                    <xdr:col>11</xdr:col>
                    <xdr:colOff>45720</xdr:colOff>
                    <xdr:row>297</xdr:row>
                    <xdr:rowOff>327660</xdr:rowOff>
                  </to>
                </anchor>
              </controlPr>
            </control>
          </mc:Choice>
        </mc:AlternateContent>
        <mc:AlternateContent xmlns:mc="http://schemas.openxmlformats.org/markup-compatibility/2006">
          <mc:Choice Requires="x14">
            <control shapeId="2257" r:id="rId609" name="Group Box 1233">
              <controlPr locked="0" defaultSize="0" autoFill="0" autoPict="0">
                <anchor moveWithCells="1">
                  <from>
                    <xdr:col>7</xdr:col>
                    <xdr:colOff>182880</xdr:colOff>
                    <xdr:row>297</xdr:row>
                    <xdr:rowOff>60960</xdr:rowOff>
                  </from>
                  <to>
                    <xdr:col>11</xdr:col>
                    <xdr:colOff>335280</xdr:colOff>
                    <xdr:row>298</xdr:row>
                    <xdr:rowOff>0</xdr:rowOff>
                  </to>
                </anchor>
              </controlPr>
            </control>
          </mc:Choice>
        </mc:AlternateContent>
        <mc:AlternateContent xmlns:mc="http://schemas.openxmlformats.org/markup-compatibility/2006">
          <mc:Choice Requires="x14">
            <control shapeId="2258" r:id="rId610" name="Option Button 1234">
              <controlPr locked="0" defaultSize="0" autoFill="0" autoLine="0" autoPict="0">
                <anchor moveWithCells="1">
                  <from>
                    <xdr:col>12</xdr:col>
                    <xdr:colOff>7620</xdr:colOff>
                    <xdr:row>280</xdr:row>
                    <xdr:rowOff>68580</xdr:rowOff>
                  </from>
                  <to>
                    <xdr:col>13</xdr:col>
                    <xdr:colOff>30480</xdr:colOff>
                    <xdr:row>280</xdr:row>
                    <xdr:rowOff>312420</xdr:rowOff>
                  </to>
                </anchor>
              </controlPr>
            </control>
          </mc:Choice>
        </mc:AlternateContent>
        <mc:AlternateContent xmlns:mc="http://schemas.openxmlformats.org/markup-compatibility/2006">
          <mc:Choice Requires="x14">
            <control shapeId="2259" r:id="rId611" name="Option Button 1235">
              <controlPr locked="0" defaultSize="0" autoFill="0" autoLine="0" autoPict="0">
                <anchor moveWithCells="1">
                  <from>
                    <xdr:col>10</xdr:col>
                    <xdr:colOff>30480</xdr:colOff>
                    <xdr:row>280</xdr:row>
                    <xdr:rowOff>68580</xdr:rowOff>
                  </from>
                  <to>
                    <xdr:col>11</xdr:col>
                    <xdr:colOff>45720</xdr:colOff>
                    <xdr:row>280</xdr:row>
                    <xdr:rowOff>312420</xdr:rowOff>
                  </to>
                </anchor>
              </controlPr>
            </control>
          </mc:Choice>
        </mc:AlternateContent>
        <mc:AlternateContent xmlns:mc="http://schemas.openxmlformats.org/markup-compatibility/2006">
          <mc:Choice Requires="x14">
            <control shapeId="2260" r:id="rId612" name="Group Box 1236">
              <controlPr locked="0" defaultSize="0" autoFill="0" autoPict="0">
                <anchor moveWithCells="1">
                  <from>
                    <xdr:col>9</xdr:col>
                    <xdr:colOff>784860</xdr:colOff>
                    <xdr:row>280</xdr:row>
                    <xdr:rowOff>30480</xdr:rowOff>
                  </from>
                  <to>
                    <xdr:col>13</xdr:col>
                    <xdr:colOff>83820</xdr:colOff>
                    <xdr:row>280</xdr:row>
                    <xdr:rowOff>365760</xdr:rowOff>
                  </to>
                </anchor>
              </controlPr>
            </control>
          </mc:Choice>
        </mc:AlternateContent>
        <mc:AlternateContent xmlns:mc="http://schemas.openxmlformats.org/markup-compatibility/2006">
          <mc:Choice Requires="x14">
            <control shapeId="2261" r:id="rId613" name="Option Button 1237">
              <controlPr locked="0" defaultSize="0" autoFill="0" autoLine="0" autoPict="0">
                <anchor moveWithCells="1">
                  <from>
                    <xdr:col>10</xdr:col>
                    <xdr:colOff>30480</xdr:colOff>
                    <xdr:row>284</xdr:row>
                    <xdr:rowOff>76200</xdr:rowOff>
                  </from>
                  <to>
                    <xdr:col>11</xdr:col>
                    <xdr:colOff>45720</xdr:colOff>
                    <xdr:row>284</xdr:row>
                    <xdr:rowOff>312420</xdr:rowOff>
                  </to>
                </anchor>
              </controlPr>
            </control>
          </mc:Choice>
        </mc:AlternateContent>
        <mc:AlternateContent xmlns:mc="http://schemas.openxmlformats.org/markup-compatibility/2006">
          <mc:Choice Requires="x14">
            <control shapeId="2262" r:id="rId614" name="Option Button 1238">
              <controlPr locked="0" defaultSize="0" autoFill="0" autoLine="0" autoPict="0">
                <anchor moveWithCells="1">
                  <from>
                    <xdr:col>12</xdr:col>
                    <xdr:colOff>7620</xdr:colOff>
                    <xdr:row>284</xdr:row>
                    <xdr:rowOff>76200</xdr:rowOff>
                  </from>
                  <to>
                    <xdr:col>13</xdr:col>
                    <xdr:colOff>30480</xdr:colOff>
                    <xdr:row>284</xdr:row>
                    <xdr:rowOff>312420</xdr:rowOff>
                  </to>
                </anchor>
              </controlPr>
            </control>
          </mc:Choice>
        </mc:AlternateContent>
        <mc:AlternateContent xmlns:mc="http://schemas.openxmlformats.org/markup-compatibility/2006">
          <mc:Choice Requires="x14">
            <control shapeId="2263" r:id="rId615" name="Group Box 1239">
              <controlPr locked="0" defaultSize="0" autoFill="0" autoPict="0">
                <anchor moveWithCells="1">
                  <from>
                    <xdr:col>9</xdr:col>
                    <xdr:colOff>784860</xdr:colOff>
                    <xdr:row>284</xdr:row>
                    <xdr:rowOff>45720</xdr:rowOff>
                  </from>
                  <to>
                    <xdr:col>13</xdr:col>
                    <xdr:colOff>83820</xdr:colOff>
                    <xdr:row>284</xdr:row>
                    <xdr:rowOff>373380</xdr:rowOff>
                  </to>
                </anchor>
              </controlPr>
            </control>
          </mc:Choice>
        </mc:AlternateContent>
        <mc:AlternateContent xmlns:mc="http://schemas.openxmlformats.org/markup-compatibility/2006">
          <mc:Choice Requires="x14">
            <control shapeId="2264" r:id="rId616" name="Option Button 1240">
              <controlPr defaultSize="0" autoFill="0" autoLine="0" autoPict="0">
                <anchor moveWithCells="1">
                  <from>
                    <xdr:col>8</xdr:col>
                    <xdr:colOff>22860</xdr:colOff>
                    <xdr:row>283</xdr:row>
                    <xdr:rowOff>76200</xdr:rowOff>
                  </from>
                  <to>
                    <xdr:col>9</xdr:col>
                    <xdr:colOff>38100</xdr:colOff>
                    <xdr:row>283</xdr:row>
                    <xdr:rowOff>312420</xdr:rowOff>
                  </to>
                </anchor>
              </controlPr>
            </control>
          </mc:Choice>
        </mc:AlternateContent>
        <mc:AlternateContent xmlns:mc="http://schemas.openxmlformats.org/markup-compatibility/2006">
          <mc:Choice Requires="x14">
            <control shapeId="2265" r:id="rId617" name="Option Button 1241">
              <controlPr defaultSize="0" autoFill="0" autoLine="0" autoPict="0">
                <anchor moveWithCells="1">
                  <from>
                    <xdr:col>10</xdr:col>
                    <xdr:colOff>30480</xdr:colOff>
                    <xdr:row>283</xdr:row>
                    <xdr:rowOff>76200</xdr:rowOff>
                  </from>
                  <to>
                    <xdr:col>11</xdr:col>
                    <xdr:colOff>45720</xdr:colOff>
                    <xdr:row>283</xdr:row>
                    <xdr:rowOff>312420</xdr:rowOff>
                  </to>
                </anchor>
              </controlPr>
            </control>
          </mc:Choice>
        </mc:AlternateContent>
        <mc:AlternateContent xmlns:mc="http://schemas.openxmlformats.org/markup-compatibility/2006">
          <mc:Choice Requires="x14">
            <control shapeId="2266" r:id="rId618" name="Group Box 1242">
              <controlPr locked="0" defaultSize="0" autoFill="0" autoPict="0">
                <anchor moveWithCells="1">
                  <from>
                    <xdr:col>7</xdr:col>
                    <xdr:colOff>182880</xdr:colOff>
                    <xdr:row>283</xdr:row>
                    <xdr:rowOff>45720</xdr:rowOff>
                  </from>
                  <to>
                    <xdr:col>11</xdr:col>
                    <xdr:colOff>335280</xdr:colOff>
                    <xdr:row>283</xdr:row>
                    <xdr:rowOff>373380</xdr:rowOff>
                  </to>
                </anchor>
              </controlPr>
            </control>
          </mc:Choice>
        </mc:AlternateContent>
        <mc:AlternateContent xmlns:mc="http://schemas.openxmlformats.org/markup-compatibility/2006">
          <mc:Choice Requires="x14">
            <control shapeId="2267" r:id="rId619" name="Option Button 1243">
              <controlPr locked="0" defaultSize="0" autoFill="0" autoLine="0" autoPict="0">
                <anchor moveWithCells="1">
                  <from>
                    <xdr:col>12</xdr:col>
                    <xdr:colOff>7620</xdr:colOff>
                    <xdr:row>292</xdr:row>
                    <xdr:rowOff>68580</xdr:rowOff>
                  </from>
                  <to>
                    <xdr:col>13</xdr:col>
                    <xdr:colOff>30480</xdr:colOff>
                    <xdr:row>292</xdr:row>
                    <xdr:rowOff>312420</xdr:rowOff>
                  </to>
                </anchor>
              </controlPr>
            </control>
          </mc:Choice>
        </mc:AlternateContent>
        <mc:AlternateContent xmlns:mc="http://schemas.openxmlformats.org/markup-compatibility/2006">
          <mc:Choice Requires="x14">
            <control shapeId="2268" r:id="rId620" name="Option Button 1244">
              <controlPr locked="0" defaultSize="0" autoFill="0" autoLine="0" autoPict="0">
                <anchor moveWithCells="1">
                  <from>
                    <xdr:col>10</xdr:col>
                    <xdr:colOff>30480</xdr:colOff>
                    <xdr:row>292</xdr:row>
                    <xdr:rowOff>68580</xdr:rowOff>
                  </from>
                  <to>
                    <xdr:col>11</xdr:col>
                    <xdr:colOff>45720</xdr:colOff>
                    <xdr:row>292</xdr:row>
                    <xdr:rowOff>312420</xdr:rowOff>
                  </to>
                </anchor>
              </controlPr>
            </control>
          </mc:Choice>
        </mc:AlternateContent>
        <mc:AlternateContent xmlns:mc="http://schemas.openxmlformats.org/markup-compatibility/2006">
          <mc:Choice Requires="x14">
            <control shapeId="2269" r:id="rId621" name="Group Box 1245">
              <controlPr locked="0" defaultSize="0" autoFill="0" autoPict="0">
                <anchor moveWithCells="1">
                  <from>
                    <xdr:col>9</xdr:col>
                    <xdr:colOff>784860</xdr:colOff>
                    <xdr:row>292</xdr:row>
                    <xdr:rowOff>30480</xdr:rowOff>
                  </from>
                  <to>
                    <xdr:col>13</xdr:col>
                    <xdr:colOff>83820</xdr:colOff>
                    <xdr:row>292</xdr:row>
                    <xdr:rowOff>365760</xdr:rowOff>
                  </to>
                </anchor>
              </controlPr>
            </control>
          </mc:Choice>
        </mc:AlternateContent>
        <mc:AlternateContent xmlns:mc="http://schemas.openxmlformats.org/markup-compatibility/2006">
          <mc:Choice Requires="x14">
            <control shapeId="2270" r:id="rId622" name="Option Button 1246">
              <controlPr locked="0" defaultSize="0" autoFill="0" autoLine="0" autoPict="0">
                <anchor moveWithCells="1">
                  <from>
                    <xdr:col>12</xdr:col>
                    <xdr:colOff>7620</xdr:colOff>
                    <xdr:row>293</xdr:row>
                    <xdr:rowOff>68580</xdr:rowOff>
                  </from>
                  <to>
                    <xdr:col>13</xdr:col>
                    <xdr:colOff>30480</xdr:colOff>
                    <xdr:row>293</xdr:row>
                    <xdr:rowOff>312420</xdr:rowOff>
                  </to>
                </anchor>
              </controlPr>
            </control>
          </mc:Choice>
        </mc:AlternateContent>
        <mc:AlternateContent xmlns:mc="http://schemas.openxmlformats.org/markup-compatibility/2006">
          <mc:Choice Requires="x14">
            <control shapeId="2271" r:id="rId623" name="Option Button 1247">
              <controlPr locked="0" defaultSize="0" autoFill="0" autoLine="0" autoPict="0">
                <anchor moveWithCells="1">
                  <from>
                    <xdr:col>10</xdr:col>
                    <xdr:colOff>30480</xdr:colOff>
                    <xdr:row>293</xdr:row>
                    <xdr:rowOff>68580</xdr:rowOff>
                  </from>
                  <to>
                    <xdr:col>11</xdr:col>
                    <xdr:colOff>45720</xdr:colOff>
                    <xdr:row>293</xdr:row>
                    <xdr:rowOff>312420</xdr:rowOff>
                  </to>
                </anchor>
              </controlPr>
            </control>
          </mc:Choice>
        </mc:AlternateContent>
        <mc:AlternateContent xmlns:mc="http://schemas.openxmlformats.org/markup-compatibility/2006">
          <mc:Choice Requires="x14">
            <control shapeId="2272" r:id="rId624" name="Group Box 1248">
              <controlPr locked="0" defaultSize="0" autoFill="0" autoPict="0">
                <anchor moveWithCells="1">
                  <from>
                    <xdr:col>9</xdr:col>
                    <xdr:colOff>784860</xdr:colOff>
                    <xdr:row>293</xdr:row>
                    <xdr:rowOff>30480</xdr:rowOff>
                  </from>
                  <to>
                    <xdr:col>13</xdr:col>
                    <xdr:colOff>83820</xdr:colOff>
                    <xdr:row>293</xdr:row>
                    <xdr:rowOff>365760</xdr:rowOff>
                  </to>
                </anchor>
              </controlPr>
            </control>
          </mc:Choice>
        </mc:AlternateContent>
        <mc:AlternateContent xmlns:mc="http://schemas.openxmlformats.org/markup-compatibility/2006">
          <mc:Choice Requires="x14">
            <control shapeId="2273" r:id="rId625" name="Option Button 1249">
              <controlPr locked="0" defaultSize="0" autoFill="0" autoLine="0" autoPict="0">
                <anchor moveWithCells="1">
                  <from>
                    <xdr:col>12</xdr:col>
                    <xdr:colOff>7620</xdr:colOff>
                    <xdr:row>294</xdr:row>
                    <xdr:rowOff>76200</xdr:rowOff>
                  </from>
                  <to>
                    <xdr:col>13</xdr:col>
                    <xdr:colOff>30480</xdr:colOff>
                    <xdr:row>294</xdr:row>
                    <xdr:rowOff>327660</xdr:rowOff>
                  </to>
                </anchor>
              </controlPr>
            </control>
          </mc:Choice>
        </mc:AlternateContent>
        <mc:AlternateContent xmlns:mc="http://schemas.openxmlformats.org/markup-compatibility/2006">
          <mc:Choice Requires="x14">
            <control shapeId="2274" r:id="rId626" name="Option Button 1250">
              <controlPr locked="0" defaultSize="0" autoFill="0" autoLine="0" autoPict="0">
                <anchor moveWithCells="1">
                  <from>
                    <xdr:col>10</xdr:col>
                    <xdr:colOff>30480</xdr:colOff>
                    <xdr:row>294</xdr:row>
                    <xdr:rowOff>76200</xdr:rowOff>
                  </from>
                  <to>
                    <xdr:col>11</xdr:col>
                    <xdr:colOff>45720</xdr:colOff>
                    <xdr:row>294</xdr:row>
                    <xdr:rowOff>327660</xdr:rowOff>
                  </to>
                </anchor>
              </controlPr>
            </control>
          </mc:Choice>
        </mc:AlternateContent>
        <mc:AlternateContent xmlns:mc="http://schemas.openxmlformats.org/markup-compatibility/2006">
          <mc:Choice Requires="x14">
            <control shapeId="2275" r:id="rId627" name="Group Box 1251">
              <controlPr locked="0" defaultSize="0" autoFill="0" autoPict="0">
                <anchor moveWithCells="1">
                  <from>
                    <xdr:col>9</xdr:col>
                    <xdr:colOff>784860</xdr:colOff>
                    <xdr:row>294</xdr:row>
                    <xdr:rowOff>45720</xdr:rowOff>
                  </from>
                  <to>
                    <xdr:col>13</xdr:col>
                    <xdr:colOff>83820</xdr:colOff>
                    <xdr:row>295</xdr:row>
                    <xdr:rowOff>0</xdr:rowOff>
                  </to>
                </anchor>
              </controlPr>
            </control>
          </mc:Choice>
        </mc:AlternateContent>
        <mc:AlternateContent xmlns:mc="http://schemas.openxmlformats.org/markup-compatibility/2006">
          <mc:Choice Requires="x14">
            <control shapeId="2276" r:id="rId628" name="Option Button 1252">
              <controlPr locked="0" defaultSize="0" autoFill="0" autoLine="0" autoPict="0">
                <anchor moveWithCells="1">
                  <from>
                    <xdr:col>12</xdr:col>
                    <xdr:colOff>7620</xdr:colOff>
                    <xdr:row>295</xdr:row>
                    <xdr:rowOff>76200</xdr:rowOff>
                  </from>
                  <to>
                    <xdr:col>13</xdr:col>
                    <xdr:colOff>30480</xdr:colOff>
                    <xdr:row>295</xdr:row>
                    <xdr:rowOff>312420</xdr:rowOff>
                  </to>
                </anchor>
              </controlPr>
            </control>
          </mc:Choice>
        </mc:AlternateContent>
        <mc:AlternateContent xmlns:mc="http://schemas.openxmlformats.org/markup-compatibility/2006">
          <mc:Choice Requires="x14">
            <control shapeId="2277" r:id="rId629" name="Option Button 1253">
              <controlPr locked="0" defaultSize="0" autoFill="0" autoLine="0" autoPict="0">
                <anchor moveWithCells="1">
                  <from>
                    <xdr:col>10</xdr:col>
                    <xdr:colOff>30480</xdr:colOff>
                    <xdr:row>295</xdr:row>
                    <xdr:rowOff>76200</xdr:rowOff>
                  </from>
                  <to>
                    <xdr:col>11</xdr:col>
                    <xdr:colOff>45720</xdr:colOff>
                    <xdr:row>295</xdr:row>
                    <xdr:rowOff>312420</xdr:rowOff>
                  </to>
                </anchor>
              </controlPr>
            </control>
          </mc:Choice>
        </mc:AlternateContent>
        <mc:AlternateContent xmlns:mc="http://schemas.openxmlformats.org/markup-compatibility/2006">
          <mc:Choice Requires="x14">
            <control shapeId="2278" r:id="rId630" name="Group Box 1254">
              <controlPr locked="0" defaultSize="0" autoFill="0" autoPict="0">
                <anchor moveWithCells="1">
                  <from>
                    <xdr:col>9</xdr:col>
                    <xdr:colOff>784860</xdr:colOff>
                    <xdr:row>295</xdr:row>
                    <xdr:rowOff>38100</xdr:rowOff>
                  </from>
                  <to>
                    <xdr:col>13</xdr:col>
                    <xdr:colOff>83820</xdr:colOff>
                    <xdr:row>295</xdr:row>
                    <xdr:rowOff>373380</xdr:rowOff>
                  </to>
                </anchor>
              </controlPr>
            </control>
          </mc:Choice>
        </mc:AlternateContent>
        <mc:AlternateContent xmlns:mc="http://schemas.openxmlformats.org/markup-compatibility/2006">
          <mc:Choice Requires="x14">
            <control shapeId="2279" r:id="rId631" name="Option Button 1255">
              <controlPr locked="0" defaultSize="0" autoFill="0" autoLine="0" autoPict="0">
                <anchor moveWithCells="1">
                  <from>
                    <xdr:col>8</xdr:col>
                    <xdr:colOff>22860</xdr:colOff>
                    <xdr:row>299</xdr:row>
                    <xdr:rowOff>60960</xdr:rowOff>
                  </from>
                  <to>
                    <xdr:col>9</xdr:col>
                    <xdr:colOff>38100</xdr:colOff>
                    <xdr:row>299</xdr:row>
                    <xdr:rowOff>297180</xdr:rowOff>
                  </to>
                </anchor>
              </controlPr>
            </control>
          </mc:Choice>
        </mc:AlternateContent>
        <mc:AlternateContent xmlns:mc="http://schemas.openxmlformats.org/markup-compatibility/2006">
          <mc:Choice Requires="x14">
            <control shapeId="2280" r:id="rId632" name="Option Button 1256">
              <controlPr locked="0" defaultSize="0" autoFill="0" autoLine="0" autoPict="0">
                <anchor moveWithCells="1">
                  <from>
                    <xdr:col>10</xdr:col>
                    <xdr:colOff>30480</xdr:colOff>
                    <xdr:row>299</xdr:row>
                    <xdr:rowOff>60960</xdr:rowOff>
                  </from>
                  <to>
                    <xdr:col>11</xdr:col>
                    <xdr:colOff>45720</xdr:colOff>
                    <xdr:row>299</xdr:row>
                    <xdr:rowOff>297180</xdr:rowOff>
                  </to>
                </anchor>
              </controlPr>
            </control>
          </mc:Choice>
        </mc:AlternateContent>
        <mc:AlternateContent xmlns:mc="http://schemas.openxmlformats.org/markup-compatibility/2006">
          <mc:Choice Requires="x14">
            <control shapeId="2281" r:id="rId633" name="Group Box 1257">
              <controlPr locked="0" defaultSize="0" autoFill="0" autoPict="0">
                <anchor moveWithCells="1">
                  <from>
                    <xdr:col>7</xdr:col>
                    <xdr:colOff>182880</xdr:colOff>
                    <xdr:row>299</xdr:row>
                    <xdr:rowOff>38100</xdr:rowOff>
                  </from>
                  <to>
                    <xdr:col>11</xdr:col>
                    <xdr:colOff>335280</xdr:colOff>
                    <xdr:row>299</xdr:row>
                    <xdr:rowOff>365760</xdr:rowOff>
                  </to>
                </anchor>
              </controlPr>
            </control>
          </mc:Choice>
        </mc:AlternateContent>
        <mc:AlternateContent xmlns:mc="http://schemas.openxmlformats.org/markup-compatibility/2006">
          <mc:Choice Requires="x14">
            <control shapeId="2282" r:id="rId634" name="Option Button 1258">
              <controlPr locked="0" defaultSize="0" autoFill="0" autoLine="0" autoPict="0">
                <anchor moveWithCells="1">
                  <from>
                    <xdr:col>8</xdr:col>
                    <xdr:colOff>22860</xdr:colOff>
                    <xdr:row>300</xdr:row>
                    <xdr:rowOff>68580</xdr:rowOff>
                  </from>
                  <to>
                    <xdr:col>9</xdr:col>
                    <xdr:colOff>38100</xdr:colOff>
                    <xdr:row>300</xdr:row>
                    <xdr:rowOff>304800</xdr:rowOff>
                  </to>
                </anchor>
              </controlPr>
            </control>
          </mc:Choice>
        </mc:AlternateContent>
        <mc:AlternateContent xmlns:mc="http://schemas.openxmlformats.org/markup-compatibility/2006">
          <mc:Choice Requires="x14">
            <control shapeId="2283" r:id="rId635" name="Option Button 1259">
              <controlPr locked="0" defaultSize="0" autoFill="0" autoLine="0" autoPict="0">
                <anchor moveWithCells="1">
                  <from>
                    <xdr:col>10</xdr:col>
                    <xdr:colOff>30480</xdr:colOff>
                    <xdr:row>300</xdr:row>
                    <xdr:rowOff>68580</xdr:rowOff>
                  </from>
                  <to>
                    <xdr:col>11</xdr:col>
                    <xdr:colOff>45720</xdr:colOff>
                    <xdr:row>300</xdr:row>
                    <xdr:rowOff>304800</xdr:rowOff>
                  </to>
                </anchor>
              </controlPr>
            </control>
          </mc:Choice>
        </mc:AlternateContent>
        <mc:AlternateContent xmlns:mc="http://schemas.openxmlformats.org/markup-compatibility/2006">
          <mc:Choice Requires="x14">
            <control shapeId="2284" r:id="rId636" name="Group Box 1260">
              <controlPr locked="0" defaultSize="0" autoFill="0" autoPict="0">
                <anchor moveWithCells="1">
                  <from>
                    <xdr:col>7</xdr:col>
                    <xdr:colOff>182880</xdr:colOff>
                    <xdr:row>300</xdr:row>
                    <xdr:rowOff>45720</xdr:rowOff>
                  </from>
                  <to>
                    <xdr:col>11</xdr:col>
                    <xdr:colOff>335280</xdr:colOff>
                    <xdr:row>300</xdr:row>
                    <xdr:rowOff>373380</xdr:rowOff>
                  </to>
                </anchor>
              </controlPr>
            </control>
          </mc:Choice>
        </mc:AlternateContent>
        <mc:AlternateContent xmlns:mc="http://schemas.openxmlformats.org/markup-compatibility/2006">
          <mc:Choice Requires="x14">
            <control shapeId="2288" r:id="rId637" name="Option Button 1264">
              <controlPr locked="0" defaultSize="0" autoFill="0" autoLine="0" autoPict="0">
                <anchor moveWithCells="1">
                  <from>
                    <xdr:col>8</xdr:col>
                    <xdr:colOff>22860</xdr:colOff>
                    <xdr:row>302</xdr:row>
                    <xdr:rowOff>83820</xdr:rowOff>
                  </from>
                  <to>
                    <xdr:col>9</xdr:col>
                    <xdr:colOff>38100</xdr:colOff>
                    <xdr:row>302</xdr:row>
                    <xdr:rowOff>327660</xdr:rowOff>
                  </to>
                </anchor>
              </controlPr>
            </control>
          </mc:Choice>
        </mc:AlternateContent>
        <mc:AlternateContent xmlns:mc="http://schemas.openxmlformats.org/markup-compatibility/2006">
          <mc:Choice Requires="x14">
            <control shapeId="2289" r:id="rId638" name="Option Button 1265">
              <controlPr locked="0" defaultSize="0" autoFill="0" autoLine="0" autoPict="0">
                <anchor moveWithCells="1">
                  <from>
                    <xdr:col>10</xdr:col>
                    <xdr:colOff>30480</xdr:colOff>
                    <xdr:row>302</xdr:row>
                    <xdr:rowOff>83820</xdr:rowOff>
                  </from>
                  <to>
                    <xdr:col>11</xdr:col>
                    <xdr:colOff>45720</xdr:colOff>
                    <xdr:row>302</xdr:row>
                    <xdr:rowOff>327660</xdr:rowOff>
                  </to>
                </anchor>
              </controlPr>
            </control>
          </mc:Choice>
        </mc:AlternateContent>
        <mc:AlternateContent xmlns:mc="http://schemas.openxmlformats.org/markup-compatibility/2006">
          <mc:Choice Requires="x14">
            <control shapeId="2290" r:id="rId639" name="Group Box 1266">
              <controlPr locked="0" defaultSize="0" autoFill="0" autoPict="0">
                <anchor moveWithCells="1">
                  <from>
                    <xdr:col>7</xdr:col>
                    <xdr:colOff>182880</xdr:colOff>
                    <xdr:row>302</xdr:row>
                    <xdr:rowOff>60960</xdr:rowOff>
                  </from>
                  <to>
                    <xdr:col>11</xdr:col>
                    <xdr:colOff>335280</xdr:colOff>
                    <xdr:row>303</xdr:row>
                    <xdr:rowOff>0</xdr:rowOff>
                  </to>
                </anchor>
              </controlPr>
            </control>
          </mc:Choice>
        </mc:AlternateContent>
        <mc:AlternateContent xmlns:mc="http://schemas.openxmlformats.org/markup-compatibility/2006">
          <mc:Choice Requires="x14">
            <control shapeId="2291" r:id="rId640" name="Option Button 1267">
              <controlPr locked="0" defaultSize="0" autoFill="0" autoLine="0" autoPict="0">
                <anchor moveWithCells="1">
                  <from>
                    <xdr:col>8</xdr:col>
                    <xdr:colOff>22860</xdr:colOff>
                    <xdr:row>305</xdr:row>
                    <xdr:rowOff>68580</xdr:rowOff>
                  </from>
                  <to>
                    <xdr:col>9</xdr:col>
                    <xdr:colOff>38100</xdr:colOff>
                    <xdr:row>305</xdr:row>
                    <xdr:rowOff>304800</xdr:rowOff>
                  </to>
                </anchor>
              </controlPr>
            </control>
          </mc:Choice>
        </mc:AlternateContent>
        <mc:AlternateContent xmlns:mc="http://schemas.openxmlformats.org/markup-compatibility/2006">
          <mc:Choice Requires="x14">
            <control shapeId="2292" r:id="rId641" name="Option Button 1268">
              <controlPr locked="0" defaultSize="0" autoFill="0" autoLine="0" autoPict="0">
                <anchor moveWithCells="1">
                  <from>
                    <xdr:col>10</xdr:col>
                    <xdr:colOff>30480</xdr:colOff>
                    <xdr:row>305</xdr:row>
                    <xdr:rowOff>68580</xdr:rowOff>
                  </from>
                  <to>
                    <xdr:col>11</xdr:col>
                    <xdr:colOff>45720</xdr:colOff>
                    <xdr:row>305</xdr:row>
                    <xdr:rowOff>304800</xdr:rowOff>
                  </to>
                </anchor>
              </controlPr>
            </control>
          </mc:Choice>
        </mc:AlternateContent>
        <mc:AlternateContent xmlns:mc="http://schemas.openxmlformats.org/markup-compatibility/2006">
          <mc:Choice Requires="x14">
            <control shapeId="2293" r:id="rId642" name="Group Box 1269">
              <controlPr locked="0" defaultSize="0" autoFill="0" autoPict="0">
                <anchor moveWithCells="1">
                  <from>
                    <xdr:col>7</xdr:col>
                    <xdr:colOff>182880</xdr:colOff>
                    <xdr:row>305</xdr:row>
                    <xdr:rowOff>45720</xdr:rowOff>
                  </from>
                  <to>
                    <xdr:col>11</xdr:col>
                    <xdr:colOff>335280</xdr:colOff>
                    <xdr:row>305</xdr:row>
                    <xdr:rowOff>373380</xdr:rowOff>
                  </to>
                </anchor>
              </controlPr>
            </control>
          </mc:Choice>
        </mc:AlternateContent>
        <mc:AlternateContent xmlns:mc="http://schemas.openxmlformats.org/markup-compatibility/2006">
          <mc:Choice Requires="x14">
            <control shapeId="2294" r:id="rId643" name="Option Button 1270">
              <controlPr locked="0" defaultSize="0" autoFill="0" autoLine="0" autoPict="0">
                <anchor moveWithCells="1">
                  <from>
                    <xdr:col>8</xdr:col>
                    <xdr:colOff>22860</xdr:colOff>
                    <xdr:row>306</xdr:row>
                    <xdr:rowOff>114300</xdr:rowOff>
                  </from>
                  <to>
                    <xdr:col>9</xdr:col>
                    <xdr:colOff>38100</xdr:colOff>
                    <xdr:row>306</xdr:row>
                    <xdr:rowOff>601980</xdr:rowOff>
                  </to>
                </anchor>
              </controlPr>
            </control>
          </mc:Choice>
        </mc:AlternateContent>
        <mc:AlternateContent xmlns:mc="http://schemas.openxmlformats.org/markup-compatibility/2006">
          <mc:Choice Requires="x14">
            <control shapeId="2295" r:id="rId644" name="Option Button 1271">
              <controlPr locked="0" defaultSize="0" autoFill="0" autoLine="0" autoPict="0">
                <anchor moveWithCells="1">
                  <from>
                    <xdr:col>10</xdr:col>
                    <xdr:colOff>30480</xdr:colOff>
                    <xdr:row>306</xdr:row>
                    <xdr:rowOff>114300</xdr:rowOff>
                  </from>
                  <to>
                    <xdr:col>11</xdr:col>
                    <xdr:colOff>45720</xdr:colOff>
                    <xdr:row>306</xdr:row>
                    <xdr:rowOff>601980</xdr:rowOff>
                  </to>
                </anchor>
              </controlPr>
            </control>
          </mc:Choice>
        </mc:AlternateContent>
        <mc:AlternateContent xmlns:mc="http://schemas.openxmlformats.org/markup-compatibility/2006">
          <mc:Choice Requires="x14">
            <control shapeId="2296" r:id="rId645" name="Group Box 1272">
              <controlPr locked="0" defaultSize="0" autoFill="0" autoPict="0">
                <anchor moveWithCells="1">
                  <from>
                    <xdr:col>7</xdr:col>
                    <xdr:colOff>182880</xdr:colOff>
                    <xdr:row>306</xdr:row>
                    <xdr:rowOff>83820</xdr:rowOff>
                  </from>
                  <to>
                    <xdr:col>11</xdr:col>
                    <xdr:colOff>335280</xdr:colOff>
                    <xdr:row>306</xdr:row>
                    <xdr:rowOff>601980</xdr:rowOff>
                  </to>
                </anchor>
              </controlPr>
            </control>
          </mc:Choice>
        </mc:AlternateContent>
        <mc:AlternateContent xmlns:mc="http://schemas.openxmlformats.org/markup-compatibility/2006">
          <mc:Choice Requires="x14">
            <control shapeId="2297" r:id="rId646" name="Option Button 1273">
              <controlPr locked="0" defaultSize="0" autoFill="0" autoLine="0" autoPict="0">
                <anchor moveWithCells="1">
                  <from>
                    <xdr:col>8</xdr:col>
                    <xdr:colOff>22860</xdr:colOff>
                    <xdr:row>308</xdr:row>
                    <xdr:rowOff>76200</xdr:rowOff>
                  </from>
                  <to>
                    <xdr:col>9</xdr:col>
                    <xdr:colOff>38100</xdr:colOff>
                    <xdr:row>308</xdr:row>
                    <xdr:rowOff>312420</xdr:rowOff>
                  </to>
                </anchor>
              </controlPr>
            </control>
          </mc:Choice>
        </mc:AlternateContent>
        <mc:AlternateContent xmlns:mc="http://schemas.openxmlformats.org/markup-compatibility/2006">
          <mc:Choice Requires="x14">
            <control shapeId="2298" r:id="rId647" name="Option Button 1274">
              <controlPr locked="0" defaultSize="0" autoFill="0" autoLine="0" autoPict="0">
                <anchor moveWithCells="1">
                  <from>
                    <xdr:col>10</xdr:col>
                    <xdr:colOff>30480</xdr:colOff>
                    <xdr:row>308</xdr:row>
                    <xdr:rowOff>76200</xdr:rowOff>
                  </from>
                  <to>
                    <xdr:col>11</xdr:col>
                    <xdr:colOff>45720</xdr:colOff>
                    <xdr:row>308</xdr:row>
                    <xdr:rowOff>312420</xdr:rowOff>
                  </to>
                </anchor>
              </controlPr>
            </control>
          </mc:Choice>
        </mc:AlternateContent>
        <mc:AlternateContent xmlns:mc="http://schemas.openxmlformats.org/markup-compatibility/2006">
          <mc:Choice Requires="x14">
            <control shapeId="2299" r:id="rId648" name="Group Box 1275">
              <controlPr locked="0" defaultSize="0" autoFill="0" autoPict="0">
                <anchor moveWithCells="1">
                  <from>
                    <xdr:col>7</xdr:col>
                    <xdr:colOff>182880</xdr:colOff>
                    <xdr:row>308</xdr:row>
                    <xdr:rowOff>45720</xdr:rowOff>
                  </from>
                  <to>
                    <xdr:col>11</xdr:col>
                    <xdr:colOff>335280</xdr:colOff>
                    <xdr:row>308</xdr:row>
                    <xdr:rowOff>373380</xdr:rowOff>
                  </to>
                </anchor>
              </controlPr>
            </control>
          </mc:Choice>
        </mc:AlternateContent>
        <mc:AlternateContent xmlns:mc="http://schemas.openxmlformats.org/markup-compatibility/2006">
          <mc:Choice Requires="x14">
            <control shapeId="2303" r:id="rId649" name="Option Button 1279">
              <controlPr locked="0" defaultSize="0" autoFill="0" autoLine="0" autoPict="0">
                <anchor moveWithCells="1">
                  <from>
                    <xdr:col>8</xdr:col>
                    <xdr:colOff>22860</xdr:colOff>
                    <xdr:row>312</xdr:row>
                    <xdr:rowOff>60960</xdr:rowOff>
                  </from>
                  <to>
                    <xdr:col>9</xdr:col>
                    <xdr:colOff>38100</xdr:colOff>
                    <xdr:row>312</xdr:row>
                    <xdr:rowOff>297180</xdr:rowOff>
                  </to>
                </anchor>
              </controlPr>
            </control>
          </mc:Choice>
        </mc:AlternateContent>
        <mc:AlternateContent xmlns:mc="http://schemas.openxmlformats.org/markup-compatibility/2006">
          <mc:Choice Requires="x14">
            <control shapeId="2304" r:id="rId650" name="Option Button 1280">
              <controlPr locked="0" defaultSize="0" autoFill="0" autoLine="0" autoPict="0">
                <anchor moveWithCells="1">
                  <from>
                    <xdr:col>10</xdr:col>
                    <xdr:colOff>30480</xdr:colOff>
                    <xdr:row>312</xdr:row>
                    <xdr:rowOff>60960</xdr:rowOff>
                  </from>
                  <to>
                    <xdr:col>11</xdr:col>
                    <xdr:colOff>45720</xdr:colOff>
                    <xdr:row>312</xdr:row>
                    <xdr:rowOff>297180</xdr:rowOff>
                  </to>
                </anchor>
              </controlPr>
            </control>
          </mc:Choice>
        </mc:AlternateContent>
        <mc:AlternateContent xmlns:mc="http://schemas.openxmlformats.org/markup-compatibility/2006">
          <mc:Choice Requires="x14">
            <control shapeId="2305" r:id="rId651" name="Group Box 1281">
              <controlPr locked="0" defaultSize="0" autoFill="0" autoPict="0">
                <anchor moveWithCells="1">
                  <from>
                    <xdr:col>7</xdr:col>
                    <xdr:colOff>182880</xdr:colOff>
                    <xdr:row>312</xdr:row>
                    <xdr:rowOff>38100</xdr:rowOff>
                  </from>
                  <to>
                    <xdr:col>11</xdr:col>
                    <xdr:colOff>335280</xdr:colOff>
                    <xdr:row>312</xdr:row>
                    <xdr:rowOff>365760</xdr:rowOff>
                  </to>
                </anchor>
              </controlPr>
            </control>
          </mc:Choice>
        </mc:AlternateContent>
        <mc:AlternateContent xmlns:mc="http://schemas.openxmlformats.org/markup-compatibility/2006">
          <mc:Choice Requires="x14">
            <control shapeId="2306" r:id="rId652" name="Option Button 1282">
              <controlPr locked="0" defaultSize="0" autoFill="0" autoLine="0" autoPict="0">
                <anchor moveWithCells="1">
                  <from>
                    <xdr:col>8</xdr:col>
                    <xdr:colOff>22860</xdr:colOff>
                    <xdr:row>313</xdr:row>
                    <xdr:rowOff>121920</xdr:rowOff>
                  </from>
                  <to>
                    <xdr:col>9</xdr:col>
                    <xdr:colOff>38100</xdr:colOff>
                    <xdr:row>313</xdr:row>
                    <xdr:rowOff>632460</xdr:rowOff>
                  </to>
                </anchor>
              </controlPr>
            </control>
          </mc:Choice>
        </mc:AlternateContent>
        <mc:AlternateContent xmlns:mc="http://schemas.openxmlformats.org/markup-compatibility/2006">
          <mc:Choice Requires="x14">
            <control shapeId="2307" r:id="rId653" name="Option Button 1283">
              <controlPr locked="0" defaultSize="0" autoFill="0" autoLine="0" autoPict="0">
                <anchor moveWithCells="1">
                  <from>
                    <xdr:col>10</xdr:col>
                    <xdr:colOff>30480</xdr:colOff>
                    <xdr:row>313</xdr:row>
                    <xdr:rowOff>121920</xdr:rowOff>
                  </from>
                  <to>
                    <xdr:col>11</xdr:col>
                    <xdr:colOff>45720</xdr:colOff>
                    <xdr:row>313</xdr:row>
                    <xdr:rowOff>632460</xdr:rowOff>
                  </to>
                </anchor>
              </controlPr>
            </control>
          </mc:Choice>
        </mc:AlternateContent>
        <mc:AlternateContent xmlns:mc="http://schemas.openxmlformats.org/markup-compatibility/2006">
          <mc:Choice Requires="x14">
            <control shapeId="2308" r:id="rId654" name="Group Box 1284">
              <controlPr locked="0" defaultSize="0" autoFill="0" autoPict="0">
                <anchor moveWithCells="1">
                  <from>
                    <xdr:col>7</xdr:col>
                    <xdr:colOff>182880</xdr:colOff>
                    <xdr:row>313</xdr:row>
                    <xdr:rowOff>99060</xdr:rowOff>
                  </from>
                  <to>
                    <xdr:col>11</xdr:col>
                    <xdr:colOff>335280</xdr:colOff>
                    <xdr:row>313</xdr:row>
                    <xdr:rowOff>632460</xdr:rowOff>
                  </to>
                </anchor>
              </controlPr>
            </control>
          </mc:Choice>
        </mc:AlternateContent>
        <mc:AlternateContent xmlns:mc="http://schemas.openxmlformats.org/markup-compatibility/2006">
          <mc:Choice Requires="x14">
            <control shapeId="2309" r:id="rId655" name="Option Button 1285">
              <controlPr locked="0" defaultSize="0" autoFill="0" autoLine="0" autoPict="0">
                <anchor moveWithCells="1">
                  <from>
                    <xdr:col>8</xdr:col>
                    <xdr:colOff>22860</xdr:colOff>
                    <xdr:row>314</xdr:row>
                    <xdr:rowOff>76200</xdr:rowOff>
                  </from>
                  <to>
                    <xdr:col>9</xdr:col>
                    <xdr:colOff>38100</xdr:colOff>
                    <xdr:row>314</xdr:row>
                    <xdr:rowOff>312420</xdr:rowOff>
                  </to>
                </anchor>
              </controlPr>
            </control>
          </mc:Choice>
        </mc:AlternateContent>
        <mc:AlternateContent xmlns:mc="http://schemas.openxmlformats.org/markup-compatibility/2006">
          <mc:Choice Requires="x14">
            <control shapeId="2310" r:id="rId656" name="Option Button 1286">
              <controlPr locked="0" defaultSize="0" autoFill="0" autoLine="0" autoPict="0">
                <anchor moveWithCells="1">
                  <from>
                    <xdr:col>10</xdr:col>
                    <xdr:colOff>30480</xdr:colOff>
                    <xdr:row>314</xdr:row>
                    <xdr:rowOff>76200</xdr:rowOff>
                  </from>
                  <to>
                    <xdr:col>11</xdr:col>
                    <xdr:colOff>45720</xdr:colOff>
                    <xdr:row>314</xdr:row>
                    <xdr:rowOff>312420</xdr:rowOff>
                  </to>
                </anchor>
              </controlPr>
            </control>
          </mc:Choice>
        </mc:AlternateContent>
        <mc:AlternateContent xmlns:mc="http://schemas.openxmlformats.org/markup-compatibility/2006">
          <mc:Choice Requires="x14">
            <control shapeId="2311" r:id="rId657" name="Group Box 1287">
              <controlPr locked="0" defaultSize="0" autoFill="0" autoPict="0">
                <anchor moveWithCells="1">
                  <from>
                    <xdr:col>7</xdr:col>
                    <xdr:colOff>182880</xdr:colOff>
                    <xdr:row>314</xdr:row>
                    <xdr:rowOff>45720</xdr:rowOff>
                  </from>
                  <to>
                    <xdr:col>11</xdr:col>
                    <xdr:colOff>335280</xdr:colOff>
                    <xdr:row>314</xdr:row>
                    <xdr:rowOff>373380</xdr:rowOff>
                  </to>
                </anchor>
              </controlPr>
            </control>
          </mc:Choice>
        </mc:AlternateContent>
        <mc:AlternateContent xmlns:mc="http://schemas.openxmlformats.org/markup-compatibility/2006">
          <mc:Choice Requires="x14">
            <control shapeId="2312" r:id="rId658" name="Option Button 1288">
              <controlPr locked="0" defaultSize="0" autoFill="0" autoLine="0" autoPict="0">
                <anchor moveWithCells="1">
                  <from>
                    <xdr:col>8</xdr:col>
                    <xdr:colOff>22860</xdr:colOff>
                    <xdr:row>316</xdr:row>
                    <xdr:rowOff>68580</xdr:rowOff>
                  </from>
                  <to>
                    <xdr:col>9</xdr:col>
                    <xdr:colOff>38100</xdr:colOff>
                    <xdr:row>316</xdr:row>
                    <xdr:rowOff>304800</xdr:rowOff>
                  </to>
                </anchor>
              </controlPr>
            </control>
          </mc:Choice>
        </mc:AlternateContent>
        <mc:AlternateContent xmlns:mc="http://schemas.openxmlformats.org/markup-compatibility/2006">
          <mc:Choice Requires="x14">
            <control shapeId="2313" r:id="rId659" name="Option Button 1289">
              <controlPr locked="0" defaultSize="0" autoFill="0" autoLine="0" autoPict="0">
                <anchor moveWithCells="1">
                  <from>
                    <xdr:col>10</xdr:col>
                    <xdr:colOff>30480</xdr:colOff>
                    <xdr:row>316</xdr:row>
                    <xdr:rowOff>68580</xdr:rowOff>
                  </from>
                  <to>
                    <xdr:col>11</xdr:col>
                    <xdr:colOff>45720</xdr:colOff>
                    <xdr:row>316</xdr:row>
                    <xdr:rowOff>304800</xdr:rowOff>
                  </to>
                </anchor>
              </controlPr>
            </control>
          </mc:Choice>
        </mc:AlternateContent>
        <mc:AlternateContent xmlns:mc="http://schemas.openxmlformats.org/markup-compatibility/2006">
          <mc:Choice Requires="x14">
            <control shapeId="2314" r:id="rId660" name="Group Box 1290">
              <controlPr locked="0" defaultSize="0" autoFill="0" autoPict="0">
                <anchor moveWithCells="1">
                  <from>
                    <xdr:col>7</xdr:col>
                    <xdr:colOff>182880</xdr:colOff>
                    <xdr:row>316</xdr:row>
                    <xdr:rowOff>45720</xdr:rowOff>
                  </from>
                  <to>
                    <xdr:col>11</xdr:col>
                    <xdr:colOff>335280</xdr:colOff>
                    <xdr:row>316</xdr:row>
                    <xdr:rowOff>373380</xdr:rowOff>
                  </to>
                </anchor>
              </controlPr>
            </control>
          </mc:Choice>
        </mc:AlternateContent>
        <mc:AlternateContent xmlns:mc="http://schemas.openxmlformats.org/markup-compatibility/2006">
          <mc:Choice Requires="x14">
            <control shapeId="2315" r:id="rId661" name="Option Button 1291">
              <controlPr locked="0" defaultSize="0" autoFill="0" autoLine="0" autoPict="0">
                <anchor moveWithCells="1">
                  <from>
                    <xdr:col>8</xdr:col>
                    <xdr:colOff>22860</xdr:colOff>
                    <xdr:row>317</xdr:row>
                    <xdr:rowOff>76200</xdr:rowOff>
                  </from>
                  <to>
                    <xdr:col>9</xdr:col>
                    <xdr:colOff>38100</xdr:colOff>
                    <xdr:row>317</xdr:row>
                    <xdr:rowOff>312420</xdr:rowOff>
                  </to>
                </anchor>
              </controlPr>
            </control>
          </mc:Choice>
        </mc:AlternateContent>
        <mc:AlternateContent xmlns:mc="http://schemas.openxmlformats.org/markup-compatibility/2006">
          <mc:Choice Requires="x14">
            <control shapeId="2316" r:id="rId662" name="Option Button 1292">
              <controlPr locked="0" defaultSize="0" autoFill="0" autoLine="0" autoPict="0">
                <anchor moveWithCells="1">
                  <from>
                    <xdr:col>10</xdr:col>
                    <xdr:colOff>30480</xdr:colOff>
                    <xdr:row>317</xdr:row>
                    <xdr:rowOff>76200</xdr:rowOff>
                  </from>
                  <to>
                    <xdr:col>11</xdr:col>
                    <xdr:colOff>45720</xdr:colOff>
                    <xdr:row>317</xdr:row>
                    <xdr:rowOff>312420</xdr:rowOff>
                  </to>
                </anchor>
              </controlPr>
            </control>
          </mc:Choice>
        </mc:AlternateContent>
        <mc:AlternateContent xmlns:mc="http://schemas.openxmlformats.org/markup-compatibility/2006">
          <mc:Choice Requires="x14">
            <control shapeId="2317" r:id="rId663" name="Group Box 1293">
              <controlPr locked="0" defaultSize="0" autoFill="0" autoPict="0">
                <anchor moveWithCells="1">
                  <from>
                    <xdr:col>7</xdr:col>
                    <xdr:colOff>182880</xdr:colOff>
                    <xdr:row>317</xdr:row>
                    <xdr:rowOff>45720</xdr:rowOff>
                  </from>
                  <to>
                    <xdr:col>11</xdr:col>
                    <xdr:colOff>335280</xdr:colOff>
                    <xdr:row>317</xdr:row>
                    <xdr:rowOff>373380</xdr:rowOff>
                  </to>
                </anchor>
              </controlPr>
            </control>
          </mc:Choice>
        </mc:AlternateContent>
        <mc:AlternateContent xmlns:mc="http://schemas.openxmlformats.org/markup-compatibility/2006">
          <mc:Choice Requires="x14">
            <control shapeId="2318" r:id="rId664" name="Option Button 1294">
              <controlPr locked="0" defaultSize="0" autoFill="0" autoLine="0" autoPict="0">
                <anchor moveWithCells="1">
                  <from>
                    <xdr:col>8</xdr:col>
                    <xdr:colOff>22860</xdr:colOff>
                    <xdr:row>318</xdr:row>
                    <xdr:rowOff>68580</xdr:rowOff>
                  </from>
                  <to>
                    <xdr:col>9</xdr:col>
                    <xdr:colOff>38100</xdr:colOff>
                    <xdr:row>318</xdr:row>
                    <xdr:rowOff>304800</xdr:rowOff>
                  </to>
                </anchor>
              </controlPr>
            </control>
          </mc:Choice>
        </mc:AlternateContent>
        <mc:AlternateContent xmlns:mc="http://schemas.openxmlformats.org/markup-compatibility/2006">
          <mc:Choice Requires="x14">
            <control shapeId="2319" r:id="rId665" name="Option Button 1295">
              <controlPr locked="0" defaultSize="0" autoFill="0" autoLine="0" autoPict="0">
                <anchor moveWithCells="1">
                  <from>
                    <xdr:col>10</xdr:col>
                    <xdr:colOff>30480</xdr:colOff>
                    <xdr:row>318</xdr:row>
                    <xdr:rowOff>68580</xdr:rowOff>
                  </from>
                  <to>
                    <xdr:col>11</xdr:col>
                    <xdr:colOff>45720</xdr:colOff>
                    <xdr:row>318</xdr:row>
                    <xdr:rowOff>304800</xdr:rowOff>
                  </to>
                </anchor>
              </controlPr>
            </control>
          </mc:Choice>
        </mc:AlternateContent>
        <mc:AlternateContent xmlns:mc="http://schemas.openxmlformats.org/markup-compatibility/2006">
          <mc:Choice Requires="x14">
            <control shapeId="2320" r:id="rId666" name="Group Box 1296">
              <controlPr locked="0" defaultSize="0" autoFill="0" autoPict="0">
                <anchor moveWithCells="1">
                  <from>
                    <xdr:col>7</xdr:col>
                    <xdr:colOff>182880</xdr:colOff>
                    <xdr:row>318</xdr:row>
                    <xdr:rowOff>45720</xdr:rowOff>
                  </from>
                  <to>
                    <xdr:col>11</xdr:col>
                    <xdr:colOff>335280</xdr:colOff>
                    <xdr:row>318</xdr:row>
                    <xdr:rowOff>373380</xdr:rowOff>
                  </to>
                </anchor>
              </controlPr>
            </control>
          </mc:Choice>
        </mc:AlternateContent>
        <mc:AlternateContent xmlns:mc="http://schemas.openxmlformats.org/markup-compatibility/2006">
          <mc:Choice Requires="x14">
            <control shapeId="2321" r:id="rId667" name="Option Button 1297">
              <controlPr locked="0" defaultSize="0" autoFill="0" autoLine="0" autoPict="0">
                <anchor moveWithCells="1">
                  <from>
                    <xdr:col>8</xdr:col>
                    <xdr:colOff>22860</xdr:colOff>
                    <xdr:row>320</xdr:row>
                    <xdr:rowOff>68580</xdr:rowOff>
                  </from>
                  <to>
                    <xdr:col>9</xdr:col>
                    <xdr:colOff>38100</xdr:colOff>
                    <xdr:row>320</xdr:row>
                    <xdr:rowOff>304800</xdr:rowOff>
                  </to>
                </anchor>
              </controlPr>
            </control>
          </mc:Choice>
        </mc:AlternateContent>
        <mc:AlternateContent xmlns:mc="http://schemas.openxmlformats.org/markup-compatibility/2006">
          <mc:Choice Requires="x14">
            <control shapeId="2322" r:id="rId668" name="Option Button 1298">
              <controlPr locked="0" defaultSize="0" autoFill="0" autoLine="0" autoPict="0">
                <anchor moveWithCells="1">
                  <from>
                    <xdr:col>10</xdr:col>
                    <xdr:colOff>30480</xdr:colOff>
                    <xdr:row>320</xdr:row>
                    <xdr:rowOff>68580</xdr:rowOff>
                  </from>
                  <to>
                    <xdr:col>11</xdr:col>
                    <xdr:colOff>45720</xdr:colOff>
                    <xdr:row>320</xdr:row>
                    <xdr:rowOff>304800</xdr:rowOff>
                  </to>
                </anchor>
              </controlPr>
            </control>
          </mc:Choice>
        </mc:AlternateContent>
        <mc:AlternateContent xmlns:mc="http://schemas.openxmlformats.org/markup-compatibility/2006">
          <mc:Choice Requires="x14">
            <control shapeId="2323" r:id="rId669" name="Group Box 1299">
              <controlPr locked="0" defaultSize="0" autoFill="0" autoPict="0">
                <anchor moveWithCells="1">
                  <from>
                    <xdr:col>7</xdr:col>
                    <xdr:colOff>182880</xdr:colOff>
                    <xdr:row>320</xdr:row>
                    <xdr:rowOff>45720</xdr:rowOff>
                  </from>
                  <to>
                    <xdr:col>11</xdr:col>
                    <xdr:colOff>335280</xdr:colOff>
                    <xdr:row>320</xdr:row>
                    <xdr:rowOff>373380</xdr:rowOff>
                  </to>
                </anchor>
              </controlPr>
            </control>
          </mc:Choice>
        </mc:AlternateContent>
        <mc:AlternateContent xmlns:mc="http://schemas.openxmlformats.org/markup-compatibility/2006">
          <mc:Choice Requires="x14">
            <control shapeId="2327" r:id="rId670" name="Option Button 1303">
              <controlPr locked="0" defaultSize="0" autoFill="0" autoLine="0" autoPict="0">
                <anchor moveWithCells="1">
                  <from>
                    <xdr:col>8</xdr:col>
                    <xdr:colOff>22860</xdr:colOff>
                    <xdr:row>321</xdr:row>
                    <xdr:rowOff>68580</xdr:rowOff>
                  </from>
                  <to>
                    <xdr:col>9</xdr:col>
                    <xdr:colOff>38100</xdr:colOff>
                    <xdr:row>321</xdr:row>
                    <xdr:rowOff>304800</xdr:rowOff>
                  </to>
                </anchor>
              </controlPr>
            </control>
          </mc:Choice>
        </mc:AlternateContent>
        <mc:AlternateContent xmlns:mc="http://schemas.openxmlformats.org/markup-compatibility/2006">
          <mc:Choice Requires="x14">
            <control shapeId="2328" r:id="rId671" name="Option Button 1304">
              <controlPr locked="0" defaultSize="0" autoFill="0" autoLine="0" autoPict="0">
                <anchor moveWithCells="1">
                  <from>
                    <xdr:col>10</xdr:col>
                    <xdr:colOff>30480</xdr:colOff>
                    <xdr:row>321</xdr:row>
                    <xdr:rowOff>68580</xdr:rowOff>
                  </from>
                  <to>
                    <xdr:col>11</xdr:col>
                    <xdr:colOff>45720</xdr:colOff>
                    <xdr:row>321</xdr:row>
                    <xdr:rowOff>304800</xdr:rowOff>
                  </to>
                </anchor>
              </controlPr>
            </control>
          </mc:Choice>
        </mc:AlternateContent>
        <mc:AlternateContent xmlns:mc="http://schemas.openxmlformats.org/markup-compatibility/2006">
          <mc:Choice Requires="x14">
            <control shapeId="2329" r:id="rId672" name="Group Box 1305">
              <controlPr locked="0" defaultSize="0" autoFill="0" autoPict="0">
                <anchor moveWithCells="1">
                  <from>
                    <xdr:col>7</xdr:col>
                    <xdr:colOff>182880</xdr:colOff>
                    <xdr:row>321</xdr:row>
                    <xdr:rowOff>45720</xdr:rowOff>
                  </from>
                  <to>
                    <xdr:col>11</xdr:col>
                    <xdr:colOff>335280</xdr:colOff>
                    <xdr:row>321</xdr:row>
                    <xdr:rowOff>373380</xdr:rowOff>
                  </to>
                </anchor>
              </controlPr>
            </control>
          </mc:Choice>
        </mc:AlternateContent>
        <mc:AlternateContent xmlns:mc="http://schemas.openxmlformats.org/markup-compatibility/2006">
          <mc:Choice Requires="x14">
            <control shapeId="2330" r:id="rId673" name="Option Button 1306">
              <controlPr locked="0" defaultSize="0" autoFill="0" autoLine="0" autoPict="0">
                <anchor moveWithCells="1">
                  <from>
                    <xdr:col>12</xdr:col>
                    <xdr:colOff>7620</xdr:colOff>
                    <xdr:row>309</xdr:row>
                    <xdr:rowOff>76200</xdr:rowOff>
                  </from>
                  <to>
                    <xdr:col>13</xdr:col>
                    <xdr:colOff>30480</xdr:colOff>
                    <xdr:row>309</xdr:row>
                    <xdr:rowOff>312420</xdr:rowOff>
                  </to>
                </anchor>
              </controlPr>
            </control>
          </mc:Choice>
        </mc:AlternateContent>
        <mc:AlternateContent xmlns:mc="http://schemas.openxmlformats.org/markup-compatibility/2006">
          <mc:Choice Requires="x14">
            <control shapeId="2331" r:id="rId674" name="Option Button 1307">
              <controlPr locked="0" defaultSize="0" autoFill="0" autoLine="0" autoPict="0">
                <anchor moveWithCells="1">
                  <from>
                    <xdr:col>10</xdr:col>
                    <xdr:colOff>30480</xdr:colOff>
                    <xdr:row>309</xdr:row>
                    <xdr:rowOff>76200</xdr:rowOff>
                  </from>
                  <to>
                    <xdr:col>11</xdr:col>
                    <xdr:colOff>45720</xdr:colOff>
                    <xdr:row>309</xdr:row>
                    <xdr:rowOff>312420</xdr:rowOff>
                  </to>
                </anchor>
              </controlPr>
            </control>
          </mc:Choice>
        </mc:AlternateContent>
        <mc:AlternateContent xmlns:mc="http://schemas.openxmlformats.org/markup-compatibility/2006">
          <mc:Choice Requires="x14">
            <control shapeId="2332" r:id="rId675" name="Group Box 1308">
              <controlPr locked="0" defaultSize="0" autoFill="0" autoPict="0">
                <anchor moveWithCells="1">
                  <from>
                    <xdr:col>9</xdr:col>
                    <xdr:colOff>784860</xdr:colOff>
                    <xdr:row>309</xdr:row>
                    <xdr:rowOff>38100</xdr:rowOff>
                  </from>
                  <to>
                    <xdr:col>13</xdr:col>
                    <xdr:colOff>83820</xdr:colOff>
                    <xdr:row>309</xdr:row>
                    <xdr:rowOff>373380</xdr:rowOff>
                  </to>
                </anchor>
              </controlPr>
            </control>
          </mc:Choice>
        </mc:AlternateContent>
        <mc:AlternateContent xmlns:mc="http://schemas.openxmlformats.org/markup-compatibility/2006">
          <mc:Choice Requires="x14">
            <control shapeId="2333" r:id="rId676" name="Option Button 1309">
              <controlPr locked="0" defaultSize="0" autoFill="0" autoLine="0" autoPict="0">
                <anchor moveWithCells="1">
                  <from>
                    <xdr:col>12</xdr:col>
                    <xdr:colOff>7620</xdr:colOff>
                    <xdr:row>310</xdr:row>
                    <xdr:rowOff>68580</xdr:rowOff>
                  </from>
                  <to>
                    <xdr:col>13</xdr:col>
                    <xdr:colOff>30480</xdr:colOff>
                    <xdr:row>310</xdr:row>
                    <xdr:rowOff>312420</xdr:rowOff>
                  </to>
                </anchor>
              </controlPr>
            </control>
          </mc:Choice>
        </mc:AlternateContent>
        <mc:AlternateContent xmlns:mc="http://schemas.openxmlformats.org/markup-compatibility/2006">
          <mc:Choice Requires="x14">
            <control shapeId="2334" r:id="rId677" name="Option Button 1310">
              <controlPr locked="0" defaultSize="0" autoFill="0" autoLine="0" autoPict="0">
                <anchor moveWithCells="1">
                  <from>
                    <xdr:col>10</xdr:col>
                    <xdr:colOff>30480</xdr:colOff>
                    <xdr:row>310</xdr:row>
                    <xdr:rowOff>68580</xdr:rowOff>
                  </from>
                  <to>
                    <xdr:col>11</xdr:col>
                    <xdr:colOff>45720</xdr:colOff>
                    <xdr:row>310</xdr:row>
                    <xdr:rowOff>312420</xdr:rowOff>
                  </to>
                </anchor>
              </controlPr>
            </control>
          </mc:Choice>
        </mc:AlternateContent>
        <mc:AlternateContent xmlns:mc="http://schemas.openxmlformats.org/markup-compatibility/2006">
          <mc:Choice Requires="x14">
            <control shapeId="2335" r:id="rId678" name="Group Box 1311">
              <controlPr locked="0" defaultSize="0" autoFill="0" autoPict="0">
                <anchor moveWithCells="1">
                  <from>
                    <xdr:col>9</xdr:col>
                    <xdr:colOff>784860</xdr:colOff>
                    <xdr:row>310</xdr:row>
                    <xdr:rowOff>30480</xdr:rowOff>
                  </from>
                  <to>
                    <xdr:col>13</xdr:col>
                    <xdr:colOff>83820</xdr:colOff>
                    <xdr:row>310</xdr:row>
                    <xdr:rowOff>365760</xdr:rowOff>
                  </to>
                </anchor>
              </controlPr>
            </control>
          </mc:Choice>
        </mc:AlternateContent>
        <mc:AlternateContent xmlns:mc="http://schemas.openxmlformats.org/markup-compatibility/2006">
          <mc:Choice Requires="x14">
            <control shapeId="2336" r:id="rId679" name="Option Button 1312">
              <controlPr locked="0" defaultSize="0" autoFill="0" autoLine="0" autoPict="0">
                <anchor moveWithCells="1">
                  <from>
                    <xdr:col>8</xdr:col>
                    <xdr:colOff>22860</xdr:colOff>
                    <xdr:row>322</xdr:row>
                    <xdr:rowOff>83820</xdr:rowOff>
                  </from>
                  <to>
                    <xdr:col>9</xdr:col>
                    <xdr:colOff>38100</xdr:colOff>
                    <xdr:row>322</xdr:row>
                    <xdr:rowOff>327660</xdr:rowOff>
                  </to>
                </anchor>
              </controlPr>
            </control>
          </mc:Choice>
        </mc:AlternateContent>
        <mc:AlternateContent xmlns:mc="http://schemas.openxmlformats.org/markup-compatibility/2006">
          <mc:Choice Requires="x14">
            <control shapeId="2337" r:id="rId680" name="Option Button 1313">
              <controlPr locked="0" defaultSize="0" autoFill="0" autoLine="0" autoPict="0">
                <anchor moveWithCells="1">
                  <from>
                    <xdr:col>10</xdr:col>
                    <xdr:colOff>30480</xdr:colOff>
                    <xdr:row>322</xdr:row>
                    <xdr:rowOff>83820</xdr:rowOff>
                  </from>
                  <to>
                    <xdr:col>11</xdr:col>
                    <xdr:colOff>45720</xdr:colOff>
                    <xdr:row>322</xdr:row>
                    <xdr:rowOff>327660</xdr:rowOff>
                  </to>
                </anchor>
              </controlPr>
            </control>
          </mc:Choice>
        </mc:AlternateContent>
        <mc:AlternateContent xmlns:mc="http://schemas.openxmlformats.org/markup-compatibility/2006">
          <mc:Choice Requires="x14">
            <control shapeId="2338" r:id="rId681" name="Group Box 1314">
              <controlPr locked="0" defaultSize="0" autoFill="0" autoPict="0">
                <anchor moveWithCells="1">
                  <from>
                    <xdr:col>7</xdr:col>
                    <xdr:colOff>182880</xdr:colOff>
                    <xdr:row>322</xdr:row>
                    <xdr:rowOff>68580</xdr:rowOff>
                  </from>
                  <to>
                    <xdr:col>11</xdr:col>
                    <xdr:colOff>335280</xdr:colOff>
                    <xdr:row>323</xdr:row>
                    <xdr:rowOff>7620</xdr:rowOff>
                  </to>
                </anchor>
              </controlPr>
            </control>
          </mc:Choice>
        </mc:AlternateContent>
        <mc:AlternateContent xmlns:mc="http://schemas.openxmlformats.org/markup-compatibility/2006">
          <mc:Choice Requires="x14">
            <control shapeId="2339" r:id="rId682" name="Option Button 1315">
              <controlPr locked="0" defaultSize="0" autoFill="0" autoLine="0" autoPict="0">
                <anchor moveWithCells="1">
                  <from>
                    <xdr:col>8</xdr:col>
                    <xdr:colOff>22860</xdr:colOff>
                    <xdr:row>323</xdr:row>
                    <xdr:rowOff>76200</xdr:rowOff>
                  </from>
                  <to>
                    <xdr:col>9</xdr:col>
                    <xdr:colOff>38100</xdr:colOff>
                    <xdr:row>323</xdr:row>
                    <xdr:rowOff>312420</xdr:rowOff>
                  </to>
                </anchor>
              </controlPr>
            </control>
          </mc:Choice>
        </mc:AlternateContent>
        <mc:AlternateContent xmlns:mc="http://schemas.openxmlformats.org/markup-compatibility/2006">
          <mc:Choice Requires="x14">
            <control shapeId="2340" r:id="rId683" name="Option Button 1316">
              <controlPr locked="0" defaultSize="0" autoFill="0" autoLine="0" autoPict="0">
                <anchor moveWithCells="1">
                  <from>
                    <xdr:col>10</xdr:col>
                    <xdr:colOff>30480</xdr:colOff>
                    <xdr:row>323</xdr:row>
                    <xdr:rowOff>76200</xdr:rowOff>
                  </from>
                  <to>
                    <xdr:col>11</xdr:col>
                    <xdr:colOff>45720</xdr:colOff>
                    <xdr:row>323</xdr:row>
                    <xdr:rowOff>312420</xdr:rowOff>
                  </to>
                </anchor>
              </controlPr>
            </control>
          </mc:Choice>
        </mc:AlternateContent>
        <mc:AlternateContent xmlns:mc="http://schemas.openxmlformats.org/markup-compatibility/2006">
          <mc:Choice Requires="x14">
            <control shapeId="2341" r:id="rId684" name="Group Box 1317">
              <controlPr locked="0" defaultSize="0" autoFill="0" autoPict="0">
                <anchor moveWithCells="1">
                  <from>
                    <xdr:col>7</xdr:col>
                    <xdr:colOff>182880</xdr:colOff>
                    <xdr:row>323</xdr:row>
                    <xdr:rowOff>60960</xdr:rowOff>
                  </from>
                  <to>
                    <xdr:col>11</xdr:col>
                    <xdr:colOff>335280</xdr:colOff>
                    <xdr:row>324</xdr:row>
                    <xdr:rowOff>0</xdr:rowOff>
                  </to>
                </anchor>
              </controlPr>
            </control>
          </mc:Choice>
        </mc:AlternateContent>
        <mc:AlternateContent xmlns:mc="http://schemas.openxmlformats.org/markup-compatibility/2006">
          <mc:Choice Requires="x14">
            <control shapeId="2342" r:id="rId685" name="Option Button 1318">
              <controlPr locked="0" defaultSize="0" autoFill="0" autoLine="0" autoPict="0">
                <anchor moveWithCells="1">
                  <from>
                    <xdr:col>8</xdr:col>
                    <xdr:colOff>22860</xdr:colOff>
                    <xdr:row>325</xdr:row>
                    <xdr:rowOff>68580</xdr:rowOff>
                  </from>
                  <to>
                    <xdr:col>9</xdr:col>
                    <xdr:colOff>38100</xdr:colOff>
                    <xdr:row>325</xdr:row>
                    <xdr:rowOff>304800</xdr:rowOff>
                  </to>
                </anchor>
              </controlPr>
            </control>
          </mc:Choice>
        </mc:AlternateContent>
        <mc:AlternateContent xmlns:mc="http://schemas.openxmlformats.org/markup-compatibility/2006">
          <mc:Choice Requires="x14">
            <control shapeId="2343" r:id="rId686" name="Option Button 1319">
              <controlPr locked="0" defaultSize="0" autoFill="0" autoLine="0" autoPict="0">
                <anchor moveWithCells="1">
                  <from>
                    <xdr:col>10</xdr:col>
                    <xdr:colOff>30480</xdr:colOff>
                    <xdr:row>325</xdr:row>
                    <xdr:rowOff>68580</xdr:rowOff>
                  </from>
                  <to>
                    <xdr:col>11</xdr:col>
                    <xdr:colOff>45720</xdr:colOff>
                    <xdr:row>325</xdr:row>
                    <xdr:rowOff>304800</xdr:rowOff>
                  </to>
                </anchor>
              </controlPr>
            </control>
          </mc:Choice>
        </mc:AlternateContent>
        <mc:AlternateContent xmlns:mc="http://schemas.openxmlformats.org/markup-compatibility/2006">
          <mc:Choice Requires="x14">
            <control shapeId="2344" r:id="rId687" name="Group Box 1320">
              <controlPr locked="0" defaultSize="0" autoFill="0" autoPict="0">
                <anchor moveWithCells="1">
                  <from>
                    <xdr:col>7</xdr:col>
                    <xdr:colOff>182880</xdr:colOff>
                    <xdr:row>325</xdr:row>
                    <xdr:rowOff>38100</xdr:rowOff>
                  </from>
                  <to>
                    <xdr:col>11</xdr:col>
                    <xdr:colOff>335280</xdr:colOff>
                    <xdr:row>325</xdr:row>
                    <xdr:rowOff>365760</xdr:rowOff>
                  </to>
                </anchor>
              </controlPr>
            </control>
          </mc:Choice>
        </mc:AlternateContent>
        <mc:AlternateContent xmlns:mc="http://schemas.openxmlformats.org/markup-compatibility/2006">
          <mc:Choice Requires="x14">
            <control shapeId="2345" r:id="rId688" name="Option Button 1321">
              <controlPr locked="0" defaultSize="0" autoFill="0" autoLine="0" autoPict="0">
                <anchor moveWithCells="1">
                  <from>
                    <xdr:col>8</xdr:col>
                    <xdr:colOff>22860</xdr:colOff>
                    <xdr:row>326</xdr:row>
                    <xdr:rowOff>60960</xdr:rowOff>
                  </from>
                  <to>
                    <xdr:col>9</xdr:col>
                    <xdr:colOff>38100</xdr:colOff>
                    <xdr:row>326</xdr:row>
                    <xdr:rowOff>297180</xdr:rowOff>
                  </to>
                </anchor>
              </controlPr>
            </control>
          </mc:Choice>
        </mc:AlternateContent>
        <mc:AlternateContent xmlns:mc="http://schemas.openxmlformats.org/markup-compatibility/2006">
          <mc:Choice Requires="x14">
            <control shapeId="2346" r:id="rId689" name="Option Button 1322">
              <controlPr locked="0" defaultSize="0" autoFill="0" autoLine="0" autoPict="0">
                <anchor moveWithCells="1">
                  <from>
                    <xdr:col>10</xdr:col>
                    <xdr:colOff>30480</xdr:colOff>
                    <xdr:row>326</xdr:row>
                    <xdr:rowOff>60960</xdr:rowOff>
                  </from>
                  <to>
                    <xdr:col>11</xdr:col>
                    <xdr:colOff>45720</xdr:colOff>
                    <xdr:row>326</xdr:row>
                    <xdr:rowOff>297180</xdr:rowOff>
                  </to>
                </anchor>
              </controlPr>
            </control>
          </mc:Choice>
        </mc:AlternateContent>
        <mc:AlternateContent xmlns:mc="http://schemas.openxmlformats.org/markup-compatibility/2006">
          <mc:Choice Requires="x14">
            <control shapeId="2347" r:id="rId690" name="Group Box 1323">
              <controlPr locked="0" defaultSize="0" autoFill="0" autoPict="0">
                <anchor moveWithCells="1">
                  <from>
                    <xdr:col>7</xdr:col>
                    <xdr:colOff>182880</xdr:colOff>
                    <xdr:row>326</xdr:row>
                    <xdr:rowOff>38100</xdr:rowOff>
                  </from>
                  <to>
                    <xdr:col>11</xdr:col>
                    <xdr:colOff>335280</xdr:colOff>
                    <xdr:row>326</xdr:row>
                    <xdr:rowOff>365760</xdr:rowOff>
                  </to>
                </anchor>
              </controlPr>
            </control>
          </mc:Choice>
        </mc:AlternateContent>
        <mc:AlternateContent xmlns:mc="http://schemas.openxmlformats.org/markup-compatibility/2006">
          <mc:Choice Requires="x14">
            <control shapeId="2348" r:id="rId691" name="Option Button 1324">
              <controlPr locked="0" defaultSize="0" autoFill="0" autoLine="0" autoPict="0">
                <anchor moveWithCells="1">
                  <from>
                    <xdr:col>8</xdr:col>
                    <xdr:colOff>22860</xdr:colOff>
                    <xdr:row>327</xdr:row>
                    <xdr:rowOff>76200</xdr:rowOff>
                  </from>
                  <to>
                    <xdr:col>9</xdr:col>
                    <xdr:colOff>38100</xdr:colOff>
                    <xdr:row>327</xdr:row>
                    <xdr:rowOff>312420</xdr:rowOff>
                  </to>
                </anchor>
              </controlPr>
            </control>
          </mc:Choice>
        </mc:AlternateContent>
        <mc:AlternateContent xmlns:mc="http://schemas.openxmlformats.org/markup-compatibility/2006">
          <mc:Choice Requires="x14">
            <control shapeId="2349" r:id="rId692" name="Option Button 1325">
              <controlPr locked="0" defaultSize="0" autoFill="0" autoLine="0" autoPict="0">
                <anchor moveWithCells="1">
                  <from>
                    <xdr:col>10</xdr:col>
                    <xdr:colOff>30480</xdr:colOff>
                    <xdr:row>327</xdr:row>
                    <xdr:rowOff>76200</xdr:rowOff>
                  </from>
                  <to>
                    <xdr:col>11</xdr:col>
                    <xdr:colOff>45720</xdr:colOff>
                    <xdr:row>327</xdr:row>
                    <xdr:rowOff>312420</xdr:rowOff>
                  </to>
                </anchor>
              </controlPr>
            </control>
          </mc:Choice>
        </mc:AlternateContent>
        <mc:AlternateContent xmlns:mc="http://schemas.openxmlformats.org/markup-compatibility/2006">
          <mc:Choice Requires="x14">
            <control shapeId="2350" r:id="rId693" name="Group Box 1326">
              <controlPr locked="0" defaultSize="0" autoFill="0" autoPict="0">
                <anchor moveWithCells="1">
                  <from>
                    <xdr:col>7</xdr:col>
                    <xdr:colOff>182880</xdr:colOff>
                    <xdr:row>327</xdr:row>
                    <xdr:rowOff>60960</xdr:rowOff>
                  </from>
                  <to>
                    <xdr:col>11</xdr:col>
                    <xdr:colOff>335280</xdr:colOff>
                    <xdr:row>328</xdr:row>
                    <xdr:rowOff>0</xdr:rowOff>
                  </to>
                </anchor>
              </controlPr>
            </control>
          </mc:Choice>
        </mc:AlternateContent>
        <mc:AlternateContent xmlns:mc="http://schemas.openxmlformats.org/markup-compatibility/2006">
          <mc:Choice Requires="x14">
            <control shapeId="2351" r:id="rId694" name="Option Button 1327">
              <controlPr locked="0" defaultSize="0" autoFill="0" autoLine="0" autoPict="0">
                <anchor moveWithCells="1">
                  <from>
                    <xdr:col>8</xdr:col>
                    <xdr:colOff>22860</xdr:colOff>
                    <xdr:row>328</xdr:row>
                    <xdr:rowOff>68580</xdr:rowOff>
                  </from>
                  <to>
                    <xdr:col>9</xdr:col>
                    <xdr:colOff>38100</xdr:colOff>
                    <xdr:row>328</xdr:row>
                    <xdr:rowOff>304800</xdr:rowOff>
                  </to>
                </anchor>
              </controlPr>
            </control>
          </mc:Choice>
        </mc:AlternateContent>
        <mc:AlternateContent xmlns:mc="http://schemas.openxmlformats.org/markup-compatibility/2006">
          <mc:Choice Requires="x14">
            <control shapeId="2352" r:id="rId695" name="Option Button 1328">
              <controlPr locked="0" defaultSize="0" autoFill="0" autoLine="0" autoPict="0">
                <anchor moveWithCells="1">
                  <from>
                    <xdr:col>10</xdr:col>
                    <xdr:colOff>30480</xdr:colOff>
                    <xdr:row>328</xdr:row>
                    <xdr:rowOff>68580</xdr:rowOff>
                  </from>
                  <to>
                    <xdr:col>11</xdr:col>
                    <xdr:colOff>45720</xdr:colOff>
                    <xdr:row>328</xdr:row>
                    <xdr:rowOff>304800</xdr:rowOff>
                  </to>
                </anchor>
              </controlPr>
            </control>
          </mc:Choice>
        </mc:AlternateContent>
        <mc:AlternateContent xmlns:mc="http://schemas.openxmlformats.org/markup-compatibility/2006">
          <mc:Choice Requires="x14">
            <control shapeId="2353" r:id="rId696" name="Group Box 1329">
              <controlPr locked="0" defaultSize="0" autoFill="0" autoPict="0">
                <anchor moveWithCells="1">
                  <from>
                    <xdr:col>7</xdr:col>
                    <xdr:colOff>182880</xdr:colOff>
                    <xdr:row>328</xdr:row>
                    <xdr:rowOff>45720</xdr:rowOff>
                  </from>
                  <to>
                    <xdr:col>11</xdr:col>
                    <xdr:colOff>335280</xdr:colOff>
                    <xdr:row>328</xdr:row>
                    <xdr:rowOff>373380</xdr:rowOff>
                  </to>
                </anchor>
              </controlPr>
            </control>
          </mc:Choice>
        </mc:AlternateContent>
        <mc:AlternateContent xmlns:mc="http://schemas.openxmlformats.org/markup-compatibility/2006">
          <mc:Choice Requires="x14">
            <control shapeId="2354" r:id="rId697" name="Option Button 1330">
              <controlPr locked="0" defaultSize="0" autoFill="0" autoLine="0" autoPict="0">
                <anchor moveWithCells="1">
                  <from>
                    <xdr:col>8</xdr:col>
                    <xdr:colOff>22860</xdr:colOff>
                    <xdr:row>249</xdr:row>
                    <xdr:rowOff>76200</xdr:rowOff>
                  </from>
                  <to>
                    <xdr:col>9</xdr:col>
                    <xdr:colOff>38100</xdr:colOff>
                    <xdr:row>249</xdr:row>
                    <xdr:rowOff>312420</xdr:rowOff>
                  </to>
                </anchor>
              </controlPr>
            </control>
          </mc:Choice>
        </mc:AlternateContent>
        <mc:AlternateContent xmlns:mc="http://schemas.openxmlformats.org/markup-compatibility/2006">
          <mc:Choice Requires="x14">
            <control shapeId="2355" r:id="rId698" name="Option Button 1331">
              <controlPr locked="0" defaultSize="0" autoFill="0" autoLine="0" autoPict="0">
                <anchor moveWithCells="1">
                  <from>
                    <xdr:col>10</xdr:col>
                    <xdr:colOff>30480</xdr:colOff>
                    <xdr:row>249</xdr:row>
                    <xdr:rowOff>76200</xdr:rowOff>
                  </from>
                  <to>
                    <xdr:col>11</xdr:col>
                    <xdr:colOff>45720</xdr:colOff>
                    <xdr:row>249</xdr:row>
                    <xdr:rowOff>312420</xdr:rowOff>
                  </to>
                </anchor>
              </controlPr>
            </control>
          </mc:Choice>
        </mc:AlternateContent>
        <mc:AlternateContent xmlns:mc="http://schemas.openxmlformats.org/markup-compatibility/2006">
          <mc:Choice Requires="x14">
            <control shapeId="2356" r:id="rId699" name="Group Box 1332">
              <controlPr locked="0" defaultSize="0" autoFill="0" autoPict="0">
                <anchor moveWithCells="1">
                  <from>
                    <xdr:col>7</xdr:col>
                    <xdr:colOff>182880</xdr:colOff>
                    <xdr:row>249</xdr:row>
                    <xdr:rowOff>45720</xdr:rowOff>
                  </from>
                  <to>
                    <xdr:col>11</xdr:col>
                    <xdr:colOff>335280</xdr:colOff>
                    <xdr:row>249</xdr:row>
                    <xdr:rowOff>373380</xdr:rowOff>
                  </to>
                </anchor>
              </controlPr>
            </control>
          </mc:Choice>
        </mc:AlternateContent>
        <mc:AlternateContent xmlns:mc="http://schemas.openxmlformats.org/markup-compatibility/2006">
          <mc:Choice Requires="x14">
            <control shapeId="2357" r:id="rId700" name="Option Button 1333">
              <controlPr locked="0" defaultSize="0" autoFill="0" autoLine="0" autoPict="0">
                <anchor moveWithCells="1">
                  <from>
                    <xdr:col>8</xdr:col>
                    <xdr:colOff>22860</xdr:colOff>
                    <xdr:row>265</xdr:row>
                    <xdr:rowOff>76200</xdr:rowOff>
                  </from>
                  <to>
                    <xdr:col>9</xdr:col>
                    <xdr:colOff>38100</xdr:colOff>
                    <xdr:row>265</xdr:row>
                    <xdr:rowOff>312420</xdr:rowOff>
                  </to>
                </anchor>
              </controlPr>
            </control>
          </mc:Choice>
        </mc:AlternateContent>
        <mc:AlternateContent xmlns:mc="http://schemas.openxmlformats.org/markup-compatibility/2006">
          <mc:Choice Requires="x14">
            <control shapeId="2358" r:id="rId701" name="Option Button 1334">
              <controlPr locked="0" defaultSize="0" autoFill="0" autoLine="0" autoPict="0">
                <anchor moveWithCells="1">
                  <from>
                    <xdr:col>10</xdr:col>
                    <xdr:colOff>30480</xdr:colOff>
                    <xdr:row>265</xdr:row>
                    <xdr:rowOff>76200</xdr:rowOff>
                  </from>
                  <to>
                    <xdr:col>11</xdr:col>
                    <xdr:colOff>45720</xdr:colOff>
                    <xdr:row>265</xdr:row>
                    <xdr:rowOff>312420</xdr:rowOff>
                  </to>
                </anchor>
              </controlPr>
            </control>
          </mc:Choice>
        </mc:AlternateContent>
        <mc:AlternateContent xmlns:mc="http://schemas.openxmlformats.org/markup-compatibility/2006">
          <mc:Choice Requires="x14">
            <control shapeId="2359" r:id="rId702" name="Group Box 1335">
              <controlPr locked="0" defaultSize="0" autoFill="0" autoPict="0">
                <anchor moveWithCells="1">
                  <from>
                    <xdr:col>7</xdr:col>
                    <xdr:colOff>182880</xdr:colOff>
                    <xdr:row>265</xdr:row>
                    <xdr:rowOff>60960</xdr:rowOff>
                  </from>
                  <to>
                    <xdr:col>11</xdr:col>
                    <xdr:colOff>335280</xdr:colOff>
                    <xdr:row>266</xdr:row>
                    <xdr:rowOff>0</xdr:rowOff>
                  </to>
                </anchor>
              </controlPr>
            </control>
          </mc:Choice>
        </mc:AlternateContent>
        <mc:AlternateContent xmlns:mc="http://schemas.openxmlformats.org/markup-compatibility/2006">
          <mc:Choice Requires="x14">
            <control shapeId="2360" r:id="rId703" name="Option Button 1336">
              <controlPr locked="0" defaultSize="0" autoFill="0" autoLine="0" autoPict="0">
                <anchor moveWithCells="1">
                  <from>
                    <xdr:col>8</xdr:col>
                    <xdr:colOff>22860</xdr:colOff>
                    <xdr:row>291</xdr:row>
                    <xdr:rowOff>83820</xdr:rowOff>
                  </from>
                  <to>
                    <xdr:col>9</xdr:col>
                    <xdr:colOff>38100</xdr:colOff>
                    <xdr:row>291</xdr:row>
                    <xdr:rowOff>327660</xdr:rowOff>
                  </to>
                </anchor>
              </controlPr>
            </control>
          </mc:Choice>
        </mc:AlternateContent>
        <mc:AlternateContent xmlns:mc="http://schemas.openxmlformats.org/markup-compatibility/2006">
          <mc:Choice Requires="x14">
            <control shapeId="2361" r:id="rId704" name="Option Button 1337">
              <controlPr locked="0" defaultSize="0" autoFill="0" autoLine="0" autoPict="0">
                <anchor moveWithCells="1">
                  <from>
                    <xdr:col>10</xdr:col>
                    <xdr:colOff>30480</xdr:colOff>
                    <xdr:row>291</xdr:row>
                    <xdr:rowOff>83820</xdr:rowOff>
                  </from>
                  <to>
                    <xdr:col>11</xdr:col>
                    <xdr:colOff>45720</xdr:colOff>
                    <xdr:row>291</xdr:row>
                    <xdr:rowOff>327660</xdr:rowOff>
                  </to>
                </anchor>
              </controlPr>
            </control>
          </mc:Choice>
        </mc:AlternateContent>
        <mc:AlternateContent xmlns:mc="http://schemas.openxmlformats.org/markup-compatibility/2006">
          <mc:Choice Requires="x14">
            <control shapeId="2362" r:id="rId705" name="Group Box 1338">
              <controlPr locked="0" defaultSize="0" autoFill="0" autoPict="0">
                <anchor moveWithCells="1">
                  <from>
                    <xdr:col>7</xdr:col>
                    <xdr:colOff>182880</xdr:colOff>
                    <xdr:row>291</xdr:row>
                    <xdr:rowOff>60960</xdr:rowOff>
                  </from>
                  <to>
                    <xdr:col>11</xdr:col>
                    <xdr:colOff>335280</xdr:colOff>
                    <xdr:row>292</xdr:row>
                    <xdr:rowOff>0</xdr:rowOff>
                  </to>
                </anchor>
              </controlPr>
            </control>
          </mc:Choice>
        </mc:AlternateContent>
        <mc:AlternateContent xmlns:mc="http://schemas.openxmlformats.org/markup-compatibility/2006">
          <mc:Choice Requires="x14">
            <control shapeId="2363" r:id="rId706" name="Option Button 1339">
              <controlPr locked="0" defaultSize="0" autoFill="0" autoLine="0" autoPict="0">
                <anchor moveWithCells="1">
                  <from>
                    <xdr:col>8</xdr:col>
                    <xdr:colOff>22860</xdr:colOff>
                    <xdr:row>298</xdr:row>
                    <xdr:rowOff>99060</xdr:rowOff>
                  </from>
                  <to>
                    <xdr:col>9</xdr:col>
                    <xdr:colOff>38100</xdr:colOff>
                    <xdr:row>298</xdr:row>
                    <xdr:rowOff>335280</xdr:rowOff>
                  </to>
                </anchor>
              </controlPr>
            </control>
          </mc:Choice>
        </mc:AlternateContent>
        <mc:AlternateContent xmlns:mc="http://schemas.openxmlformats.org/markup-compatibility/2006">
          <mc:Choice Requires="x14">
            <control shapeId="2364" r:id="rId707" name="Option Button 1340">
              <controlPr locked="0" defaultSize="0" autoFill="0" autoLine="0" autoPict="0">
                <anchor moveWithCells="1">
                  <from>
                    <xdr:col>10</xdr:col>
                    <xdr:colOff>30480</xdr:colOff>
                    <xdr:row>298</xdr:row>
                    <xdr:rowOff>99060</xdr:rowOff>
                  </from>
                  <to>
                    <xdr:col>11</xdr:col>
                    <xdr:colOff>45720</xdr:colOff>
                    <xdr:row>298</xdr:row>
                    <xdr:rowOff>335280</xdr:rowOff>
                  </to>
                </anchor>
              </controlPr>
            </control>
          </mc:Choice>
        </mc:AlternateContent>
        <mc:AlternateContent xmlns:mc="http://schemas.openxmlformats.org/markup-compatibility/2006">
          <mc:Choice Requires="x14">
            <control shapeId="2365" r:id="rId708" name="Group Box 1341">
              <controlPr locked="0" defaultSize="0" autoFill="0" autoPict="0">
                <anchor moveWithCells="1">
                  <from>
                    <xdr:col>7</xdr:col>
                    <xdr:colOff>182880</xdr:colOff>
                    <xdr:row>298</xdr:row>
                    <xdr:rowOff>76200</xdr:rowOff>
                  </from>
                  <to>
                    <xdr:col>11</xdr:col>
                    <xdr:colOff>335280</xdr:colOff>
                    <xdr:row>299</xdr:row>
                    <xdr:rowOff>22860</xdr:rowOff>
                  </to>
                </anchor>
              </controlPr>
            </control>
          </mc:Choice>
        </mc:AlternateContent>
        <mc:AlternateContent xmlns:mc="http://schemas.openxmlformats.org/markup-compatibility/2006">
          <mc:Choice Requires="x14">
            <control shapeId="2366" r:id="rId709" name="Option Button 1342">
              <controlPr locked="0" defaultSize="0" autoFill="0" autoLine="0" autoPict="0">
                <anchor moveWithCells="1">
                  <from>
                    <xdr:col>8</xdr:col>
                    <xdr:colOff>22860</xdr:colOff>
                    <xdr:row>311</xdr:row>
                    <xdr:rowOff>541020</xdr:rowOff>
                  </from>
                  <to>
                    <xdr:col>9</xdr:col>
                    <xdr:colOff>38100</xdr:colOff>
                    <xdr:row>311</xdr:row>
                    <xdr:rowOff>784860</xdr:rowOff>
                  </to>
                </anchor>
              </controlPr>
            </control>
          </mc:Choice>
        </mc:AlternateContent>
        <mc:AlternateContent xmlns:mc="http://schemas.openxmlformats.org/markup-compatibility/2006">
          <mc:Choice Requires="x14">
            <control shapeId="2367" r:id="rId710" name="Option Button 1343">
              <controlPr locked="0" defaultSize="0" autoFill="0" autoLine="0" autoPict="0">
                <anchor moveWithCells="1">
                  <from>
                    <xdr:col>10</xdr:col>
                    <xdr:colOff>30480</xdr:colOff>
                    <xdr:row>311</xdr:row>
                    <xdr:rowOff>541020</xdr:rowOff>
                  </from>
                  <to>
                    <xdr:col>11</xdr:col>
                    <xdr:colOff>45720</xdr:colOff>
                    <xdr:row>311</xdr:row>
                    <xdr:rowOff>784860</xdr:rowOff>
                  </to>
                </anchor>
              </controlPr>
            </control>
          </mc:Choice>
        </mc:AlternateContent>
        <mc:AlternateContent xmlns:mc="http://schemas.openxmlformats.org/markup-compatibility/2006">
          <mc:Choice Requires="x14">
            <control shapeId="2368" r:id="rId711" name="Group Box 1344">
              <controlPr locked="0" defaultSize="0" autoFill="0" autoPict="0">
                <anchor moveWithCells="1">
                  <from>
                    <xdr:col>7</xdr:col>
                    <xdr:colOff>182880</xdr:colOff>
                    <xdr:row>311</xdr:row>
                    <xdr:rowOff>525780</xdr:rowOff>
                  </from>
                  <to>
                    <xdr:col>11</xdr:col>
                    <xdr:colOff>335280</xdr:colOff>
                    <xdr:row>311</xdr:row>
                    <xdr:rowOff>845820</xdr:rowOff>
                  </to>
                </anchor>
              </controlPr>
            </control>
          </mc:Choice>
        </mc:AlternateContent>
        <mc:AlternateContent xmlns:mc="http://schemas.openxmlformats.org/markup-compatibility/2006">
          <mc:Choice Requires="x14">
            <control shapeId="2369" r:id="rId712" name="Option Button 1345">
              <controlPr locked="0" defaultSize="0" autoFill="0" autoLine="0" autoPict="0">
                <anchor moveWithCells="1">
                  <from>
                    <xdr:col>8</xdr:col>
                    <xdr:colOff>22860</xdr:colOff>
                    <xdr:row>187</xdr:row>
                    <xdr:rowOff>76200</xdr:rowOff>
                  </from>
                  <to>
                    <xdr:col>9</xdr:col>
                    <xdr:colOff>38100</xdr:colOff>
                    <xdr:row>187</xdr:row>
                    <xdr:rowOff>312420</xdr:rowOff>
                  </to>
                </anchor>
              </controlPr>
            </control>
          </mc:Choice>
        </mc:AlternateContent>
        <mc:AlternateContent xmlns:mc="http://schemas.openxmlformats.org/markup-compatibility/2006">
          <mc:Choice Requires="x14">
            <control shapeId="2370" r:id="rId713" name="Option Button 1346">
              <controlPr locked="0" defaultSize="0" autoFill="0" autoLine="0" autoPict="0">
                <anchor moveWithCells="1">
                  <from>
                    <xdr:col>10</xdr:col>
                    <xdr:colOff>30480</xdr:colOff>
                    <xdr:row>187</xdr:row>
                    <xdr:rowOff>76200</xdr:rowOff>
                  </from>
                  <to>
                    <xdr:col>11</xdr:col>
                    <xdr:colOff>45720</xdr:colOff>
                    <xdr:row>187</xdr:row>
                    <xdr:rowOff>312420</xdr:rowOff>
                  </to>
                </anchor>
              </controlPr>
            </control>
          </mc:Choice>
        </mc:AlternateContent>
        <mc:AlternateContent xmlns:mc="http://schemas.openxmlformats.org/markup-compatibility/2006">
          <mc:Choice Requires="x14">
            <control shapeId="2371" r:id="rId714" name="Group Box 1347">
              <controlPr locked="0" defaultSize="0" autoFill="0" autoPict="0">
                <anchor moveWithCells="1">
                  <from>
                    <xdr:col>7</xdr:col>
                    <xdr:colOff>182880</xdr:colOff>
                    <xdr:row>187</xdr:row>
                    <xdr:rowOff>60960</xdr:rowOff>
                  </from>
                  <to>
                    <xdr:col>11</xdr:col>
                    <xdr:colOff>335280</xdr:colOff>
                    <xdr:row>188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BO53"/>
  <sheetViews>
    <sheetView showGridLines="0" view="pageBreakPreview" zoomScaleNormal="100" zoomScaleSheetLayoutView="100" workbookViewId="0">
      <selection activeCell="U9" sqref="U9:V9"/>
    </sheetView>
  </sheetViews>
  <sheetFormatPr defaultColWidth="2.3984375" defaultRowHeight="14.25" customHeight="1"/>
  <cols>
    <col min="1" max="1" width="2.3984375" style="2"/>
    <col min="2" max="2" width="1.69921875" style="2" customWidth="1"/>
    <col min="3" max="35" width="2.3984375" style="2"/>
    <col min="36" max="36" width="1.69921875" style="2" customWidth="1"/>
    <col min="37" max="16384" width="2.3984375" style="2"/>
  </cols>
  <sheetData>
    <row r="3" spans="2:67" ht="16.2">
      <c r="B3" s="8" t="s">
        <v>285</v>
      </c>
      <c r="AJ3" s="8" t="s">
        <v>285</v>
      </c>
    </row>
    <row r="4" spans="2:67" ht="15" customHeight="1"/>
    <row r="5" spans="2:67" ht="15" customHeight="1"/>
    <row r="6" spans="2:67" ht="14.25" customHeight="1">
      <c r="B6" s="9" t="s">
        <v>286</v>
      </c>
      <c r="AJ6" s="9" t="s">
        <v>286</v>
      </c>
    </row>
    <row r="7" spans="2:67" ht="14.25" customHeight="1">
      <c r="B7" s="9"/>
      <c r="AJ7" s="9"/>
    </row>
    <row r="8" spans="2:67" ht="15" customHeight="1"/>
    <row r="9" spans="2:67" s="1" customFormat="1" ht="14.25" customHeight="1">
      <c r="C9" s="1" t="s">
        <v>287</v>
      </c>
      <c r="T9" s="10"/>
      <c r="U9" s="120"/>
      <c r="V9" s="121"/>
      <c r="W9" s="1" t="s">
        <v>288</v>
      </c>
      <c r="AK9" s="1" t="s">
        <v>287</v>
      </c>
      <c r="BB9" s="10"/>
      <c r="BC9" s="122">
        <v>6</v>
      </c>
      <c r="BD9" s="123"/>
      <c r="BE9" s="1" t="s">
        <v>288</v>
      </c>
    </row>
    <row r="10" spans="2:67" s="4" customFormat="1" ht="14.25" customHeight="1">
      <c r="U10" s="11"/>
      <c r="V10" s="11"/>
      <c r="BC10" s="11"/>
      <c r="BD10" s="11"/>
    </row>
    <row r="11" spans="2:67" s="1" customFormat="1" ht="14.25" customHeight="1"/>
    <row r="12" spans="2:67" s="1" customFormat="1" ht="14.25" customHeight="1">
      <c r="C12" s="1" t="s">
        <v>289</v>
      </c>
      <c r="U12" s="124">
        <f>SUM(U15,U21,U24,U27)</f>
        <v>0</v>
      </c>
      <c r="V12" s="125"/>
      <c r="W12" s="1" t="s">
        <v>290</v>
      </c>
      <c r="AK12" s="1" t="s">
        <v>289</v>
      </c>
      <c r="BC12" s="124">
        <f>SUM(BC15,BC21,BC24,BC27)</f>
        <v>2</v>
      </c>
      <c r="BD12" s="125"/>
      <c r="BE12" s="1" t="s">
        <v>290</v>
      </c>
    </row>
    <row r="13" spans="2:67" s="1" customFormat="1" ht="14.25" customHeight="1"/>
    <row r="14" spans="2:67" s="1" customFormat="1" ht="14.25" customHeight="1">
      <c r="D14" s="1" t="s">
        <v>291</v>
      </c>
      <c r="AL14" s="1" t="s">
        <v>291</v>
      </c>
    </row>
    <row r="15" spans="2:67" s="1" customFormat="1" ht="14.25" customHeight="1">
      <c r="T15" s="12" t="s">
        <v>292</v>
      </c>
      <c r="U15" s="120"/>
      <c r="V15" s="121"/>
      <c r="AA15" s="13"/>
      <c r="AB15" s="12" t="s">
        <v>293</v>
      </c>
      <c r="AC15" s="126" t="s">
        <v>294</v>
      </c>
      <c r="AD15" s="126"/>
      <c r="AE15" s="126"/>
      <c r="AF15" s="126"/>
      <c r="AG15" s="1" t="s">
        <v>295</v>
      </c>
      <c r="BB15" s="12" t="s">
        <v>292</v>
      </c>
      <c r="BC15" s="127"/>
      <c r="BD15" s="128"/>
      <c r="BI15" s="13"/>
      <c r="BJ15" s="12" t="s">
        <v>293</v>
      </c>
      <c r="BK15" s="126" t="s">
        <v>294</v>
      </c>
      <c r="BL15" s="126"/>
      <c r="BM15" s="126"/>
      <c r="BN15" s="126"/>
      <c r="BO15" s="1" t="s">
        <v>295</v>
      </c>
    </row>
    <row r="16" spans="2:67" s="4" customFormat="1" ht="5.25" customHeight="1">
      <c r="T16" s="14"/>
      <c r="U16" s="11"/>
      <c r="V16" s="11"/>
      <c r="AA16" s="15"/>
      <c r="AB16" s="14"/>
      <c r="AC16" s="16"/>
      <c r="AD16" s="16"/>
      <c r="AE16" s="16"/>
      <c r="AF16" s="16"/>
      <c r="BB16" s="14"/>
      <c r="BC16" s="11"/>
      <c r="BD16" s="11"/>
      <c r="BI16" s="15"/>
      <c r="BJ16" s="14"/>
      <c r="BK16" s="16"/>
      <c r="BL16" s="16"/>
      <c r="BM16" s="16"/>
      <c r="BN16" s="16"/>
    </row>
    <row r="17" spans="4:67" s="1" customFormat="1" ht="14.25" customHeight="1">
      <c r="E17" s="1" t="s">
        <v>296</v>
      </c>
      <c r="F17" s="129" t="s">
        <v>297</v>
      </c>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M17" s="1" t="s">
        <v>296</v>
      </c>
      <c r="AN17" s="129" t="s">
        <v>297</v>
      </c>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row>
    <row r="18" spans="4:67" s="1" customFormat="1" ht="14.25" customHeight="1">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row>
    <row r="19" spans="4:67" s="1" customFormat="1" ht="14.25" customHeight="1">
      <c r="E19" s="17"/>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M19" s="17"/>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row>
    <row r="20" spans="4:67" s="1" customFormat="1" ht="14.25" customHeight="1">
      <c r="D20" s="1" t="s">
        <v>298</v>
      </c>
      <c r="AL20" s="1" t="s">
        <v>298</v>
      </c>
    </row>
    <row r="21" spans="4:67" ht="14.25" customHeight="1">
      <c r="T21" s="12" t="s">
        <v>292</v>
      </c>
      <c r="U21" s="120"/>
      <c r="V21" s="121"/>
      <c r="W21" s="1"/>
      <c r="X21" s="1"/>
      <c r="Y21" s="1"/>
      <c r="Z21" s="1"/>
      <c r="AA21" s="13"/>
      <c r="AB21" s="12" t="s">
        <v>293</v>
      </c>
      <c r="AC21" s="130"/>
      <c r="AD21" s="130"/>
      <c r="AE21" s="130"/>
      <c r="AF21" s="130"/>
      <c r="AG21" s="1" t="s">
        <v>295</v>
      </c>
      <c r="BB21" s="12" t="s">
        <v>292</v>
      </c>
      <c r="BC21" s="127"/>
      <c r="BD21" s="128"/>
      <c r="BE21" s="1"/>
      <c r="BF21" s="1"/>
      <c r="BG21" s="1"/>
      <c r="BH21" s="1"/>
      <c r="BI21" s="13"/>
      <c r="BJ21" s="12" t="s">
        <v>293</v>
      </c>
      <c r="BK21" s="131"/>
      <c r="BL21" s="131"/>
      <c r="BM21" s="131"/>
      <c r="BN21" s="131"/>
      <c r="BO21" s="1" t="s">
        <v>295</v>
      </c>
    </row>
    <row r="22" spans="4:67" s="19" customFormat="1" ht="14.25" customHeight="1">
      <c r="T22" s="14"/>
      <c r="U22" s="11"/>
      <c r="V22" s="11"/>
      <c r="W22" s="4"/>
      <c r="X22" s="4"/>
      <c r="Y22" s="4"/>
      <c r="Z22" s="4"/>
      <c r="AA22" s="15"/>
      <c r="AB22" s="14"/>
      <c r="AC22" s="16"/>
      <c r="AD22" s="16"/>
      <c r="AE22" s="16"/>
      <c r="AF22" s="16"/>
      <c r="AG22" s="4"/>
      <c r="BB22" s="14"/>
      <c r="BC22" s="11"/>
      <c r="BD22" s="11"/>
      <c r="BE22" s="4"/>
      <c r="BF22" s="4"/>
      <c r="BG22" s="4"/>
      <c r="BH22" s="4"/>
      <c r="BI22" s="15"/>
      <c r="BJ22" s="14"/>
      <c r="BK22" s="16"/>
      <c r="BL22" s="16"/>
      <c r="BM22" s="16"/>
      <c r="BN22" s="16"/>
      <c r="BO22" s="4"/>
    </row>
    <row r="23" spans="4:67" ht="14.25" customHeight="1">
      <c r="D23" s="1" t="s">
        <v>299</v>
      </c>
      <c r="AL23" s="1" t="s">
        <v>299</v>
      </c>
    </row>
    <row r="24" spans="4:67" ht="14.25" customHeight="1">
      <c r="T24" s="12" t="s">
        <v>292</v>
      </c>
      <c r="U24" s="120"/>
      <c r="V24" s="121"/>
      <c r="W24" s="1"/>
      <c r="X24" s="1"/>
      <c r="Y24" s="1"/>
      <c r="Z24" s="1"/>
      <c r="AA24" s="13"/>
      <c r="AB24" s="12" t="s">
        <v>293</v>
      </c>
      <c r="AC24" s="130"/>
      <c r="AD24" s="130"/>
      <c r="AE24" s="130"/>
      <c r="AF24" s="130"/>
      <c r="AG24" s="1" t="s">
        <v>295</v>
      </c>
      <c r="BB24" s="12" t="s">
        <v>292</v>
      </c>
      <c r="BC24" s="122">
        <v>1</v>
      </c>
      <c r="BD24" s="123"/>
      <c r="BE24" s="1"/>
      <c r="BF24" s="1"/>
      <c r="BG24" s="1"/>
      <c r="BH24" s="1"/>
      <c r="BI24" s="13"/>
      <c r="BJ24" s="12" t="s">
        <v>293</v>
      </c>
      <c r="BK24" s="132" t="s">
        <v>300</v>
      </c>
      <c r="BL24" s="132"/>
      <c r="BM24" s="132"/>
      <c r="BN24" s="132"/>
      <c r="BO24" s="1" t="s">
        <v>295</v>
      </c>
    </row>
    <row r="25" spans="4:67" s="19" customFormat="1" ht="14.25" customHeight="1">
      <c r="T25" s="14"/>
      <c r="U25" s="11"/>
      <c r="V25" s="11"/>
      <c r="W25" s="4"/>
      <c r="X25" s="4"/>
      <c r="Y25" s="4"/>
      <c r="Z25" s="4"/>
      <c r="AA25" s="15"/>
      <c r="AB25" s="14"/>
      <c r="AC25" s="16"/>
      <c r="AD25" s="16"/>
      <c r="AE25" s="16"/>
      <c r="AF25" s="16"/>
      <c r="AG25" s="4"/>
      <c r="BB25" s="14"/>
      <c r="BC25" s="11"/>
      <c r="BD25" s="11"/>
      <c r="BE25" s="4"/>
      <c r="BF25" s="4"/>
      <c r="BG25" s="4"/>
      <c r="BH25" s="4"/>
      <c r="BI25" s="15"/>
      <c r="BJ25" s="14"/>
      <c r="BK25" s="16"/>
      <c r="BL25" s="16"/>
      <c r="BM25" s="16"/>
      <c r="BN25" s="16"/>
      <c r="BO25" s="4"/>
    </row>
    <row r="26" spans="4:67" ht="14.25" customHeight="1">
      <c r="D26" s="1" t="s">
        <v>301</v>
      </c>
      <c r="AL26" s="1" t="s">
        <v>301</v>
      </c>
    </row>
    <row r="27" spans="4:67" ht="14.25" customHeight="1">
      <c r="T27" s="12" t="s">
        <v>292</v>
      </c>
      <c r="U27" s="120"/>
      <c r="V27" s="121"/>
      <c r="W27" s="1"/>
      <c r="X27" s="1"/>
      <c r="Y27" s="1"/>
      <c r="Z27" s="1"/>
      <c r="AA27" s="13"/>
      <c r="AB27" s="12" t="s">
        <v>293</v>
      </c>
      <c r="AC27" s="130"/>
      <c r="AD27" s="130"/>
      <c r="AE27" s="130"/>
      <c r="AF27" s="130"/>
      <c r="AG27" s="1" t="s">
        <v>295</v>
      </c>
      <c r="BB27" s="12" t="s">
        <v>292</v>
      </c>
      <c r="BC27" s="122">
        <v>1</v>
      </c>
      <c r="BD27" s="123"/>
      <c r="BE27" s="1"/>
      <c r="BF27" s="1"/>
      <c r="BG27" s="1"/>
      <c r="BH27" s="1"/>
      <c r="BI27" s="13"/>
      <c r="BJ27" s="12" t="s">
        <v>293</v>
      </c>
      <c r="BK27" s="132" t="s">
        <v>302</v>
      </c>
      <c r="BL27" s="132"/>
      <c r="BM27" s="132"/>
      <c r="BN27" s="132"/>
      <c r="BO27" s="1" t="s">
        <v>295</v>
      </c>
    </row>
    <row r="28" spans="4:67" ht="14.25" customHeight="1">
      <c r="E28" s="1" t="s">
        <v>303</v>
      </c>
      <c r="F28" s="1"/>
      <c r="AM28" s="1" t="s">
        <v>303</v>
      </c>
      <c r="AN28" s="1"/>
    </row>
    <row r="29" spans="4:67" ht="14.25" customHeight="1">
      <c r="F29" s="133"/>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5"/>
      <c r="AN29" s="139" t="s">
        <v>304</v>
      </c>
      <c r="AO29" s="140"/>
      <c r="AP29" s="140"/>
      <c r="AQ29" s="140"/>
      <c r="AR29" s="140"/>
      <c r="AS29" s="140"/>
      <c r="AT29" s="140"/>
      <c r="AU29" s="140"/>
      <c r="AV29" s="140"/>
      <c r="AW29" s="140"/>
      <c r="AX29" s="140"/>
      <c r="AY29" s="140"/>
      <c r="AZ29" s="140"/>
      <c r="BA29" s="140"/>
      <c r="BB29" s="140"/>
      <c r="BC29" s="140"/>
      <c r="BD29" s="140"/>
      <c r="BE29" s="140"/>
      <c r="BF29" s="140"/>
      <c r="BG29" s="140"/>
      <c r="BH29" s="140"/>
      <c r="BI29" s="140"/>
      <c r="BJ29" s="140"/>
      <c r="BK29" s="140"/>
      <c r="BL29" s="140"/>
      <c r="BM29" s="140"/>
      <c r="BN29" s="141"/>
    </row>
    <row r="30" spans="4:67" ht="14.25" customHeight="1">
      <c r="F30" s="136"/>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8"/>
      <c r="AN30" s="142"/>
      <c r="AO30" s="143"/>
      <c r="AP30" s="143"/>
      <c r="AQ30" s="143"/>
      <c r="AR30" s="143"/>
      <c r="AS30" s="143"/>
      <c r="AT30" s="143"/>
      <c r="AU30" s="143"/>
      <c r="AV30" s="143"/>
      <c r="AW30" s="143"/>
      <c r="AX30" s="143"/>
      <c r="AY30" s="143"/>
      <c r="AZ30" s="143"/>
      <c r="BA30" s="143"/>
      <c r="BB30" s="143"/>
      <c r="BC30" s="143"/>
      <c r="BD30" s="143"/>
      <c r="BE30" s="143"/>
      <c r="BF30" s="143"/>
      <c r="BG30" s="143"/>
      <c r="BH30" s="143"/>
      <c r="BI30" s="143"/>
      <c r="BJ30" s="143"/>
      <c r="BK30" s="143"/>
      <c r="BL30" s="143"/>
      <c r="BM30" s="143"/>
      <c r="BN30" s="144"/>
    </row>
    <row r="32" spans="4:67" ht="8.25" customHeight="1" thickBot="1"/>
    <row r="33" spans="2:66" ht="20.25" customHeight="1" thickTop="1" thickBot="1">
      <c r="F33" s="20" t="s">
        <v>305</v>
      </c>
      <c r="U33" s="145">
        <f>U9-U12</f>
        <v>0</v>
      </c>
      <c r="V33" s="146"/>
      <c r="W33" s="1" t="s">
        <v>306</v>
      </c>
      <c r="AN33" s="20" t="s">
        <v>305</v>
      </c>
      <c r="BC33" s="147">
        <f>BC9-BC12</f>
        <v>4</v>
      </c>
      <c r="BD33" s="148"/>
      <c r="BE33" s="1" t="s">
        <v>306</v>
      </c>
    </row>
    <row r="34" spans="2:66" ht="14.25" customHeight="1" thickTop="1"/>
    <row r="37" spans="2:66" ht="14.25" customHeight="1">
      <c r="B37" s="9" t="s">
        <v>307</v>
      </c>
      <c r="C37" s="9"/>
      <c r="D37" s="9"/>
      <c r="E37" s="9"/>
      <c r="F37" s="9"/>
      <c r="G37" s="9"/>
      <c r="H37" s="9"/>
      <c r="I37" s="9"/>
      <c r="J37" s="9"/>
      <c r="K37" s="9"/>
      <c r="L37" s="9"/>
      <c r="M37" s="9"/>
      <c r="N37" s="9"/>
      <c r="O37" s="9"/>
      <c r="P37" s="9"/>
      <c r="Q37" s="9"/>
      <c r="R37" s="9"/>
      <c r="S37" s="9"/>
      <c r="T37" s="9"/>
      <c r="U37" s="9"/>
      <c r="V37" s="9"/>
      <c r="W37" s="9"/>
      <c r="X37" s="9"/>
      <c r="Y37" s="9"/>
      <c r="Z37" s="9"/>
      <c r="AA37" s="9"/>
      <c r="AB37" s="9"/>
      <c r="AC37" s="9"/>
      <c r="AJ37" s="9" t="s">
        <v>307</v>
      </c>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row>
    <row r="38" spans="2:66" ht="15" customHeight="1"/>
    <row r="39" spans="2:66" s="1" customFormat="1" ht="14.25" customHeight="1">
      <c r="C39" s="149" t="s">
        <v>308</v>
      </c>
      <c r="D39" s="150"/>
      <c r="E39" s="150"/>
      <c r="F39" s="150"/>
      <c r="G39" s="150"/>
      <c r="H39" s="150"/>
      <c r="I39" s="150"/>
      <c r="J39" s="150"/>
      <c r="K39" s="150"/>
      <c r="L39" s="150"/>
      <c r="M39" s="150"/>
      <c r="N39" s="150"/>
      <c r="O39" s="150"/>
      <c r="P39" s="150"/>
      <c r="Q39" s="150"/>
      <c r="R39" s="150"/>
      <c r="S39" s="150"/>
      <c r="T39" s="150"/>
      <c r="U39" s="150"/>
      <c r="V39" s="151"/>
      <c r="W39" s="21"/>
      <c r="X39" s="155" t="s">
        <v>309</v>
      </c>
      <c r="Y39" s="155"/>
      <c r="Z39" s="156"/>
      <c r="AA39" s="5"/>
      <c r="AB39" s="155" t="s">
        <v>310</v>
      </c>
      <c r="AC39" s="155"/>
      <c r="AD39" s="156"/>
      <c r="AK39" s="149" t="s">
        <v>308</v>
      </c>
      <c r="AL39" s="150"/>
      <c r="AM39" s="150"/>
      <c r="AN39" s="150"/>
      <c r="AO39" s="150"/>
      <c r="AP39" s="150"/>
      <c r="AQ39" s="150"/>
      <c r="AR39" s="150"/>
      <c r="AS39" s="150"/>
      <c r="AT39" s="150"/>
      <c r="AU39" s="150"/>
      <c r="AV39" s="150"/>
      <c r="AW39" s="150"/>
      <c r="AX39" s="150"/>
      <c r="AY39" s="150"/>
      <c r="AZ39" s="150"/>
      <c r="BA39" s="150"/>
      <c r="BB39" s="150"/>
      <c r="BC39" s="150"/>
      <c r="BD39" s="151"/>
      <c r="BE39" s="21"/>
      <c r="BF39" s="155" t="s">
        <v>309</v>
      </c>
      <c r="BG39" s="155"/>
      <c r="BH39" s="156"/>
      <c r="BI39" s="5"/>
      <c r="BJ39" s="155" t="s">
        <v>310</v>
      </c>
      <c r="BK39" s="155"/>
      <c r="BL39" s="156"/>
    </row>
    <row r="40" spans="2:66" s="1" customFormat="1" ht="14.25" customHeight="1">
      <c r="C40" s="152"/>
      <c r="D40" s="153"/>
      <c r="E40" s="153"/>
      <c r="F40" s="153"/>
      <c r="G40" s="153"/>
      <c r="H40" s="153"/>
      <c r="I40" s="153"/>
      <c r="J40" s="153"/>
      <c r="K40" s="153"/>
      <c r="L40" s="153"/>
      <c r="M40" s="153"/>
      <c r="N40" s="153"/>
      <c r="O40" s="153"/>
      <c r="P40" s="153"/>
      <c r="Q40" s="153"/>
      <c r="R40" s="153"/>
      <c r="S40" s="153"/>
      <c r="T40" s="153"/>
      <c r="U40" s="153"/>
      <c r="V40" s="154"/>
      <c r="W40" s="6"/>
      <c r="X40" s="157"/>
      <c r="Y40" s="157"/>
      <c r="Z40" s="158"/>
      <c r="AA40" s="7"/>
      <c r="AB40" s="157"/>
      <c r="AC40" s="157"/>
      <c r="AD40" s="158"/>
      <c r="AF40" s="22">
        <v>0</v>
      </c>
      <c r="AK40" s="152"/>
      <c r="AL40" s="153"/>
      <c r="AM40" s="153"/>
      <c r="AN40" s="153"/>
      <c r="AO40" s="153"/>
      <c r="AP40" s="153"/>
      <c r="AQ40" s="153"/>
      <c r="AR40" s="153"/>
      <c r="AS40" s="153"/>
      <c r="AT40" s="153"/>
      <c r="AU40" s="153"/>
      <c r="AV40" s="153"/>
      <c r="AW40" s="153"/>
      <c r="AX40" s="153"/>
      <c r="AY40" s="153"/>
      <c r="AZ40" s="153"/>
      <c r="BA40" s="153"/>
      <c r="BB40" s="153"/>
      <c r="BC40" s="153"/>
      <c r="BD40" s="154"/>
      <c r="BE40" s="6"/>
      <c r="BF40" s="157"/>
      <c r="BG40" s="157"/>
      <c r="BH40" s="158"/>
      <c r="BI40" s="7"/>
      <c r="BJ40" s="157"/>
      <c r="BK40" s="157"/>
      <c r="BL40" s="158"/>
      <c r="BN40" s="22">
        <v>2</v>
      </c>
    </row>
    <row r="41" spans="2:66" s="1" customFormat="1" ht="14.25" customHeight="1"/>
    <row r="42" spans="2:66" s="1" customFormat="1" ht="14.25" customHeight="1"/>
    <row r="43" spans="2:66" s="1" customFormat="1" ht="14.25" customHeight="1">
      <c r="H43" s="1" t="s">
        <v>311</v>
      </c>
      <c r="N43" s="159"/>
      <c r="O43" s="159"/>
      <c r="P43" s="159"/>
      <c r="Q43" s="159"/>
      <c r="R43" s="159"/>
      <c r="U43" s="1" t="s">
        <v>312</v>
      </c>
      <c r="AA43" s="160"/>
      <c r="AB43" s="160"/>
      <c r="AC43" s="160"/>
      <c r="AD43" s="160"/>
      <c r="AE43" s="160"/>
      <c r="AP43" s="1" t="s">
        <v>311</v>
      </c>
      <c r="AV43" s="161" t="s">
        <v>313</v>
      </c>
      <c r="AW43" s="161"/>
      <c r="AX43" s="161"/>
      <c r="AY43" s="161"/>
      <c r="AZ43" s="161"/>
      <c r="BC43" s="1" t="s">
        <v>312</v>
      </c>
      <c r="BI43" s="161" t="s">
        <v>314</v>
      </c>
      <c r="BJ43" s="161"/>
      <c r="BK43" s="161"/>
      <c r="BL43" s="161"/>
      <c r="BM43" s="161"/>
    </row>
    <row r="44" spans="2:66" s="1" customFormat="1" ht="14.25" customHeight="1">
      <c r="N44" s="159"/>
      <c r="O44" s="159"/>
      <c r="P44" s="159"/>
      <c r="Q44" s="159"/>
      <c r="R44" s="159"/>
      <c r="AA44" s="160"/>
      <c r="AB44" s="160"/>
      <c r="AC44" s="160"/>
      <c r="AD44" s="160"/>
      <c r="AE44" s="160"/>
      <c r="AV44" s="161"/>
      <c r="AW44" s="161"/>
      <c r="AX44" s="161"/>
      <c r="AY44" s="161"/>
      <c r="AZ44" s="161"/>
      <c r="BI44" s="161"/>
      <c r="BJ44" s="161"/>
      <c r="BK44" s="161"/>
      <c r="BL44" s="161"/>
      <c r="BM44" s="161"/>
    </row>
    <row r="45" spans="2:66" s="1" customFormat="1" ht="5.25" customHeight="1"/>
    <row r="46" spans="2:66" s="1" customFormat="1" ht="14.25" customHeight="1">
      <c r="H46" s="1" t="s">
        <v>315</v>
      </c>
      <c r="AP46" s="1" t="s">
        <v>315</v>
      </c>
    </row>
    <row r="47" spans="2:66" s="1" customFormat="1" ht="14.25" customHeight="1">
      <c r="I47" s="162"/>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4"/>
      <c r="AQ47" s="139" t="s">
        <v>316</v>
      </c>
      <c r="AR47" s="140"/>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1"/>
    </row>
    <row r="48" spans="2:66" s="1" customFormat="1" ht="14.25" customHeight="1">
      <c r="I48" s="165"/>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7"/>
      <c r="AQ48" s="171"/>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3"/>
    </row>
    <row r="49" spans="9:66" s="1" customFormat="1" ht="14.25" customHeight="1">
      <c r="I49" s="165"/>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7"/>
      <c r="AQ49" s="171"/>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3"/>
    </row>
    <row r="50" spans="9:66" s="1" customFormat="1" ht="14.25" customHeight="1">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70"/>
      <c r="AQ50" s="142"/>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4"/>
    </row>
    <row r="51" spans="9:66" s="1" customFormat="1" ht="14.25" customHeight="1"/>
    <row r="52" spans="9:66" s="1" customFormat="1" ht="14.25" customHeight="1"/>
    <row r="53" spans="9:66" s="1" customFormat="1" ht="14.25" customHeight="1"/>
  </sheetData>
  <sheetProtection sheet="1" formatRows="0" selectLockedCells="1"/>
  <mergeCells count="38">
    <mergeCell ref="N43:R44"/>
    <mergeCell ref="AA43:AE44"/>
    <mergeCell ref="AV43:AZ44"/>
    <mergeCell ref="BI43:BM44"/>
    <mergeCell ref="I47:AF50"/>
    <mergeCell ref="AQ47:BN50"/>
    <mergeCell ref="F29:AF30"/>
    <mergeCell ref="AN29:BN30"/>
    <mergeCell ref="U33:V33"/>
    <mergeCell ref="BC33:BD33"/>
    <mergeCell ref="C39:V40"/>
    <mergeCell ref="X39:Z40"/>
    <mergeCell ref="AB39:AD40"/>
    <mergeCell ref="AK39:BD40"/>
    <mergeCell ref="BF39:BH40"/>
    <mergeCell ref="BJ39:BL40"/>
    <mergeCell ref="U24:V24"/>
    <mergeCell ref="AC24:AF24"/>
    <mergeCell ref="BC24:BD24"/>
    <mergeCell ref="BK24:BN24"/>
    <mergeCell ref="U27:V27"/>
    <mergeCell ref="AC27:AF27"/>
    <mergeCell ref="BC27:BD27"/>
    <mergeCell ref="BK27:BN27"/>
    <mergeCell ref="BK15:BN15"/>
    <mergeCell ref="F17:AF18"/>
    <mergeCell ref="AN17:BN18"/>
    <mergeCell ref="U21:V21"/>
    <mergeCell ref="AC21:AF21"/>
    <mergeCell ref="BC21:BD21"/>
    <mergeCell ref="BK21:BN21"/>
    <mergeCell ref="U9:V9"/>
    <mergeCell ref="BC9:BD9"/>
    <mergeCell ref="U12:V12"/>
    <mergeCell ref="BC12:BD12"/>
    <mergeCell ref="U15:V15"/>
    <mergeCell ref="AC15:AF15"/>
    <mergeCell ref="BC15:BD15"/>
  </mergeCells>
  <phoneticPr fontId="1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56</xdr:col>
                    <xdr:colOff>45720</xdr:colOff>
                    <xdr:row>38</xdr:row>
                    <xdr:rowOff>45720</xdr:rowOff>
                  </from>
                  <to>
                    <xdr:col>57</xdr:col>
                    <xdr:colOff>175260</xdr:colOff>
                    <xdr:row>39</xdr:row>
                    <xdr:rowOff>106680</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60</xdr:col>
                    <xdr:colOff>38100</xdr:colOff>
                    <xdr:row>38</xdr:row>
                    <xdr:rowOff>45720</xdr:rowOff>
                  </from>
                  <to>
                    <xdr:col>61</xdr:col>
                    <xdr:colOff>160020</xdr:colOff>
                    <xdr:row>39</xdr:row>
                    <xdr:rowOff>106680</xdr:rowOff>
                  </to>
                </anchor>
              </controlPr>
            </control>
          </mc:Choice>
        </mc:AlternateContent>
        <mc:AlternateContent xmlns:mc="http://schemas.openxmlformats.org/markup-compatibility/2006">
          <mc:Choice Requires="x14">
            <control shapeId="3075" r:id="rId6" name="Group Box 3">
              <controlPr defaultSize="0" autoFill="0" autoPict="0">
                <anchor moveWithCells="1">
                  <from>
                    <xdr:col>56</xdr:col>
                    <xdr:colOff>30480</xdr:colOff>
                    <xdr:row>37</xdr:row>
                    <xdr:rowOff>144780</xdr:rowOff>
                  </from>
                  <to>
                    <xdr:col>63</xdr:col>
                    <xdr:colOff>45720</xdr:colOff>
                    <xdr:row>39</xdr:row>
                    <xdr:rowOff>175260</xdr:rowOff>
                  </to>
                </anchor>
              </controlPr>
            </control>
          </mc:Choice>
        </mc:AlternateContent>
        <mc:AlternateContent xmlns:mc="http://schemas.openxmlformats.org/markup-compatibility/2006">
          <mc:Choice Requires="x14">
            <control shapeId="3076" r:id="rId7" name="Option Button 4">
              <controlPr defaultSize="0" autoFill="0" autoLine="0" autoPict="0">
                <anchor moveWithCells="1">
                  <from>
                    <xdr:col>22</xdr:col>
                    <xdr:colOff>0</xdr:colOff>
                    <xdr:row>38</xdr:row>
                    <xdr:rowOff>83820</xdr:rowOff>
                  </from>
                  <to>
                    <xdr:col>23</xdr:col>
                    <xdr:colOff>0</xdr:colOff>
                    <xdr:row>39</xdr:row>
                    <xdr:rowOff>83820</xdr:rowOff>
                  </to>
                </anchor>
              </controlPr>
            </control>
          </mc:Choice>
        </mc:AlternateContent>
        <mc:AlternateContent xmlns:mc="http://schemas.openxmlformats.org/markup-compatibility/2006">
          <mc:Choice Requires="x14">
            <control shapeId="3077" r:id="rId8" name="Option Button 5">
              <controlPr defaultSize="0" autoFill="0" autoLine="0" autoPict="0">
                <anchor moveWithCells="1">
                  <from>
                    <xdr:col>25</xdr:col>
                    <xdr:colOff>175260</xdr:colOff>
                    <xdr:row>38</xdr:row>
                    <xdr:rowOff>83820</xdr:rowOff>
                  </from>
                  <to>
                    <xdr:col>26</xdr:col>
                    <xdr:colOff>175260</xdr:colOff>
                    <xdr:row>39</xdr:row>
                    <xdr:rowOff>83820</xdr:rowOff>
                  </to>
                </anchor>
              </controlPr>
            </control>
          </mc:Choice>
        </mc:AlternateContent>
        <mc:AlternateContent xmlns:mc="http://schemas.openxmlformats.org/markup-compatibility/2006">
          <mc:Choice Requires="x14">
            <control shapeId="3078" r:id="rId9" name="Group Box 6">
              <controlPr defaultSize="0" autoFill="0" autoPict="0">
                <anchor moveWithCells="1">
                  <from>
                    <xdr:col>21</xdr:col>
                    <xdr:colOff>160020</xdr:colOff>
                    <xdr:row>37</xdr:row>
                    <xdr:rowOff>144780</xdr:rowOff>
                  </from>
                  <to>
                    <xdr:col>29</xdr:col>
                    <xdr:colOff>0</xdr:colOff>
                    <xdr:row>39</xdr:row>
                    <xdr:rowOff>175260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N55"/>
  <sheetViews>
    <sheetView showGridLines="0" view="pageBreakPreview" zoomScaleNormal="100" zoomScaleSheetLayoutView="100" workbookViewId="0">
      <selection activeCell="E11" sqref="E11:G11"/>
    </sheetView>
  </sheetViews>
  <sheetFormatPr defaultColWidth="2.3984375" defaultRowHeight="14.25" customHeight="1"/>
  <cols>
    <col min="1" max="1" width="2.3984375" style="2"/>
    <col min="2" max="2" width="1.69921875" style="2" customWidth="1"/>
    <col min="3" max="19" width="2.3984375" style="2"/>
    <col min="20" max="20" width="2.3984375" style="2" customWidth="1"/>
    <col min="21" max="35" width="2.3984375" style="2"/>
    <col min="36" max="36" width="1.69921875" style="2" customWidth="1"/>
    <col min="37" max="53" width="2.3984375" style="2"/>
    <col min="54" max="54" width="2.3984375" style="2" customWidth="1"/>
    <col min="55" max="16384" width="2.3984375" style="2"/>
  </cols>
  <sheetData>
    <row r="2" spans="2:64" ht="16.2">
      <c r="B2" s="8" t="s">
        <v>317</v>
      </c>
      <c r="AJ2" s="8" t="s">
        <v>317</v>
      </c>
    </row>
    <row r="3" spans="2:64" ht="15" customHeight="1"/>
    <row r="4" spans="2:64" ht="15" customHeight="1">
      <c r="B4" s="9" t="s">
        <v>318</v>
      </c>
      <c r="AJ4" s="9" t="s">
        <v>318</v>
      </c>
    </row>
    <row r="6" spans="2:64" ht="55.5" customHeight="1">
      <c r="C6" s="23"/>
      <c r="AK6" s="23"/>
    </row>
    <row r="8" spans="2:64" ht="14.25" customHeight="1">
      <c r="B8" s="9"/>
      <c r="C8" s="1" t="s">
        <v>319</v>
      </c>
      <c r="U8" s="124">
        <f>AC12</f>
        <v>0</v>
      </c>
      <c r="V8" s="125"/>
      <c r="W8" s="1" t="s">
        <v>288</v>
      </c>
      <c r="X8" s="1"/>
      <c r="Y8" s="1"/>
      <c r="AJ8" s="9"/>
      <c r="AK8" s="1" t="s">
        <v>319</v>
      </c>
      <c r="BC8" s="124">
        <f>BK12</f>
        <v>2</v>
      </c>
      <c r="BD8" s="125"/>
      <c r="BE8" s="1" t="s">
        <v>288</v>
      </c>
      <c r="BF8" s="1"/>
      <c r="BG8" s="1"/>
    </row>
    <row r="9" spans="2:64" ht="7.5" customHeight="1"/>
    <row r="10" spans="2:64" ht="15" customHeight="1">
      <c r="D10" s="1"/>
      <c r="E10" s="112" t="s">
        <v>320</v>
      </c>
      <c r="F10" s="113"/>
      <c r="G10" s="113"/>
      <c r="H10" s="174" t="s">
        <v>321</v>
      </c>
      <c r="I10" s="113"/>
      <c r="J10" s="113"/>
      <c r="K10" s="114"/>
      <c r="L10" s="113" t="s">
        <v>320</v>
      </c>
      <c r="M10" s="113"/>
      <c r="N10" s="175"/>
      <c r="O10" s="113" t="s">
        <v>321</v>
      </c>
      <c r="P10" s="113"/>
      <c r="Q10" s="113"/>
      <c r="R10" s="114"/>
      <c r="U10" s="1" t="s">
        <v>322</v>
      </c>
      <c r="AL10" s="1"/>
      <c r="AM10" s="112" t="s">
        <v>320</v>
      </c>
      <c r="AN10" s="113"/>
      <c r="AO10" s="113"/>
      <c r="AP10" s="174" t="s">
        <v>321</v>
      </c>
      <c r="AQ10" s="113"/>
      <c r="AR10" s="113"/>
      <c r="AS10" s="114"/>
      <c r="AT10" s="113" t="s">
        <v>320</v>
      </c>
      <c r="AU10" s="113"/>
      <c r="AV10" s="175"/>
      <c r="AW10" s="113" t="s">
        <v>321</v>
      </c>
      <c r="AX10" s="113"/>
      <c r="AY10" s="113"/>
      <c r="AZ10" s="114"/>
      <c r="BC10" s="1" t="s">
        <v>322</v>
      </c>
    </row>
    <row r="11" spans="2:64" ht="15" customHeight="1">
      <c r="E11" s="189"/>
      <c r="F11" s="190"/>
      <c r="G11" s="190"/>
      <c r="H11" s="191"/>
      <c r="I11" s="192"/>
      <c r="J11" s="192"/>
      <c r="K11" s="24" t="s">
        <v>323</v>
      </c>
      <c r="L11" s="190"/>
      <c r="M11" s="190"/>
      <c r="N11" s="193"/>
      <c r="O11" s="192"/>
      <c r="P11" s="192"/>
      <c r="Q11" s="192"/>
      <c r="R11" s="24" t="s">
        <v>323</v>
      </c>
      <c r="U11" s="1" t="s">
        <v>324</v>
      </c>
      <c r="AM11" s="194" t="s">
        <v>325</v>
      </c>
      <c r="AN11" s="195"/>
      <c r="AO11" s="195"/>
      <c r="AP11" s="196">
        <v>900</v>
      </c>
      <c r="AQ11" s="197"/>
      <c r="AR11" s="197"/>
      <c r="AS11" s="24" t="s">
        <v>323</v>
      </c>
      <c r="AT11" s="176"/>
      <c r="AU11" s="176"/>
      <c r="AV11" s="177"/>
      <c r="AW11" s="178"/>
      <c r="AX11" s="178"/>
      <c r="AY11" s="178"/>
      <c r="AZ11" s="24" t="s">
        <v>323</v>
      </c>
      <c r="BC11" s="1" t="s">
        <v>324</v>
      </c>
    </row>
    <row r="12" spans="2:64" ht="15" customHeight="1">
      <c r="E12" s="179"/>
      <c r="F12" s="180"/>
      <c r="G12" s="180"/>
      <c r="H12" s="181"/>
      <c r="I12" s="182"/>
      <c r="J12" s="182"/>
      <c r="K12" s="25" t="s">
        <v>323</v>
      </c>
      <c r="L12" s="180"/>
      <c r="M12" s="180"/>
      <c r="N12" s="183"/>
      <c r="O12" s="182"/>
      <c r="P12" s="182"/>
      <c r="Q12" s="182"/>
      <c r="R12" s="25" t="s">
        <v>323</v>
      </c>
      <c r="U12" s="184">
        <f>SUM(H11:J13,O11:Q13)</f>
        <v>0</v>
      </c>
      <c r="V12" s="184"/>
      <c r="W12" s="184"/>
      <c r="X12" s="10" t="s">
        <v>323</v>
      </c>
      <c r="Y12" s="1" t="s">
        <v>326</v>
      </c>
      <c r="AC12" s="124">
        <f>ROUNDDOWN(U12/1000,0)</f>
        <v>0</v>
      </c>
      <c r="AD12" s="125"/>
      <c r="AM12" s="185" t="s">
        <v>327</v>
      </c>
      <c r="AN12" s="186"/>
      <c r="AO12" s="186"/>
      <c r="AP12" s="187">
        <v>900</v>
      </c>
      <c r="AQ12" s="188"/>
      <c r="AR12" s="188"/>
      <c r="AS12" s="25" t="s">
        <v>323</v>
      </c>
      <c r="AT12" s="198"/>
      <c r="AU12" s="198"/>
      <c r="AV12" s="199"/>
      <c r="AW12" s="200"/>
      <c r="AX12" s="200"/>
      <c r="AY12" s="200"/>
      <c r="AZ12" s="25" t="s">
        <v>323</v>
      </c>
      <c r="BC12" s="184">
        <f>SUM(AP11:AR13,AW11:AY13)</f>
        <v>2100</v>
      </c>
      <c r="BD12" s="184"/>
      <c r="BE12" s="184"/>
      <c r="BF12" s="10" t="s">
        <v>323</v>
      </c>
      <c r="BG12" s="1" t="s">
        <v>326</v>
      </c>
      <c r="BK12" s="124">
        <f>ROUNDDOWN(BC12/1000,0)</f>
        <v>2</v>
      </c>
      <c r="BL12" s="125"/>
    </row>
    <row r="13" spans="2:64" ht="15" customHeight="1">
      <c r="E13" s="201"/>
      <c r="F13" s="202"/>
      <c r="G13" s="202"/>
      <c r="H13" s="203"/>
      <c r="I13" s="204"/>
      <c r="J13" s="204"/>
      <c r="K13" s="26" t="s">
        <v>323</v>
      </c>
      <c r="L13" s="202"/>
      <c r="M13" s="202"/>
      <c r="N13" s="205"/>
      <c r="O13" s="204"/>
      <c r="P13" s="204"/>
      <c r="Q13" s="204"/>
      <c r="R13" s="26" t="s">
        <v>323</v>
      </c>
      <c r="U13" s="1"/>
      <c r="AM13" s="206" t="s">
        <v>300</v>
      </c>
      <c r="AN13" s="207"/>
      <c r="AO13" s="207"/>
      <c r="AP13" s="208">
        <v>300</v>
      </c>
      <c r="AQ13" s="209"/>
      <c r="AR13" s="209"/>
      <c r="AS13" s="26" t="s">
        <v>323</v>
      </c>
      <c r="AT13" s="210"/>
      <c r="AU13" s="210"/>
      <c r="AV13" s="211"/>
      <c r="AW13" s="212"/>
      <c r="AX13" s="212"/>
      <c r="AY13" s="212"/>
      <c r="AZ13" s="26" t="s">
        <v>323</v>
      </c>
      <c r="BC13" s="1"/>
    </row>
    <row r="14" spans="2:64" ht="15" customHeight="1">
      <c r="E14" s="3" t="s">
        <v>328</v>
      </c>
      <c r="F14" s="27"/>
      <c r="G14" s="27"/>
      <c r="H14" s="3"/>
      <c r="I14" s="3"/>
      <c r="J14" s="3"/>
      <c r="K14" s="3"/>
      <c r="L14" s="27"/>
      <c r="M14" s="27"/>
      <c r="N14" s="27"/>
      <c r="O14" s="3"/>
      <c r="P14" s="3"/>
      <c r="Q14" s="3"/>
      <c r="R14" s="10"/>
      <c r="U14" s="1"/>
      <c r="AM14" s="3" t="s">
        <v>328</v>
      </c>
      <c r="AN14" s="27"/>
      <c r="AO14" s="27"/>
      <c r="AP14" s="3"/>
      <c r="AQ14" s="3"/>
      <c r="AR14" s="3"/>
      <c r="AS14" s="3"/>
      <c r="AT14" s="27"/>
      <c r="AU14" s="27"/>
      <c r="AV14" s="27"/>
      <c r="AW14" s="3"/>
      <c r="AX14" s="3"/>
      <c r="AY14" s="3"/>
      <c r="AZ14" s="10"/>
      <c r="BC14" s="1"/>
    </row>
    <row r="15" spans="2:64" ht="15" customHeight="1"/>
    <row r="16" spans="2:64" ht="15" customHeight="1">
      <c r="C16" s="1" t="s">
        <v>329</v>
      </c>
      <c r="U16" s="124">
        <f>SUM(P19:R23)</f>
        <v>0</v>
      </c>
      <c r="V16" s="125"/>
      <c r="W16" s="1" t="s">
        <v>330</v>
      </c>
      <c r="X16" s="1"/>
      <c r="Y16" s="1"/>
      <c r="AK16" s="1" t="s">
        <v>329</v>
      </c>
      <c r="BC16" s="124">
        <f>SUM(AX19:AZ23)</f>
        <v>0</v>
      </c>
      <c r="BD16" s="125"/>
      <c r="BE16" s="1" t="s">
        <v>330</v>
      </c>
      <c r="BF16" s="1"/>
      <c r="BG16" s="1"/>
    </row>
    <row r="17" spans="3:57" s="1" customFormat="1" ht="7.5" customHeight="1">
      <c r="T17" s="10"/>
      <c r="BB17" s="10"/>
    </row>
    <row r="18" spans="3:57" s="1" customFormat="1" ht="14.25" customHeight="1">
      <c r="E18" s="112" t="s">
        <v>320</v>
      </c>
      <c r="F18" s="113"/>
      <c r="G18" s="113"/>
      <c r="H18" s="174" t="s">
        <v>321</v>
      </c>
      <c r="I18" s="113"/>
      <c r="J18" s="113"/>
      <c r="K18" s="175"/>
      <c r="L18" s="213" t="s">
        <v>331</v>
      </c>
      <c r="M18" s="213"/>
      <c r="N18" s="213"/>
      <c r="O18" s="213"/>
      <c r="P18" s="112" t="s">
        <v>332</v>
      </c>
      <c r="Q18" s="113"/>
      <c r="R18" s="114"/>
      <c r="T18" s="10"/>
      <c r="AM18" s="112" t="s">
        <v>320</v>
      </c>
      <c r="AN18" s="113"/>
      <c r="AO18" s="113"/>
      <c r="AP18" s="174" t="s">
        <v>321</v>
      </c>
      <c r="AQ18" s="113"/>
      <c r="AR18" s="113"/>
      <c r="AS18" s="175"/>
      <c r="AT18" s="213" t="s">
        <v>331</v>
      </c>
      <c r="AU18" s="213"/>
      <c r="AV18" s="213"/>
      <c r="AW18" s="213"/>
      <c r="AX18" s="112" t="s">
        <v>332</v>
      </c>
      <c r="AY18" s="113"/>
      <c r="AZ18" s="114"/>
      <c r="BB18" s="10"/>
    </row>
    <row r="19" spans="3:57" s="1" customFormat="1" ht="14.25" customHeight="1">
      <c r="E19" s="214"/>
      <c r="F19" s="204"/>
      <c r="G19" s="204"/>
      <c r="H19" s="215"/>
      <c r="I19" s="216"/>
      <c r="J19" s="216"/>
      <c r="K19" s="28" t="s">
        <v>323</v>
      </c>
      <c r="L19" s="182"/>
      <c r="M19" s="182"/>
      <c r="N19" s="182"/>
      <c r="O19" s="182"/>
      <c r="P19" s="108" t="str">
        <f>IF(ISBLANK(H19)=TRUE,"",IFERROR(MIN(IF(H19&gt;40000,ROUNDUP(H19/20000,0),IF(H19&gt;10000,2,"")),IF(L19="",0,L19)),"対象外"))</f>
        <v/>
      </c>
      <c r="Q19" s="109"/>
      <c r="R19" s="116"/>
      <c r="T19" s="10"/>
      <c r="AM19" s="217"/>
      <c r="AN19" s="212"/>
      <c r="AO19" s="212"/>
      <c r="AP19" s="218"/>
      <c r="AQ19" s="219"/>
      <c r="AR19" s="219"/>
      <c r="AS19" s="28" t="s">
        <v>323</v>
      </c>
      <c r="AT19" s="200"/>
      <c r="AU19" s="200"/>
      <c r="AV19" s="200"/>
      <c r="AW19" s="200"/>
      <c r="AX19" s="108" t="str">
        <f>IF(ISBLANK(AM19)=TRUE,"",IFERROR(MIN(IF(AP19&gt;40000,ROUNDUP(AP19/20000,0),IF(AP19&gt;10000,2,"")),IF(AT19="",0,AT19)),"対象外"))</f>
        <v/>
      </c>
      <c r="AY19" s="109"/>
      <c r="AZ19" s="116"/>
      <c r="BB19" s="10"/>
    </row>
    <row r="20" spans="3:57" s="1" customFormat="1" ht="14.25" customHeight="1">
      <c r="E20" s="214"/>
      <c r="F20" s="204"/>
      <c r="G20" s="204"/>
      <c r="H20" s="215"/>
      <c r="I20" s="216"/>
      <c r="J20" s="216"/>
      <c r="K20" s="28" t="s">
        <v>323</v>
      </c>
      <c r="L20" s="182"/>
      <c r="M20" s="182"/>
      <c r="N20" s="182"/>
      <c r="O20" s="182"/>
      <c r="P20" s="108" t="str">
        <f t="shared" ref="P20:P23" si="0">IF(ISBLANK(H20)=TRUE,"",IFERROR(MIN(IF(H20&gt;40000,ROUNDUP(H20/20000,0),IF(H20&gt;10000,2,"")),IF(L20="",0,L20)),"対象外"))</f>
        <v/>
      </c>
      <c r="Q20" s="109"/>
      <c r="R20" s="116"/>
      <c r="T20" s="10"/>
      <c r="AM20" s="217"/>
      <c r="AN20" s="212"/>
      <c r="AO20" s="212"/>
      <c r="AP20" s="218"/>
      <c r="AQ20" s="219"/>
      <c r="AR20" s="219"/>
      <c r="AS20" s="28" t="s">
        <v>323</v>
      </c>
      <c r="AT20" s="200"/>
      <c r="AU20" s="200"/>
      <c r="AV20" s="200"/>
      <c r="AW20" s="200"/>
      <c r="AX20" s="108" t="str">
        <f>IF(ISBLANK(AM20)=TRUE,"",IFERROR(MIN(IF(AP20&gt;40000,ROUNDUP(AP20/20000,0),IF(AP20&gt;10000,2,"")),IF(AT20="",0,AT20)),"対象外"))</f>
        <v/>
      </c>
      <c r="AY20" s="109"/>
      <c r="AZ20" s="116"/>
      <c r="BB20" s="10"/>
    </row>
    <row r="21" spans="3:57" s="1" customFormat="1" ht="14.25" customHeight="1">
      <c r="E21" s="214"/>
      <c r="F21" s="204"/>
      <c r="G21" s="204"/>
      <c r="H21" s="215"/>
      <c r="I21" s="216"/>
      <c r="J21" s="216"/>
      <c r="K21" s="28" t="s">
        <v>323</v>
      </c>
      <c r="L21" s="182"/>
      <c r="M21" s="182"/>
      <c r="N21" s="182"/>
      <c r="O21" s="182"/>
      <c r="P21" s="108" t="str">
        <f t="shared" si="0"/>
        <v/>
      </c>
      <c r="Q21" s="109"/>
      <c r="R21" s="116"/>
      <c r="T21" s="10"/>
      <c r="AM21" s="217"/>
      <c r="AN21" s="212"/>
      <c r="AO21" s="212"/>
      <c r="AP21" s="218"/>
      <c r="AQ21" s="219"/>
      <c r="AR21" s="219"/>
      <c r="AS21" s="28" t="s">
        <v>323</v>
      </c>
      <c r="AT21" s="200"/>
      <c r="AU21" s="200"/>
      <c r="AV21" s="200"/>
      <c r="AW21" s="200"/>
      <c r="AX21" s="108" t="str">
        <f>IF(ISBLANK(AM21)=TRUE,"",IFERROR(MIN(IF(AP21&gt;40000,ROUNDUP(AP21/20000,0),IF(AP21&gt;10000,2,"")),IF(AT21="",0,AT21)),"対象外"))</f>
        <v/>
      </c>
      <c r="AY21" s="109"/>
      <c r="AZ21" s="116"/>
      <c r="BB21" s="10"/>
    </row>
    <row r="22" spans="3:57" s="1" customFormat="1" ht="14.25" customHeight="1">
      <c r="E22" s="214"/>
      <c r="F22" s="204"/>
      <c r="G22" s="204"/>
      <c r="H22" s="215"/>
      <c r="I22" s="216"/>
      <c r="J22" s="216"/>
      <c r="K22" s="28" t="s">
        <v>323</v>
      </c>
      <c r="L22" s="182"/>
      <c r="M22" s="182"/>
      <c r="N22" s="182"/>
      <c r="O22" s="182"/>
      <c r="P22" s="108" t="str">
        <f t="shared" si="0"/>
        <v/>
      </c>
      <c r="Q22" s="109"/>
      <c r="R22" s="116"/>
      <c r="T22" s="10"/>
      <c r="AM22" s="217"/>
      <c r="AN22" s="212"/>
      <c r="AO22" s="212"/>
      <c r="AP22" s="218"/>
      <c r="AQ22" s="219"/>
      <c r="AR22" s="219"/>
      <c r="AS22" s="28" t="s">
        <v>323</v>
      </c>
      <c r="AT22" s="200"/>
      <c r="AU22" s="200"/>
      <c r="AV22" s="200"/>
      <c r="AW22" s="200"/>
      <c r="AX22" s="108" t="str">
        <f>IF(ISBLANK(AM22)=TRUE,"",IFERROR(MIN(IF(AP22&gt;40000,ROUNDUP(AP22/20000,0),IF(AP22&gt;10000,2,"")),IF(AT22="",0,AT22)),"対象外"))</f>
        <v/>
      </c>
      <c r="AY22" s="109"/>
      <c r="AZ22" s="116"/>
      <c r="BB22" s="10"/>
    </row>
    <row r="23" spans="3:57" s="1" customFormat="1" ht="14.25" customHeight="1">
      <c r="E23" s="214"/>
      <c r="F23" s="204"/>
      <c r="G23" s="204"/>
      <c r="H23" s="215"/>
      <c r="I23" s="216"/>
      <c r="J23" s="216"/>
      <c r="K23" s="28" t="s">
        <v>323</v>
      </c>
      <c r="L23" s="182"/>
      <c r="M23" s="182"/>
      <c r="N23" s="182"/>
      <c r="O23" s="182"/>
      <c r="P23" s="108" t="str">
        <f t="shared" si="0"/>
        <v/>
      </c>
      <c r="Q23" s="109"/>
      <c r="R23" s="116"/>
      <c r="T23" s="10"/>
      <c r="AM23" s="217"/>
      <c r="AN23" s="212"/>
      <c r="AO23" s="212"/>
      <c r="AP23" s="218"/>
      <c r="AQ23" s="219"/>
      <c r="AR23" s="219"/>
      <c r="AS23" s="28" t="s">
        <v>323</v>
      </c>
      <c r="AT23" s="200"/>
      <c r="AU23" s="200"/>
      <c r="AV23" s="200"/>
      <c r="AW23" s="200"/>
      <c r="AX23" s="108" t="str">
        <f>IF(ISBLANK(AM23)=TRUE,"",IFERROR(MIN(IF(AP23&gt;40000,ROUNDUP(AP23/20000,0),IF(AP23&gt;10000,2,"")),IF(AT23="",0,AT23)),"対象外"))</f>
        <v/>
      </c>
      <c r="AY23" s="109"/>
      <c r="AZ23" s="116"/>
      <c r="BB23" s="10"/>
    </row>
    <row r="24" spans="3:57" s="1" customFormat="1" ht="14.25" customHeight="1">
      <c r="E24" s="3" t="s">
        <v>328</v>
      </c>
      <c r="T24" s="10"/>
      <c r="AM24" s="3" t="s">
        <v>328</v>
      </c>
      <c r="BB24" s="10"/>
    </row>
    <row r="25" spans="3:57" s="1" customFormat="1" ht="14.25" customHeight="1">
      <c r="E25" s="3"/>
      <c r="T25" s="10"/>
      <c r="AM25" s="3"/>
      <c r="BB25" s="10"/>
    </row>
    <row r="26" spans="3:57" s="1" customFormat="1" ht="14.25" customHeight="1">
      <c r="C26" s="1" t="s">
        <v>333</v>
      </c>
      <c r="T26" s="10"/>
      <c r="U26" s="124">
        <f>N29</f>
        <v>0</v>
      </c>
      <c r="V26" s="125"/>
      <c r="W26" s="1" t="s">
        <v>334</v>
      </c>
      <c r="AK26" s="1" t="s">
        <v>333</v>
      </c>
      <c r="BB26" s="10"/>
      <c r="BC26" s="124">
        <f>AV29</f>
        <v>1</v>
      </c>
      <c r="BD26" s="125"/>
      <c r="BE26" s="1" t="s">
        <v>334</v>
      </c>
    </row>
    <row r="27" spans="3:57" s="1" customFormat="1" ht="7.5" customHeight="1">
      <c r="T27" s="10"/>
      <c r="BB27" s="10"/>
    </row>
    <row r="28" spans="3:57" s="1" customFormat="1" ht="14.25" customHeight="1">
      <c r="E28" s="226" t="s">
        <v>335</v>
      </c>
      <c r="F28" s="117"/>
      <c r="G28" s="117"/>
      <c r="H28" s="117"/>
      <c r="I28" s="117"/>
      <c r="J28" s="117"/>
      <c r="K28" s="117"/>
      <c r="L28" s="117"/>
      <c r="M28" s="227"/>
      <c r="N28" s="228" t="s">
        <v>336</v>
      </c>
      <c r="O28" s="229"/>
      <c r="P28" s="230" t="s">
        <v>320</v>
      </c>
      <c r="Q28" s="117"/>
      <c r="R28" s="117"/>
      <c r="S28" s="117"/>
      <c r="T28" s="117"/>
      <c r="U28" s="117"/>
      <c r="V28" s="231"/>
      <c r="AM28" s="226" t="s">
        <v>335</v>
      </c>
      <c r="AN28" s="117"/>
      <c r="AO28" s="117"/>
      <c r="AP28" s="117"/>
      <c r="AQ28" s="117"/>
      <c r="AR28" s="117"/>
      <c r="AS28" s="117"/>
      <c r="AT28" s="117"/>
      <c r="AU28" s="227"/>
      <c r="AV28" s="228" t="s">
        <v>336</v>
      </c>
      <c r="AW28" s="229"/>
      <c r="AX28" s="230" t="s">
        <v>320</v>
      </c>
      <c r="AY28" s="117"/>
      <c r="AZ28" s="117"/>
      <c r="BA28" s="117"/>
      <c r="BB28" s="117"/>
      <c r="BC28" s="117"/>
      <c r="BD28" s="231"/>
    </row>
    <row r="29" spans="3:57" s="1" customFormat="1" ht="14.25" customHeight="1">
      <c r="E29" s="220" t="s">
        <v>337</v>
      </c>
      <c r="F29" s="221"/>
      <c r="G29" s="221"/>
      <c r="H29" s="221"/>
      <c r="I29" s="221"/>
      <c r="J29" s="221"/>
      <c r="K29" s="221"/>
      <c r="L29" s="221"/>
      <c r="M29" s="222"/>
      <c r="N29" s="181"/>
      <c r="O29" s="223"/>
      <c r="P29" s="181"/>
      <c r="Q29" s="182"/>
      <c r="R29" s="182"/>
      <c r="S29" s="182"/>
      <c r="T29" s="182"/>
      <c r="U29" s="182"/>
      <c r="V29" s="224"/>
      <c r="AM29" s="220" t="s">
        <v>337</v>
      </c>
      <c r="AN29" s="221"/>
      <c r="AO29" s="221"/>
      <c r="AP29" s="221"/>
      <c r="AQ29" s="221"/>
      <c r="AR29" s="221"/>
      <c r="AS29" s="221"/>
      <c r="AT29" s="221"/>
      <c r="AU29" s="222"/>
      <c r="AV29" s="187">
        <v>1</v>
      </c>
      <c r="AW29" s="225"/>
      <c r="AX29" s="187" t="s">
        <v>338</v>
      </c>
      <c r="AY29" s="188"/>
      <c r="AZ29" s="188"/>
      <c r="BA29" s="188"/>
      <c r="BB29" s="188"/>
      <c r="BC29" s="188"/>
      <c r="BD29" s="123"/>
    </row>
    <row r="30" spans="3:57" s="1" customFormat="1" ht="14.25" customHeight="1">
      <c r="E30" s="118" t="s">
        <v>339</v>
      </c>
      <c r="F30" s="119"/>
      <c r="G30" s="119"/>
      <c r="H30" s="119"/>
      <c r="I30" s="119"/>
      <c r="J30" s="119"/>
      <c r="K30" s="119"/>
      <c r="L30" s="119"/>
      <c r="M30" s="236"/>
      <c r="N30" s="181"/>
      <c r="O30" s="223"/>
      <c r="P30" s="203"/>
      <c r="Q30" s="204"/>
      <c r="R30" s="204"/>
      <c r="S30" s="204"/>
      <c r="T30" s="204"/>
      <c r="U30" s="204"/>
      <c r="V30" s="237"/>
      <c r="AM30" s="118" t="s">
        <v>339</v>
      </c>
      <c r="AN30" s="119"/>
      <c r="AO30" s="119"/>
      <c r="AP30" s="119"/>
      <c r="AQ30" s="119"/>
      <c r="AR30" s="119"/>
      <c r="AS30" s="119"/>
      <c r="AT30" s="119"/>
      <c r="AU30" s="236"/>
      <c r="AV30" s="187">
        <v>1</v>
      </c>
      <c r="AW30" s="225"/>
      <c r="AX30" s="208" t="s">
        <v>302</v>
      </c>
      <c r="AY30" s="209"/>
      <c r="AZ30" s="209"/>
      <c r="BA30" s="209"/>
      <c r="BB30" s="209"/>
      <c r="BC30" s="209"/>
      <c r="BD30" s="238"/>
    </row>
    <row r="31" spans="3:57" s="1" customFormat="1" ht="14.25" customHeight="1">
      <c r="T31" s="10"/>
      <c r="BB31" s="10"/>
    </row>
    <row r="32" spans="3:57" s="1" customFormat="1" ht="14.25" customHeight="1">
      <c r="C32" s="1" t="s">
        <v>340</v>
      </c>
      <c r="AK32" s="1" t="s">
        <v>340</v>
      </c>
    </row>
    <row r="33" spans="2:66" s="1" customFormat="1" ht="14.25" customHeight="1">
      <c r="U33" s="120"/>
      <c r="V33" s="121"/>
      <c r="W33" s="1" t="s">
        <v>341</v>
      </c>
      <c r="BC33" s="127"/>
      <c r="BD33" s="128"/>
      <c r="BE33" s="1" t="s">
        <v>341</v>
      </c>
    </row>
    <row r="34" spans="2:66" s="1" customFormat="1" ht="14.25" customHeight="1">
      <c r="E34" s="1" t="s">
        <v>296</v>
      </c>
      <c r="F34" s="129" t="s">
        <v>297</v>
      </c>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M34" s="1" t="s">
        <v>296</v>
      </c>
      <c r="AN34" s="129" t="s">
        <v>297</v>
      </c>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M34" s="129"/>
      <c r="BN34" s="129"/>
    </row>
    <row r="35" spans="2:66" s="1" customFormat="1" ht="14.25" customHeight="1">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row>
    <row r="36" spans="2:66" ht="13.5" customHeight="1" thickBot="1"/>
    <row r="37" spans="2:66" ht="20.25" customHeight="1" thickTop="1" thickBot="1">
      <c r="F37" s="20" t="s">
        <v>342</v>
      </c>
      <c r="U37" s="232">
        <f>IF(AND(ISBLANK(E11)=TRUE,ISBLANK(E19)=TRUE,ISBLANK(N29)=TRUE,ISBLANK(N30)=TRUE),0,IF(SUM(U8,U16,U26)=0,1,SUM(U8,U16,U26))-U33)</f>
        <v>0</v>
      </c>
      <c r="V37" s="233"/>
      <c r="W37" s="1"/>
      <c r="AN37" s="20" t="s">
        <v>342</v>
      </c>
      <c r="BC37" s="234">
        <f>IF(AND(ISBLANK(AM11)=TRUE,ISBLANK(AM19)=TRUE,ISBLANK(AV29)=TRUE,ISBLANK(AV30)=TRUE),0,IF(SUM(BC8,BC16,BC26)=0,1,SUM(BC8,BC16,BC26))-BC33)</f>
        <v>3</v>
      </c>
      <c r="BD37" s="235"/>
      <c r="BE37" s="1"/>
    </row>
    <row r="38" spans="2:66" ht="14.25" customHeight="1" thickTop="1"/>
    <row r="39" spans="2:66" ht="14.25" customHeight="1">
      <c r="B39" s="9" t="s">
        <v>343</v>
      </c>
      <c r="C39" s="9"/>
      <c r="D39" s="9"/>
      <c r="E39" s="9"/>
      <c r="F39" s="9"/>
      <c r="G39" s="9"/>
      <c r="H39" s="9"/>
      <c r="I39" s="9"/>
      <c r="J39" s="9"/>
      <c r="K39" s="9"/>
      <c r="L39" s="9"/>
      <c r="M39" s="9"/>
      <c r="N39" s="9"/>
      <c r="O39" s="9"/>
      <c r="P39" s="9"/>
      <c r="Q39" s="9"/>
      <c r="R39" s="9"/>
      <c r="S39" s="9"/>
      <c r="T39" s="9"/>
      <c r="U39" s="9"/>
      <c r="V39" s="9"/>
      <c r="W39" s="9"/>
      <c r="X39" s="9"/>
      <c r="Y39" s="9"/>
      <c r="Z39" s="9"/>
      <c r="AA39" s="9"/>
      <c r="AB39" s="9"/>
      <c r="AC39" s="9"/>
      <c r="AJ39" s="9" t="s">
        <v>343</v>
      </c>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row>
    <row r="40" spans="2:66" ht="15" customHeight="1"/>
    <row r="41" spans="2:66" s="1" customFormat="1" ht="14.25" customHeight="1">
      <c r="C41" s="149" t="s">
        <v>344</v>
      </c>
      <c r="D41" s="150"/>
      <c r="E41" s="150"/>
      <c r="F41" s="150"/>
      <c r="G41" s="150"/>
      <c r="H41" s="150"/>
      <c r="I41" s="150"/>
      <c r="J41" s="150"/>
      <c r="K41" s="150"/>
      <c r="L41" s="150"/>
      <c r="M41" s="150"/>
      <c r="N41" s="150"/>
      <c r="O41" s="150"/>
      <c r="P41" s="150"/>
      <c r="Q41" s="150"/>
      <c r="R41" s="150"/>
      <c r="S41" s="150"/>
      <c r="T41" s="150"/>
      <c r="U41" s="150"/>
      <c r="V41" s="151"/>
      <c r="W41" s="21"/>
      <c r="X41" s="155" t="s">
        <v>309</v>
      </c>
      <c r="Y41" s="155"/>
      <c r="Z41" s="156"/>
      <c r="AA41" s="5"/>
      <c r="AB41" s="155" t="s">
        <v>310</v>
      </c>
      <c r="AC41" s="155"/>
      <c r="AD41" s="156"/>
      <c r="AK41" s="149" t="s">
        <v>344</v>
      </c>
      <c r="AL41" s="150"/>
      <c r="AM41" s="150"/>
      <c r="AN41" s="150"/>
      <c r="AO41" s="150"/>
      <c r="AP41" s="150"/>
      <c r="AQ41" s="150"/>
      <c r="AR41" s="150"/>
      <c r="AS41" s="150"/>
      <c r="AT41" s="150"/>
      <c r="AU41" s="150"/>
      <c r="AV41" s="150"/>
      <c r="AW41" s="150"/>
      <c r="AX41" s="150"/>
      <c r="AY41" s="150"/>
      <c r="AZ41" s="150"/>
      <c r="BA41" s="150"/>
      <c r="BB41" s="150"/>
      <c r="BC41" s="150"/>
      <c r="BD41" s="151"/>
      <c r="BE41" s="21"/>
      <c r="BF41" s="155" t="s">
        <v>309</v>
      </c>
      <c r="BG41" s="155"/>
      <c r="BH41" s="156"/>
      <c r="BI41" s="5"/>
      <c r="BJ41" s="155" t="s">
        <v>310</v>
      </c>
      <c r="BK41" s="155"/>
      <c r="BL41" s="156"/>
    </row>
    <row r="42" spans="2:66" s="1" customFormat="1" ht="14.25" customHeight="1">
      <c r="C42" s="152"/>
      <c r="D42" s="153"/>
      <c r="E42" s="153"/>
      <c r="F42" s="153"/>
      <c r="G42" s="153"/>
      <c r="H42" s="153"/>
      <c r="I42" s="153"/>
      <c r="J42" s="153"/>
      <c r="K42" s="153"/>
      <c r="L42" s="153"/>
      <c r="M42" s="153"/>
      <c r="N42" s="153"/>
      <c r="O42" s="153"/>
      <c r="P42" s="153"/>
      <c r="Q42" s="153"/>
      <c r="R42" s="153"/>
      <c r="S42" s="153"/>
      <c r="T42" s="153"/>
      <c r="U42" s="153"/>
      <c r="V42" s="154"/>
      <c r="W42" s="6"/>
      <c r="X42" s="157"/>
      <c r="Y42" s="157"/>
      <c r="Z42" s="158"/>
      <c r="AA42" s="7"/>
      <c r="AB42" s="157"/>
      <c r="AC42" s="157"/>
      <c r="AD42" s="158"/>
      <c r="AF42" s="22">
        <v>0</v>
      </c>
      <c r="AK42" s="152"/>
      <c r="AL42" s="153"/>
      <c r="AM42" s="153"/>
      <c r="AN42" s="153"/>
      <c r="AO42" s="153"/>
      <c r="AP42" s="153"/>
      <c r="AQ42" s="153"/>
      <c r="AR42" s="153"/>
      <c r="AS42" s="153"/>
      <c r="AT42" s="153"/>
      <c r="AU42" s="153"/>
      <c r="AV42" s="153"/>
      <c r="AW42" s="153"/>
      <c r="AX42" s="153"/>
      <c r="AY42" s="153"/>
      <c r="AZ42" s="153"/>
      <c r="BA42" s="153"/>
      <c r="BB42" s="153"/>
      <c r="BC42" s="153"/>
      <c r="BD42" s="154"/>
      <c r="BE42" s="6"/>
      <c r="BF42" s="157"/>
      <c r="BG42" s="157"/>
      <c r="BH42" s="158"/>
      <c r="BI42" s="7"/>
      <c r="BJ42" s="157"/>
      <c r="BK42" s="157"/>
      <c r="BL42" s="158"/>
      <c r="BN42" s="22">
        <v>0</v>
      </c>
    </row>
    <row r="43" spans="2:66" s="1" customFormat="1" ht="14.25" customHeight="1"/>
    <row r="44" spans="2:66" s="1" customFormat="1" ht="14.25" customHeight="1"/>
    <row r="45" spans="2:66" s="1" customFormat="1" ht="14.25" customHeight="1">
      <c r="H45" s="1" t="s">
        <v>311</v>
      </c>
      <c r="N45" s="159"/>
      <c r="O45" s="159"/>
      <c r="P45" s="159"/>
      <c r="Q45" s="159"/>
      <c r="R45" s="159"/>
      <c r="U45" s="1" t="s">
        <v>312</v>
      </c>
      <c r="AA45" s="160"/>
      <c r="AB45" s="160"/>
      <c r="AC45" s="160"/>
      <c r="AD45" s="160"/>
      <c r="AE45" s="160"/>
      <c r="AP45" s="1" t="s">
        <v>311</v>
      </c>
      <c r="AV45" s="239"/>
      <c r="AW45" s="239"/>
      <c r="AX45" s="239"/>
      <c r="AY45" s="239"/>
      <c r="AZ45" s="239"/>
      <c r="BC45" s="1" t="s">
        <v>312</v>
      </c>
      <c r="BI45" s="240"/>
      <c r="BJ45" s="240"/>
      <c r="BK45" s="240"/>
      <c r="BL45" s="240"/>
      <c r="BM45" s="240"/>
    </row>
    <row r="46" spans="2:66" s="1" customFormat="1" ht="14.25" customHeight="1">
      <c r="N46" s="159"/>
      <c r="O46" s="159"/>
      <c r="P46" s="159"/>
      <c r="Q46" s="159"/>
      <c r="R46" s="159"/>
      <c r="AA46" s="160"/>
      <c r="AB46" s="160"/>
      <c r="AC46" s="160"/>
      <c r="AD46" s="160"/>
      <c r="AE46" s="160"/>
      <c r="AV46" s="239"/>
      <c r="AW46" s="239"/>
      <c r="AX46" s="239"/>
      <c r="AY46" s="239"/>
      <c r="AZ46" s="239"/>
      <c r="BI46" s="240"/>
      <c r="BJ46" s="240"/>
      <c r="BK46" s="240"/>
      <c r="BL46" s="240"/>
      <c r="BM46" s="240"/>
    </row>
    <row r="47" spans="2:66" s="1" customFormat="1" ht="5.25" customHeight="1"/>
    <row r="48" spans="2:66" s="1" customFormat="1" ht="14.25" customHeight="1">
      <c r="H48" s="1" t="s">
        <v>345</v>
      </c>
      <c r="AP48" s="1" t="s">
        <v>345</v>
      </c>
    </row>
    <row r="49" spans="9:66" s="1" customFormat="1" ht="14.25" customHeight="1">
      <c r="I49" s="162"/>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4"/>
      <c r="AQ49" s="241"/>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3"/>
    </row>
    <row r="50" spans="9:66" s="1" customFormat="1" ht="14.25" customHeight="1">
      <c r="I50" s="165"/>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7"/>
      <c r="AQ50" s="244"/>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6"/>
    </row>
    <row r="51" spans="9:66" s="1" customFormat="1" ht="14.25" customHeight="1">
      <c r="I51" s="165"/>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7"/>
      <c r="AQ51" s="244"/>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6"/>
    </row>
    <row r="52" spans="9:66" s="1" customFormat="1" ht="14.25" customHeight="1">
      <c r="I52" s="168"/>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70"/>
      <c r="AQ52" s="247"/>
      <c r="AR52" s="248"/>
      <c r="AS52" s="248"/>
      <c r="AT52" s="248"/>
      <c r="AU52" s="248"/>
      <c r="AV52" s="248"/>
      <c r="AW52" s="248"/>
      <c r="AX52" s="248"/>
      <c r="AY52" s="248"/>
      <c r="AZ52" s="248"/>
      <c r="BA52" s="248"/>
      <c r="BB52" s="248"/>
      <c r="BC52" s="248"/>
      <c r="BD52" s="248"/>
      <c r="BE52" s="248"/>
      <c r="BF52" s="248"/>
      <c r="BG52" s="248"/>
      <c r="BH52" s="248"/>
      <c r="BI52" s="248"/>
      <c r="BJ52" s="248"/>
      <c r="BK52" s="248"/>
      <c r="BL52" s="248"/>
      <c r="BM52" s="248"/>
      <c r="BN52" s="249"/>
    </row>
    <row r="53" spans="9:66" s="1" customFormat="1" ht="14.25" customHeight="1"/>
    <row r="54" spans="9:66" s="1" customFormat="1" ht="14.25" customHeight="1"/>
    <row r="55" spans="9:66" s="1" customFormat="1" ht="14.25" customHeight="1"/>
  </sheetData>
  <sheetProtection sheet="1" formatColumns="0" formatRows="0" selectLockedCells="1"/>
  <mergeCells count="126">
    <mergeCell ref="N45:R46"/>
    <mergeCell ref="AA45:AE46"/>
    <mergeCell ref="AV45:AZ46"/>
    <mergeCell ref="BI45:BM46"/>
    <mergeCell ref="I49:AF52"/>
    <mergeCell ref="AQ49:BN52"/>
    <mergeCell ref="C41:V42"/>
    <mergeCell ref="X41:Z42"/>
    <mergeCell ref="AB41:AD42"/>
    <mergeCell ref="AK41:BD42"/>
    <mergeCell ref="BF41:BH42"/>
    <mergeCell ref="BJ41:BL42"/>
    <mergeCell ref="U33:V33"/>
    <mergeCell ref="BC33:BD33"/>
    <mergeCell ref="F34:AF35"/>
    <mergeCell ref="AN34:BN35"/>
    <mergeCell ref="U37:V37"/>
    <mergeCell ref="BC37:BD37"/>
    <mergeCell ref="E30:M30"/>
    <mergeCell ref="N30:O30"/>
    <mergeCell ref="P30:V30"/>
    <mergeCell ref="AM30:AU30"/>
    <mergeCell ref="AV30:AW30"/>
    <mergeCell ref="AX30:BD30"/>
    <mergeCell ref="E29:M29"/>
    <mergeCell ref="N29:O29"/>
    <mergeCell ref="P29:V29"/>
    <mergeCell ref="AM29:AU29"/>
    <mergeCell ref="AV29:AW29"/>
    <mergeCell ref="AX29:BD29"/>
    <mergeCell ref="U26:V26"/>
    <mergeCell ref="BC26:BD26"/>
    <mergeCell ref="E28:M28"/>
    <mergeCell ref="N28:O28"/>
    <mergeCell ref="P28:V28"/>
    <mergeCell ref="AM28:AU28"/>
    <mergeCell ref="AV28:AW28"/>
    <mergeCell ref="AX28:BD28"/>
    <mergeCell ref="AT22:AW22"/>
    <mergeCell ref="AX22:AZ22"/>
    <mergeCell ref="E23:G23"/>
    <mergeCell ref="H23:J23"/>
    <mergeCell ref="L23:O23"/>
    <mergeCell ref="P23:R23"/>
    <mergeCell ref="AM23:AO23"/>
    <mergeCell ref="AP23:AR23"/>
    <mergeCell ref="AT23:AW23"/>
    <mergeCell ref="AX23:AZ23"/>
    <mergeCell ref="E22:G22"/>
    <mergeCell ref="H22:J22"/>
    <mergeCell ref="L22:O22"/>
    <mergeCell ref="P22:R22"/>
    <mergeCell ref="AM22:AO22"/>
    <mergeCell ref="AP22:AR22"/>
    <mergeCell ref="E21:G21"/>
    <mergeCell ref="H21:J21"/>
    <mergeCell ref="L21:O21"/>
    <mergeCell ref="P21:R21"/>
    <mergeCell ref="AM21:AO21"/>
    <mergeCell ref="AP21:AR21"/>
    <mergeCell ref="AT21:AW21"/>
    <mergeCell ref="AX21:AZ21"/>
    <mergeCell ref="E20:G20"/>
    <mergeCell ref="H20:J20"/>
    <mergeCell ref="L20:O20"/>
    <mergeCell ref="P20:R20"/>
    <mergeCell ref="AM20:AO20"/>
    <mergeCell ref="AP20:AR20"/>
    <mergeCell ref="E19:G19"/>
    <mergeCell ref="H19:J19"/>
    <mergeCell ref="L19:O19"/>
    <mergeCell ref="P19:R19"/>
    <mergeCell ref="AM19:AO19"/>
    <mergeCell ref="AP19:AR19"/>
    <mergeCell ref="AT19:AW19"/>
    <mergeCell ref="AX19:AZ19"/>
    <mergeCell ref="AT20:AW20"/>
    <mergeCell ref="AX20:AZ20"/>
    <mergeCell ref="U16:V16"/>
    <mergeCell ref="BC16:BD16"/>
    <mergeCell ref="E18:G18"/>
    <mergeCell ref="H18:K18"/>
    <mergeCell ref="L18:O18"/>
    <mergeCell ref="P18:R18"/>
    <mergeCell ref="AM18:AO18"/>
    <mergeCell ref="AP18:AS18"/>
    <mergeCell ref="AT18:AW18"/>
    <mergeCell ref="AX18:AZ18"/>
    <mergeCell ref="BC12:BE12"/>
    <mergeCell ref="BK12:BL12"/>
    <mergeCell ref="E13:G13"/>
    <mergeCell ref="H13:J13"/>
    <mergeCell ref="L13:N13"/>
    <mergeCell ref="O13:Q13"/>
    <mergeCell ref="AM13:AO13"/>
    <mergeCell ref="AP13:AR13"/>
    <mergeCell ref="AT13:AV13"/>
    <mergeCell ref="AW13:AY13"/>
    <mergeCell ref="AT11:AV11"/>
    <mergeCell ref="AW11:AY11"/>
    <mergeCell ref="E12:G12"/>
    <mergeCell ref="H12:J12"/>
    <mergeCell ref="L12:N12"/>
    <mergeCell ref="O12:Q12"/>
    <mergeCell ref="U12:W12"/>
    <mergeCell ref="AC12:AD12"/>
    <mergeCell ref="AM12:AO12"/>
    <mergeCell ref="AP12:AR12"/>
    <mergeCell ref="E11:G11"/>
    <mergeCell ref="H11:J11"/>
    <mergeCell ref="L11:N11"/>
    <mergeCell ref="O11:Q11"/>
    <mergeCell ref="AM11:AO11"/>
    <mergeCell ref="AP11:AR11"/>
    <mergeCell ref="AT12:AV12"/>
    <mergeCell ref="AW12:AY12"/>
    <mergeCell ref="U8:V8"/>
    <mergeCell ref="BC8:BD8"/>
    <mergeCell ref="E10:G10"/>
    <mergeCell ref="H10:K10"/>
    <mergeCell ref="L10:N10"/>
    <mergeCell ref="O10:R10"/>
    <mergeCell ref="AM10:AO10"/>
    <mergeCell ref="AP10:AS10"/>
    <mergeCell ref="AT10:AV10"/>
    <mergeCell ref="AW10:AZ10"/>
  </mergeCells>
  <phoneticPr fontId="1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Group Box 1">
              <controlPr locked="0" defaultSize="0" autoFill="0" autoPict="0">
                <anchor moveWithCells="1">
                  <from>
                    <xdr:col>55</xdr:col>
                    <xdr:colOff>144780</xdr:colOff>
                    <xdr:row>40</xdr:row>
                    <xdr:rowOff>30480</xdr:rowOff>
                  </from>
                  <to>
                    <xdr:col>63</xdr:col>
                    <xdr:colOff>68580</xdr:colOff>
                    <xdr:row>42</xdr:row>
                    <xdr:rowOff>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55</xdr:col>
                    <xdr:colOff>160020</xdr:colOff>
                    <xdr:row>40</xdr:row>
                    <xdr:rowOff>60960</xdr:rowOff>
                  </from>
                  <to>
                    <xdr:col>57</xdr:col>
                    <xdr:colOff>22860</xdr:colOff>
                    <xdr:row>41</xdr:row>
                    <xdr:rowOff>121920</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59</xdr:col>
                    <xdr:colOff>160020</xdr:colOff>
                    <xdr:row>40</xdr:row>
                    <xdr:rowOff>60960</xdr:rowOff>
                  </from>
                  <to>
                    <xdr:col>61</xdr:col>
                    <xdr:colOff>22860</xdr:colOff>
                    <xdr:row>41</xdr:row>
                    <xdr:rowOff>121920</xdr:rowOff>
                  </to>
                </anchor>
              </controlPr>
            </control>
          </mc:Choice>
        </mc:AlternateContent>
        <mc:AlternateContent xmlns:mc="http://schemas.openxmlformats.org/markup-compatibility/2006">
          <mc:Choice Requires="x14">
            <control shapeId="4100" r:id="rId7" name="Group Box 4">
              <controlPr defaultSize="0" autoFill="0" autoPict="0">
                <anchor moveWithCells="1">
                  <from>
                    <xdr:col>55</xdr:col>
                    <xdr:colOff>68580</xdr:colOff>
                    <xdr:row>39</xdr:row>
                    <xdr:rowOff>76200</xdr:rowOff>
                  </from>
                  <to>
                    <xdr:col>63</xdr:col>
                    <xdr:colOff>76200</xdr:colOff>
                    <xdr:row>42</xdr:row>
                    <xdr:rowOff>30480</xdr:rowOff>
                  </to>
                </anchor>
              </controlPr>
            </control>
          </mc:Choice>
        </mc:AlternateContent>
        <mc:AlternateContent xmlns:mc="http://schemas.openxmlformats.org/markup-compatibility/2006">
          <mc:Choice Requires="x14">
            <control shapeId="4101" r:id="rId8" name="Group Box 5">
              <controlPr locked="0" defaultSize="0" autoFill="0" autoPict="0">
                <anchor moveWithCells="1">
                  <from>
                    <xdr:col>21</xdr:col>
                    <xdr:colOff>144780</xdr:colOff>
                    <xdr:row>40</xdr:row>
                    <xdr:rowOff>30480</xdr:rowOff>
                  </from>
                  <to>
                    <xdr:col>29</xdr:col>
                    <xdr:colOff>68580</xdr:colOff>
                    <xdr:row>42</xdr:row>
                    <xdr:rowOff>0</xdr:rowOff>
                  </to>
                </anchor>
              </controlPr>
            </control>
          </mc:Choice>
        </mc:AlternateContent>
        <mc:AlternateContent xmlns:mc="http://schemas.openxmlformats.org/markup-compatibility/2006">
          <mc:Choice Requires="x14">
            <control shapeId="4102" r:id="rId9" name="Option Button 6">
              <controlPr defaultSize="0" autoFill="0" autoLine="0" autoPict="0">
                <anchor moveWithCells="1">
                  <from>
                    <xdr:col>21</xdr:col>
                    <xdr:colOff>160020</xdr:colOff>
                    <xdr:row>40</xdr:row>
                    <xdr:rowOff>60960</xdr:rowOff>
                  </from>
                  <to>
                    <xdr:col>23</xdr:col>
                    <xdr:colOff>22860</xdr:colOff>
                    <xdr:row>41</xdr:row>
                    <xdr:rowOff>121920</xdr:rowOff>
                  </to>
                </anchor>
              </controlPr>
            </control>
          </mc:Choice>
        </mc:AlternateContent>
        <mc:AlternateContent xmlns:mc="http://schemas.openxmlformats.org/markup-compatibility/2006">
          <mc:Choice Requires="x14">
            <control shapeId="4103" r:id="rId10" name="Option Button 7">
              <controlPr defaultSize="0" autoFill="0" autoLine="0" autoPict="0">
                <anchor moveWithCells="1">
                  <from>
                    <xdr:col>25</xdr:col>
                    <xdr:colOff>160020</xdr:colOff>
                    <xdr:row>40</xdr:row>
                    <xdr:rowOff>60960</xdr:rowOff>
                  </from>
                  <to>
                    <xdr:col>27</xdr:col>
                    <xdr:colOff>22860</xdr:colOff>
                    <xdr:row>41</xdr:row>
                    <xdr:rowOff>121920</xdr:rowOff>
                  </to>
                </anchor>
              </controlPr>
            </control>
          </mc:Choice>
        </mc:AlternateContent>
        <mc:AlternateContent xmlns:mc="http://schemas.openxmlformats.org/markup-compatibility/2006">
          <mc:Choice Requires="x14">
            <control shapeId="4104" r:id="rId11" name="Group Box 8">
              <controlPr defaultSize="0" autoFill="0" autoPict="0">
                <anchor moveWithCells="1">
                  <from>
                    <xdr:col>21</xdr:col>
                    <xdr:colOff>68580</xdr:colOff>
                    <xdr:row>39</xdr:row>
                    <xdr:rowOff>76200</xdr:rowOff>
                  </from>
                  <to>
                    <xdr:col>29</xdr:col>
                    <xdr:colOff>76200</xdr:colOff>
                    <xdr:row>42</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9"/>
  <sheetViews>
    <sheetView showGridLines="0" view="pageBreakPreview" topLeftCell="A10" zoomScaleNormal="100" zoomScaleSheetLayoutView="100" workbookViewId="0">
      <selection activeCell="C19" sqref="C19"/>
    </sheetView>
  </sheetViews>
  <sheetFormatPr defaultColWidth="9" defaultRowHeight="14.4"/>
  <cols>
    <col min="1" max="1" width="1.5" style="29" customWidth="1"/>
    <col min="2" max="2" width="4.3984375" style="29" customWidth="1"/>
    <col min="3" max="3" width="21.3984375" style="29" customWidth="1"/>
    <col min="4" max="4" width="8.19921875" style="30" customWidth="1"/>
    <col min="5" max="5" width="9" style="31" customWidth="1"/>
    <col min="6" max="6" width="9" style="32" customWidth="1"/>
    <col min="7" max="7" width="9" style="30" customWidth="1"/>
    <col min="8" max="8" width="8.3984375" style="29" customWidth="1"/>
    <col min="9" max="9" width="1.5" style="29" customWidth="1"/>
    <col min="10" max="11" width="2.5" style="29" customWidth="1"/>
    <col min="12" max="12" width="1.5" style="29" customWidth="1"/>
    <col min="13" max="13" width="4.3984375" style="29" customWidth="1"/>
    <col min="14" max="14" width="21.3984375" style="29" customWidth="1"/>
    <col min="15" max="15" width="8.19921875" style="30" customWidth="1"/>
    <col min="16" max="16" width="9" style="31" customWidth="1"/>
    <col min="17" max="17" width="9" style="32" customWidth="1"/>
    <col min="18" max="18" width="9" style="30" customWidth="1"/>
    <col min="19" max="19" width="8.3984375" style="29" customWidth="1"/>
    <col min="20" max="20" width="1.5" style="29" customWidth="1"/>
    <col min="21" max="16384" width="9" style="29"/>
  </cols>
  <sheetData>
    <row r="1" spans="2:19" ht="7.5" customHeight="1"/>
    <row r="2" spans="2:19" ht="18" customHeight="1">
      <c r="B2" s="8" t="s">
        <v>346</v>
      </c>
      <c r="C2" s="33"/>
      <c r="D2" s="34"/>
      <c r="E2" s="33"/>
      <c r="F2" s="35"/>
      <c r="G2" s="34"/>
      <c r="H2" s="36"/>
      <c r="M2" s="37" t="s">
        <v>346</v>
      </c>
      <c r="N2" s="36"/>
      <c r="O2" s="38"/>
      <c r="P2" s="36"/>
      <c r="Q2" s="39"/>
      <c r="R2" s="38"/>
      <c r="S2" s="36"/>
    </row>
    <row r="3" spans="2:19" ht="12.75" customHeight="1"/>
    <row r="4" spans="2:19" ht="12.75" customHeight="1"/>
    <row r="5" spans="2:19" ht="12.75" customHeight="1"/>
    <row r="6" spans="2:19" s="47" customFormat="1" ht="7.5" customHeight="1">
      <c r="B6" s="40"/>
      <c r="C6" s="41"/>
      <c r="D6" s="42"/>
      <c r="E6" s="43"/>
      <c r="F6" s="44"/>
      <c r="G6" s="45"/>
      <c r="H6" s="46"/>
      <c r="M6" s="40"/>
      <c r="N6" s="41"/>
      <c r="O6" s="42"/>
      <c r="P6" s="43"/>
      <c r="Q6" s="44"/>
      <c r="R6" s="45"/>
      <c r="S6" s="46"/>
    </row>
    <row r="7" spans="2:19" ht="16.5" customHeight="1">
      <c r="B7" s="48" t="s">
        <v>347</v>
      </c>
      <c r="C7" s="49"/>
      <c r="D7" s="50"/>
      <c r="E7" s="51"/>
      <c r="F7" s="52"/>
      <c r="G7" s="53"/>
      <c r="H7" s="49"/>
      <c r="M7" s="48" t="s">
        <v>347</v>
      </c>
      <c r="N7" s="49"/>
      <c r="O7" s="50"/>
      <c r="P7" s="51"/>
      <c r="Q7" s="52"/>
      <c r="R7" s="53"/>
      <c r="S7" s="49"/>
    </row>
    <row r="8" spans="2:19" ht="6" customHeight="1">
      <c r="B8" s="54"/>
      <c r="C8" s="49"/>
      <c r="D8" s="50"/>
      <c r="E8" s="51"/>
      <c r="F8" s="52"/>
      <c r="G8" s="53"/>
      <c r="H8" s="49"/>
      <c r="M8" s="54"/>
      <c r="N8" s="49"/>
      <c r="O8" s="50"/>
      <c r="P8" s="51"/>
      <c r="Q8" s="52"/>
      <c r="R8" s="53"/>
      <c r="S8" s="49"/>
    </row>
    <row r="9" spans="2:19" s="47" customFormat="1" ht="14.25" customHeight="1">
      <c r="B9" s="55" t="s">
        <v>348</v>
      </c>
      <c r="C9" s="46"/>
      <c r="D9" s="56"/>
      <c r="E9" s="57"/>
      <c r="F9" s="58"/>
      <c r="G9" s="59"/>
      <c r="H9" s="46"/>
      <c r="M9" s="55" t="s">
        <v>348</v>
      </c>
      <c r="N9" s="46"/>
      <c r="O9" s="56"/>
      <c r="P9" s="57"/>
      <c r="Q9" s="58"/>
      <c r="R9" s="59"/>
      <c r="S9" s="46"/>
    </row>
    <row r="10" spans="2:19" s="47" customFormat="1" ht="7.5" customHeight="1">
      <c r="B10" s="55"/>
      <c r="C10" s="46"/>
      <c r="D10" s="56"/>
      <c r="E10" s="57"/>
      <c r="F10" s="58"/>
      <c r="G10" s="59"/>
      <c r="H10" s="46"/>
      <c r="M10" s="55"/>
      <c r="N10" s="46"/>
      <c r="O10" s="56"/>
      <c r="P10" s="57"/>
      <c r="Q10" s="58"/>
      <c r="R10" s="59"/>
      <c r="S10" s="46"/>
    </row>
    <row r="11" spans="2:19" s="47" customFormat="1" ht="12">
      <c r="B11" s="55"/>
      <c r="C11" s="46" t="s">
        <v>349</v>
      </c>
      <c r="D11" s="56"/>
      <c r="E11" s="60"/>
      <c r="F11" s="58"/>
      <c r="G11" s="59"/>
      <c r="H11" s="46"/>
      <c r="M11" s="55"/>
      <c r="N11" s="46" t="s">
        <v>349</v>
      </c>
      <c r="O11" s="56"/>
      <c r="P11" s="60"/>
      <c r="Q11" s="58"/>
      <c r="R11" s="59"/>
      <c r="S11" s="46"/>
    </row>
    <row r="12" spans="2:19" s="47" customFormat="1" ht="12">
      <c r="B12" s="61"/>
      <c r="C12" s="46" t="s">
        <v>350</v>
      </c>
      <c r="D12" s="62"/>
      <c r="E12" s="60"/>
      <c r="F12" s="58"/>
      <c r="G12" s="59"/>
      <c r="H12" s="63"/>
      <c r="M12" s="61"/>
      <c r="N12" s="46" t="s">
        <v>350</v>
      </c>
      <c r="O12" s="62"/>
      <c r="P12" s="60"/>
      <c r="Q12" s="58"/>
      <c r="R12" s="59"/>
      <c r="S12" s="63"/>
    </row>
    <row r="13" spans="2:19" s="47" customFormat="1" ht="7.5" customHeight="1">
      <c r="B13" s="64"/>
      <c r="C13" s="65"/>
      <c r="D13" s="66"/>
      <c r="E13" s="67"/>
      <c r="F13" s="68"/>
      <c r="G13" s="69"/>
      <c r="H13" s="46"/>
      <c r="M13" s="64"/>
      <c r="N13" s="65"/>
      <c r="O13" s="66"/>
      <c r="P13" s="67"/>
      <c r="Q13" s="68"/>
      <c r="R13" s="69"/>
      <c r="S13" s="46"/>
    </row>
    <row r="14" spans="2:19" s="47" customFormat="1" ht="9.75" customHeight="1" thickBot="1">
      <c r="B14" s="70"/>
      <c r="D14" s="71"/>
      <c r="E14" s="72"/>
      <c r="F14" s="73"/>
      <c r="G14" s="74"/>
      <c r="H14" s="70"/>
      <c r="M14" s="70"/>
      <c r="O14" s="71"/>
      <c r="P14" s="72"/>
      <c r="Q14" s="73"/>
      <c r="R14" s="74"/>
      <c r="S14" s="70"/>
    </row>
    <row r="15" spans="2:19" ht="27.75" customHeight="1" thickBot="1">
      <c r="B15" s="70"/>
      <c r="C15" s="75"/>
      <c r="D15" s="76"/>
      <c r="G15" s="77" t="s">
        <v>351</v>
      </c>
      <c r="H15" s="78" t="str">
        <f>IF(COUNTIF(E19:E48,"&gt;0"),IF(COUNTIF(H19:H48,"要入力")&gt;=1,"要入力",IF(COUNTIF(H19:H48,"×")&gt;=1,"否","適")),"")</f>
        <v/>
      </c>
      <c r="M15" s="70"/>
      <c r="N15" s="75"/>
      <c r="O15" s="76"/>
      <c r="R15" s="77" t="s">
        <v>351</v>
      </c>
      <c r="S15" s="78" t="str">
        <f>IF(COUNTIF(P19:P48,"&gt;0"),IF(COUNTIF(S19:S48,"要入力")&gt;=1,"要入力",IF(COUNTIF(S19:S48,"×")&gt;=1,"否","適")),"")</f>
        <v>適</v>
      </c>
    </row>
    <row r="16" spans="2:19" ht="7.5" customHeight="1">
      <c r="B16" s="70"/>
      <c r="C16" s="75"/>
      <c r="D16" s="76"/>
      <c r="G16" s="74"/>
      <c r="H16" s="63"/>
      <c r="M16" s="70"/>
      <c r="N16" s="75"/>
      <c r="O16" s="76"/>
      <c r="R16" s="74"/>
      <c r="S16" s="63"/>
    </row>
    <row r="17" spans="2:19" ht="16.5" customHeight="1" thickBot="1">
      <c r="B17" s="252" t="s">
        <v>352</v>
      </c>
      <c r="C17" s="254" t="s">
        <v>353</v>
      </c>
      <c r="D17" s="256" t="s">
        <v>354</v>
      </c>
      <c r="E17" s="258" t="s">
        <v>355</v>
      </c>
      <c r="F17" s="254" t="s">
        <v>356</v>
      </c>
      <c r="G17" s="250"/>
      <c r="H17" s="260" t="s">
        <v>357</v>
      </c>
      <c r="M17" s="261" t="s">
        <v>352</v>
      </c>
      <c r="N17" s="260" t="s">
        <v>353</v>
      </c>
      <c r="O17" s="256" t="s">
        <v>354</v>
      </c>
      <c r="P17" s="260" t="s">
        <v>355</v>
      </c>
      <c r="Q17" s="254" t="s">
        <v>356</v>
      </c>
      <c r="R17" s="250"/>
      <c r="S17" s="250" t="s">
        <v>357</v>
      </c>
    </row>
    <row r="18" spans="2:19" ht="29.25" customHeight="1" thickTop="1">
      <c r="B18" s="253"/>
      <c r="C18" s="255"/>
      <c r="D18" s="257"/>
      <c r="E18" s="259"/>
      <c r="F18" s="79" t="s">
        <v>358</v>
      </c>
      <c r="G18" s="80" t="s">
        <v>359</v>
      </c>
      <c r="H18" s="251"/>
      <c r="M18" s="262"/>
      <c r="N18" s="263"/>
      <c r="O18" s="257"/>
      <c r="P18" s="263"/>
      <c r="Q18" s="79" t="s">
        <v>358</v>
      </c>
      <c r="R18" s="80" t="s">
        <v>359</v>
      </c>
      <c r="S18" s="251"/>
    </row>
    <row r="19" spans="2:19" ht="18.75" customHeight="1">
      <c r="B19" s="81">
        <f>ROW(B19)-18</f>
        <v>1</v>
      </c>
      <c r="C19" s="82"/>
      <c r="D19" s="83"/>
      <c r="E19" s="84"/>
      <c r="F19" s="85" t="str">
        <f>IF(ISBLANK(E19)=FALSE,IF(E19&lt;=400,2,ROUNDUP(E19*0.005,0)),"")</f>
        <v/>
      </c>
      <c r="G19" s="86"/>
      <c r="H19" s="87" t="str">
        <f>IF(ISBLANK(E19)=FALSE,IF(ISBLANK(G19)=FALSE,(IF(G19-F19&gt;=0,"○","×")),"要入力"),"")</f>
        <v/>
      </c>
      <c r="M19" s="81">
        <f>ROW(M19)-18</f>
        <v>1</v>
      </c>
      <c r="N19" s="88" t="s">
        <v>360</v>
      </c>
      <c r="O19" s="89">
        <v>1</v>
      </c>
      <c r="P19" s="90">
        <v>300</v>
      </c>
      <c r="Q19" s="85">
        <f>IF(ISBLANK(P19)=FALSE,IF(P19&lt;=400,2,ROUNDUP(P19*0.005,0)),"")</f>
        <v>2</v>
      </c>
      <c r="R19" s="91">
        <v>2</v>
      </c>
      <c r="S19" s="87" t="str">
        <f>IF(ISBLANK(P19)=FALSE,IF(ISBLANK(R19)=FALSE,(IF(R19-Q19&gt;=0,"○","×")),"要入力"),"")</f>
        <v>○</v>
      </c>
    </row>
    <row r="20" spans="2:19" ht="18.75" customHeight="1">
      <c r="B20" s="81">
        <f t="shared" ref="B20:B48" si="0">ROW(B20)-18</f>
        <v>2</v>
      </c>
      <c r="C20" s="82"/>
      <c r="D20" s="83"/>
      <c r="E20" s="84"/>
      <c r="F20" s="85" t="str">
        <f t="shared" ref="F20:F48" si="1">IF(ISBLANK(E20)=FALSE,IF(E20&lt;=400,2,ROUNDUP(E20*0.005,0)),"")</f>
        <v/>
      </c>
      <c r="G20" s="86"/>
      <c r="H20" s="87" t="str">
        <f t="shared" ref="H20:H48" si="2">IF(ISBLANK(E20)=FALSE,IF(ISBLANK(G20)=FALSE,(IF(G20-F20&gt;=0,"○","×")),"要入力"),"")</f>
        <v/>
      </c>
      <c r="M20" s="81">
        <f t="shared" ref="M20:M48" si="3">ROW(M20)-18</f>
        <v>2</v>
      </c>
      <c r="N20" s="88" t="s">
        <v>361</v>
      </c>
      <c r="O20" s="89">
        <v>1</v>
      </c>
      <c r="P20" s="90">
        <v>300</v>
      </c>
      <c r="Q20" s="85">
        <f t="shared" ref="Q20:Q48" si="4">IF(ISBLANK(P20)=FALSE,IF(P20&lt;=400,2,ROUNDUP(P20*0.005,0)),"")</f>
        <v>2</v>
      </c>
      <c r="R20" s="91">
        <v>2</v>
      </c>
      <c r="S20" s="87" t="str">
        <f t="shared" ref="S20:S48" si="5">IF(ISBLANK(P20)=FALSE,IF(ISBLANK(R20)=FALSE,(IF(R20-Q20&gt;=0,"○","×")),"要入力"),"")</f>
        <v>○</v>
      </c>
    </row>
    <row r="21" spans="2:19" ht="18.75" customHeight="1">
      <c r="B21" s="81">
        <f t="shared" si="0"/>
        <v>3</v>
      </c>
      <c r="C21" s="82"/>
      <c r="D21" s="83"/>
      <c r="E21" s="84"/>
      <c r="F21" s="85" t="str">
        <f t="shared" si="1"/>
        <v/>
      </c>
      <c r="G21" s="86"/>
      <c r="H21" s="87" t="str">
        <f t="shared" si="2"/>
        <v/>
      </c>
      <c r="M21" s="81">
        <f t="shared" si="3"/>
        <v>3</v>
      </c>
      <c r="N21" s="88" t="s">
        <v>362</v>
      </c>
      <c r="O21" s="89">
        <v>2</v>
      </c>
      <c r="P21" s="90">
        <v>300</v>
      </c>
      <c r="Q21" s="85">
        <f t="shared" si="4"/>
        <v>2</v>
      </c>
      <c r="R21" s="91">
        <v>2</v>
      </c>
      <c r="S21" s="87" t="str">
        <f t="shared" si="5"/>
        <v>○</v>
      </c>
    </row>
    <row r="22" spans="2:19" ht="18.75" customHeight="1">
      <c r="B22" s="81">
        <f t="shared" si="0"/>
        <v>4</v>
      </c>
      <c r="C22" s="82"/>
      <c r="D22" s="83"/>
      <c r="E22" s="84"/>
      <c r="F22" s="85" t="str">
        <f t="shared" si="1"/>
        <v/>
      </c>
      <c r="G22" s="86"/>
      <c r="H22" s="87" t="str">
        <f t="shared" si="2"/>
        <v/>
      </c>
      <c r="M22" s="81">
        <f t="shared" si="3"/>
        <v>4</v>
      </c>
      <c r="N22" s="88" t="s">
        <v>363</v>
      </c>
      <c r="O22" s="89">
        <v>2</v>
      </c>
      <c r="P22" s="90">
        <v>300</v>
      </c>
      <c r="Q22" s="85">
        <f t="shared" si="4"/>
        <v>2</v>
      </c>
      <c r="R22" s="91">
        <v>2</v>
      </c>
      <c r="S22" s="87" t="str">
        <f t="shared" si="5"/>
        <v>○</v>
      </c>
    </row>
    <row r="23" spans="2:19" ht="18.75" customHeight="1">
      <c r="B23" s="81">
        <f t="shared" si="0"/>
        <v>5</v>
      </c>
      <c r="C23" s="82"/>
      <c r="D23" s="83"/>
      <c r="E23" s="84"/>
      <c r="F23" s="85" t="str">
        <f t="shared" si="1"/>
        <v/>
      </c>
      <c r="G23" s="86"/>
      <c r="H23" s="87" t="str">
        <f t="shared" si="2"/>
        <v/>
      </c>
      <c r="M23" s="81">
        <f t="shared" si="3"/>
        <v>5</v>
      </c>
      <c r="N23" s="88" t="s">
        <v>364</v>
      </c>
      <c r="O23" s="89">
        <v>2</v>
      </c>
      <c r="P23" s="90">
        <v>500</v>
      </c>
      <c r="Q23" s="85">
        <f t="shared" si="4"/>
        <v>3</v>
      </c>
      <c r="R23" s="91">
        <v>5</v>
      </c>
      <c r="S23" s="87" t="str">
        <f t="shared" si="5"/>
        <v>○</v>
      </c>
    </row>
    <row r="24" spans="2:19" ht="18.75" customHeight="1">
      <c r="B24" s="81">
        <f t="shared" si="0"/>
        <v>6</v>
      </c>
      <c r="C24" s="82"/>
      <c r="D24" s="83"/>
      <c r="E24" s="84"/>
      <c r="F24" s="85" t="str">
        <f t="shared" si="1"/>
        <v/>
      </c>
      <c r="G24" s="86"/>
      <c r="H24" s="87" t="str">
        <f t="shared" si="2"/>
        <v/>
      </c>
      <c r="M24" s="81">
        <f t="shared" si="3"/>
        <v>6</v>
      </c>
      <c r="N24" s="92"/>
      <c r="O24" s="93"/>
      <c r="P24" s="94"/>
      <c r="Q24" s="85" t="str">
        <f t="shared" si="4"/>
        <v/>
      </c>
      <c r="R24" s="95"/>
      <c r="S24" s="87" t="str">
        <f t="shared" si="5"/>
        <v/>
      </c>
    </row>
    <row r="25" spans="2:19" ht="18.75" customHeight="1">
      <c r="B25" s="81">
        <f t="shared" si="0"/>
        <v>7</v>
      </c>
      <c r="C25" s="82"/>
      <c r="D25" s="83"/>
      <c r="E25" s="84"/>
      <c r="F25" s="85" t="str">
        <f t="shared" si="1"/>
        <v/>
      </c>
      <c r="G25" s="86"/>
      <c r="H25" s="87" t="str">
        <f t="shared" si="2"/>
        <v/>
      </c>
      <c r="M25" s="81">
        <f t="shared" si="3"/>
        <v>7</v>
      </c>
      <c r="N25" s="92"/>
      <c r="O25" s="93"/>
      <c r="P25" s="94"/>
      <c r="Q25" s="85" t="str">
        <f t="shared" si="4"/>
        <v/>
      </c>
      <c r="R25" s="95"/>
      <c r="S25" s="87" t="str">
        <f t="shared" si="5"/>
        <v/>
      </c>
    </row>
    <row r="26" spans="2:19" ht="18.75" customHeight="1">
      <c r="B26" s="81">
        <f t="shared" si="0"/>
        <v>8</v>
      </c>
      <c r="C26" s="82"/>
      <c r="D26" s="83"/>
      <c r="E26" s="84"/>
      <c r="F26" s="85" t="str">
        <f t="shared" si="1"/>
        <v/>
      </c>
      <c r="G26" s="86"/>
      <c r="H26" s="87" t="str">
        <f t="shared" si="2"/>
        <v/>
      </c>
      <c r="M26" s="81">
        <f t="shared" si="3"/>
        <v>8</v>
      </c>
      <c r="N26" s="92"/>
      <c r="O26" s="93"/>
      <c r="P26" s="94"/>
      <c r="Q26" s="85" t="str">
        <f t="shared" si="4"/>
        <v/>
      </c>
      <c r="R26" s="95"/>
      <c r="S26" s="87" t="str">
        <f t="shared" si="5"/>
        <v/>
      </c>
    </row>
    <row r="27" spans="2:19" ht="18.75" customHeight="1">
      <c r="B27" s="81">
        <f t="shared" si="0"/>
        <v>9</v>
      </c>
      <c r="C27" s="82"/>
      <c r="D27" s="83"/>
      <c r="E27" s="84"/>
      <c r="F27" s="85" t="str">
        <f t="shared" si="1"/>
        <v/>
      </c>
      <c r="G27" s="86"/>
      <c r="H27" s="87" t="str">
        <f t="shared" si="2"/>
        <v/>
      </c>
      <c r="M27" s="81">
        <f t="shared" si="3"/>
        <v>9</v>
      </c>
      <c r="N27" s="92"/>
      <c r="O27" s="93"/>
      <c r="P27" s="94"/>
      <c r="Q27" s="85" t="str">
        <f t="shared" si="4"/>
        <v/>
      </c>
      <c r="R27" s="95"/>
      <c r="S27" s="87" t="str">
        <f t="shared" si="5"/>
        <v/>
      </c>
    </row>
    <row r="28" spans="2:19" ht="18.75" customHeight="1">
      <c r="B28" s="81">
        <f t="shared" si="0"/>
        <v>10</v>
      </c>
      <c r="C28" s="82"/>
      <c r="D28" s="83"/>
      <c r="E28" s="84"/>
      <c r="F28" s="85" t="str">
        <f t="shared" si="1"/>
        <v/>
      </c>
      <c r="G28" s="86"/>
      <c r="H28" s="87" t="str">
        <f t="shared" si="2"/>
        <v/>
      </c>
      <c r="M28" s="81">
        <f t="shared" si="3"/>
        <v>10</v>
      </c>
      <c r="N28" s="92"/>
      <c r="O28" s="93"/>
      <c r="P28" s="94"/>
      <c r="Q28" s="85" t="str">
        <f t="shared" si="4"/>
        <v/>
      </c>
      <c r="R28" s="95"/>
      <c r="S28" s="87" t="str">
        <f t="shared" si="5"/>
        <v/>
      </c>
    </row>
    <row r="29" spans="2:19" ht="18.75" customHeight="1">
      <c r="B29" s="81">
        <f t="shared" si="0"/>
        <v>11</v>
      </c>
      <c r="C29" s="82"/>
      <c r="D29" s="83"/>
      <c r="E29" s="84"/>
      <c r="F29" s="85" t="str">
        <f t="shared" si="1"/>
        <v/>
      </c>
      <c r="G29" s="86"/>
      <c r="H29" s="87" t="str">
        <f t="shared" si="2"/>
        <v/>
      </c>
      <c r="M29" s="81">
        <f t="shared" si="3"/>
        <v>11</v>
      </c>
      <c r="N29" s="92"/>
      <c r="O29" s="93"/>
      <c r="P29" s="94"/>
      <c r="Q29" s="85" t="str">
        <f t="shared" si="4"/>
        <v/>
      </c>
      <c r="R29" s="95"/>
      <c r="S29" s="87" t="str">
        <f t="shared" si="5"/>
        <v/>
      </c>
    </row>
    <row r="30" spans="2:19" ht="18.75" customHeight="1">
      <c r="B30" s="81">
        <f t="shared" si="0"/>
        <v>12</v>
      </c>
      <c r="C30" s="82"/>
      <c r="D30" s="83"/>
      <c r="E30" s="84"/>
      <c r="F30" s="85" t="str">
        <f t="shared" si="1"/>
        <v/>
      </c>
      <c r="G30" s="86"/>
      <c r="H30" s="87" t="str">
        <f t="shared" si="2"/>
        <v/>
      </c>
      <c r="M30" s="81">
        <f t="shared" si="3"/>
        <v>12</v>
      </c>
      <c r="N30" s="92"/>
      <c r="O30" s="93"/>
      <c r="P30" s="94"/>
      <c r="Q30" s="85" t="str">
        <f t="shared" si="4"/>
        <v/>
      </c>
      <c r="R30" s="95"/>
      <c r="S30" s="87" t="str">
        <f t="shared" si="5"/>
        <v/>
      </c>
    </row>
    <row r="31" spans="2:19" ht="18.75" customHeight="1">
      <c r="B31" s="81">
        <f t="shared" si="0"/>
        <v>13</v>
      </c>
      <c r="C31" s="82"/>
      <c r="D31" s="83"/>
      <c r="E31" s="84"/>
      <c r="F31" s="85" t="str">
        <f t="shared" si="1"/>
        <v/>
      </c>
      <c r="G31" s="86"/>
      <c r="H31" s="87" t="str">
        <f t="shared" si="2"/>
        <v/>
      </c>
      <c r="M31" s="81">
        <f t="shared" si="3"/>
        <v>13</v>
      </c>
      <c r="N31" s="92"/>
      <c r="O31" s="93"/>
      <c r="P31" s="94"/>
      <c r="Q31" s="85" t="str">
        <f t="shared" si="4"/>
        <v/>
      </c>
      <c r="R31" s="95"/>
      <c r="S31" s="87" t="str">
        <f t="shared" si="5"/>
        <v/>
      </c>
    </row>
    <row r="32" spans="2:19" ht="18.75" customHeight="1">
      <c r="B32" s="81">
        <f t="shared" si="0"/>
        <v>14</v>
      </c>
      <c r="C32" s="82"/>
      <c r="D32" s="83"/>
      <c r="E32" s="84"/>
      <c r="F32" s="85" t="str">
        <f t="shared" si="1"/>
        <v/>
      </c>
      <c r="G32" s="86"/>
      <c r="H32" s="87" t="str">
        <f t="shared" si="2"/>
        <v/>
      </c>
      <c r="M32" s="81">
        <f t="shared" si="3"/>
        <v>14</v>
      </c>
      <c r="N32" s="92"/>
      <c r="O32" s="93"/>
      <c r="P32" s="94"/>
      <c r="Q32" s="85" t="str">
        <f t="shared" si="4"/>
        <v/>
      </c>
      <c r="R32" s="95"/>
      <c r="S32" s="87" t="str">
        <f t="shared" si="5"/>
        <v/>
      </c>
    </row>
    <row r="33" spans="2:19" ht="18.75" customHeight="1">
      <c r="B33" s="81">
        <f t="shared" si="0"/>
        <v>15</v>
      </c>
      <c r="C33" s="82"/>
      <c r="D33" s="83"/>
      <c r="E33" s="84"/>
      <c r="F33" s="85" t="str">
        <f t="shared" si="1"/>
        <v/>
      </c>
      <c r="G33" s="86"/>
      <c r="H33" s="87" t="str">
        <f t="shared" si="2"/>
        <v/>
      </c>
      <c r="M33" s="81">
        <f t="shared" si="3"/>
        <v>15</v>
      </c>
      <c r="N33" s="92"/>
      <c r="O33" s="93"/>
      <c r="P33" s="94"/>
      <c r="Q33" s="85" t="str">
        <f t="shared" si="4"/>
        <v/>
      </c>
      <c r="R33" s="95"/>
      <c r="S33" s="87" t="str">
        <f t="shared" si="5"/>
        <v/>
      </c>
    </row>
    <row r="34" spans="2:19" ht="18.75" customHeight="1">
      <c r="B34" s="81">
        <f t="shared" si="0"/>
        <v>16</v>
      </c>
      <c r="C34" s="82"/>
      <c r="D34" s="83"/>
      <c r="E34" s="84"/>
      <c r="F34" s="85" t="str">
        <f t="shared" si="1"/>
        <v/>
      </c>
      <c r="G34" s="86"/>
      <c r="H34" s="87" t="str">
        <f t="shared" si="2"/>
        <v/>
      </c>
      <c r="M34" s="81">
        <f t="shared" si="3"/>
        <v>16</v>
      </c>
      <c r="N34" s="92"/>
      <c r="O34" s="93"/>
      <c r="P34" s="94"/>
      <c r="Q34" s="85" t="str">
        <f t="shared" si="4"/>
        <v/>
      </c>
      <c r="R34" s="95"/>
      <c r="S34" s="87" t="str">
        <f t="shared" si="5"/>
        <v/>
      </c>
    </row>
    <row r="35" spans="2:19" ht="18.75" customHeight="1">
      <c r="B35" s="81">
        <f t="shared" si="0"/>
        <v>17</v>
      </c>
      <c r="C35" s="82"/>
      <c r="D35" s="83"/>
      <c r="E35" s="84"/>
      <c r="F35" s="85" t="str">
        <f t="shared" si="1"/>
        <v/>
      </c>
      <c r="G35" s="86"/>
      <c r="H35" s="87" t="str">
        <f t="shared" si="2"/>
        <v/>
      </c>
      <c r="M35" s="81">
        <f t="shared" si="3"/>
        <v>17</v>
      </c>
      <c r="N35" s="92"/>
      <c r="O35" s="93"/>
      <c r="P35" s="94"/>
      <c r="Q35" s="85" t="str">
        <f t="shared" si="4"/>
        <v/>
      </c>
      <c r="R35" s="95"/>
      <c r="S35" s="87" t="str">
        <f t="shared" si="5"/>
        <v/>
      </c>
    </row>
    <row r="36" spans="2:19" ht="18.75" customHeight="1">
      <c r="B36" s="81">
        <f t="shared" si="0"/>
        <v>18</v>
      </c>
      <c r="C36" s="82"/>
      <c r="D36" s="83"/>
      <c r="E36" s="84"/>
      <c r="F36" s="85" t="str">
        <f t="shared" si="1"/>
        <v/>
      </c>
      <c r="G36" s="86"/>
      <c r="H36" s="87" t="str">
        <f t="shared" si="2"/>
        <v/>
      </c>
      <c r="M36" s="81">
        <f t="shared" si="3"/>
        <v>18</v>
      </c>
      <c r="N36" s="92"/>
      <c r="O36" s="93"/>
      <c r="P36" s="94"/>
      <c r="Q36" s="85" t="str">
        <f t="shared" si="4"/>
        <v/>
      </c>
      <c r="R36" s="95"/>
      <c r="S36" s="87" t="str">
        <f t="shared" si="5"/>
        <v/>
      </c>
    </row>
    <row r="37" spans="2:19" ht="18.75" customHeight="1">
      <c r="B37" s="81">
        <f t="shared" si="0"/>
        <v>19</v>
      </c>
      <c r="C37" s="82"/>
      <c r="D37" s="83"/>
      <c r="E37" s="84"/>
      <c r="F37" s="85" t="str">
        <f t="shared" si="1"/>
        <v/>
      </c>
      <c r="G37" s="86"/>
      <c r="H37" s="87" t="str">
        <f t="shared" si="2"/>
        <v/>
      </c>
      <c r="M37" s="81">
        <f t="shared" si="3"/>
        <v>19</v>
      </c>
      <c r="N37" s="92"/>
      <c r="O37" s="93"/>
      <c r="P37" s="94"/>
      <c r="Q37" s="85" t="str">
        <f t="shared" si="4"/>
        <v/>
      </c>
      <c r="R37" s="95"/>
      <c r="S37" s="87" t="str">
        <f t="shared" si="5"/>
        <v/>
      </c>
    </row>
    <row r="38" spans="2:19" ht="18.75" customHeight="1">
      <c r="B38" s="81">
        <f t="shared" si="0"/>
        <v>20</v>
      </c>
      <c r="C38" s="82"/>
      <c r="D38" s="83"/>
      <c r="E38" s="84"/>
      <c r="F38" s="85" t="str">
        <f t="shared" si="1"/>
        <v/>
      </c>
      <c r="G38" s="86"/>
      <c r="H38" s="87" t="str">
        <f t="shared" si="2"/>
        <v/>
      </c>
      <c r="M38" s="81">
        <f t="shared" si="3"/>
        <v>20</v>
      </c>
      <c r="N38" s="92"/>
      <c r="O38" s="93"/>
      <c r="P38" s="94"/>
      <c r="Q38" s="85" t="str">
        <f t="shared" si="4"/>
        <v/>
      </c>
      <c r="R38" s="95"/>
      <c r="S38" s="87" t="str">
        <f t="shared" si="5"/>
        <v/>
      </c>
    </row>
    <row r="39" spans="2:19" ht="18.75" customHeight="1">
      <c r="B39" s="81">
        <f t="shared" si="0"/>
        <v>21</v>
      </c>
      <c r="C39" s="82"/>
      <c r="D39" s="83"/>
      <c r="E39" s="84"/>
      <c r="F39" s="85" t="str">
        <f t="shared" si="1"/>
        <v/>
      </c>
      <c r="G39" s="86"/>
      <c r="H39" s="87" t="str">
        <f t="shared" si="2"/>
        <v/>
      </c>
      <c r="M39" s="81">
        <f t="shared" si="3"/>
        <v>21</v>
      </c>
      <c r="N39" s="92"/>
      <c r="O39" s="93"/>
      <c r="P39" s="94"/>
      <c r="Q39" s="85" t="str">
        <f t="shared" si="4"/>
        <v/>
      </c>
      <c r="R39" s="95"/>
      <c r="S39" s="87" t="str">
        <f t="shared" si="5"/>
        <v/>
      </c>
    </row>
    <row r="40" spans="2:19" ht="18.75" customHeight="1">
      <c r="B40" s="81">
        <f t="shared" si="0"/>
        <v>22</v>
      </c>
      <c r="C40" s="82"/>
      <c r="D40" s="83"/>
      <c r="E40" s="84"/>
      <c r="F40" s="85" t="str">
        <f t="shared" si="1"/>
        <v/>
      </c>
      <c r="G40" s="86"/>
      <c r="H40" s="87" t="str">
        <f t="shared" si="2"/>
        <v/>
      </c>
      <c r="M40" s="81">
        <f t="shared" si="3"/>
        <v>22</v>
      </c>
      <c r="N40" s="92"/>
      <c r="O40" s="93"/>
      <c r="P40" s="94"/>
      <c r="Q40" s="85" t="str">
        <f t="shared" si="4"/>
        <v/>
      </c>
      <c r="R40" s="95"/>
      <c r="S40" s="87" t="str">
        <f t="shared" si="5"/>
        <v/>
      </c>
    </row>
    <row r="41" spans="2:19" ht="18.75" customHeight="1">
      <c r="B41" s="81">
        <f t="shared" si="0"/>
        <v>23</v>
      </c>
      <c r="C41" s="82"/>
      <c r="D41" s="83"/>
      <c r="E41" s="84"/>
      <c r="F41" s="85" t="str">
        <f t="shared" si="1"/>
        <v/>
      </c>
      <c r="G41" s="86"/>
      <c r="H41" s="87" t="str">
        <f t="shared" si="2"/>
        <v/>
      </c>
      <c r="M41" s="81">
        <f t="shared" si="3"/>
        <v>23</v>
      </c>
      <c r="N41" s="92"/>
      <c r="O41" s="93"/>
      <c r="P41" s="94"/>
      <c r="Q41" s="85" t="str">
        <f t="shared" si="4"/>
        <v/>
      </c>
      <c r="R41" s="95"/>
      <c r="S41" s="87" t="str">
        <f t="shared" si="5"/>
        <v/>
      </c>
    </row>
    <row r="42" spans="2:19" ht="18.75" customHeight="1">
      <c r="B42" s="81">
        <f t="shared" si="0"/>
        <v>24</v>
      </c>
      <c r="C42" s="82"/>
      <c r="D42" s="83"/>
      <c r="E42" s="84"/>
      <c r="F42" s="85" t="str">
        <f t="shared" si="1"/>
        <v/>
      </c>
      <c r="G42" s="86"/>
      <c r="H42" s="87" t="str">
        <f t="shared" si="2"/>
        <v/>
      </c>
      <c r="M42" s="81">
        <f t="shared" si="3"/>
        <v>24</v>
      </c>
      <c r="N42" s="92"/>
      <c r="O42" s="93"/>
      <c r="P42" s="94"/>
      <c r="Q42" s="85" t="str">
        <f t="shared" si="4"/>
        <v/>
      </c>
      <c r="R42" s="95"/>
      <c r="S42" s="87" t="str">
        <f t="shared" si="5"/>
        <v/>
      </c>
    </row>
    <row r="43" spans="2:19" ht="18.75" customHeight="1">
      <c r="B43" s="81">
        <f t="shared" si="0"/>
        <v>25</v>
      </c>
      <c r="C43" s="82"/>
      <c r="D43" s="83"/>
      <c r="E43" s="84"/>
      <c r="F43" s="85" t="str">
        <f t="shared" si="1"/>
        <v/>
      </c>
      <c r="G43" s="86"/>
      <c r="H43" s="87" t="str">
        <f t="shared" si="2"/>
        <v/>
      </c>
      <c r="M43" s="81">
        <f t="shared" si="3"/>
        <v>25</v>
      </c>
      <c r="N43" s="92"/>
      <c r="O43" s="93"/>
      <c r="P43" s="94"/>
      <c r="Q43" s="85" t="str">
        <f t="shared" si="4"/>
        <v/>
      </c>
      <c r="R43" s="95"/>
      <c r="S43" s="87" t="str">
        <f t="shared" si="5"/>
        <v/>
      </c>
    </row>
    <row r="44" spans="2:19" ht="18.75" customHeight="1">
      <c r="B44" s="81">
        <f t="shared" si="0"/>
        <v>26</v>
      </c>
      <c r="C44" s="82"/>
      <c r="D44" s="83"/>
      <c r="E44" s="84"/>
      <c r="F44" s="85" t="str">
        <f t="shared" si="1"/>
        <v/>
      </c>
      <c r="G44" s="86"/>
      <c r="H44" s="87" t="str">
        <f t="shared" si="2"/>
        <v/>
      </c>
      <c r="M44" s="81">
        <f t="shared" si="3"/>
        <v>26</v>
      </c>
      <c r="N44" s="92"/>
      <c r="O44" s="93"/>
      <c r="P44" s="94"/>
      <c r="Q44" s="85" t="str">
        <f t="shared" si="4"/>
        <v/>
      </c>
      <c r="R44" s="95"/>
      <c r="S44" s="87" t="str">
        <f t="shared" si="5"/>
        <v/>
      </c>
    </row>
    <row r="45" spans="2:19" ht="18.75" customHeight="1">
      <c r="B45" s="81">
        <f t="shared" si="0"/>
        <v>27</v>
      </c>
      <c r="C45" s="82"/>
      <c r="D45" s="83"/>
      <c r="E45" s="84"/>
      <c r="F45" s="85" t="str">
        <f t="shared" si="1"/>
        <v/>
      </c>
      <c r="G45" s="86"/>
      <c r="H45" s="87" t="str">
        <f t="shared" si="2"/>
        <v/>
      </c>
      <c r="M45" s="81">
        <f t="shared" si="3"/>
        <v>27</v>
      </c>
      <c r="N45" s="92"/>
      <c r="O45" s="93"/>
      <c r="P45" s="94"/>
      <c r="Q45" s="85" t="str">
        <f t="shared" si="4"/>
        <v/>
      </c>
      <c r="R45" s="95"/>
      <c r="S45" s="87" t="str">
        <f t="shared" si="5"/>
        <v/>
      </c>
    </row>
    <row r="46" spans="2:19" ht="18.75" customHeight="1">
      <c r="B46" s="81">
        <f t="shared" si="0"/>
        <v>28</v>
      </c>
      <c r="C46" s="82"/>
      <c r="D46" s="83"/>
      <c r="E46" s="84"/>
      <c r="F46" s="85" t="str">
        <f t="shared" si="1"/>
        <v/>
      </c>
      <c r="G46" s="86"/>
      <c r="H46" s="87" t="str">
        <f t="shared" si="2"/>
        <v/>
      </c>
      <c r="M46" s="81">
        <f t="shared" si="3"/>
        <v>28</v>
      </c>
      <c r="N46" s="92"/>
      <c r="O46" s="93"/>
      <c r="P46" s="94"/>
      <c r="Q46" s="85" t="str">
        <f t="shared" si="4"/>
        <v/>
      </c>
      <c r="R46" s="95"/>
      <c r="S46" s="87" t="str">
        <f t="shared" si="5"/>
        <v/>
      </c>
    </row>
    <row r="47" spans="2:19" ht="18.75" customHeight="1">
      <c r="B47" s="81">
        <f t="shared" si="0"/>
        <v>29</v>
      </c>
      <c r="C47" s="82"/>
      <c r="D47" s="83"/>
      <c r="E47" s="84"/>
      <c r="F47" s="85" t="str">
        <f t="shared" si="1"/>
        <v/>
      </c>
      <c r="G47" s="86"/>
      <c r="H47" s="87" t="str">
        <f t="shared" si="2"/>
        <v/>
      </c>
      <c r="M47" s="81">
        <f t="shared" si="3"/>
        <v>29</v>
      </c>
      <c r="N47" s="92"/>
      <c r="O47" s="93"/>
      <c r="P47" s="94"/>
      <c r="Q47" s="85" t="str">
        <f t="shared" si="4"/>
        <v/>
      </c>
      <c r="R47" s="95"/>
      <c r="S47" s="87" t="str">
        <f t="shared" si="5"/>
        <v/>
      </c>
    </row>
    <row r="48" spans="2:19" ht="18.75" customHeight="1" thickBot="1">
      <c r="B48" s="96">
        <f t="shared" si="0"/>
        <v>30</v>
      </c>
      <c r="C48" s="97"/>
      <c r="D48" s="98"/>
      <c r="E48" s="99"/>
      <c r="F48" s="100" t="str">
        <f t="shared" si="1"/>
        <v/>
      </c>
      <c r="G48" s="101"/>
      <c r="H48" s="102" t="str">
        <f t="shared" si="2"/>
        <v/>
      </c>
      <c r="M48" s="96">
        <f t="shared" si="3"/>
        <v>30</v>
      </c>
      <c r="N48" s="103"/>
      <c r="O48" s="104"/>
      <c r="P48" s="105"/>
      <c r="Q48" s="100" t="str">
        <f t="shared" si="4"/>
        <v/>
      </c>
      <c r="R48" s="106"/>
      <c r="S48" s="102" t="str">
        <f t="shared" si="5"/>
        <v/>
      </c>
    </row>
    <row r="49" ht="8.25" customHeight="1" thickTop="1"/>
  </sheetData>
  <sheetProtection sheet="1" selectLockedCells="1"/>
  <mergeCells count="12">
    <mergeCell ref="S17:S18"/>
    <mergeCell ref="B17:B18"/>
    <mergeCell ref="C17:C18"/>
    <mergeCell ref="D17:D18"/>
    <mergeCell ref="E17:E18"/>
    <mergeCell ref="F17:G17"/>
    <mergeCell ref="H17:H18"/>
    <mergeCell ref="M17:M18"/>
    <mergeCell ref="N17:N18"/>
    <mergeCell ref="O17:O18"/>
    <mergeCell ref="P17:P18"/>
    <mergeCell ref="Q17:R17"/>
  </mergeCells>
  <phoneticPr fontId="11"/>
  <conditionalFormatting sqref="C17:F17 H17 C40:H48 C19:H29">
    <cfRule type="expression" dxfId="5" priority="6" stopIfTrue="1">
      <formula>#REF!="表示"</formula>
    </cfRule>
  </conditionalFormatting>
  <conditionalFormatting sqref="C30:H34 C37:H39">
    <cfRule type="expression" dxfId="4" priority="5" stopIfTrue="1">
      <formula>#REF!="表示"</formula>
    </cfRule>
  </conditionalFormatting>
  <conditionalFormatting sqref="C35:H36">
    <cfRule type="expression" dxfId="3" priority="4" stopIfTrue="1">
      <formula>#REF!="表示"</formula>
    </cfRule>
  </conditionalFormatting>
  <conditionalFormatting sqref="N17:Q17 S17 N28:S29 N19:S20 N40:S48 O21:S22 N21:N26 O23:Q26 N27:Q27 R23:S27">
    <cfRule type="expression" dxfId="2" priority="3" stopIfTrue="1">
      <formula>#REF!="表示"</formula>
    </cfRule>
  </conditionalFormatting>
  <conditionalFormatting sqref="N30:S34 N37:S39">
    <cfRule type="expression" dxfId="1" priority="2" stopIfTrue="1">
      <formula>#REF!="表示"</formula>
    </cfRule>
  </conditionalFormatting>
  <conditionalFormatting sqref="N35:S36">
    <cfRule type="expression" dxfId="0" priority="1" stopIfTrue="1">
      <formula>#REF!="表示"</formula>
    </cfRule>
  </conditionalFormatting>
  <dataValidations count="1">
    <dataValidation imeMode="disabled" allowBlank="1" showInputMessage="1" showErrorMessage="1" sqref="D19:E48 G19:G48 O19:P48 R19:R48"/>
  </dataValidations>
  <printOptions horizontalCentered="1"/>
  <pageMargins left="0.70866141732283472" right="0.70866141732283472" top="0.59055118110236227" bottom="0.59055118110236227" header="0.31496062992125984" footer="0.31496062992125984"/>
  <pageSetup paperSize="9" orientation="portrait" r:id="rId1"/>
  <colBreaks count="1" manualBreakCount="1">
    <brk id="11" max="46" man="1"/>
  </col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建築物（動物園）</vt:lpstr>
      <vt:lpstr>別紙1(便所)</vt:lpstr>
      <vt:lpstr>別紙2(車椅子便房)</vt:lpstr>
      <vt:lpstr>別紙3(客席)</vt:lpstr>
      <vt:lpstr>'建築物（動物園）'!Print_Area</vt:lpstr>
      <vt:lpstr>'別紙1(便所)'!Print_Area</vt:lpstr>
      <vt:lpstr>'別紙2(車椅子便房)'!Print_Area</vt:lpstr>
      <vt:lpstr>'別紙3(客席)'!Print_Area</vt:lpstr>
      <vt:lpstr>'建築物（動物園）'!Print_Titles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岩田 直人</dc:creator>
  <cp:keywords/>
  <dc:description/>
  <cp:lastModifiedBy>user</cp:lastModifiedBy>
  <cp:revision>0</cp:revision>
  <cp:lastPrinted>2025-03-24T01:53:07Z</cp:lastPrinted>
  <dcterms:created xsi:type="dcterms:W3CDTF">1601-01-01T00:00:00Z</dcterms:created>
  <dcterms:modified xsi:type="dcterms:W3CDTF">2025-05-23T05:04:40Z</dcterms:modified>
  <cp:category/>
</cp:coreProperties>
</file>