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63201347\Desktop\"/>
    </mc:Choice>
  </mc:AlternateContent>
  <bookViews>
    <workbookView xWindow="2340" yWindow="0" windowWidth="28800" windowHeight="12225"/>
  </bookViews>
  <sheets>
    <sheet name="所要額精算書（記載方法）" sheetId="39" r:id="rId1"/>
    <sheet name="所要額精算書" sheetId="4" r:id="rId2"/>
    <sheet name="事業実績報告書" sheetId="6" r:id="rId3"/>
    <sheet name="【賃金・報酬】領収書等貼付用紙" sheetId="25" r:id="rId4"/>
    <sheet name="【謝金】領収書等貼付用紙 " sheetId="31" r:id="rId5"/>
    <sheet name="【会議費】領収書等貼付用紙" sheetId="32" r:id="rId6"/>
    <sheet name="【旅費】領収書等貼付用紙 " sheetId="30" r:id="rId7"/>
    <sheet name="【需用費】領収書等貼付用紙  " sheetId="33" r:id="rId8"/>
    <sheet name="【役務費】領収書等貼付用紙 " sheetId="34" r:id="rId9"/>
    <sheet name="【委託料】領収書等貼付用紙  " sheetId="35" r:id="rId10"/>
    <sheet name="【使用料及び賃借料】領収書等貼付用紙" sheetId="36" r:id="rId11"/>
    <sheet name="【備品購入費】領収書等貼付用紙" sheetId="38" r:id="rId12"/>
    <sheet name="収入内訳書" sheetId="42" r:id="rId13"/>
    <sheet name="役員等氏名一覧表（記載例）" sheetId="44" r:id="rId14"/>
    <sheet name="役員等氏名一覧表" sheetId="43" r:id="rId15"/>
    <sheet name="リスト" sheetId="45" r:id="rId16"/>
  </sheets>
  <externalReferences>
    <externalReference r:id="rId17"/>
  </externalReferences>
  <definedNames>
    <definedName name="_" localSheetId="2">[1]事業分類・区分!#REF!</definedName>
    <definedName name="_１_ア_小児初期救急センター運営事業" localSheetId="2">[1]【参考】算出区分!#REF!</definedName>
    <definedName name="_１_イ_共同利用型病院運営事業" localSheetId="2">[1]【参考】算出区分!#REF!</definedName>
    <definedName name="_１_ウ_ヘリコプター等添乗医師等確保事業" localSheetId="2">[1]【参考】算出区分!#REF!</definedName>
    <definedName name="_１_エ_救命救急センター運営事業" localSheetId="2">[1]【参考】算出区分!#REF!</definedName>
    <definedName name="_１_オ_小児救命救急センター運営事業" localSheetId="2">[1]【参考】算出区分!#REF!</definedName>
    <definedName name="_１_カ_ドクターヘリ導入促進事業" localSheetId="2">[1]【参考】算出区分!#REF!</definedName>
    <definedName name="_１_キ_救急救命士病院実習受入促進事業" localSheetId="2">[1]【参考】算出区分!#REF!</definedName>
    <definedName name="_１_ク_自動体外式除細動器_ＡＥＤ_の普及啓発事業" localSheetId="2">[1]【参考】算出区分!#REF!</definedName>
    <definedName name="_１_ケ_救急医療情報センター_広域災害・救急医療情報システム_運営事業" localSheetId="2">[1]【参考】算出区分!#REF!</definedName>
    <definedName name="_１_コ_救急・周産期医療情報システム機能強化事業" localSheetId="2">[1]【参考】算出区分!#REF!</definedName>
    <definedName name="_１_サ_救急患者退院コーディネーター事業" localSheetId="2">[1]【参考】算出区分!#REF!</definedName>
    <definedName name="_２_ア_周産期医療対策事業" localSheetId="2">[1]【参考】算出区分!#REF!</definedName>
    <definedName name="_２_イ_周産期母子医療センター運営事業" localSheetId="2">[1]【参考】算出区分!#REF!</definedName>
    <definedName name="_２_ウ_ＮＩＣＵ等長期入院児支援事業_ア_地域療育支援施設運営事業" localSheetId="2">[1]【参考】算出区分!#REF!</definedName>
    <definedName name="_２_ウ_ＮＩＣＵ等長期入院児支援事業_ア_地域療育支援施設運営事業_イ_日中一時支援事業" localSheetId="2">[1]【参考】算出区分!#REF!</definedName>
    <definedName name="_３_ア_外国人看護師候補者就労研修支援事業" localSheetId="2">[1]【参考】算出区分!#REF!</definedName>
    <definedName name="_３_イ_看護職員就業相談員派遣面接相談事業" localSheetId="2">[1]【参考】算出区分!#REF!</definedName>
    <definedName name="_３_ウ_助産師出向支援導入事業" localSheetId="2">[1]【参考】算出区分!#REF!</definedName>
    <definedName name="_４_歯科医療安全管理体制推進特別事業" localSheetId="2">[1]【参考】算出区分!#REF!</definedName>
    <definedName name="_５_院内感染地域支援ネットワ_ク事業" localSheetId="2">[1]【参考】算出区分!#REF!</definedName>
    <definedName name="_６_医療連携体制推進事業" localSheetId="2">[1]【参考】算出区分!#REF!</definedName>
    <definedName name="_７_ア_ア_休日夜間急患センター設備整備事業" localSheetId="2">[1]【参考】算出区分!#REF!</definedName>
    <definedName name="_７_ア_イ_小児初期救急センター設備整備事業" localSheetId="2">[1]【参考】算出区分!#REF!</definedName>
    <definedName name="_７_ア_ウ_病院群輪番制病院及び共同利用型病院設備整備事業" localSheetId="2">[1]【参考】算出区分!#REF!</definedName>
    <definedName name="_７_ア_エ_救命救急センター設備整備事業" localSheetId="2">[1]【参考】算出区分!#REF!</definedName>
    <definedName name="_７_ア_オ_高度救命救急センター設備整備事業" localSheetId="2">[1]【参考】算出区分!#REF!</definedName>
    <definedName name="_７_ア_カ_小児救急医療拠点病院設備整備事業" localSheetId="2">[1]【参考】算出区分!#REF!</definedName>
    <definedName name="_７_ア_キ_小児集中治療室設備整備事業" localSheetId="2">[1]【参考】算出区分!#REF!</definedName>
    <definedName name="_７_イ_小児救急遠隔医療設備整備事業" localSheetId="2">[1]【参考】算出区分!#REF!</definedName>
    <definedName name="_７_ウ_ア_小児医療施設設備整備事業" localSheetId="2">[1]【参考】算出区分!#REF!</definedName>
    <definedName name="_７_ウ_イ_周産期医療施設設備整備事業" localSheetId="2">[1]【参考】算出区分!#REF!</definedName>
    <definedName name="_７_ウ_ウ_地域療育支援施設設備整備事業" localSheetId="2">[1]【参考】算出区分!#REF!</definedName>
    <definedName name="_７_エ_共同利用施設設備整備事業_ア_公的医療機関等による共同利用施設" localSheetId="2">[1]【参考】算出区分!#REF!</definedName>
    <definedName name="_７_エ_共同利用施設設備整備事業_イ_地域医療支援病院の共同利用部門" localSheetId="2">[1]【参考】算出区分!#REF!</definedName>
    <definedName name="_７_オ_ウ_ＮＢＣ災害・テロ対策設備整備事業" localSheetId="2">[1]【参考】算出区分!#REF!</definedName>
    <definedName name="_７_オ_エ_航空搬送拠点臨時医療施設設備整備事業" localSheetId="2">[1]【参考】算出区分!#REF!</definedName>
    <definedName name="_７_ク_院内感染対策設備整備事業" localSheetId="2">[1]【参考】算出区分!#REF!</definedName>
    <definedName name="_７_ケ_環境調整室設備整備事業" localSheetId="2">[1]【参考】算出区分!#REF!</definedName>
    <definedName name="_７_コ_内視鏡訓練施設設備整備事業" localSheetId="2">[1]【参考】算出区分!#REF!</definedName>
    <definedName name="_７_サ_医療機関アクセス支援車整備事業" localSheetId="2">[1]【参考】算出区分!#REF!</definedName>
    <definedName name="_８_アスベスト除去等整備促進事業" localSheetId="2">[1]【参考】算出区分!#REF!</definedName>
    <definedName name="ＨＬＡ検査センター設備整備事業" localSheetId="2">[1]事業分類・区分!#REF!</definedName>
    <definedName name="ＮＢＣ災害・テロ対策設備整備事業" localSheetId="2">[1]事業分類・区分!#REF!</definedName>
    <definedName name="ＮＩＣＵ等長期入院児支援事業" localSheetId="2">[1]事業分類・区分!#REF!</definedName>
    <definedName name="_xlnm.Print_Area" localSheetId="9">'【委託料】領収書等貼付用紙  '!$A$1:$AD$11</definedName>
    <definedName name="_xlnm.Print_Area" localSheetId="5">【会議費】領収書等貼付用紙!$A$1:$AD$11</definedName>
    <definedName name="_xlnm.Print_Area" localSheetId="10">【使用料及び賃借料】領収書等貼付用紙!$A$1:$AD$11</definedName>
    <definedName name="_xlnm.Print_Area" localSheetId="4">'【謝金】領収書等貼付用紙 '!$A$1:$AD$11</definedName>
    <definedName name="_xlnm.Print_Area" localSheetId="7">'【需用費】領収書等貼付用紙  '!$A$1:$AD$11</definedName>
    <definedName name="_xlnm.Print_Area" localSheetId="3">【賃金・報酬】領収書等貼付用紙!$A$1:$AD$11</definedName>
    <definedName name="_xlnm.Print_Area" localSheetId="11">【備品購入費】領収書等貼付用紙!$A$1:$AD$11</definedName>
    <definedName name="_xlnm.Print_Area" localSheetId="8">'【役務費】領収書等貼付用紙 '!$A$1:$AD$11</definedName>
    <definedName name="_xlnm.Print_Area" localSheetId="6">'【旅費】領収書等貼付用紙 '!$A$1:$AD$11</definedName>
    <definedName name="_xlnm.Print_Area" localSheetId="2">事業実績報告書!$A$1:$W$45</definedName>
    <definedName name="_xlnm.Print_Area" localSheetId="12">収入内訳書!$A$1:$AD$11</definedName>
    <definedName name="_xlnm.Print_Area" localSheetId="1">所要額精算書!$A$2:$AD$48</definedName>
    <definedName name="_xlnm.Print_Area" localSheetId="0">'所要額精算書（記載方法）'!$A$2:$AT$48</definedName>
    <definedName name="_xlnm.Print_Area" localSheetId="14">役員等氏名一覧表!$B$1:$G$28</definedName>
    <definedName name="_xlnm.Print_Area" localSheetId="13">'役員等氏名一覧表（記載例）'!$B$1:$G$28</definedName>
    <definedName name="アスベスト除去等整備促進事業" localSheetId="2">[1]事業分類・区分!#REF!</definedName>
    <definedName name="アスベスト対策事業" localSheetId="2">[1]事業分類・区分!#REF!</definedName>
    <definedName name="ドクターヘリ導入促進事業" localSheetId="2">[1]事業分類・区分!#REF!</definedName>
    <definedName name="ヘリコプター等添乗医師等確保事業" localSheetId="2">[1]事業分類・区分!#REF!</definedName>
    <definedName name="医療機関アクセス支援車整備事業" localSheetId="2">[1]事業分類・区分!#REF!</definedName>
    <definedName name="医療連携体制推進事業" localSheetId="2">[1]事業分類・区分!#REF!</definedName>
    <definedName name="院内感染対策設備整備事業" localSheetId="2">[1]事業分類・区分!#REF!</definedName>
    <definedName name="院内感染地域支援ネットワーク事業" localSheetId="2">[1]事業分類・区分!#REF!</definedName>
    <definedName name="外国人看護師候補者就労研修支援事業" localSheetId="2">[1]事業分類・区分!#REF!</definedName>
    <definedName name="環境調整室設備整備事業" localSheetId="2">[1]事業分類・区分!#REF!</definedName>
    <definedName name="看護職員確保対策事業" localSheetId="2">[1]事業分類・区分!#REF!</definedName>
    <definedName name="看護職員就業相談員派遣面接相談事業" localSheetId="2">[1]事業分類・区分!#REF!</definedName>
    <definedName name="休日夜間急患センター設備整備事業" localSheetId="2">[1]事業分類・区分!#REF!</definedName>
    <definedName name="救急・周産期医療情報システム機能強化事業" localSheetId="2">[1]事業分類・区分!#REF!</definedName>
    <definedName name="救急医療情報センター_広域災害・救急医療情報システム_運営事業" localSheetId="2">[1]事業分類・区分!#REF!</definedName>
    <definedName name="救急医療対策事業" localSheetId="2">[1]事業分類・区分!#REF!</definedName>
    <definedName name="救急患者退院コーディネーター事業" localSheetId="2">[1]事業分類・区分!#REF!</definedName>
    <definedName name="救急救命士病院実習受入促進事業" localSheetId="2">[1]事業分類・区分!#REF!</definedName>
    <definedName name="救命救急センター運営事業" localSheetId="2">[1]事業分類・区分!#REF!</definedName>
    <definedName name="救命救急センター設備整備事業" localSheetId="2">[1]事業分類・区分!#REF!</definedName>
    <definedName name="共同利用型病院運営事業" localSheetId="2">[1]事業分類・区分!#REF!</definedName>
    <definedName name="共同利用施設設備整備事業_公的医療機関等による共同利用施設_" localSheetId="2">[1]事業分類・区分!#REF!</definedName>
    <definedName name="共同利用施設設備整備事業_地域医療支援病院の共同利用部門_" localSheetId="2">[1]事業分類・区分!#REF!</definedName>
    <definedName name="航空搬送拠点臨時医療施設設備整備事業" localSheetId="2">[1]事業分類・区分!#REF!</definedName>
    <definedName name="高度救命救急センター設備整備事業" localSheetId="2">[1]事業分類・区分!#REF!</definedName>
    <definedName name="歯科医療安全管理体制推進特別事業" localSheetId="2">[1]事業分類・区分!#REF!</definedName>
    <definedName name="歯科保健医療対策事業" localSheetId="2">[1]事業分類・区分!#REF!</definedName>
    <definedName name="自動体外式除細動器_ＡＥＤ_の普及啓発事業" localSheetId="2">[1]事業分類・区分!#REF!</definedName>
    <definedName name="周産期医療施設設備整備事業" localSheetId="2">[1]事業分類・区分!#REF!</definedName>
    <definedName name="周産期医療対策事業" localSheetId="2">[1]事業分類・区分!#REF!</definedName>
    <definedName name="周産期医療対策事業等" localSheetId="2">[1]事業分類・区分!#REF!</definedName>
    <definedName name="周産期母子医療センター運営事業" localSheetId="2">[1]事業分類・区分!#REF!</definedName>
    <definedName name="助産師出向等支援導入事業" localSheetId="2">[1]事業分類・区分!#REF!</definedName>
    <definedName name="小児医療施設設備整備事業" localSheetId="2">[1]事業分類・区分!#REF!</definedName>
    <definedName name="小児救急医療拠点病院設備整備事業" localSheetId="2">[1]事業分類・区分!#REF!</definedName>
    <definedName name="小児救急遠隔医療設備整備事業" localSheetId="2">[1]事業分類・区分!#REF!</definedName>
    <definedName name="小児救命救急センター運営事業" localSheetId="2">[1]事業分類・区分!#REF!</definedName>
    <definedName name="小児集中治療室設備整備事業" localSheetId="2">[1]事業分類・区分!#REF!</definedName>
    <definedName name="小児初期救急センター運営事業" localSheetId="2">[1]事業分類・区分!#REF!</definedName>
    <definedName name="小児初期救急センター設備整備事業" localSheetId="2">[1]事業分類・区分!#REF!</definedName>
    <definedName name="人工腎臓装置不足地域設備整備事業" localSheetId="2">[1]事業分類・区分!#REF!</definedName>
    <definedName name="地域医療対策事業" localSheetId="2">[1]事業分類・区分!#REF!</definedName>
    <definedName name="地域療育支援施設設備整備事業" localSheetId="2">[1]事業分類・区分!#REF!</definedName>
    <definedName name="内視鏡訓練施設設備整備事業" localSheetId="2">[1]事業分類・区分!#REF!</definedName>
    <definedName name="病院群輪番制病院及び共同利用型病院設備整備事業" localSheetId="2">[1]事業分類・区分!#REF!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5" l="1"/>
  <c r="Q4" i="25"/>
  <c r="R45" i="39"/>
  <c r="R44" i="39"/>
  <c r="R42" i="39"/>
  <c r="R40" i="4"/>
  <c r="R42" i="4" s="1"/>
  <c r="R44" i="4" s="1"/>
  <c r="R45" i="4" s="1"/>
  <c r="V10" i="6"/>
  <c r="L20" i="4"/>
  <c r="A19" i="44" l="1"/>
  <c r="A18" i="44"/>
  <c r="A17" i="44"/>
  <c r="A16" i="44"/>
  <c r="A15" i="44"/>
  <c r="A14" i="44"/>
  <c r="A13" i="44"/>
  <c r="A12" i="44"/>
  <c r="A11" i="44"/>
  <c r="A10" i="44"/>
  <c r="A9" i="44"/>
  <c r="A8" i="44"/>
  <c r="A21" i="43"/>
  <c r="A20" i="43"/>
  <c r="A19" i="43"/>
  <c r="A18" i="43"/>
  <c r="A17" i="43"/>
  <c r="A16" i="43"/>
  <c r="A15" i="43"/>
  <c r="A14" i="43"/>
  <c r="A13" i="43"/>
  <c r="A12" i="43"/>
  <c r="A11" i="43"/>
  <c r="A10" i="43"/>
  <c r="A9" i="43"/>
  <c r="A8" i="43"/>
  <c r="F7" i="42" l="1"/>
  <c r="F7" i="25"/>
  <c r="V12" i="6" l="1"/>
  <c r="V11" i="6"/>
  <c r="S7" i="42" l="1"/>
  <c r="Q4" i="42"/>
  <c r="M4" i="42"/>
  <c r="L4" i="42"/>
  <c r="K4" i="42"/>
  <c r="J4" i="42"/>
  <c r="I4" i="42"/>
  <c r="H4" i="42"/>
  <c r="G4" i="42"/>
  <c r="F4" i="42"/>
  <c r="E4" i="42"/>
  <c r="D4" i="42"/>
  <c r="Q4" i="38" l="1"/>
  <c r="Q4" i="36"/>
  <c r="Q4" i="35"/>
  <c r="Q4" i="34"/>
  <c r="Q4" i="33"/>
  <c r="Q4" i="30"/>
  <c r="Q4" i="32"/>
  <c r="Q4" i="31"/>
  <c r="M4" i="38"/>
  <c r="L4" i="38"/>
  <c r="K4" i="38"/>
  <c r="J4" i="38"/>
  <c r="I4" i="38"/>
  <c r="H4" i="38"/>
  <c r="G4" i="38"/>
  <c r="F4" i="38"/>
  <c r="E4" i="38"/>
  <c r="D4" i="38"/>
  <c r="M4" i="36"/>
  <c r="L4" i="36"/>
  <c r="K4" i="36"/>
  <c r="J4" i="36"/>
  <c r="I4" i="36"/>
  <c r="H4" i="36"/>
  <c r="G4" i="36"/>
  <c r="F4" i="36"/>
  <c r="E4" i="36"/>
  <c r="D4" i="36"/>
  <c r="M4" i="35"/>
  <c r="L4" i="35"/>
  <c r="K4" i="35"/>
  <c r="J4" i="35"/>
  <c r="I4" i="35"/>
  <c r="H4" i="35"/>
  <c r="G4" i="35"/>
  <c r="F4" i="35"/>
  <c r="E4" i="35"/>
  <c r="D4" i="35"/>
  <c r="M4" i="34"/>
  <c r="L4" i="34"/>
  <c r="K4" i="34"/>
  <c r="J4" i="34"/>
  <c r="I4" i="34"/>
  <c r="H4" i="34"/>
  <c r="G4" i="34"/>
  <c r="F4" i="34"/>
  <c r="E4" i="34"/>
  <c r="D4" i="34"/>
  <c r="M4" i="33"/>
  <c r="L4" i="33"/>
  <c r="K4" i="33"/>
  <c r="J4" i="33"/>
  <c r="I4" i="33"/>
  <c r="H4" i="33"/>
  <c r="G4" i="33"/>
  <c r="F4" i="33"/>
  <c r="E4" i="33"/>
  <c r="D4" i="33"/>
  <c r="M4" i="30"/>
  <c r="L4" i="30"/>
  <c r="K4" i="30"/>
  <c r="J4" i="30"/>
  <c r="I4" i="30"/>
  <c r="H4" i="30"/>
  <c r="G4" i="30"/>
  <c r="F4" i="30"/>
  <c r="E4" i="30"/>
  <c r="D4" i="30"/>
  <c r="M4" i="32"/>
  <c r="L4" i="32"/>
  <c r="K4" i="32"/>
  <c r="J4" i="32"/>
  <c r="I4" i="32"/>
  <c r="H4" i="32"/>
  <c r="G4" i="32"/>
  <c r="F4" i="32"/>
  <c r="E4" i="32"/>
  <c r="D4" i="32"/>
  <c r="M4" i="31"/>
  <c r="L4" i="31"/>
  <c r="K4" i="31"/>
  <c r="J4" i="31"/>
  <c r="I4" i="31"/>
  <c r="H4" i="31"/>
  <c r="G4" i="31"/>
  <c r="F4" i="31"/>
  <c r="E4" i="31"/>
  <c r="D4" i="31"/>
  <c r="E4" i="25"/>
  <c r="F4" i="25"/>
  <c r="H4" i="25"/>
  <c r="I4" i="25"/>
  <c r="J4" i="25"/>
  <c r="K4" i="25"/>
  <c r="L4" i="25"/>
  <c r="M4" i="25"/>
  <c r="D4" i="25"/>
  <c r="F7" i="38"/>
  <c r="G7" i="36"/>
  <c r="F7" i="35"/>
  <c r="F7" i="34"/>
  <c r="F7" i="33"/>
  <c r="F7" i="30"/>
  <c r="F7" i="32"/>
  <c r="F7" i="31"/>
  <c r="S7" i="38" l="1"/>
  <c r="T7" i="36"/>
  <c r="S7" i="35"/>
  <c r="S7" i="34"/>
  <c r="S7" i="33"/>
  <c r="S7" i="30"/>
  <c r="S7" i="32"/>
  <c r="Q4" i="6"/>
  <c r="R40" i="39"/>
  <c r="L20" i="39"/>
  <c r="S7" i="31"/>
  <c r="S7" i="25"/>
  <c r="G24" i="6" l="1"/>
  <c r="B7" i="6" l="1"/>
</calcChain>
</file>

<file path=xl/comments1.xml><?xml version="1.0" encoding="utf-8"?>
<comments xmlns="http://schemas.openxmlformats.org/spreadsheetml/2006/main">
  <authors>
    <author>石原　良輔</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標準的なモデルの事業実施計画書（様式2-1）では、医療機関等コードを入力すると、「施設名称」も自動的に表示されるよう設定されておりましたが、本様式では手入力してください。</t>
        </r>
      </text>
    </comment>
    <comment ref="L20" authorId="0" shapeId="0">
      <text>
        <r>
          <rPr>
            <b/>
            <sz val="16"/>
            <color indexed="81"/>
            <rFont val="Meiryo UI"/>
            <family val="3"/>
            <charset val="128"/>
          </rPr>
          <t>【都道府県】</t>
        </r>
        <r>
          <rPr>
            <sz val="16"/>
            <color indexed="81"/>
            <rFont val="Meiryo UI"/>
            <family val="3"/>
            <charset val="128"/>
          </rPr>
          <t xml:space="preserve">
医療機関等コードが入力されると自動で表示されますので、所在地と異なる都道府県が表示された場合は、医療機関等コードをご確認下さい。</t>
        </r>
      </text>
    </comment>
    <comment ref="P20" authorId="0" shapeId="0">
      <text>
        <r>
          <rPr>
            <b/>
            <sz val="16"/>
            <color indexed="81"/>
            <rFont val="Meiryo UI"/>
            <family val="3"/>
            <charset val="128"/>
          </rPr>
          <t xml:space="preserve">【市区町村以降】
</t>
        </r>
        <r>
          <rPr>
            <sz val="16"/>
            <color indexed="81"/>
            <rFont val="Meiryo UI"/>
            <family val="3"/>
            <charset val="128"/>
          </rPr>
          <t>標準的なモデルの事業実施計画書（様式2-1）では、医療機関等コードを入力すると、「市区町村以降」も自動的に表示されるよう設定されておりましたが、本様式では手入力してください。</t>
        </r>
      </text>
    </comment>
    <comment ref="U24" authorId="0" shapeId="0">
      <text>
        <r>
          <rPr>
            <b/>
            <sz val="16"/>
            <color indexed="81"/>
            <rFont val="Meiryo UI"/>
            <family val="3"/>
            <charset val="128"/>
          </rPr>
          <t>【新型コロナウイルス感染症を疑う患者受入れのための救急・周産期・小児医療体制確保事業との重複の有無の確認】</t>
        </r>
        <r>
          <rPr>
            <sz val="16"/>
            <color indexed="81"/>
            <rFont val="Meiryo UI"/>
            <family val="3"/>
            <charset val="128"/>
          </rPr>
          <t xml:space="preserve">
「新型コロナウイルス感染症を疑う患者受入れのための救急・周産期・小児医療体制確保事業」の支援金と重複して、本事業の補助金は受けられません。</t>
        </r>
      </text>
    </comment>
    <comment ref="R31" authorId="0" shapeId="0">
      <text>
        <r>
          <rPr>
            <b/>
            <sz val="18"/>
            <color indexed="81"/>
            <rFont val="Meiryo UI"/>
            <family val="3"/>
            <charset val="128"/>
          </rPr>
          <t>【支出済額（円）】</t>
        </r>
        <r>
          <rPr>
            <sz val="18"/>
            <color indexed="81"/>
            <rFont val="Meiryo UI"/>
            <family val="3"/>
            <charset val="128"/>
          </rPr>
          <t xml:space="preserve">
各科目に該当する支出済みの費用を入力してください。
なお、各科目に該当する費用について、例えば、以下のようなものが考えられます。
（あくまで例であり、</t>
        </r>
        <r>
          <rPr>
            <b/>
            <u/>
            <sz val="18"/>
            <color indexed="81"/>
            <rFont val="Meiryo UI"/>
            <family val="3"/>
            <charset val="128"/>
          </rPr>
          <t>感染拡大防止対策に要する費用に限られず、院内等での感染拡大を防ぎながら地域で求められる医療を提供するための診療体制確保等に要する費用について、幅広く補助の対象経費となります。</t>
        </r>
        <r>
          <rPr>
            <sz val="18"/>
            <color indexed="81"/>
            <rFont val="Meiryo UI"/>
            <family val="3"/>
            <charset val="128"/>
          </rPr>
          <t>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・役務費；職員の感染に係る保険料　等
・委託料；施設内の清掃委託、洗濯委託、消毒委託、検査委託、感染性廃棄物処理委託、レイアウト変更のための委託費用　等
・使用料及び賃借料；寝具リース料　等
・備品購入費；HEPAフィルター付き空気清浄機の購入費　等</t>
        </r>
      </text>
    </comment>
    <comment ref="R40" authorId="0" shapeId="0">
      <text>
        <r>
          <rPr>
            <b/>
            <sz val="16"/>
            <color indexed="81"/>
            <rFont val="Meiryo UI"/>
            <family val="3"/>
            <charset val="128"/>
          </rPr>
          <t xml:space="preserve">【合計支出額】
</t>
        </r>
        <r>
          <rPr>
            <sz val="16"/>
            <color indexed="81"/>
            <rFont val="Meiryo UI"/>
            <family val="3"/>
            <charset val="128"/>
          </rPr>
          <t>自動計算されます。</t>
        </r>
      </text>
    </comment>
    <comment ref="R42" authorId="0" shapeId="0">
      <text>
        <r>
          <rPr>
            <b/>
            <sz val="16"/>
            <color indexed="81"/>
            <rFont val="Meiryo UI"/>
            <family val="3"/>
            <charset val="128"/>
          </rPr>
          <t>【支出合計額-収入額】</t>
        </r>
        <r>
          <rPr>
            <sz val="16"/>
            <color indexed="81"/>
            <rFont val="Meiryo UI"/>
            <family val="3"/>
            <charset val="128"/>
          </rPr>
          <t xml:space="preserve">
自答計算されます。
本補助金以外の寄付金やその他の収入が本事業の支出に対して用いられる場合は、その額を差し引いた額が、補助の対象となります。
なお、</t>
        </r>
        <r>
          <rPr>
            <b/>
            <u/>
            <sz val="16"/>
            <color indexed="81"/>
            <rFont val="Meiryo UI"/>
            <family val="3"/>
            <charset val="128"/>
          </rPr>
          <t>この額が補助上限額よりも大きな額になっても差し支えありません</t>
        </r>
        <r>
          <rPr>
            <sz val="16"/>
            <color indexed="81"/>
            <rFont val="Meiryo UI"/>
            <family val="3"/>
            <charset val="128"/>
          </rPr>
          <t>。</t>
        </r>
      </text>
    </comment>
    <comment ref="R43" authorId="0" shapeId="0">
      <text>
        <r>
          <rPr>
            <b/>
            <sz val="16"/>
            <color indexed="81"/>
            <rFont val="Meiryo UI"/>
            <family val="3"/>
            <charset val="128"/>
          </rPr>
          <t>【補助金交付決定額】</t>
        </r>
        <r>
          <rPr>
            <sz val="16"/>
            <color indexed="81"/>
            <rFont val="Meiryo UI"/>
            <family val="3"/>
            <charset val="128"/>
          </rPr>
          <t xml:space="preserve">
必ず交付決定通知書に記載のある額と同じ額を入力して下さい。
交付決定通知書と異なる額を入力された場合、再提出等が必要になる場合があります。</t>
        </r>
      </text>
    </comment>
    <comment ref="R44" authorId="0" shapeId="0">
      <text>
        <r>
          <rPr>
            <b/>
            <sz val="16"/>
            <color indexed="81"/>
            <rFont val="Meiryo UI"/>
            <family val="3"/>
            <charset val="128"/>
          </rPr>
          <t>【補助金交付確定額】</t>
        </r>
        <r>
          <rPr>
            <sz val="16"/>
            <color indexed="81"/>
            <rFont val="Meiryo UI"/>
            <family val="3"/>
            <charset val="128"/>
          </rPr>
          <t xml:space="preserve">
自動計算されます。</t>
        </r>
      </text>
    </comment>
    <comment ref="R45" authorId="0" shapeId="0">
      <text>
        <r>
          <rPr>
            <b/>
            <sz val="16"/>
            <color indexed="81"/>
            <rFont val="Meiryo UI"/>
            <family val="3"/>
            <charset val="128"/>
          </rPr>
          <t xml:space="preserve">【精算額】
</t>
        </r>
        <r>
          <rPr>
            <sz val="16"/>
            <color indexed="81"/>
            <rFont val="Meiryo UI"/>
            <family val="3"/>
            <charset val="128"/>
          </rPr>
          <t xml:space="preserve">精算額が「0」でない場合は、精算（補助金の返還）が必要となります。
</t>
        </r>
        <r>
          <rPr>
            <b/>
            <u/>
            <sz val="18"/>
            <color indexed="81"/>
            <rFont val="Meiryo UI"/>
            <family val="3"/>
            <charset val="128"/>
          </rPr>
          <t>対象となる可能性のある支出の報告漏れがないかご確認下さい。</t>
        </r>
      </text>
    </comment>
  </commentList>
</comments>
</file>

<file path=xl/comments2.xml><?xml version="1.0" encoding="utf-8"?>
<comments xmlns="http://schemas.openxmlformats.org/spreadsheetml/2006/main">
  <authors>
    <author>石原　良輔</author>
    <author>【Y.Y】（薬対）</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標準的なモデルの事業実施計画書（様式2-1）では、医療機関コードを入力すると、「施設名称」も自動的に表示されるよう設定されておりましたが、本様式では手入力してください。</t>
        </r>
      </text>
    </comment>
    <comment ref="P20" authorId="1" shapeId="0">
      <text>
        <r>
          <rPr>
            <sz val="18"/>
            <color indexed="81"/>
            <rFont val="ＭＳ Ｐゴシック"/>
            <family val="3"/>
            <charset val="128"/>
          </rPr>
          <t>【所在地】
薬局所在地について、番地まで全て入力してください。</t>
        </r>
      </text>
    </comment>
  </commentList>
</comments>
</file>

<file path=xl/comments3.xml><?xml version="1.0" encoding="utf-8"?>
<comments xmlns="http://schemas.openxmlformats.org/spreadsheetml/2006/main">
  <authors>
    <author>【Y.Y】（薬対）</author>
  </authors>
  <commentList>
    <comment ref="B20" authorId="0" shapeId="0">
      <text>
        <r>
          <rPr>
            <sz val="16"/>
            <color indexed="81"/>
            <rFont val="ＭＳ Ｐゴシック"/>
            <family val="3"/>
            <charset val="128"/>
          </rPr>
          <t>日付、第●●●号の部分には、
交付決定通知書に記載の日付等を記載してください。</t>
        </r>
      </text>
    </comment>
  </commentList>
</comments>
</file>

<file path=xl/comments4.xml><?xml version="1.0" encoding="utf-8"?>
<comments xmlns="http://schemas.openxmlformats.org/spreadsheetml/2006/main">
  <authors>
    <author>作成者</author>
  </authors>
  <commentList>
    <comment ref="E6" authorId="0" shapeId="0">
      <text>
        <r>
          <rPr>
            <sz val="11"/>
            <color indexed="81"/>
            <rFont val="ＭＳ Ｐゴシック"/>
            <family val="3"/>
            <charset val="128"/>
          </rPr>
          <t>「S（T/H）年.月.日」の形式で入力してください。
（Ｔ：大正、Ｓ：昭和、Ｈ：平成）
 [例] S60.12.1</t>
        </r>
      </text>
    </comment>
    <comment ref="C8" authorId="0" shapeId="0">
      <text>
        <r>
          <rPr>
            <sz val="11"/>
            <color indexed="81"/>
            <rFont val="ＭＳ Ｐゴシック"/>
            <family val="3"/>
            <charset val="128"/>
          </rPr>
          <t>姓名の間は全角１文字を空けて記載してください。</t>
        </r>
      </text>
    </comment>
    <comment ref="D8" authorId="0" shapeId="0">
      <text>
        <r>
          <rPr>
            <sz val="11"/>
            <color indexed="81"/>
            <rFont val="ＭＳ Ｐゴシック"/>
            <family val="3"/>
            <charset val="128"/>
          </rPr>
          <t>姓名の間は全角１文字を空けて記載してください。</t>
        </r>
      </text>
    </comment>
    <comment ref="F28" authorId="0" shapeId="0">
      <text>
        <r>
          <rPr>
            <sz val="11"/>
            <color indexed="81"/>
            <rFont val="ＭＳ Ｐゴシック"/>
            <family val="3"/>
            <charset val="128"/>
          </rPr>
          <t>Excelファイルをメールで提出する際、印影は不要です。</t>
        </r>
      </text>
    </comment>
  </commentList>
</comments>
</file>

<file path=xl/comments5.xml><?xml version="1.0" encoding="utf-8"?>
<comments xmlns="http://schemas.openxmlformats.org/spreadsheetml/2006/main">
  <authors>
    <author>作成者</author>
  </authors>
  <commentList>
    <comment ref="E6" authorId="0" shapeId="0">
      <text>
        <r>
          <rPr>
            <sz val="11"/>
            <color indexed="81"/>
            <rFont val="ＭＳ Ｐゴシック"/>
            <family val="3"/>
            <charset val="128"/>
          </rPr>
          <t>「S（T/H）年.月.日」の形式で入力してください。
（Ｔ：大正、Ｓ：昭和、Ｈ：平成）
 [例] S60.12.1</t>
        </r>
      </text>
    </comment>
  </commentList>
</comments>
</file>

<file path=xl/sharedStrings.xml><?xml version="1.0" encoding="utf-8"?>
<sst xmlns="http://schemas.openxmlformats.org/spreadsheetml/2006/main" count="334" uniqueCount="256">
  <si>
    <t>施設概要</t>
    <rPh sb="0" eb="2">
      <t>シセツ</t>
    </rPh>
    <rPh sb="2" eb="4">
      <t>ガイヨウ</t>
    </rPh>
    <phoneticPr fontId="2"/>
  </si>
  <si>
    <t>施設名称</t>
    <rPh sb="0" eb="2">
      <t>シセツ</t>
    </rPh>
    <rPh sb="2" eb="4">
      <t>メイショウ</t>
    </rPh>
    <phoneticPr fontId="2"/>
  </si>
  <si>
    <t>所在地</t>
    <rPh sb="0" eb="3">
      <t>ショザイチ</t>
    </rPh>
    <phoneticPr fontId="2"/>
  </si>
  <si>
    <t>謝金</t>
    <rPh sb="0" eb="2">
      <t>シャキン</t>
    </rPh>
    <phoneticPr fontId="2"/>
  </si>
  <si>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</si>
  <si>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</si>
  <si>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</si>
  <si>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</si>
  <si>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</si>
  <si>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</si>
  <si>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</si>
  <si>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</si>
  <si>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</si>
  <si>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</si>
  <si>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</si>
  <si>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</si>
  <si>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</si>
  <si>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</si>
  <si>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</si>
  <si>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</si>
  <si>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</si>
  <si>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</si>
  <si>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</si>
  <si>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</si>
  <si>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</si>
  <si>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</si>
  <si>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該当する場合は、「はい」を選択して下さい。
※本事業と左記事業の補助は、重複して受けられませんので、
　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3" eb="55">
      <t>リュウイ</t>
    </rPh>
    <phoneticPr fontId="2"/>
  </si>
  <si>
    <t>都道府県</t>
    <rPh sb="0" eb="4">
      <t>トドウフケン</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</si>
  <si>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</si>
  <si>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</si>
  <si>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</si>
  <si>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</si>
  <si>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助産所コードを有さない助産所は「9999999999」を入力してください</t>
    <rPh sb="0" eb="3">
      <t>ジョサンジョ</t>
    </rPh>
    <rPh sb="7" eb="8">
      <t>ユウ</t>
    </rPh>
    <rPh sb="11" eb="14">
      <t>ジョサンジョ</t>
    </rPh>
    <rPh sb="28" eb="30">
      <t>ニュウリョク</t>
    </rPh>
    <phoneticPr fontId="2"/>
  </si>
  <si>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2"/>
  </si>
  <si>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28"/>
  </si>
  <si>
    <t>報告日</t>
    <rPh sb="0" eb="2">
      <t>ホウコク</t>
    </rPh>
    <rPh sb="2" eb="3">
      <t>ビ</t>
    </rPh>
    <phoneticPr fontId="2"/>
  </si>
  <si>
    <t>支出済額（円）</t>
    <rPh sb="0" eb="2">
      <t>シシュツ</t>
    </rPh>
    <rPh sb="2" eb="3">
      <t>ズ</t>
    </rPh>
    <rPh sb="3" eb="4">
      <t>ガク</t>
    </rPh>
    <rPh sb="5" eb="6">
      <t>エン</t>
    </rPh>
    <phoneticPr fontId="2"/>
  </si>
  <si>
    <t>収入額（円）</t>
    <rPh sb="0" eb="2">
      <t>シュウニュウ</t>
    </rPh>
    <rPh sb="2" eb="3">
      <t>ガク</t>
    </rPh>
    <rPh sb="4" eb="5">
      <t>エン</t>
    </rPh>
    <phoneticPr fontId="2"/>
  </si>
  <si>
    <t>②_支出合計額</t>
    <rPh sb="2" eb="4">
      <t>シシュツ</t>
    </rPh>
    <rPh sb="4" eb="6">
      <t>ゴウケイ</t>
    </rPh>
    <phoneticPr fontId="2"/>
  </si>
  <si>
    <r>
      <t>③_上記支出に対する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</si>
  <si>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④_支出合計額-収入額（円）（②-③）</t>
    <rPh sb="2" eb="4">
      <t>シシュツ</t>
    </rPh>
    <rPh sb="4" eb="6">
      <t>ゴウケイ</t>
    </rPh>
    <rPh sb="6" eb="7">
      <t>ガク</t>
    </rPh>
    <rPh sb="7" eb="8">
      <t>テイガク</t>
    </rPh>
    <rPh sb="8" eb="10">
      <t>シュウニュウ</t>
    </rPh>
    <rPh sb="10" eb="11">
      <t>ガク</t>
    </rPh>
    <rPh sb="12" eb="13">
      <t>エン</t>
    </rPh>
    <phoneticPr fontId="2"/>
  </si>
  <si>
    <r>
      <t xml:space="preserve">⑥_補助金交付確定額（円）(④と⑤のいずれか小さい額）
</t>
    </r>
    <r>
      <rPr>
        <b/>
        <u/>
        <sz val="14"/>
        <rFont val="游ゴシック"/>
        <family val="3"/>
        <charset val="128"/>
        <scheme val="minor"/>
      </rPr>
      <t>（1000円未満切捨）</t>
    </r>
    <rPh sb="2" eb="5">
      <t>ホジョキン</t>
    </rPh>
    <rPh sb="5" eb="7">
      <t>コウフ</t>
    </rPh>
    <rPh sb="7" eb="9">
      <t>カクテイ</t>
    </rPh>
    <rPh sb="9" eb="10">
      <t>ガク</t>
    </rPh>
    <rPh sb="11" eb="12">
      <t>エン</t>
    </rPh>
    <rPh sb="22" eb="23">
      <t>チイ</t>
    </rPh>
    <rPh sb="25" eb="26">
      <t>ガク</t>
    </rPh>
    <phoneticPr fontId="2"/>
  </si>
  <si>
    <r>
      <t xml:space="preserve">精算額（円）（⑤－⑥）
</t>
    </r>
    <r>
      <rPr>
        <b/>
        <u/>
        <sz val="14"/>
        <rFont val="游ゴシック"/>
        <family val="3"/>
        <charset val="128"/>
        <scheme val="minor"/>
      </rPr>
      <t>（1000円未満切捨）</t>
    </r>
    <rPh sb="0" eb="2">
      <t>セイサン</t>
    </rPh>
    <rPh sb="2" eb="3">
      <t>ガク</t>
    </rPh>
    <rPh sb="3" eb="4">
      <t>サンガク</t>
    </rPh>
    <rPh sb="4" eb="5">
      <t>エン</t>
    </rPh>
    <rPh sb="17" eb="20">
      <t>エンミマン</t>
    </rPh>
    <rPh sb="20" eb="21">
      <t>キ</t>
    </rPh>
    <rPh sb="21" eb="22">
      <t>ス</t>
    </rPh>
    <phoneticPr fontId="2"/>
  </si>
  <si>
    <t>所要額精算書_医療機関・薬局等における感染拡大防止等支援事業</t>
    <rPh sb="0" eb="2">
      <t>ショヨウ</t>
    </rPh>
    <rPh sb="2" eb="3">
      <t>ガク</t>
    </rPh>
    <rPh sb="3" eb="6">
      <t>セイサンショ</t>
    </rPh>
    <rPh sb="5" eb="6">
      <t>ショ</t>
    </rPh>
    <phoneticPr fontId="2"/>
  </si>
  <si>
    <t>事業実施実績</t>
    <rPh sb="2" eb="4">
      <t>ジッシ</t>
    </rPh>
    <rPh sb="4" eb="6">
      <t>ジッセキ</t>
    </rPh>
    <phoneticPr fontId="2"/>
  </si>
  <si>
    <t>交付決定通知書を確認し、
ご記載下さい。</t>
    <rPh sb="0" eb="2">
      <t>コウフ</t>
    </rPh>
    <rPh sb="2" eb="4">
      <t>ケッテイ</t>
    </rPh>
    <rPh sb="4" eb="6">
      <t>ツウチ</t>
    </rPh>
    <rPh sb="6" eb="7">
      <t>ショ</t>
    </rPh>
    <rPh sb="8" eb="10">
      <t>カクニン</t>
    </rPh>
    <rPh sb="14" eb="16">
      <t>キサイ</t>
    </rPh>
    <rPh sb="16" eb="17">
      <t>クダ</t>
    </rPh>
    <phoneticPr fontId="2"/>
  </si>
  <si>
    <t>１　精　算　額</t>
    <rPh sb="2" eb="3">
      <t>セイ</t>
    </rPh>
    <rPh sb="4" eb="5">
      <t>サン</t>
    </rPh>
    <phoneticPr fontId="17"/>
  </si>
  <si>
    <t>【賃金・報酬】領収書等貼付用紙_医療機関・薬局等における感染拡大防止等支援事業</t>
    <rPh sb="7" eb="10">
      <t>リョウシュウショ</t>
    </rPh>
    <rPh sb="10" eb="11">
      <t>トウ</t>
    </rPh>
    <rPh sb="11" eb="13">
      <t>チョウフ</t>
    </rPh>
    <rPh sb="13" eb="15">
      <t>ヨウシ</t>
    </rPh>
    <phoneticPr fontId="2"/>
  </si>
  <si>
    <t>【新型コロナウイルス感染症に対応した感染拡大防止対策や診療体制確保等に要した費用】</t>
    <rPh sb="33" eb="34">
      <t>トウ</t>
    </rPh>
    <phoneticPr fontId="2"/>
  </si>
  <si>
    <t>【謝金】領収書等貼付用紙_医療機関・薬局等における感染拡大防止等支援事業</t>
    <rPh sb="1" eb="3">
      <t>シャキン</t>
    </rPh>
    <rPh sb="4" eb="7">
      <t>リョウシュウショ</t>
    </rPh>
    <rPh sb="7" eb="8">
      <t>トウ</t>
    </rPh>
    <rPh sb="8" eb="10">
      <t>チョウフ</t>
    </rPh>
    <rPh sb="10" eb="12">
      <t>ヨウシ</t>
    </rPh>
    <phoneticPr fontId="2"/>
  </si>
  <si>
    <t>【会議費】領収書等貼付用紙_医療機関・薬局等における感染拡大防止等支援事業</t>
    <rPh sb="1" eb="4">
      <t>カイギヒ</t>
    </rPh>
    <rPh sb="5" eb="8">
      <t>リョウシュウショ</t>
    </rPh>
    <rPh sb="8" eb="9">
      <t>トウ</t>
    </rPh>
    <rPh sb="9" eb="11">
      <t>チョウフ</t>
    </rPh>
    <rPh sb="11" eb="13">
      <t>ヨウシ</t>
    </rPh>
    <phoneticPr fontId="2"/>
  </si>
  <si>
    <t>【旅費】領収書等貼付用紙_医療機関・薬局等における感染拡大防止等支援事業</t>
    <rPh sb="1" eb="3">
      <t>リョヒ</t>
    </rPh>
    <rPh sb="4" eb="7">
      <t>リョウシュウショ</t>
    </rPh>
    <rPh sb="7" eb="8">
      <t>トウ</t>
    </rPh>
    <rPh sb="8" eb="10">
      <t>チョウフ</t>
    </rPh>
    <rPh sb="10" eb="12">
      <t>ヨウシ</t>
    </rPh>
    <phoneticPr fontId="2"/>
  </si>
  <si>
    <t>【需用費】領収書等貼付用紙_医療機関・薬局等における感染拡大防止等支援事業</t>
    <rPh sb="1" eb="4">
      <t>ジュヨウヒ</t>
    </rPh>
    <rPh sb="5" eb="8">
      <t>リョウシュウショ</t>
    </rPh>
    <rPh sb="8" eb="9">
      <t>トウ</t>
    </rPh>
    <rPh sb="9" eb="11">
      <t>チョウフ</t>
    </rPh>
    <rPh sb="11" eb="13">
      <t>ヨウシ</t>
    </rPh>
    <phoneticPr fontId="2"/>
  </si>
  <si>
    <t>【役務費】領収書等貼付用紙_医療機関・薬局等における感染拡大防止等支援事業</t>
    <rPh sb="1" eb="3">
      <t>エキム</t>
    </rPh>
    <rPh sb="3" eb="4">
      <t>ヒ</t>
    </rPh>
    <rPh sb="5" eb="8">
      <t>リョウシュウショ</t>
    </rPh>
    <rPh sb="8" eb="9">
      <t>トウ</t>
    </rPh>
    <rPh sb="9" eb="11">
      <t>チョウフ</t>
    </rPh>
    <rPh sb="11" eb="13">
      <t>ヨウシ</t>
    </rPh>
    <phoneticPr fontId="2"/>
  </si>
  <si>
    <t>【委託料】領収書等貼付用紙_医療機関・薬局等における感染拡大防止等支援事業</t>
    <rPh sb="1" eb="4">
      <t>イタクリョウ</t>
    </rPh>
    <rPh sb="5" eb="8">
      <t>リョウシュウショ</t>
    </rPh>
    <rPh sb="8" eb="9">
      <t>トウ</t>
    </rPh>
    <rPh sb="9" eb="11">
      <t>チョウフ</t>
    </rPh>
    <rPh sb="11" eb="13">
      <t>ヨウシ</t>
    </rPh>
    <phoneticPr fontId="2"/>
  </si>
  <si>
    <t>【使用料及び賃借料】領収書等貼付用紙_医療機関・薬局等における感染拡大防止等支援事業</t>
    <rPh sb="1" eb="3">
      <t>シヨウ</t>
    </rPh>
    <rPh sb="3" eb="4">
      <t>リョウ</t>
    </rPh>
    <rPh sb="4" eb="5">
      <t>オヨ</t>
    </rPh>
    <rPh sb="6" eb="9">
      <t>チンシャクリョウ</t>
    </rPh>
    <rPh sb="10" eb="13">
      <t>リョウシュウショ</t>
    </rPh>
    <rPh sb="13" eb="14">
      <t>トウ</t>
    </rPh>
    <rPh sb="14" eb="16">
      <t>チョウフ</t>
    </rPh>
    <rPh sb="16" eb="18">
      <t>ヨウシ</t>
    </rPh>
    <phoneticPr fontId="2"/>
  </si>
  <si>
    <t>【備品購入費】領収書等貼付用紙_医療機関・薬局等における感染拡大防止等支援事業</t>
    <rPh sb="1" eb="3">
      <t>ビヒン</t>
    </rPh>
    <rPh sb="3" eb="6">
      <t>コウニュウヒ</t>
    </rPh>
    <rPh sb="7" eb="10">
      <t>リョウシュウショ</t>
    </rPh>
    <rPh sb="10" eb="11">
      <t>トウ</t>
    </rPh>
    <rPh sb="11" eb="13">
      <t>チョウフ</t>
    </rPh>
    <rPh sb="13" eb="15">
      <t>ヨウシ</t>
    </rPh>
    <phoneticPr fontId="2"/>
  </si>
  <si>
    <t>賃金・報酬の支出済額（円）
（所要額精算書からの転記）</t>
    <rPh sb="0" eb="2">
      <t>チンギン</t>
    </rPh>
    <rPh sb="3" eb="5">
      <t>ホウシュウ</t>
    </rPh>
    <rPh sb="6" eb="8">
      <t>シシュツ</t>
    </rPh>
    <rPh sb="8" eb="9">
      <t>ズ</t>
    </rPh>
    <rPh sb="9" eb="10">
      <t>ガク</t>
    </rPh>
    <rPh sb="11" eb="12">
      <t>エン</t>
    </rPh>
    <rPh sb="15" eb="17">
      <t>ショヨウ</t>
    </rPh>
    <rPh sb="17" eb="18">
      <t>ガク</t>
    </rPh>
    <rPh sb="18" eb="21">
      <t>セイサンショ</t>
    </rPh>
    <rPh sb="24" eb="26">
      <t>テンキ</t>
    </rPh>
    <phoneticPr fontId="2"/>
  </si>
  <si>
    <t>謝金の支出済額（円）
（所要額精算書からの転記）</t>
    <rPh sb="0" eb="2">
      <t>シャキン</t>
    </rPh>
    <rPh sb="3" eb="5">
      <t>シシュツ</t>
    </rPh>
    <rPh sb="5" eb="6">
      <t>ズ</t>
    </rPh>
    <rPh sb="6" eb="7">
      <t>ガク</t>
    </rPh>
    <rPh sb="8" eb="9">
      <t>エン</t>
    </rPh>
    <rPh sb="12" eb="14">
      <t>ショヨウ</t>
    </rPh>
    <rPh sb="14" eb="15">
      <t>ガク</t>
    </rPh>
    <rPh sb="15" eb="18">
      <t>セイサンショ</t>
    </rPh>
    <rPh sb="21" eb="23">
      <t>テンキ</t>
    </rPh>
    <phoneticPr fontId="2"/>
  </si>
  <si>
    <t>会議費の支出済額（円）
（所要額精算書からの転記）</t>
    <rPh sb="0" eb="3">
      <t>カイギヒ</t>
    </rPh>
    <rPh sb="4" eb="6">
      <t>シシュツ</t>
    </rPh>
    <rPh sb="6" eb="7">
      <t>ズ</t>
    </rPh>
    <rPh sb="7" eb="8">
      <t>ガク</t>
    </rPh>
    <rPh sb="9" eb="10">
      <t>エン</t>
    </rPh>
    <rPh sb="13" eb="15">
      <t>ショヨウ</t>
    </rPh>
    <rPh sb="15" eb="16">
      <t>ガク</t>
    </rPh>
    <rPh sb="16" eb="19">
      <t>セイサンショ</t>
    </rPh>
    <rPh sb="22" eb="24">
      <t>テンキ</t>
    </rPh>
    <phoneticPr fontId="2"/>
  </si>
  <si>
    <t>旅費の支出済額（円）
（所要額精算書からの転記）</t>
    <rPh sb="0" eb="2">
      <t>リョヒ</t>
    </rPh>
    <rPh sb="3" eb="5">
      <t>シシュツ</t>
    </rPh>
    <rPh sb="5" eb="6">
      <t>ズ</t>
    </rPh>
    <rPh sb="6" eb="7">
      <t>ガク</t>
    </rPh>
    <rPh sb="8" eb="9">
      <t>エン</t>
    </rPh>
    <rPh sb="12" eb="14">
      <t>ショヨウ</t>
    </rPh>
    <rPh sb="14" eb="15">
      <t>ガク</t>
    </rPh>
    <rPh sb="15" eb="18">
      <t>セイサンショ</t>
    </rPh>
    <rPh sb="21" eb="23">
      <t>テンキ</t>
    </rPh>
    <phoneticPr fontId="2"/>
  </si>
  <si>
    <t>需用費の支出済額（円）
（所要額精算書からの転記）</t>
    <rPh sb="0" eb="3">
      <t>ジュヨウヒ</t>
    </rPh>
    <rPh sb="4" eb="6">
      <t>シシュツ</t>
    </rPh>
    <rPh sb="6" eb="7">
      <t>ズ</t>
    </rPh>
    <rPh sb="7" eb="8">
      <t>ガク</t>
    </rPh>
    <rPh sb="9" eb="10">
      <t>エン</t>
    </rPh>
    <rPh sb="13" eb="15">
      <t>ショヨウ</t>
    </rPh>
    <rPh sb="15" eb="16">
      <t>ガク</t>
    </rPh>
    <rPh sb="16" eb="19">
      <t>セイサンショ</t>
    </rPh>
    <rPh sb="22" eb="24">
      <t>テンキ</t>
    </rPh>
    <phoneticPr fontId="2"/>
  </si>
  <si>
    <t>役務費の支出済額（円）
（所要額精算書からの転記）</t>
    <rPh sb="0" eb="3">
      <t>エキムヒ</t>
    </rPh>
    <rPh sb="4" eb="6">
      <t>シシュツ</t>
    </rPh>
    <rPh sb="6" eb="7">
      <t>ズ</t>
    </rPh>
    <rPh sb="7" eb="8">
      <t>ガク</t>
    </rPh>
    <rPh sb="9" eb="10">
      <t>エン</t>
    </rPh>
    <rPh sb="13" eb="15">
      <t>ショヨウ</t>
    </rPh>
    <rPh sb="15" eb="16">
      <t>ガク</t>
    </rPh>
    <rPh sb="16" eb="19">
      <t>セイサンショ</t>
    </rPh>
    <rPh sb="22" eb="24">
      <t>テンキ</t>
    </rPh>
    <phoneticPr fontId="2"/>
  </si>
  <si>
    <t>委託料の支出済額（円）
（所要額精算書からの転記）</t>
    <rPh sb="0" eb="3">
      <t>イタクリョウ</t>
    </rPh>
    <rPh sb="4" eb="6">
      <t>シシュツ</t>
    </rPh>
    <rPh sb="6" eb="7">
      <t>ズ</t>
    </rPh>
    <rPh sb="7" eb="8">
      <t>ガク</t>
    </rPh>
    <rPh sb="9" eb="10">
      <t>エン</t>
    </rPh>
    <rPh sb="13" eb="15">
      <t>ショヨウ</t>
    </rPh>
    <rPh sb="15" eb="16">
      <t>ガク</t>
    </rPh>
    <rPh sb="16" eb="19">
      <t>セイサンショ</t>
    </rPh>
    <rPh sb="22" eb="24">
      <t>テンキ</t>
    </rPh>
    <phoneticPr fontId="2"/>
  </si>
  <si>
    <t>使用料及び賃借料の支出済額（円）
（所要額精算書からの転記）</t>
    <rPh sb="0" eb="2">
      <t>シヨウ</t>
    </rPh>
    <rPh sb="2" eb="3">
      <t>リョウ</t>
    </rPh>
    <rPh sb="3" eb="4">
      <t>オヨ</t>
    </rPh>
    <rPh sb="5" eb="8">
      <t>チンシャクリョウ</t>
    </rPh>
    <rPh sb="9" eb="11">
      <t>シシュツ</t>
    </rPh>
    <rPh sb="11" eb="12">
      <t>ズ</t>
    </rPh>
    <rPh sb="12" eb="13">
      <t>ガク</t>
    </rPh>
    <rPh sb="14" eb="15">
      <t>エン</t>
    </rPh>
    <rPh sb="18" eb="20">
      <t>ショヨウ</t>
    </rPh>
    <rPh sb="20" eb="21">
      <t>ガク</t>
    </rPh>
    <rPh sb="21" eb="24">
      <t>セイサンショ</t>
    </rPh>
    <rPh sb="27" eb="29">
      <t>テンキ</t>
    </rPh>
    <phoneticPr fontId="2"/>
  </si>
  <si>
    <t>備品購入費の支出済額（円）
（所要額精算書からの転記）</t>
    <rPh sb="0" eb="2">
      <t>ビヒン</t>
    </rPh>
    <rPh sb="2" eb="5">
      <t>コウニュウヒ</t>
    </rPh>
    <rPh sb="6" eb="8">
      <t>シシュツ</t>
    </rPh>
    <rPh sb="8" eb="9">
      <t>ズ</t>
    </rPh>
    <rPh sb="9" eb="10">
      <t>ガク</t>
    </rPh>
    <rPh sb="11" eb="12">
      <t>エン</t>
    </rPh>
    <rPh sb="15" eb="17">
      <t>ショヨウ</t>
    </rPh>
    <rPh sb="17" eb="18">
      <t>ガク</t>
    </rPh>
    <rPh sb="18" eb="21">
      <t>セイサンショ</t>
    </rPh>
    <rPh sb="24" eb="26">
      <t>テンキ</t>
    </rPh>
    <phoneticPr fontId="2"/>
  </si>
  <si>
    <t>医療法人社団〇〇〇　△△△病院</t>
    <rPh sb="4" eb="6">
      <t>シャダン</t>
    </rPh>
    <phoneticPr fontId="2"/>
  </si>
  <si>
    <t>病院長</t>
    <rPh sb="0" eb="3">
      <t>ビョウインチョウ</t>
    </rPh>
    <phoneticPr fontId="2"/>
  </si>
  <si>
    <t>○○○○</t>
    <phoneticPr fontId="2"/>
  </si>
  <si>
    <t>○○部</t>
    <rPh sb="2" eb="3">
      <t>ブ</t>
    </rPh>
    <phoneticPr fontId="2"/>
  </si>
  <si>
    <t>03-xxxx-xxxx</t>
    <phoneticPr fontId="2"/>
  </si>
  <si>
    <t>○○○○@○○.○○</t>
    <phoneticPr fontId="2"/>
  </si>
  <si>
    <t>中央区日本橋○-○-○</t>
    <rPh sb="0" eb="3">
      <t>チュウオウク</t>
    </rPh>
    <rPh sb="3" eb="6">
      <t>ニホンバシ</t>
    </rPh>
    <phoneticPr fontId="2"/>
  </si>
  <si>
    <t>領収書等の合計額</t>
    <rPh sb="0" eb="3">
      <t>リョウシュウショ</t>
    </rPh>
    <rPh sb="3" eb="4">
      <t>トウ</t>
    </rPh>
    <rPh sb="5" eb="8">
      <t>ゴウケイガク</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</si>
  <si>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本用紙を印刷していただき、対象期間（令和２年４月１日から令和３年３月31日）に、支出した備品購入費の額がわかる書類（領収書等）の写しを貼付して下さい。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ビヒン</t>
    </rPh>
    <rPh sb="62" eb="64">
      <t>コウニュウ</t>
    </rPh>
    <rPh sb="64" eb="65">
      <t>ヒ</t>
    </rPh>
    <rPh sb="66" eb="67">
      <t>ガク</t>
    </rPh>
    <rPh sb="71" eb="73">
      <t>ショルイ</t>
    </rPh>
    <rPh sb="74" eb="77">
      <t>リョウシュウショ</t>
    </rPh>
    <rPh sb="77" eb="78">
      <t>トウ</t>
    </rPh>
    <rPh sb="80" eb="81">
      <t>ウツ</t>
    </rPh>
    <rPh sb="83" eb="85">
      <t>チョウフ</t>
    </rPh>
    <rPh sb="87" eb="88">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</si>
  <si>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本用紙を印刷していただき、対象期間（令和２年４月１日から令和３年３月31日）に、支出した使用料及び賃借料の額がわかる書類（領収書等）の写しを貼付して下さい。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シヨウリョウ</t>
    </rPh>
    <rPh sb="63" eb="64">
      <t>オヨ</t>
    </rPh>
    <rPh sb="65" eb="68">
      <t>チンシャクリョウ</t>
    </rPh>
    <rPh sb="69" eb="70">
      <t>ガク</t>
    </rPh>
    <rPh sb="74" eb="76">
      <t>ショルイ</t>
    </rPh>
    <rPh sb="77" eb="80">
      <t>リョウシュウショ</t>
    </rPh>
    <rPh sb="80" eb="81">
      <t>トウ</t>
    </rPh>
    <rPh sb="83" eb="84">
      <t>ウツ</t>
    </rPh>
    <rPh sb="86" eb="88">
      <t>チョウフ</t>
    </rPh>
    <rPh sb="90" eb="91">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</si>
  <si>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本用紙を印刷していただき、対象期間（令和２年４月１日から令和３年３月31日）に、支出した委託料の額がわかる書類（領収書等）の写しを貼付して下さい。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イタクリョウ</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</si>
  <si>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本用紙を印刷していただき、対象期間（令和２年４月１日から令和３年３月31日）に、支出した役務費の額がわかる書類（領収書等）の写しを貼付して下さい。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エキム</t>
    </rPh>
    <rPh sb="62" eb="63">
      <t>ヒ</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</si>
  <si>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本用紙を印刷していただき、対象期間（令和２年４月１日から令和３年３月31日）に、支出した需要費の額がわかる書類（領収書等）の写しを貼付して下さい。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ジュヨウ</t>
    </rPh>
    <rPh sb="62" eb="63">
      <t>ヒ</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</si>
  <si>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本用紙を印刷していただき、対象期間（令和２年４月１日から令和３年３月31日）に、支出した旅費の額がわかる書類（領収書等）の写しを貼付して下さい。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リョヒ</t>
    </rPh>
    <rPh sb="63" eb="64">
      <t>ガク</t>
    </rPh>
    <rPh sb="68" eb="70">
      <t>ショルイ</t>
    </rPh>
    <rPh sb="71" eb="74">
      <t>リョウシュウショ</t>
    </rPh>
    <rPh sb="74" eb="75">
      <t>トウ</t>
    </rPh>
    <rPh sb="77" eb="78">
      <t>ウツ</t>
    </rPh>
    <rPh sb="80" eb="82">
      <t>チョウフ</t>
    </rPh>
    <rPh sb="84" eb="85">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</si>
  <si>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本用紙を印刷していただき、対象期間（令和２年４月１日から令和３年３月31日）に、支出した会議費の額がわかる書類（領収書等）の写しを貼付して下さい。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カイギヒ</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</si>
  <si>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本用紙を印刷していただき、対象期間（令和２年４月１日から令和３年３月31日）に、支出した謝金の額がわかる書類（領収書等）の写しを貼付して下さい。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シャキン</t>
    </rPh>
    <rPh sb="63" eb="64">
      <t>ガク</t>
    </rPh>
    <rPh sb="68" eb="70">
      <t>ショルイ</t>
    </rPh>
    <rPh sb="71" eb="74">
      <t>リョウシュウショ</t>
    </rPh>
    <rPh sb="74" eb="75">
      <t>トウ</t>
    </rPh>
    <rPh sb="77" eb="78">
      <t>ウツ</t>
    </rPh>
    <rPh sb="80" eb="82">
      <t>チョウフ</t>
    </rPh>
    <rPh sb="84" eb="85">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</si>
  <si>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本用紙を印刷していただき、対象期間（令和２年４月１日から令和３年３月31日）に、支出した賃金・報酬の額がわかる書類（領収書等）の写しを貼付して下さい。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チンギン</t>
    </rPh>
    <rPh sb="63" eb="65">
      <t>ホウシュウ</t>
    </rPh>
    <rPh sb="66" eb="67">
      <t>ガク</t>
    </rPh>
    <rPh sb="71" eb="73">
      <t>ショルイ</t>
    </rPh>
    <rPh sb="74" eb="77">
      <t>リョウシュウショ</t>
    </rPh>
    <rPh sb="77" eb="78">
      <t>トウ</t>
    </rPh>
    <rPh sb="80" eb="81">
      <t>ウツ</t>
    </rPh>
    <rPh sb="83" eb="85">
      <t>チョウフ</t>
    </rPh>
    <rPh sb="87" eb="88">
      <t>クダ</t>
    </rPh>
    <phoneticPr fontId="2"/>
  </si>
  <si>
    <t>「新型コロナウイルス感染症を疑う患者受入れのための救急・周産期・小児医療体制確保事業」の支援金の申請をしておらず、
申請する予定もない</t>
    <rPh sb="44" eb="47">
      <t>シエンキン</t>
    </rPh>
    <rPh sb="48" eb="50">
      <t>シンセイ</t>
    </rPh>
    <rPh sb="58" eb="60">
      <t>シンセイ</t>
    </rPh>
    <rPh sb="62" eb="64">
      <t>ヨテイ</t>
    </rPh>
    <phoneticPr fontId="2"/>
  </si>
  <si>
    <t>上記、「賃金・報酬」に従前から勤務している者及び通常の医療の提供を行う者に係る人件費は
含まれていない</t>
    <rPh sb="0" eb="2">
      <t>ジョウキ</t>
    </rPh>
    <rPh sb="4" eb="6">
      <t>チンギン</t>
    </rPh>
    <rPh sb="7" eb="9">
      <t>ホウシュウ</t>
    </rPh>
    <rPh sb="44" eb="45">
      <t>フク</t>
    </rPh>
    <phoneticPr fontId="2"/>
  </si>
  <si>
    <t>本事業と左記事業の補助は、重複して受けられませんので
ご留意ください。</t>
    <rPh sb="0" eb="1">
      <t>ホン</t>
    </rPh>
    <rPh sb="1" eb="3">
      <t>ジギョウ</t>
    </rPh>
    <rPh sb="4" eb="6">
      <t>サキ</t>
    </rPh>
    <rPh sb="6" eb="8">
      <t>ジギョウ</t>
    </rPh>
    <rPh sb="9" eb="11">
      <t>ホジョ</t>
    </rPh>
    <rPh sb="13" eb="15">
      <t>チョウフク</t>
    </rPh>
    <rPh sb="17" eb="18">
      <t>ウ</t>
    </rPh>
    <rPh sb="28" eb="30">
      <t>リュウイ</t>
    </rPh>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</si>
  <si>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</si>
  <si>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t>令和２年度新型コロナウイルス感染症緊急包括支援交付金（医療機関・薬局等における感染拡大防止等支援事業）の事業実績報告書</t>
    <rPh sb="52" eb="54">
      <t>ジギョウ</t>
    </rPh>
    <phoneticPr fontId="2"/>
  </si>
  <si>
    <t>収入内訳書_医療機関・薬局等における感染拡大防止等支援事業</t>
    <rPh sb="0" eb="2">
      <t>シュウニュウ</t>
    </rPh>
    <rPh sb="2" eb="5">
      <t>ウチワケショ</t>
    </rPh>
    <phoneticPr fontId="2"/>
  </si>
  <si>
    <t>本補助金以外の寄付金・
その他の収入（円）
（所要額精算書からの転記）</t>
    <rPh sb="0" eb="1">
      <t>ホン</t>
    </rPh>
    <rPh sb="1" eb="4">
      <t>ホジョキン</t>
    </rPh>
    <rPh sb="4" eb="6">
      <t>イガイ</t>
    </rPh>
    <rPh sb="7" eb="10">
      <t>キフキン</t>
    </rPh>
    <rPh sb="14" eb="15">
      <t>タ</t>
    </rPh>
    <rPh sb="16" eb="18">
      <t>シュウニュウ</t>
    </rPh>
    <rPh sb="19" eb="20">
      <t>エン</t>
    </rPh>
    <rPh sb="23" eb="25">
      <t>ショヨウ</t>
    </rPh>
    <rPh sb="25" eb="26">
      <t>ガク</t>
    </rPh>
    <rPh sb="26" eb="29">
      <t>セイサンショ</t>
    </rPh>
    <rPh sb="32" eb="34">
      <t>テンキ</t>
    </rPh>
    <phoneticPr fontId="2"/>
  </si>
  <si>
    <t>関係書類における収入の合計額</t>
    <rPh sb="0" eb="2">
      <t>カンケイ</t>
    </rPh>
    <rPh sb="2" eb="4">
      <t>ショルイ</t>
    </rPh>
    <rPh sb="8" eb="10">
      <t>シュウニュウ</t>
    </rPh>
    <rPh sb="11" eb="14">
      <t>ゴウケイガク</t>
    </rPh>
    <phoneticPr fontId="2"/>
  </si>
  <si>
    <t>本事業対象経費に対して本補助金以外の寄付金・その他の収入がある場合は、その内容と金額が判る関係書類の写しを貼付してください。</t>
    <rPh sb="0" eb="1">
      <t>ホン</t>
    </rPh>
    <rPh sb="1" eb="3">
      <t>ジギョウ</t>
    </rPh>
    <rPh sb="3" eb="5">
      <t>タイショウ</t>
    </rPh>
    <rPh sb="5" eb="7">
      <t>ケイヒ</t>
    </rPh>
    <rPh sb="8" eb="9">
      <t>タイ</t>
    </rPh>
    <rPh sb="31" eb="33">
      <t>バアイ</t>
    </rPh>
    <rPh sb="37" eb="39">
      <t>ナイヨウ</t>
    </rPh>
    <rPh sb="40" eb="42">
      <t>キンガク</t>
    </rPh>
    <rPh sb="43" eb="44">
      <t>ワカ</t>
    </rPh>
    <rPh sb="45" eb="47">
      <t>カンケイ</t>
    </rPh>
    <rPh sb="47" eb="49">
      <t>ショルイ</t>
    </rPh>
    <rPh sb="50" eb="51">
      <t>ウツ</t>
    </rPh>
    <rPh sb="53" eb="55">
      <t>チョウフ</t>
    </rPh>
    <phoneticPr fontId="2"/>
  </si>
  <si>
    <r>
      <t xml:space="preserve">⑤_補助金交付決定額（円）
</t>
    </r>
    <r>
      <rPr>
        <b/>
        <u/>
        <sz val="14"/>
        <rFont val="游ゴシック"/>
        <family val="3"/>
        <charset val="128"/>
        <scheme val="minor"/>
      </rPr>
      <t>（1000円未満切捨）</t>
    </r>
    <rPh sb="2" eb="5">
      <t>ホジョキン</t>
    </rPh>
    <rPh sb="5" eb="7">
      <t>コウフ</t>
    </rPh>
    <rPh sb="7" eb="9">
      <t>ケッテイ</t>
    </rPh>
    <rPh sb="9" eb="10">
      <t>ガク</t>
    </rPh>
    <rPh sb="11" eb="12">
      <t>エン</t>
    </rPh>
    <rPh sb="19" eb="20">
      <t>エン</t>
    </rPh>
    <rPh sb="20" eb="22">
      <t>ミマン</t>
    </rPh>
    <rPh sb="22" eb="24">
      <t>キリス</t>
    </rPh>
    <phoneticPr fontId="2"/>
  </si>
  <si>
    <t>様式9-1</t>
    <rPh sb="0" eb="2">
      <t>ヨウシキ</t>
    </rPh>
    <phoneticPr fontId="2"/>
  </si>
  <si>
    <t>様式7</t>
    <rPh sb="0" eb="2">
      <t>ヨウシキ</t>
    </rPh>
    <phoneticPr fontId="2"/>
  </si>
  <si>
    <t>様式8</t>
    <phoneticPr fontId="2"/>
  </si>
  <si>
    <t>様式9-2</t>
    <rPh sb="0" eb="2">
      <t>ヨウシキ</t>
    </rPh>
    <phoneticPr fontId="2"/>
  </si>
  <si>
    <t>様式9-3</t>
    <rPh sb="0" eb="2">
      <t>ヨウシキ</t>
    </rPh>
    <phoneticPr fontId="2"/>
  </si>
  <si>
    <t>様式9-4</t>
    <rPh sb="0" eb="2">
      <t>ヨウシキ</t>
    </rPh>
    <phoneticPr fontId="2"/>
  </si>
  <si>
    <t>様式9-5</t>
    <rPh sb="0" eb="2">
      <t>ヨウシキ</t>
    </rPh>
    <phoneticPr fontId="2"/>
  </si>
  <si>
    <t>様式9-6</t>
    <rPh sb="0" eb="2">
      <t>ヨウシキ</t>
    </rPh>
    <phoneticPr fontId="2"/>
  </si>
  <si>
    <t>様式9-7</t>
    <rPh sb="0" eb="2">
      <t>ヨウシキ</t>
    </rPh>
    <phoneticPr fontId="2"/>
  </si>
  <si>
    <t>様式9-8</t>
    <rPh sb="0" eb="2">
      <t>ヨウシキ</t>
    </rPh>
    <phoneticPr fontId="2"/>
  </si>
  <si>
    <t>様式9-9</t>
    <rPh sb="0" eb="2">
      <t>ヨウシキ</t>
    </rPh>
    <phoneticPr fontId="2"/>
  </si>
  <si>
    <t>様式10</t>
    <rPh sb="0" eb="2">
      <t>ヨウシキ</t>
    </rPh>
    <phoneticPr fontId="2"/>
  </si>
  <si>
    <t>様式8</t>
    <rPh sb="0" eb="2">
      <t>ヨウシキ</t>
    </rPh>
    <phoneticPr fontId="2"/>
  </si>
  <si>
    <t>５　役員等氏名一覧表（様式11）</t>
    <rPh sb="2" eb="4">
      <t>ヤクイン</t>
    </rPh>
    <rPh sb="4" eb="5">
      <t>トウ</t>
    </rPh>
    <rPh sb="5" eb="7">
      <t>シメイ</t>
    </rPh>
    <rPh sb="7" eb="9">
      <t>イチラン</t>
    </rPh>
    <rPh sb="9" eb="10">
      <t>ヒョウ</t>
    </rPh>
    <rPh sb="11" eb="13">
      <t>ヨウシキ</t>
    </rPh>
    <phoneticPr fontId="2"/>
  </si>
  <si>
    <t>２　所要額精算書　（様式8）</t>
    <rPh sb="2" eb="5">
      <t>ショヨウガク</t>
    </rPh>
    <rPh sb="5" eb="8">
      <t>セイサンショ</t>
    </rPh>
    <rPh sb="10" eb="12">
      <t>ヨウシキ</t>
    </rPh>
    <phoneticPr fontId="17"/>
  </si>
  <si>
    <t>３　領収書等貼付用紙　（様式9-1～様式9-9）</t>
    <rPh sb="2" eb="5">
      <t>リョウシュウショ</t>
    </rPh>
    <rPh sb="5" eb="6">
      <t>トウ</t>
    </rPh>
    <rPh sb="6" eb="8">
      <t>チョウフ</t>
    </rPh>
    <rPh sb="8" eb="10">
      <t>ヨウシ</t>
    </rPh>
    <rPh sb="12" eb="14">
      <t>ヨウシキ</t>
    </rPh>
    <rPh sb="18" eb="20">
      <t>ヨウシキ</t>
    </rPh>
    <phoneticPr fontId="17"/>
  </si>
  <si>
    <t>４　収入内訳書（様式10）</t>
    <rPh sb="2" eb="4">
      <t>シュウニュウ</t>
    </rPh>
    <rPh sb="4" eb="7">
      <t>ウチワケショ</t>
    </rPh>
    <rPh sb="8" eb="10">
      <t>ヨウシキ</t>
    </rPh>
    <phoneticPr fontId="2"/>
  </si>
  <si>
    <t>　令和●年●月●日付け第●●●号をもって交付決定を受けた標記補助金に係る事業実績について、次の関係書類を添えて報告します。</t>
    <rPh sb="1" eb="3">
      <t>レイワ</t>
    </rPh>
    <rPh sb="4" eb="5">
      <t>ネン</t>
    </rPh>
    <rPh sb="6" eb="7">
      <t>ガツ</t>
    </rPh>
    <rPh sb="8" eb="9">
      <t>ニチ</t>
    </rPh>
    <rPh sb="9" eb="10">
      <t>ヅケ</t>
    </rPh>
    <rPh sb="11" eb="12">
      <t>ダイ</t>
    </rPh>
    <rPh sb="15" eb="16">
      <t>ゴウ</t>
    </rPh>
    <rPh sb="20" eb="22">
      <t>コウフ</t>
    </rPh>
    <rPh sb="22" eb="24">
      <t>ケッテイ</t>
    </rPh>
    <rPh sb="25" eb="26">
      <t>ウ</t>
    </rPh>
    <rPh sb="28" eb="30">
      <t>ヒョウキ</t>
    </rPh>
    <rPh sb="30" eb="33">
      <t>ホジョキン</t>
    </rPh>
    <rPh sb="34" eb="35">
      <t>カカ</t>
    </rPh>
    <rPh sb="36" eb="38">
      <t>ジギョウ</t>
    </rPh>
    <rPh sb="38" eb="40">
      <t>ジッセキ</t>
    </rPh>
    <rPh sb="45" eb="46">
      <t>ツギ</t>
    </rPh>
    <rPh sb="55" eb="57">
      <t>ホウコク</t>
    </rPh>
    <phoneticPr fontId="17"/>
  </si>
  <si>
    <t>　※　留意事項</t>
    <rPh sb="3" eb="5">
      <t>リュウイ</t>
    </rPh>
    <rPh sb="5" eb="7">
      <t>ジコウ</t>
    </rPh>
    <phoneticPr fontId="2"/>
  </si>
  <si>
    <t>　※ 様式9-1は、所要額精算書の事業実施実績で「賃金・報酬」を計上した場合のみの提出で構いません。</t>
    <rPh sb="3" eb="5">
      <t>ヨウシキ</t>
    </rPh>
    <rPh sb="17" eb="19">
      <t>ジギョウ</t>
    </rPh>
    <rPh sb="19" eb="21">
      <t>ジッシ</t>
    </rPh>
    <rPh sb="21" eb="23">
      <t>ジッセキ</t>
    </rPh>
    <rPh sb="25" eb="27">
      <t>チンギン</t>
    </rPh>
    <rPh sb="28" eb="30">
      <t>ホウシュウ</t>
    </rPh>
    <rPh sb="32" eb="34">
      <t>ケイジョウ</t>
    </rPh>
    <rPh sb="36" eb="38">
      <t>バアイ</t>
    </rPh>
    <rPh sb="41" eb="43">
      <t>テイシュツ</t>
    </rPh>
    <rPh sb="44" eb="45">
      <t>カマ</t>
    </rPh>
    <phoneticPr fontId="2"/>
  </si>
  <si>
    <t>　※ 様式9-2は、所要額精算書の事業実施実績で「謝金」を計上した場合のみの提出で構いません。</t>
    <rPh sb="3" eb="5">
      <t>ヨウシキ</t>
    </rPh>
    <rPh sb="17" eb="19">
      <t>ジギョウ</t>
    </rPh>
    <rPh sb="19" eb="21">
      <t>ジッシ</t>
    </rPh>
    <rPh sb="21" eb="23">
      <t>ジッセキ</t>
    </rPh>
    <rPh sb="25" eb="27">
      <t>シャキン</t>
    </rPh>
    <rPh sb="29" eb="31">
      <t>ケイジョウ</t>
    </rPh>
    <rPh sb="33" eb="35">
      <t>バアイ</t>
    </rPh>
    <rPh sb="38" eb="40">
      <t>テイシュツ</t>
    </rPh>
    <rPh sb="41" eb="42">
      <t>カマ</t>
    </rPh>
    <phoneticPr fontId="2"/>
  </si>
  <si>
    <t>　※ 様式9-3は、所要額精算書の事業実施実績で「会議費」を計上した場合のみの提出で構いません。</t>
    <rPh sb="3" eb="5">
      <t>ヨウシキ</t>
    </rPh>
    <rPh sb="17" eb="19">
      <t>ジギョウ</t>
    </rPh>
    <rPh sb="19" eb="21">
      <t>ジッシ</t>
    </rPh>
    <rPh sb="21" eb="23">
      <t>ジッセキ</t>
    </rPh>
    <rPh sb="25" eb="27">
      <t>カイギ</t>
    </rPh>
    <rPh sb="27" eb="28">
      <t>ヒ</t>
    </rPh>
    <rPh sb="30" eb="32">
      <t>ケイジョウ</t>
    </rPh>
    <rPh sb="34" eb="36">
      <t>バアイ</t>
    </rPh>
    <rPh sb="39" eb="41">
      <t>テイシュツ</t>
    </rPh>
    <rPh sb="42" eb="43">
      <t>カマ</t>
    </rPh>
    <phoneticPr fontId="2"/>
  </si>
  <si>
    <t>　※ 様式9-4は、所要額精算書の事業実施実績で「旅費」を計上した場合のみの提出で構いません。</t>
    <rPh sb="3" eb="5">
      <t>ヨウシキ</t>
    </rPh>
    <rPh sb="17" eb="19">
      <t>ジギョウ</t>
    </rPh>
    <rPh sb="19" eb="21">
      <t>ジッシ</t>
    </rPh>
    <rPh sb="21" eb="23">
      <t>ジッセキ</t>
    </rPh>
    <rPh sb="25" eb="27">
      <t>リョヒ</t>
    </rPh>
    <rPh sb="29" eb="31">
      <t>ケイジョウ</t>
    </rPh>
    <rPh sb="33" eb="35">
      <t>バアイ</t>
    </rPh>
    <rPh sb="38" eb="40">
      <t>テイシュツ</t>
    </rPh>
    <rPh sb="41" eb="42">
      <t>カマ</t>
    </rPh>
    <phoneticPr fontId="2"/>
  </si>
  <si>
    <t>　※ 様式9-5は、所要額精算書の事業実施実績で「需用費」を計上した場合のみの提出で構いません。</t>
    <rPh sb="3" eb="5">
      <t>ヨウシキ</t>
    </rPh>
    <rPh sb="17" eb="19">
      <t>ジギョウ</t>
    </rPh>
    <rPh sb="19" eb="21">
      <t>ジッシ</t>
    </rPh>
    <rPh sb="21" eb="23">
      <t>ジッセキ</t>
    </rPh>
    <rPh sb="25" eb="28">
      <t>ジュヨウヒ</t>
    </rPh>
    <rPh sb="30" eb="32">
      <t>ケイジョウ</t>
    </rPh>
    <rPh sb="34" eb="36">
      <t>バアイ</t>
    </rPh>
    <rPh sb="39" eb="41">
      <t>テイシュツ</t>
    </rPh>
    <rPh sb="42" eb="43">
      <t>カマ</t>
    </rPh>
    <phoneticPr fontId="2"/>
  </si>
  <si>
    <t>　※ 様式9-6は、所要額精算書の事業実施実績で「役務費」を計上した場合のみの提出で構いません。</t>
    <rPh sb="3" eb="5">
      <t>ヨウシキ</t>
    </rPh>
    <rPh sb="17" eb="19">
      <t>ジギョウ</t>
    </rPh>
    <rPh sb="19" eb="21">
      <t>ジッシ</t>
    </rPh>
    <rPh sb="21" eb="23">
      <t>ジッセキ</t>
    </rPh>
    <rPh sb="25" eb="28">
      <t>エキムヒ</t>
    </rPh>
    <rPh sb="30" eb="32">
      <t>ケイジョウ</t>
    </rPh>
    <rPh sb="34" eb="36">
      <t>バアイ</t>
    </rPh>
    <rPh sb="39" eb="41">
      <t>テイシュツ</t>
    </rPh>
    <rPh sb="42" eb="43">
      <t>カマ</t>
    </rPh>
    <phoneticPr fontId="2"/>
  </si>
  <si>
    <t>　※ 様式9-７は、所要額精算書の事業実施実績で「委託料」を計上した場合のみの提出で構いません。</t>
    <rPh sb="3" eb="5">
      <t>ヨウシキ</t>
    </rPh>
    <rPh sb="17" eb="19">
      <t>ジギョウ</t>
    </rPh>
    <rPh sb="19" eb="21">
      <t>ジッシ</t>
    </rPh>
    <rPh sb="21" eb="23">
      <t>ジッセキ</t>
    </rPh>
    <rPh sb="25" eb="28">
      <t>イタクリョウ</t>
    </rPh>
    <rPh sb="30" eb="32">
      <t>ケイジョウ</t>
    </rPh>
    <rPh sb="34" eb="36">
      <t>バアイ</t>
    </rPh>
    <rPh sb="39" eb="41">
      <t>テイシュツ</t>
    </rPh>
    <rPh sb="42" eb="43">
      <t>カマ</t>
    </rPh>
    <phoneticPr fontId="2"/>
  </si>
  <si>
    <t>　※ 様式9-8は、所要額精算書の事業実施実績で「使用料及び賃借料」を計上した場合のみの提出で構いません。</t>
    <rPh sb="3" eb="5">
      <t>ヨウシキ</t>
    </rPh>
    <rPh sb="17" eb="19">
      <t>ジギョウ</t>
    </rPh>
    <rPh sb="19" eb="21">
      <t>ジッシ</t>
    </rPh>
    <rPh sb="21" eb="23">
      <t>ジッセキ</t>
    </rPh>
    <rPh sb="25" eb="28">
      <t>シヨウリョウ</t>
    </rPh>
    <rPh sb="28" eb="29">
      <t>オヨ</t>
    </rPh>
    <rPh sb="30" eb="33">
      <t>チンシャクリョウ</t>
    </rPh>
    <rPh sb="35" eb="37">
      <t>ケイジョウ</t>
    </rPh>
    <rPh sb="39" eb="41">
      <t>バアイ</t>
    </rPh>
    <rPh sb="44" eb="46">
      <t>テイシュツ</t>
    </rPh>
    <rPh sb="47" eb="48">
      <t>カマ</t>
    </rPh>
    <phoneticPr fontId="2"/>
  </si>
  <si>
    <t>　※ 様式9-9は、所要額精算書の事業実施実績で「備品購入費」を計上した場合のみの提出で構いません。</t>
    <rPh sb="3" eb="5">
      <t>ヨウシキ</t>
    </rPh>
    <rPh sb="17" eb="19">
      <t>ジギョウ</t>
    </rPh>
    <rPh sb="19" eb="21">
      <t>ジッシ</t>
    </rPh>
    <rPh sb="21" eb="23">
      <t>ジッセキ</t>
    </rPh>
    <rPh sb="25" eb="27">
      <t>ビヒン</t>
    </rPh>
    <rPh sb="27" eb="29">
      <t>コウニュウ</t>
    </rPh>
    <rPh sb="29" eb="30">
      <t>ヒ</t>
    </rPh>
    <rPh sb="32" eb="34">
      <t>ケイジョウ</t>
    </rPh>
    <rPh sb="36" eb="38">
      <t>バアイ</t>
    </rPh>
    <rPh sb="41" eb="43">
      <t>テイシュツ</t>
    </rPh>
    <rPh sb="44" eb="45">
      <t>カマ</t>
    </rPh>
    <phoneticPr fontId="2"/>
  </si>
  <si>
    <t>　※ 様式10は、所要額精算書の事業実施実績で「収入」を計上した場合のみの提出で構いません。</t>
    <rPh sb="3" eb="5">
      <t>ヨウシキ</t>
    </rPh>
    <rPh sb="16" eb="18">
      <t>ジギョウ</t>
    </rPh>
    <rPh sb="18" eb="20">
      <t>ジッシ</t>
    </rPh>
    <rPh sb="20" eb="22">
      <t>ジッセキ</t>
    </rPh>
    <rPh sb="24" eb="26">
      <t>シュウニュウ</t>
    </rPh>
    <rPh sb="28" eb="30">
      <t>ケイジョウ</t>
    </rPh>
    <rPh sb="32" eb="34">
      <t>バアイ</t>
    </rPh>
    <rPh sb="37" eb="39">
      <t>テイシュツ</t>
    </rPh>
    <rPh sb="40" eb="41">
      <t>カマ</t>
    </rPh>
    <phoneticPr fontId="2"/>
  </si>
  <si>
    <t>　上記３ 領収書等貼付用紙（別紙9-1～9-9）及び４ 収入内訳書（様式10）は、所要額精算書（様式８）の事業実施実績で計上した科目に該当する様式（「賃金・報酬」であれば様式9-1、「謝金」であれば「様式9-2」など）のみの提出で構いません。
　その際、各様式ごとに領収書、納品書、振込額がわかる資料（通帳の写しなど）等、支出内容とその金額が証明できる資料を貼付してください。</t>
    <rPh sb="1" eb="3">
      <t>ジョウキ</t>
    </rPh>
    <rPh sb="5" eb="8">
      <t>リョウシュウショ</t>
    </rPh>
    <rPh sb="8" eb="9">
      <t>トウ</t>
    </rPh>
    <rPh sb="9" eb="11">
      <t>テンプ</t>
    </rPh>
    <rPh sb="11" eb="13">
      <t>ヨウシ</t>
    </rPh>
    <rPh sb="14" eb="16">
      <t>ベッシ</t>
    </rPh>
    <rPh sb="24" eb="25">
      <t>オヨ</t>
    </rPh>
    <rPh sb="28" eb="30">
      <t>シュウニュウ</t>
    </rPh>
    <rPh sb="30" eb="33">
      <t>ウチワケショ</t>
    </rPh>
    <rPh sb="34" eb="36">
      <t>ヨウシキ</t>
    </rPh>
    <rPh sb="48" eb="50">
      <t>ヨウシキ</t>
    </rPh>
    <rPh sb="53" eb="55">
      <t>ジギョウ</t>
    </rPh>
    <rPh sb="55" eb="57">
      <t>ジッシ</t>
    </rPh>
    <rPh sb="57" eb="59">
      <t>ジッセキ</t>
    </rPh>
    <rPh sb="60" eb="62">
      <t>ケイジョウ</t>
    </rPh>
    <rPh sb="64" eb="66">
      <t>カモク</t>
    </rPh>
    <rPh sb="67" eb="69">
      <t>ガイトウ</t>
    </rPh>
    <rPh sb="71" eb="73">
      <t>ヨウシキ</t>
    </rPh>
    <rPh sb="75" eb="77">
      <t>チンギン</t>
    </rPh>
    <rPh sb="78" eb="80">
      <t>ホウシュウ</t>
    </rPh>
    <rPh sb="85" eb="87">
      <t>ヨウシキ</t>
    </rPh>
    <rPh sb="92" eb="94">
      <t>シャキン</t>
    </rPh>
    <rPh sb="100" eb="102">
      <t>ヨウシキ</t>
    </rPh>
    <rPh sb="112" eb="114">
      <t>テイシュツ</t>
    </rPh>
    <rPh sb="115" eb="116">
      <t>カマ</t>
    </rPh>
    <rPh sb="125" eb="126">
      <t>サイ</t>
    </rPh>
    <rPh sb="127" eb="130">
      <t>カクヨウシキ</t>
    </rPh>
    <phoneticPr fontId="2"/>
  </si>
  <si>
    <t>様式11</t>
    <rPh sb="0" eb="2">
      <t>ヨウシキ</t>
    </rPh>
    <phoneticPr fontId="2"/>
  </si>
  <si>
    <t>役 員 等 氏 名 一 覧 表</t>
    <rPh sb="0" eb="1">
      <t>ヤク</t>
    </rPh>
    <rPh sb="2" eb="3">
      <t>イン</t>
    </rPh>
    <rPh sb="4" eb="5">
      <t>トウ</t>
    </rPh>
    <rPh sb="6" eb="7">
      <t>ウジ</t>
    </rPh>
    <rPh sb="8" eb="9">
      <t>ナ</t>
    </rPh>
    <rPh sb="10" eb="11">
      <t>イチ</t>
    </rPh>
    <rPh sb="12" eb="13">
      <t>ラン</t>
    </rPh>
    <rPh sb="14" eb="15">
      <t>ヒョウ</t>
    </rPh>
    <phoneticPr fontId="2"/>
  </si>
  <si>
    <t>令和　　　年　　　月　　　日現在の役員</t>
    <rPh sb="0" eb="2">
      <t>レイワ</t>
    </rPh>
    <rPh sb="5" eb="6">
      <t>ネン</t>
    </rPh>
    <rPh sb="9" eb="10">
      <t>ガツ</t>
    </rPh>
    <rPh sb="13" eb="14">
      <t>ニチ</t>
    </rPh>
    <rPh sb="14" eb="16">
      <t>ゲンザイ</t>
    </rPh>
    <rPh sb="17" eb="19">
      <t>ヤクイン</t>
    </rPh>
    <phoneticPr fontId="2"/>
  </si>
  <si>
    <t>団体名</t>
    <rPh sb="0" eb="2">
      <t>ダンタイ</t>
    </rPh>
    <rPh sb="2" eb="3">
      <t>メイ</t>
    </rPh>
    <phoneticPr fontId="54"/>
  </si>
  <si>
    <t>役職名</t>
    <rPh sb="0" eb="3">
      <t>ヤクショクメイ</t>
    </rPh>
    <phoneticPr fontId="2"/>
  </si>
  <si>
    <t>氏　　名</t>
    <rPh sb="0" eb="1">
      <t>ウジ</t>
    </rPh>
    <rPh sb="3" eb="4">
      <t>ナ</t>
    </rPh>
    <phoneticPr fontId="2"/>
  </si>
  <si>
    <t>氏名のカナ</t>
    <rPh sb="0" eb="2">
      <t>シメイ</t>
    </rPh>
    <phoneticPr fontId="2"/>
  </si>
  <si>
    <t>生年月日</t>
    <rPh sb="0" eb="2">
      <t>セイネン</t>
    </rPh>
    <rPh sb="2" eb="4">
      <t>ガッピ</t>
    </rPh>
    <phoneticPr fontId="2"/>
  </si>
  <si>
    <r>
      <t xml:space="preserve">性別
</t>
    </r>
    <r>
      <rPr>
        <sz val="10"/>
        <color theme="1"/>
        <rFont val="ＭＳ Ｐ明朝"/>
        <family val="1"/>
        <charset val="128"/>
      </rPr>
      <t>(男・女)</t>
    </r>
    <rPh sb="0" eb="2">
      <t>セイベツ</t>
    </rPh>
    <rPh sb="4" eb="5">
      <t>オトコ</t>
    </rPh>
    <rPh sb="6" eb="7">
      <t>オンナ</t>
    </rPh>
    <phoneticPr fontId="2"/>
  </si>
  <si>
    <t>住　　所</t>
    <rPh sb="0" eb="1">
      <t>ジュウ</t>
    </rPh>
    <rPh sb="3" eb="4">
      <t>ショ</t>
    </rPh>
    <phoneticPr fontId="2"/>
  </si>
  <si>
    <t>代表者</t>
    <rPh sb="0" eb="3">
      <t>ダイヒョウシャ</t>
    </rPh>
    <phoneticPr fontId="54"/>
  </si>
  <si>
    <t>医療機関コード</t>
    <rPh sb="0" eb="2">
      <t>イリョウ</t>
    </rPh>
    <rPh sb="2" eb="4">
      <t>キカン</t>
    </rPh>
    <phoneticPr fontId="54"/>
  </si>
  <si>
    <t>団体名</t>
    <rPh sb="0" eb="2">
      <t>ダンタイ</t>
    </rPh>
    <rPh sb="2" eb="3">
      <t>メイ</t>
    </rPh>
    <phoneticPr fontId="2"/>
  </si>
  <si>
    <t>代表者氏名</t>
    <rPh sb="0" eb="3">
      <t>ダイヒョウシャ</t>
    </rPh>
    <rPh sb="3" eb="5">
      <t>シメイ</t>
    </rPh>
    <phoneticPr fontId="2"/>
  </si>
  <si>
    <t>印</t>
    <rPh sb="0" eb="1">
      <t>イン</t>
    </rPh>
    <phoneticPr fontId="2"/>
  </si>
  <si>
    <t>令和３年１月１日現在の役員</t>
    <rPh sb="0" eb="2">
      <t>レイワ</t>
    </rPh>
    <rPh sb="3" eb="4">
      <t>ネン</t>
    </rPh>
    <rPh sb="5" eb="6">
      <t>ガツ</t>
    </rPh>
    <rPh sb="7" eb="8">
      <t>ニチ</t>
    </rPh>
    <rPh sb="8" eb="10">
      <t>ゲンザイ</t>
    </rPh>
    <rPh sb="11" eb="13">
      <t>ヤクイン</t>
    </rPh>
    <phoneticPr fontId="2"/>
  </si>
  <si>
    <t>理事長</t>
    <rPh sb="0" eb="3">
      <t>リジチョウ</t>
    </rPh>
    <phoneticPr fontId="54"/>
  </si>
  <si>
    <t>神奈川　太郎</t>
    <rPh sb="0" eb="3">
      <t>カナガワ</t>
    </rPh>
    <rPh sb="4" eb="6">
      <t>タロウ</t>
    </rPh>
    <phoneticPr fontId="54"/>
  </si>
  <si>
    <t>カナガワ　タロウ</t>
    <phoneticPr fontId="54"/>
  </si>
  <si>
    <t>男</t>
    <rPh sb="0" eb="1">
      <t>オトコ</t>
    </rPh>
    <phoneticPr fontId="54"/>
  </si>
  <si>
    <t>横浜市中区日本大通１</t>
    <rPh sb="0" eb="3">
      <t>ヨコハマシ</t>
    </rPh>
    <rPh sb="3" eb="5">
      <t>ナカク</t>
    </rPh>
    <rPh sb="5" eb="9">
      <t>ニホンオオドオリ</t>
    </rPh>
    <phoneticPr fontId="54"/>
  </si>
  <si>
    <t>理事</t>
    <rPh sb="0" eb="2">
      <t>リジ</t>
    </rPh>
    <phoneticPr fontId="54"/>
  </si>
  <si>
    <t>横浜　花子</t>
    <rPh sb="0" eb="2">
      <t>ヨコハマ</t>
    </rPh>
    <rPh sb="3" eb="5">
      <t>ハナコ</t>
    </rPh>
    <phoneticPr fontId="54"/>
  </si>
  <si>
    <t>ヨコハマ　ハナコ</t>
    <phoneticPr fontId="54"/>
  </si>
  <si>
    <t>女</t>
    <rPh sb="0" eb="1">
      <t>オンナ</t>
    </rPh>
    <phoneticPr fontId="54"/>
  </si>
  <si>
    <t>医療法人神奈川健康医療会</t>
    <rPh sb="0" eb="2">
      <t>イリョウ</t>
    </rPh>
    <rPh sb="2" eb="4">
      <t>ホウジン</t>
    </rPh>
    <rPh sb="4" eb="7">
      <t>カナガワ</t>
    </rPh>
    <rPh sb="7" eb="9">
      <t>ケンコウ</t>
    </rPh>
    <rPh sb="9" eb="11">
      <t>イリョウ</t>
    </rPh>
    <rPh sb="11" eb="12">
      <t>カイ</t>
    </rPh>
    <phoneticPr fontId="54"/>
  </si>
  <si>
    <t>理事長　神奈川　太郎　　　　　印</t>
    <rPh sb="0" eb="3">
      <t>リジチョウ</t>
    </rPh>
    <rPh sb="4" eb="7">
      <t>カナガワ</t>
    </rPh>
    <rPh sb="8" eb="10">
      <t>タロウ</t>
    </rPh>
    <rPh sb="15" eb="16">
      <t>イン</t>
    </rPh>
    <phoneticPr fontId="2"/>
  </si>
  <si>
    <r>
      <t>賃金・報酬</t>
    </r>
    <r>
      <rPr>
        <b/>
        <sz val="16"/>
        <color rgb="FFFF0000"/>
        <rFont val="游ゴシック"/>
        <family val="3"/>
        <charset val="128"/>
        <scheme val="minor"/>
      </rPr>
      <t>（感染防止対策を実施する者を新規に雇用した際の賃金等）</t>
    </r>
    <rPh sb="0" eb="2">
      <t>チンギン</t>
    </rPh>
    <rPh sb="3" eb="5">
      <t>ホウシュウ</t>
    </rPh>
    <rPh sb="6" eb="8">
      <t>カンセン</t>
    </rPh>
    <rPh sb="8" eb="10">
      <t>ボウシ</t>
    </rPh>
    <rPh sb="10" eb="12">
      <t>タイサク</t>
    </rPh>
    <rPh sb="13" eb="15">
      <t>ジッシ</t>
    </rPh>
    <rPh sb="17" eb="18">
      <t>モノ</t>
    </rPh>
    <rPh sb="19" eb="21">
      <t>シンキ</t>
    </rPh>
    <rPh sb="22" eb="24">
      <t>コヨウ</t>
    </rPh>
    <rPh sb="26" eb="27">
      <t>サイ</t>
    </rPh>
    <rPh sb="28" eb="30">
      <t>チンギン</t>
    </rPh>
    <rPh sb="30" eb="31">
      <t>ナド</t>
    </rPh>
    <phoneticPr fontId="2"/>
  </si>
  <si>
    <r>
      <t>謝金</t>
    </r>
    <r>
      <rPr>
        <b/>
        <sz val="16"/>
        <color rgb="FFFF0000"/>
        <rFont val="游ゴシック"/>
        <family val="3"/>
        <charset val="128"/>
        <scheme val="minor"/>
      </rPr>
      <t>（感染拡大防止の勉強会を実施するための講師謝金　等</t>
    </r>
    <rPh sb="0" eb="2">
      <t>シャキン</t>
    </rPh>
    <rPh sb="3" eb="5">
      <t>カンセン</t>
    </rPh>
    <rPh sb="5" eb="7">
      <t>カクダイ</t>
    </rPh>
    <rPh sb="7" eb="9">
      <t>ボウシ</t>
    </rPh>
    <rPh sb="10" eb="13">
      <t>ベンキョウカイ</t>
    </rPh>
    <rPh sb="14" eb="16">
      <t>ジッシ</t>
    </rPh>
    <rPh sb="21" eb="23">
      <t>コウシ</t>
    </rPh>
    <rPh sb="23" eb="25">
      <t>シャキン</t>
    </rPh>
    <rPh sb="26" eb="27">
      <t>ナド</t>
    </rPh>
    <phoneticPr fontId="2"/>
  </si>
  <si>
    <r>
      <t>会議費</t>
    </r>
    <r>
      <rPr>
        <b/>
        <sz val="16"/>
        <color rgb="FFFF0000"/>
        <rFont val="游ゴシック"/>
        <family val="3"/>
        <charset val="128"/>
        <scheme val="minor"/>
      </rPr>
      <t>（感染拡大防止の勉強会のための会議費　等）</t>
    </r>
    <rPh sb="0" eb="3">
      <t>カイギヒ</t>
    </rPh>
    <rPh sb="4" eb="6">
      <t>カンセン</t>
    </rPh>
    <rPh sb="6" eb="8">
      <t>カクダイ</t>
    </rPh>
    <rPh sb="8" eb="10">
      <t>ボウシ</t>
    </rPh>
    <rPh sb="11" eb="14">
      <t>ベンキョウカイ</t>
    </rPh>
    <rPh sb="18" eb="21">
      <t>カイギヒ</t>
    </rPh>
    <rPh sb="22" eb="23">
      <t>ナド</t>
    </rPh>
    <phoneticPr fontId="2"/>
  </si>
  <si>
    <r>
      <t>旅費</t>
    </r>
    <r>
      <rPr>
        <b/>
        <sz val="16"/>
        <color rgb="FFFF0000"/>
        <rFont val="游ゴシック"/>
        <family val="3"/>
        <charset val="128"/>
        <scheme val="minor"/>
      </rPr>
      <t>（感染拡大防止研修のための医師派遣に係る旅費　等）</t>
    </r>
    <rPh sb="0" eb="2">
      <t>リョヒ</t>
    </rPh>
    <rPh sb="3" eb="5">
      <t>カンセン</t>
    </rPh>
    <rPh sb="5" eb="7">
      <t>カクダイ</t>
    </rPh>
    <rPh sb="7" eb="9">
      <t>ボウシ</t>
    </rPh>
    <rPh sb="9" eb="11">
      <t>ケンシュウ</t>
    </rPh>
    <rPh sb="15" eb="17">
      <t>イシ</t>
    </rPh>
    <rPh sb="17" eb="19">
      <t>ハケン</t>
    </rPh>
    <rPh sb="20" eb="21">
      <t>カカ</t>
    </rPh>
    <rPh sb="22" eb="24">
      <t>リョヒ</t>
    </rPh>
    <rPh sb="25" eb="26">
      <t>ナド</t>
    </rPh>
    <phoneticPr fontId="2"/>
  </si>
  <si>
    <r>
      <t>需用費</t>
    </r>
    <r>
      <rPr>
        <b/>
        <sz val="16"/>
        <color rgb="FFFF0000"/>
        <rFont val="游ゴシック"/>
        <family val="3"/>
        <charset val="128"/>
        <scheme val="minor"/>
      </rPr>
      <t>（消耗品（マスクや消毒用アルコール等）費　等）</t>
    </r>
    <rPh sb="0" eb="3">
      <t>ジュヨウヒ</t>
    </rPh>
    <rPh sb="4" eb="6">
      <t>ショウモウ</t>
    </rPh>
    <rPh sb="6" eb="7">
      <t>ヒン</t>
    </rPh>
    <rPh sb="12" eb="15">
      <t>ショウドクヨウ</t>
    </rPh>
    <rPh sb="20" eb="21">
      <t>ナド</t>
    </rPh>
    <rPh sb="22" eb="23">
      <t>ヒ</t>
    </rPh>
    <rPh sb="24" eb="25">
      <t>ナド</t>
    </rPh>
    <phoneticPr fontId="2"/>
  </si>
  <si>
    <r>
      <t>役務費</t>
    </r>
    <r>
      <rPr>
        <b/>
        <sz val="16"/>
        <color rgb="FFFF0000"/>
        <rFont val="游ゴシック"/>
        <family val="3"/>
        <charset val="128"/>
        <scheme val="minor"/>
      </rPr>
      <t>（職員の感染に係る保険料　等）</t>
    </r>
    <rPh sb="0" eb="3">
      <t>エキムヒ</t>
    </rPh>
    <rPh sb="4" eb="6">
      <t>ショクイン</t>
    </rPh>
    <rPh sb="7" eb="9">
      <t>カンセン</t>
    </rPh>
    <rPh sb="10" eb="11">
      <t>カカ</t>
    </rPh>
    <rPh sb="12" eb="15">
      <t>ホケンリョウ</t>
    </rPh>
    <rPh sb="16" eb="17">
      <t>ナド</t>
    </rPh>
    <phoneticPr fontId="2"/>
  </si>
  <si>
    <r>
      <t>委託料</t>
    </r>
    <r>
      <rPr>
        <b/>
        <sz val="16"/>
        <color rgb="FFFF0000"/>
        <rFont val="游ゴシック"/>
        <family val="3"/>
        <charset val="128"/>
        <scheme val="minor"/>
      </rPr>
      <t>（施設内の清掃委託、洗濯委託、消毒委託、検査委託、廃棄物処理委託　等）</t>
    </r>
    <rPh sb="0" eb="3">
      <t>イタクリョウ</t>
    </rPh>
    <rPh sb="4" eb="6">
      <t>シセツ</t>
    </rPh>
    <rPh sb="6" eb="7">
      <t>ナイ</t>
    </rPh>
    <rPh sb="8" eb="10">
      <t>セイソウ</t>
    </rPh>
    <rPh sb="10" eb="12">
      <t>イタク</t>
    </rPh>
    <rPh sb="13" eb="15">
      <t>センタク</t>
    </rPh>
    <rPh sb="15" eb="17">
      <t>イタク</t>
    </rPh>
    <rPh sb="18" eb="20">
      <t>ショウドク</t>
    </rPh>
    <rPh sb="20" eb="22">
      <t>イタク</t>
    </rPh>
    <rPh sb="23" eb="25">
      <t>ケンサ</t>
    </rPh>
    <rPh sb="25" eb="27">
      <t>イタク</t>
    </rPh>
    <rPh sb="28" eb="31">
      <t>ハイキブツ</t>
    </rPh>
    <rPh sb="31" eb="33">
      <t>ショリ</t>
    </rPh>
    <rPh sb="33" eb="35">
      <t>イタク</t>
    </rPh>
    <rPh sb="36" eb="37">
      <t>ナド</t>
    </rPh>
    <phoneticPr fontId="2"/>
  </si>
  <si>
    <r>
      <t>使用料及び賃借料</t>
    </r>
    <r>
      <rPr>
        <b/>
        <sz val="16"/>
        <color rgb="FFFF0000"/>
        <rFont val="游ゴシック"/>
        <family val="3"/>
        <charset val="128"/>
        <scheme val="minor"/>
      </rPr>
      <t>（寝具リース料　等）</t>
    </r>
    <rPh sb="0" eb="2">
      <t>シヨウ</t>
    </rPh>
    <rPh sb="2" eb="3">
      <t>リョウ</t>
    </rPh>
    <rPh sb="3" eb="4">
      <t>オヨ</t>
    </rPh>
    <rPh sb="5" eb="8">
      <t>チンシャクリョウ</t>
    </rPh>
    <rPh sb="9" eb="11">
      <t>シング</t>
    </rPh>
    <rPh sb="14" eb="15">
      <t>リョウ</t>
    </rPh>
    <rPh sb="16" eb="17">
      <t>ナド</t>
    </rPh>
    <phoneticPr fontId="2"/>
  </si>
  <si>
    <r>
      <t>備品購入費</t>
    </r>
    <r>
      <rPr>
        <b/>
        <sz val="16"/>
        <color rgb="FFFF0000"/>
        <rFont val="游ゴシック"/>
        <family val="3"/>
        <charset val="128"/>
        <scheme val="minor"/>
      </rPr>
      <t>（HEPAフィルター付き空気洗浄機の購入　等）</t>
    </r>
    <rPh sb="0" eb="2">
      <t>ビヒン</t>
    </rPh>
    <rPh sb="2" eb="4">
      <t>コウニュウ</t>
    </rPh>
    <rPh sb="4" eb="5">
      <t>ヒ</t>
    </rPh>
    <rPh sb="15" eb="16">
      <t>ツ</t>
    </rPh>
    <rPh sb="17" eb="19">
      <t>クウキ</t>
    </rPh>
    <rPh sb="19" eb="21">
      <t>センジョウ</t>
    </rPh>
    <rPh sb="21" eb="22">
      <t>キ</t>
    </rPh>
    <rPh sb="23" eb="25">
      <t>コウニュウ</t>
    </rPh>
    <rPh sb="26" eb="27">
      <t>ナド</t>
    </rPh>
    <phoneticPr fontId="2"/>
  </si>
  <si>
    <t>　記載された全ての者は、代表者又は役員に神奈川県暴力団排除条例第２条第４号に定める暴力団員等がいないことを確認するため、本様式に記載された情報を神奈川県警察本部に照会することについて、同意しております。</t>
    <rPh sb="1" eb="3">
      <t>キサイ</t>
    </rPh>
    <rPh sb="6" eb="7">
      <t>スベ</t>
    </rPh>
    <rPh sb="9" eb="10">
      <t>モノ</t>
    </rPh>
    <rPh sb="12" eb="15">
      <t>ダイヒョウシャ</t>
    </rPh>
    <rPh sb="15" eb="16">
      <t>マタ</t>
    </rPh>
    <rPh sb="17" eb="19">
      <t>ヤクイン</t>
    </rPh>
    <rPh sb="20" eb="24">
      <t>カナガワケン</t>
    </rPh>
    <rPh sb="24" eb="27">
      <t>ボウリョクダン</t>
    </rPh>
    <rPh sb="27" eb="29">
      <t>ハイジョ</t>
    </rPh>
    <rPh sb="29" eb="31">
      <t>ジョウレイ</t>
    </rPh>
    <rPh sb="31" eb="32">
      <t>ダイ</t>
    </rPh>
    <rPh sb="33" eb="34">
      <t>ジョウ</t>
    </rPh>
    <rPh sb="34" eb="35">
      <t>ダイ</t>
    </rPh>
    <rPh sb="36" eb="37">
      <t>ゴウ</t>
    </rPh>
    <rPh sb="38" eb="39">
      <t>サダ</t>
    </rPh>
    <rPh sb="41" eb="43">
      <t>ボウリョク</t>
    </rPh>
    <rPh sb="43" eb="45">
      <t>ダンイン</t>
    </rPh>
    <rPh sb="45" eb="46">
      <t>トウ</t>
    </rPh>
    <rPh sb="53" eb="55">
      <t>カクニン</t>
    </rPh>
    <rPh sb="60" eb="61">
      <t>ホン</t>
    </rPh>
    <rPh sb="61" eb="63">
      <t>ヨウシキ</t>
    </rPh>
    <rPh sb="64" eb="66">
      <t>キサイ</t>
    </rPh>
    <rPh sb="69" eb="71">
      <t>ジョウホウ</t>
    </rPh>
    <rPh sb="72" eb="76">
      <t>カナガワケン</t>
    </rPh>
    <rPh sb="76" eb="78">
      <t>ケイサツ</t>
    </rPh>
    <rPh sb="78" eb="80">
      <t>ホンブ</t>
    </rPh>
    <rPh sb="81" eb="83">
      <t>ショウカイ</t>
    </rPh>
    <rPh sb="92" eb="94">
      <t>ドウイ</t>
    </rPh>
    <phoneticPr fontId="2"/>
  </si>
  <si>
    <t>　記載された全ての者は、代表者又は役員に神奈川県暴力団排除条例第２条第４号に定める暴力団員等がいないことを確認するため、本様式に記載された情報を神奈川県警察本部に照会することについて、同意しております。</t>
    <rPh sb="1" eb="3">
      <t>キサイ</t>
    </rPh>
    <rPh sb="6" eb="7">
      <t>スベ</t>
    </rPh>
    <rPh sb="9" eb="10">
      <t>モノ</t>
    </rPh>
    <rPh sb="12" eb="15">
      <t>ダイヒョウシャ</t>
    </rPh>
    <rPh sb="15" eb="16">
      <t>マタ</t>
    </rPh>
    <rPh sb="17" eb="19">
      <t>ヤクイン</t>
    </rPh>
    <phoneticPr fontId="2"/>
  </si>
  <si>
    <t>コード</t>
    <phoneticPr fontId="2"/>
  </si>
  <si>
    <t>01</t>
    <phoneticPr fontId="2"/>
  </si>
  <si>
    <t>北海道</t>
  </si>
  <si>
    <t>02</t>
    <phoneticPr fontId="2"/>
  </si>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</sst>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411]ggge&quot;年&quot;m&quot;月&quot;d&quot;日&quot;;@"/>
    <numFmt numFmtId="178" formatCode="&quot;金&quot;\ #,##0\ &quot;円&quot;_ ;[Red]\-#,##0\ "/>
    <numFmt numFmtId="179" formatCode="[$-411]ge\.m\.d;@"/>
    <numFmt numFmtId="180" formatCode="0_);[Red]\(0\)"/>
  </numFmts>
  <fonts count="6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4"/>
      <name val="游ゴシック"/>
      <family val="3"/>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u/>
      <sz val="16"/>
      <name val="游ゴシック"/>
      <family val="3"/>
      <charset val="128"/>
      <scheme val="minor"/>
    </font>
    <font>
      <sz val="16"/>
      <color rgb="FFFF0000"/>
      <name val="游ゴシック"/>
      <family val="3"/>
      <charset val="128"/>
      <scheme val="minor"/>
    </font>
    <font>
      <sz val="22"/>
      <color theme="1"/>
      <name val="游ゴシック"/>
      <family val="2"/>
      <charset val="128"/>
      <scheme val="minor"/>
    </font>
    <font>
      <b/>
      <u/>
      <sz val="14"/>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sz val="24"/>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sz val="16"/>
      <name val="ＭＳ Ｐゴシック"/>
      <family val="3"/>
      <charset val="128"/>
    </font>
    <font>
      <sz val="16"/>
      <color theme="1"/>
      <name val="ＭＳ Ｐゴシック"/>
      <family val="3"/>
      <charset val="128"/>
    </font>
    <font>
      <sz val="14"/>
      <name val="游ゴシック"/>
      <family val="3"/>
      <charset val="128"/>
      <scheme val="minor"/>
    </font>
    <font>
      <sz val="14"/>
      <color rgb="FFFF0000"/>
      <name val="游ゴシック"/>
      <family val="2"/>
      <charset val="128"/>
      <scheme val="minor"/>
    </font>
    <font>
      <b/>
      <sz val="14"/>
      <color rgb="FFFF0000"/>
      <name val="游ゴシック"/>
      <family val="3"/>
      <charset val="128"/>
      <scheme val="minor"/>
    </font>
    <font>
      <sz val="18"/>
      <name val="游ゴシック"/>
      <family val="3"/>
      <charset val="128"/>
      <scheme val="minor"/>
    </font>
    <font>
      <sz val="18"/>
      <color rgb="FFFF0000"/>
      <name val="游ゴシック"/>
      <family val="2"/>
      <charset val="128"/>
      <scheme val="minor"/>
    </font>
    <font>
      <b/>
      <sz val="16"/>
      <color indexed="81"/>
      <name val="Meiryo UI"/>
      <family val="3"/>
      <charset val="128"/>
    </font>
    <font>
      <sz val="16"/>
      <color indexed="81"/>
      <name val="Meiryo UI"/>
      <family val="3"/>
      <charset val="128"/>
    </font>
    <font>
      <b/>
      <sz val="18"/>
      <color indexed="81"/>
      <name val="Meiryo UI"/>
      <family val="3"/>
      <charset val="128"/>
    </font>
    <font>
      <sz val="18"/>
      <color indexed="81"/>
      <name val="Meiryo UI"/>
      <family val="3"/>
      <charset val="128"/>
    </font>
    <font>
      <b/>
      <u/>
      <sz val="16"/>
      <color indexed="81"/>
      <name val="Meiryo UI"/>
      <family val="3"/>
      <charset val="128"/>
    </font>
    <font>
      <b/>
      <u/>
      <sz val="18"/>
      <color indexed="81"/>
      <name val="Meiryo UI"/>
      <family val="3"/>
      <charset val="128"/>
    </font>
    <font>
      <b/>
      <u/>
      <sz val="16"/>
      <color theme="1"/>
      <name val="游ゴシック"/>
      <family val="3"/>
      <charset val="128"/>
      <scheme val="minor"/>
    </font>
    <font>
      <sz val="18"/>
      <color theme="1"/>
      <name val="ＭＳ Ｐゴシック"/>
      <family val="3"/>
      <charset val="128"/>
    </font>
    <font>
      <sz val="18"/>
      <color theme="1"/>
      <name val="游ゴシック"/>
      <family val="3"/>
      <charset val="128"/>
      <scheme val="minor"/>
    </font>
    <font>
      <sz val="18"/>
      <color theme="1"/>
      <name val="游ゴシック"/>
      <family val="2"/>
      <charset val="128"/>
      <scheme val="minor"/>
    </font>
    <font>
      <sz val="18"/>
      <color theme="0"/>
      <name val="游ゴシック"/>
      <family val="3"/>
      <charset val="128"/>
      <scheme val="minor"/>
    </font>
    <font>
      <b/>
      <sz val="18"/>
      <color theme="1"/>
      <name val="游ゴシック"/>
      <family val="3"/>
      <charset val="128"/>
      <scheme val="minor"/>
    </font>
    <font>
      <sz val="16"/>
      <name val="ＭＳ 明朝"/>
      <family val="1"/>
      <charset val="128"/>
    </font>
    <font>
      <strike/>
      <sz val="16"/>
      <name val="ＭＳ 明朝"/>
      <family val="1"/>
      <charset val="128"/>
    </font>
    <font>
      <b/>
      <sz val="14"/>
      <color theme="1"/>
      <name val="游ゴシック"/>
      <family val="3"/>
      <charset val="128"/>
      <scheme val="minor"/>
    </font>
    <font>
      <sz val="11"/>
      <color theme="1"/>
      <name val="ＭＳ Ｐ明朝"/>
      <family val="1"/>
      <charset val="128"/>
    </font>
    <font>
      <sz val="14"/>
      <color theme="1"/>
      <name val="ＭＳ Ｐ明朝"/>
      <family val="1"/>
      <charset val="128"/>
    </font>
    <font>
      <sz val="11"/>
      <color theme="3"/>
      <name val="ＭＳ Ｐ明朝"/>
      <family val="1"/>
      <charset val="128"/>
    </font>
    <font>
      <sz val="6"/>
      <name val="游ゴシック"/>
      <family val="3"/>
      <charset val="128"/>
      <scheme val="minor"/>
    </font>
    <font>
      <sz val="10"/>
      <color theme="1"/>
      <name val="ＭＳ Ｐ明朝"/>
      <family val="1"/>
      <charset val="128"/>
    </font>
    <font>
      <sz val="11"/>
      <color indexed="81"/>
      <name val="ＭＳ Ｐゴシック"/>
      <family val="3"/>
      <charset val="128"/>
    </font>
    <font>
      <b/>
      <sz val="16"/>
      <color rgb="FFFF0000"/>
      <name val="游ゴシック"/>
      <family val="3"/>
      <charset val="128"/>
      <scheme val="minor"/>
    </font>
    <font>
      <sz val="16"/>
      <color rgb="FFFF0000"/>
      <name val="ＭＳ Ｐゴシック"/>
      <family val="3"/>
      <charset val="128"/>
    </font>
    <font>
      <sz val="18"/>
      <color rgb="FFFF0000"/>
      <name val="ＭＳ Ｐゴシック"/>
      <family val="3"/>
      <charset val="128"/>
    </font>
    <font>
      <sz val="16"/>
      <color indexed="81"/>
      <name val="ＭＳ Ｐゴシック"/>
      <family val="3"/>
      <charset val="128"/>
    </font>
    <font>
      <sz val="18"/>
      <color indexed="81"/>
      <name val="ＭＳ Ｐ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0" fontId="1" fillId="0" borderId="0">
      <alignment vertical="center"/>
    </xf>
  </cellStyleXfs>
  <cellXfs count="298">
    <xf numFmtId="0" fontId="0" fillId="0" borderId="0" xfId="0">
      <alignment vertical="center"/>
    </xf>
    <xf numFmtId="0" fontId="5" fillId="0" borderId="19" xfId="0" applyFont="1" applyFill="1" applyBorder="1" applyAlignment="1">
      <alignment horizontal="center" vertical="center" wrapText="1"/>
    </xf>
    <xf numFmtId="0" fontId="0" fillId="0" borderId="0" xfId="0" applyProtection="1">
      <alignment vertical="center"/>
      <protection hidden="1"/>
    </xf>
    <xf numFmtId="0" fontId="24"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8" fillId="0" borderId="0" xfId="0" applyFont="1" applyProtection="1">
      <alignment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horizontal="left" vertical="center"/>
      <protection hidden="1"/>
    </xf>
    <xf numFmtId="0" fontId="13"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Protection="1">
      <alignment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left" vertical="center"/>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center" vertical="center" wrapText="1"/>
      <protection hidden="1"/>
    </xf>
    <xf numFmtId="38" fontId="12" fillId="0" borderId="0" xfId="1" applyFont="1" applyFill="1" applyBorder="1" applyAlignment="1" applyProtection="1">
      <alignment horizontal="center" vertical="center" wrapText="1"/>
      <protection hidden="1"/>
    </xf>
    <xf numFmtId="0" fontId="12" fillId="0" borderId="0" xfId="0" applyFont="1" applyFill="1" applyProtection="1">
      <alignment vertical="center"/>
      <protection hidden="1"/>
    </xf>
    <xf numFmtId="0" fontId="5" fillId="0" borderId="0" xfId="0" applyFont="1" applyProtection="1">
      <alignment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8" fillId="0" borderId="0" xfId="0" applyFont="1" applyProtection="1">
      <alignment vertical="center"/>
      <protection hidden="1"/>
    </xf>
    <xf numFmtId="0" fontId="8" fillId="4" borderId="16" xfId="0" applyFont="1" applyFill="1" applyBorder="1" applyAlignment="1" applyProtection="1">
      <alignment horizontal="center" vertical="center" wrapText="1"/>
      <protection locked="0" hidden="1"/>
    </xf>
    <xf numFmtId="0" fontId="8" fillId="4" borderId="19" xfId="0" applyFont="1" applyFill="1" applyBorder="1" applyAlignment="1" applyProtection="1">
      <alignment horizontal="center" vertical="center" wrapText="1"/>
      <protection locked="0" hidden="1"/>
    </xf>
    <xf numFmtId="0" fontId="8" fillId="4" borderId="20" xfId="0" applyFont="1" applyFill="1" applyBorder="1" applyAlignment="1" applyProtection="1">
      <alignment horizontal="center" vertical="center" wrapText="1"/>
      <protection locked="0" hidden="1"/>
    </xf>
    <xf numFmtId="0" fontId="7" fillId="0" borderId="0" xfId="0" applyFont="1" applyFill="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wrapText="1"/>
    </xf>
    <xf numFmtId="0" fontId="32" fillId="0" borderId="0" xfId="0" applyFont="1">
      <alignment vertical="center"/>
    </xf>
    <xf numFmtId="0" fontId="10" fillId="0" borderId="0" xfId="0" applyFont="1">
      <alignment vertical="center"/>
    </xf>
    <xf numFmtId="0" fontId="35" fillId="0" borderId="0" xfId="0" applyFont="1">
      <alignment vertical="center"/>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wrapText="1"/>
      <protection locked="0" hidden="1"/>
    </xf>
    <xf numFmtId="0" fontId="15" fillId="0" borderId="0" xfId="0" applyFont="1" applyFill="1" applyBorder="1" applyAlignment="1" applyProtection="1">
      <alignment vertical="center"/>
      <protection hidden="1"/>
    </xf>
    <xf numFmtId="0" fontId="0" fillId="0" borderId="0" xfId="0" applyFill="1" applyBorder="1" applyProtection="1">
      <alignment vertical="center"/>
      <protection hidden="1"/>
    </xf>
    <xf numFmtId="0" fontId="45" fillId="0" borderId="0" xfId="0" applyFont="1" applyFill="1" applyBorder="1" applyAlignment="1" applyProtection="1">
      <alignment vertical="center"/>
      <protection hidden="1"/>
    </xf>
    <xf numFmtId="0" fontId="45" fillId="0" borderId="0" xfId="0" applyFont="1" applyFill="1" applyBorder="1" applyAlignment="1" applyProtection="1">
      <alignment horizontal="left" vertical="center"/>
      <protection hidden="1"/>
    </xf>
    <xf numFmtId="0" fontId="46" fillId="0" borderId="0" xfId="0" applyFont="1" applyFill="1" applyBorder="1" applyAlignment="1" applyProtection="1">
      <alignment horizontal="center" vertical="center"/>
      <protection hidden="1"/>
    </xf>
    <xf numFmtId="0" fontId="47" fillId="0" borderId="0" xfId="0" applyFont="1" applyFill="1" applyBorder="1" applyAlignment="1" applyProtection="1">
      <alignment horizontal="center" vertical="center"/>
      <protection hidden="1"/>
    </xf>
    <xf numFmtId="0" fontId="45" fillId="0" borderId="0" xfId="0" applyFont="1" applyFill="1" applyBorder="1" applyAlignment="1" applyProtection="1">
      <alignment horizontal="center" vertical="center"/>
      <protection hidden="1"/>
    </xf>
    <xf numFmtId="0" fontId="44" fillId="4" borderId="16" xfId="0" applyFont="1" applyFill="1" applyBorder="1" applyAlignment="1" applyProtection="1">
      <alignment horizontal="center" vertical="center" wrapText="1"/>
      <protection locked="0" hidden="1"/>
    </xf>
    <xf numFmtId="0" fontId="44" fillId="4" borderId="19" xfId="0" applyFont="1" applyFill="1" applyBorder="1" applyAlignment="1" applyProtection="1">
      <alignment horizontal="center" vertical="center" wrapText="1"/>
      <protection locked="0" hidden="1"/>
    </xf>
    <xf numFmtId="0" fontId="34" fillId="0" borderId="19" xfId="0" applyFont="1" applyFill="1" applyBorder="1" applyAlignment="1">
      <alignment horizontal="center" vertical="center" wrapText="1"/>
    </xf>
    <xf numFmtId="0" fontId="44" fillId="4" borderId="20" xfId="0" applyFont="1" applyFill="1" applyBorder="1" applyAlignment="1" applyProtection="1">
      <alignment horizontal="center" vertical="center" wrapText="1"/>
      <protection locked="0" hidden="1"/>
    </xf>
    <xf numFmtId="0" fontId="48" fillId="0" borderId="0" xfId="2" applyFont="1" applyAlignment="1" applyProtection="1">
      <alignment vertical="center"/>
      <protection hidden="1"/>
    </xf>
    <xf numFmtId="0" fontId="48" fillId="0" borderId="0" xfId="2" applyFont="1" applyFill="1" applyAlignment="1" applyProtection="1">
      <alignment vertical="center"/>
      <protection hidden="1"/>
    </xf>
    <xf numFmtId="0" fontId="48" fillId="0" borderId="0" xfId="2" applyFont="1" applyFill="1" applyAlignment="1" applyProtection="1">
      <alignment horizontal="right" vertical="center"/>
      <protection locked="0"/>
    </xf>
    <xf numFmtId="0" fontId="48" fillId="0" borderId="0" xfId="2" applyFont="1" applyAlignment="1" applyProtection="1">
      <alignment horizontal="right" vertical="center"/>
      <protection hidden="1"/>
    </xf>
    <xf numFmtId="0" fontId="48" fillId="0" borderId="0" xfId="2" applyFont="1" applyFill="1" applyAlignment="1" applyProtection="1">
      <alignment horizontal="right" vertical="center"/>
      <protection hidden="1"/>
    </xf>
    <xf numFmtId="0" fontId="48" fillId="0" borderId="0" xfId="2" applyFont="1" applyFill="1" applyAlignment="1" applyProtection="1">
      <alignment vertical="center" wrapText="1"/>
      <protection locked="0"/>
    </xf>
    <xf numFmtId="0" fontId="48" fillId="0" borderId="0" xfId="2" applyFont="1" applyAlignment="1" applyProtection="1">
      <alignment vertical="center"/>
      <protection locked="0"/>
    </xf>
    <xf numFmtId="0" fontId="48" fillId="0" borderId="0" xfId="2" applyFont="1" applyAlignment="1" applyProtection="1">
      <alignment horizontal="center" vertical="center"/>
      <protection hidden="1"/>
    </xf>
    <xf numFmtId="0" fontId="49" fillId="0" borderId="0" xfId="2" applyFont="1" applyAlignment="1" applyProtection="1">
      <alignment horizontal="left" vertical="center" indent="1"/>
      <protection hidden="1"/>
    </xf>
    <xf numFmtId="0" fontId="51" fillId="0" borderId="0" xfId="0" applyFont="1" applyAlignment="1">
      <alignment vertical="center"/>
    </xf>
    <xf numFmtId="0" fontId="51" fillId="0" borderId="0" xfId="0" applyFont="1" applyAlignment="1">
      <alignment horizontal="right" vertical="center"/>
    </xf>
    <xf numFmtId="0" fontId="53" fillId="0" borderId="0" xfId="0" applyFont="1" applyAlignment="1">
      <alignment horizontal="center" vertical="center"/>
    </xf>
    <xf numFmtId="0" fontId="51" fillId="0" borderId="1" xfId="0" applyFont="1" applyFill="1" applyBorder="1" applyAlignment="1">
      <alignment horizontal="center" vertical="center"/>
    </xf>
    <xf numFmtId="0" fontId="51" fillId="0" borderId="1" xfId="0" applyFont="1" applyFill="1" applyBorder="1" applyAlignment="1">
      <alignment horizontal="center" vertical="center" wrapText="1"/>
    </xf>
    <xf numFmtId="0" fontId="53" fillId="0" borderId="0" xfId="0" applyFont="1" applyAlignment="1">
      <alignment vertical="center"/>
    </xf>
    <xf numFmtId="0" fontId="51" fillId="0" borderId="25" xfId="0" applyFont="1" applyBorder="1" applyAlignment="1">
      <alignment vertical="center"/>
    </xf>
    <xf numFmtId="0" fontId="51" fillId="0" borderId="25" xfId="0" applyFont="1" applyBorder="1" applyAlignment="1">
      <alignment horizontal="center" vertical="center"/>
    </xf>
    <xf numFmtId="0" fontId="51" fillId="0" borderId="25" xfId="0" applyFont="1" applyBorder="1" applyAlignment="1">
      <alignment horizontal="center" vertical="center" wrapText="1"/>
    </xf>
    <xf numFmtId="0" fontId="51" fillId="4" borderId="26" xfId="0" applyFont="1" applyFill="1" applyBorder="1" applyAlignment="1">
      <alignment horizontal="center" vertical="center" shrinkToFit="1"/>
    </xf>
    <xf numFmtId="179" fontId="51" fillId="4" borderId="26" xfId="0" applyNumberFormat="1" applyFont="1" applyFill="1" applyBorder="1" applyAlignment="1">
      <alignment horizontal="center" vertical="center" shrinkToFit="1"/>
    </xf>
    <xf numFmtId="0" fontId="51" fillId="4" borderId="26" xfId="0" applyFont="1" applyFill="1" applyBorder="1" applyAlignment="1">
      <alignment vertical="center" wrapText="1"/>
    </xf>
    <xf numFmtId="0" fontId="51" fillId="4" borderId="1" xfId="0" applyFont="1" applyFill="1" applyBorder="1" applyAlignment="1">
      <alignment horizontal="center" vertical="center" shrinkToFit="1"/>
    </xf>
    <xf numFmtId="179" fontId="51" fillId="4" borderId="1" xfId="0" applyNumberFormat="1" applyFont="1" applyFill="1" applyBorder="1" applyAlignment="1">
      <alignment horizontal="center" vertical="center" shrinkToFit="1"/>
    </xf>
    <xf numFmtId="0" fontId="51" fillId="4" borderId="1" xfId="0" applyFont="1" applyFill="1" applyBorder="1" applyAlignment="1">
      <alignment vertical="center" wrapText="1"/>
    </xf>
    <xf numFmtId="0" fontId="51" fillId="0" borderId="0" xfId="0" applyFont="1" applyAlignment="1">
      <alignment horizontal="left" vertical="distributed" wrapText="1" indent="1"/>
    </xf>
    <xf numFmtId="0" fontId="0" fillId="0" borderId="0" xfId="0" applyAlignment="1">
      <alignment horizontal="center" vertical="center"/>
    </xf>
    <xf numFmtId="49" fontId="0" fillId="0" borderId="0" xfId="0" applyNumberFormat="1" applyAlignment="1">
      <alignment horizontal="center" vertical="center"/>
    </xf>
    <xf numFmtId="0" fontId="7" fillId="6" borderId="1" xfId="0" applyFont="1" applyFill="1" applyBorder="1" applyAlignment="1">
      <alignment horizontal="left" vertical="center" wrapText="1"/>
    </xf>
    <xf numFmtId="0" fontId="23" fillId="4" borderId="1" xfId="0" applyFont="1" applyFill="1" applyBorder="1" applyAlignment="1">
      <alignment horizontal="center"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176" fontId="31" fillId="4" borderId="8" xfId="0" applyNumberFormat="1" applyFont="1" applyFill="1" applyBorder="1" applyAlignment="1">
      <alignment horizontal="center" vertical="center"/>
    </xf>
    <xf numFmtId="176" fontId="31" fillId="4" borderId="9" xfId="0" applyNumberFormat="1" applyFont="1" applyFill="1" applyBorder="1" applyAlignment="1">
      <alignment horizontal="center" vertical="center"/>
    </xf>
    <xf numFmtId="176" fontId="31" fillId="4" borderId="10" xfId="0" applyNumberFormat="1" applyFont="1" applyFill="1" applyBorder="1" applyAlignment="1">
      <alignment horizontal="center" vertical="center"/>
    </xf>
    <xf numFmtId="0" fontId="33" fillId="0" borderId="17"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76" fontId="31" fillId="0" borderId="1" xfId="0" applyNumberFormat="1" applyFont="1" applyFill="1" applyBorder="1" applyAlignment="1">
      <alignment horizontal="center" vertical="center"/>
    </xf>
    <xf numFmtId="0" fontId="22" fillId="3" borderId="8"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176" fontId="31" fillId="3" borderId="1" xfId="0" applyNumberFormat="1" applyFont="1" applyFill="1" applyBorder="1" applyAlignment="1">
      <alignment horizontal="right" vertical="center"/>
    </xf>
    <xf numFmtId="176" fontId="31" fillId="4" borderId="1" xfId="0" applyNumberFormat="1" applyFont="1" applyFill="1" applyBorder="1" applyAlignment="1">
      <alignment horizontal="right"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176" fontId="31" fillId="0" borderId="8" xfId="0" applyNumberFormat="1" applyFont="1" applyFill="1" applyBorder="1" applyAlignment="1">
      <alignment horizontal="center" vertical="center"/>
    </xf>
    <xf numFmtId="176" fontId="31" fillId="0" borderId="9" xfId="0" applyNumberFormat="1" applyFont="1" applyFill="1" applyBorder="1" applyAlignment="1">
      <alignment horizontal="center" vertical="center"/>
    </xf>
    <xf numFmtId="176" fontId="31" fillId="0" borderId="10" xfId="0" applyNumberFormat="1" applyFont="1" applyFill="1" applyBorder="1" applyAlignment="1">
      <alignment horizontal="center" vertical="center"/>
    </xf>
    <xf numFmtId="0" fontId="7" fillId="3" borderId="1" xfId="0" applyFont="1" applyFill="1" applyBorder="1" applyAlignment="1">
      <alignment vertical="center"/>
    </xf>
    <xf numFmtId="176" fontId="5" fillId="4" borderId="1" xfId="0" applyNumberFormat="1" applyFont="1" applyFill="1" applyBorder="1" applyAlignment="1">
      <alignment vertical="center"/>
    </xf>
    <xf numFmtId="176" fontId="5" fillId="0" borderId="8"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176" fontId="31" fillId="3" borderId="2" xfId="0" applyNumberFormat="1" applyFont="1" applyFill="1" applyBorder="1" applyAlignment="1">
      <alignment horizontal="center" vertical="center"/>
    </xf>
    <xf numFmtId="176" fontId="31" fillId="3" borderId="3" xfId="0" applyNumberFormat="1" applyFont="1" applyFill="1" applyBorder="1" applyAlignment="1">
      <alignment horizontal="center" vertical="center"/>
    </xf>
    <xf numFmtId="176" fontId="31" fillId="3" borderId="4" xfId="0" applyNumberFormat="1" applyFont="1" applyFill="1" applyBorder="1" applyAlignment="1">
      <alignment horizontal="center" vertical="center"/>
    </xf>
    <xf numFmtId="176" fontId="31" fillId="3" borderId="17" xfId="0" applyNumberFormat="1" applyFont="1" applyFill="1" applyBorder="1" applyAlignment="1">
      <alignment horizontal="center" vertical="center"/>
    </xf>
    <xf numFmtId="176" fontId="31" fillId="3" borderId="0" xfId="0" applyNumberFormat="1" applyFont="1" applyFill="1" applyBorder="1" applyAlignment="1">
      <alignment horizontal="center" vertical="center"/>
    </xf>
    <xf numFmtId="176" fontId="31" fillId="3" borderId="18" xfId="0" applyNumberFormat="1" applyFont="1" applyFill="1" applyBorder="1" applyAlignment="1">
      <alignment horizontal="center" vertical="center"/>
    </xf>
    <xf numFmtId="176" fontId="31" fillId="3" borderId="5" xfId="0" applyNumberFormat="1" applyFont="1" applyFill="1" applyBorder="1" applyAlignment="1">
      <alignment horizontal="center" vertical="center"/>
    </xf>
    <xf numFmtId="176" fontId="31" fillId="3" borderId="6" xfId="0" applyNumberFormat="1" applyFont="1" applyFill="1" applyBorder="1" applyAlignment="1">
      <alignment horizontal="center" vertical="center"/>
    </xf>
    <xf numFmtId="176" fontId="31" fillId="3" borderId="7" xfId="0" applyNumberFormat="1"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9" xfId="0" applyFont="1" applyFill="1" applyBorder="1" applyAlignment="1">
      <alignment horizontal="center" vertical="center"/>
    </xf>
    <xf numFmtId="0" fontId="30" fillId="4" borderId="10" xfId="0" applyFont="1" applyFill="1" applyBorder="1" applyAlignment="1">
      <alignment horizontal="center" vertical="center"/>
    </xf>
    <xf numFmtId="0" fontId="7"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vertical="center"/>
      <protection hidden="1"/>
    </xf>
    <xf numFmtId="0" fontId="11" fillId="2" borderId="13" xfId="0" applyFont="1" applyFill="1" applyBorder="1" applyAlignment="1" applyProtection="1">
      <alignment vertical="center"/>
      <protection hidden="1"/>
    </xf>
    <xf numFmtId="0" fontId="9" fillId="6" borderId="8" xfId="0" applyFont="1" applyFill="1" applyBorder="1" applyAlignment="1" applyProtection="1">
      <alignment horizontal="left" vertical="center" wrapText="1"/>
      <protection hidden="1"/>
    </xf>
    <xf numFmtId="0" fontId="9" fillId="6" borderId="9" xfId="0" applyFont="1" applyFill="1" applyBorder="1" applyAlignment="1" applyProtection="1">
      <alignment horizontal="left" vertical="center" wrapText="1"/>
      <protection hidden="1"/>
    </xf>
    <xf numFmtId="0" fontId="23" fillId="4" borderId="1" xfId="0" applyFont="1" applyFill="1" applyBorder="1" applyAlignment="1" applyProtection="1">
      <alignment horizontal="center" vertical="center" wrapText="1"/>
      <protection locked="0"/>
    </xf>
    <xf numFmtId="0" fontId="11" fillId="0" borderId="17"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30"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5"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7" xfId="0" applyFont="1" applyFill="1" applyBorder="1" applyAlignment="1">
      <alignment horizontal="center" vertical="center"/>
    </xf>
    <xf numFmtId="0" fontId="9" fillId="3" borderId="1" xfId="0" applyFont="1" applyFill="1" applyBorder="1" applyAlignment="1" applyProtection="1">
      <alignment horizontal="center" vertical="center"/>
      <protection hidden="1"/>
    </xf>
    <xf numFmtId="0" fontId="30" fillId="4" borderId="14" xfId="0" applyFont="1" applyFill="1" applyBorder="1" applyAlignment="1">
      <alignment horizontal="center" vertical="center"/>
    </xf>
    <xf numFmtId="0" fontId="30" fillId="4" borderId="15" xfId="0" applyFont="1" applyFill="1" applyBorder="1" applyAlignment="1">
      <alignment horizontal="center" vertical="center"/>
    </xf>
    <xf numFmtId="0" fontId="30" fillId="4" borderId="21" xfId="0" applyFont="1" applyFill="1" applyBorder="1" applyAlignment="1">
      <alignment horizontal="center" vertical="center"/>
    </xf>
    <xf numFmtId="0" fontId="30" fillId="4" borderId="22" xfId="0" applyFont="1" applyFill="1" applyBorder="1" applyAlignment="1">
      <alignment horizontal="center" vertical="center"/>
    </xf>
    <xf numFmtId="0" fontId="30" fillId="4" borderId="8" xfId="0" applyFont="1" applyFill="1" applyBorder="1" applyAlignment="1" applyProtection="1">
      <alignment horizontal="center" vertical="center" wrapText="1"/>
      <protection locked="0" hidden="1"/>
    </xf>
    <xf numFmtId="0" fontId="30" fillId="4" borderId="9" xfId="0" applyFont="1" applyFill="1" applyBorder="1" applyAlignment="1" applyProtection="1">
      <alignment horizontal="center" vertical="center" wrapText="1"/>
      <protection locked="0" hidden="1"/>
    </xf>
    <xf numFmtId="0" fontId="30" fillId="4" borderId="10" xfId="0" applyFont="1" applyFill="1" applyBorder="1" applyAlignment="1" applyProtection="1">
      <alignment horizontal="center" vertical="center" wrapText="1"/>
      <protection locked="0" hidden="1"/>
    </xf>
    <xf numFmtId="0" fontId="30" fillId="4" borderId="1" xfId="0" applyFont="1" applyFill="1" applyBorder="1" applyAlignment="1" applyProtection="1">
      <alignment horizontal="center" vertical="center" wrapText="1"/>
      <protection locked="0" hidden="1"/>
    </xf>
    <xf numFmtId="0" fontId="30" fillId="4" borderId="1" xfId="0" applyFont="1" applyFill="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19" fillId="0" borderId="6" xfId="0" applyFont="1" applyBorder="1" applyAlignment="1" applyProtection="1">
      <alignment horizontal="center" vertical="center"/>
      <protection hidden="1"/>
    </xf>
    <xf numFmtId="0" fontId="24" fillId="5" borderId="1" xfId="0" applyFont="1" applyFill="1" applyBorder="1" applyAlignment="1" applyProtection="1">
      <alignment horizontal="center" vertical="center" wrapText="1"/>
      <protection hidden="1"/>
    </xf>
    <xf numFmtId="0" fontId="25" fillId="5" borderId="1" xfId="0" applyFont="1" applyFill="1" applyBorder="1" applyAlignment="1" applyProtection="1">
      <alignment horizontal="center" vertical="center"/>
      <protection hidden="1"/>
    </xf>
    <xf numFmtId="177" fontId="5" fillId="4" borderId="1" xfId="0" applyNumberFormat="1" applyFont="1" applyFill="1" applyBorder="1" applyAlignment="1" applyProtection="1">
      <alignment horizontal="center" vertical="center"/>
      <protection locked="0"/>
    </xf>
    <xf numFmtId="0" fontId="26" fillId="0" borderId="17" xfId="3" applyFont="1" applyFill="1" applyBorder="1" applyAlignment="1" applyProtection="1">
      <alignment horizontal="left" vertical="center" wrapText="1" indent="1"/>
      <protection hidden="1"/>
    </xf>
    <xf numFmtId="0" fontId="26" fillId="0" borderId="0" xfId="3"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14" fillId="3" borderId="2" xfId="0" applyFont="1" applyFill="1" applyBorder="1" applyAlignment="1" applyProtection="1">
      <alignment horizontal="center" vertical="center" wrapText="1"/>
      <protection hidden="1"/>
    </xf>
    <xf numFmtId="0" fontId="15" fillId="3" borderId="3" xfId="0" applyFont="1" applyFill="1" applyBorder="1" applyAlignment="1" applyProtection="1">
      <alignment vertical="center"/>
      <protection hidden="1"/>
    </xf>
    <xf numFmtId="0" fontId="15" fillId="3" borderId="5" xfId="0" applyFont="1" applyFill="1" applyBorder="1" applyAlignment="1" applyProtection="1">
      <alignment vertical="center"/>
      <protection hidden="1"/>
    </xf>
    <xf numFmtId="0" fontId="15" fillId="3" borderId="6" xfId="0" applyFont="1" applyFill="1" applyBorder="1" applyAlignment="1" applyProtection="1">
      <alignment vertical="center"/>
      <protection hidden="1"/>
    </xf>
    <xf numFmtId="0" fontId="30" fillId="4" borderId="23" xfId="0" applyFont="1" applyFill="1" applyBorder="1" applyAlignment="1">
      <alignment horizontal="center" vertical="center"/>
    </xf>
    <xf numFmtId="0" fontId="30" fillId="4" borderId="24" xfId="0" applyFont="1" applyFill="1" applyBorder="1" applyAlignment="1">
      <alignment horizontal="center" vertical="center"/>
    </xf>
    <xf numFmtId="0" fontId="22" fillId="3" borderId="2" xfId="0" applyFont="1" applyFill="1" applyBorder="1" applyAlignment="1" applyProtection="1">
      <alignment horizontal="center" vertical="center" wrapText="1"/>
      <protection hidden="1"/>
    </xf>
    <xf numFmtId="0" fontId="22" fillId="3" borderId="3" xfId="0" applyFont="1" applyFill="1" applyBorder="1" applyAlignment="1" applyProtection="1">
      <alignment horizontal="center" vertical="center" wrapText="1"/>
      <protection hidden="1"/>
    </xf>
    <xf numFmtId="0" fontId="22" fillId="3" borderId="4" xfId="0" applyFont="1" applyFill="1" applyBorder="1" applyAlignment="1" applyProtection="1">
      <alignment horizontal="center" vertical="center" wrapText="1"/>
      <protection hidden="1"/>
    </xf>
    <xf numFmtId="0" fontId="22" fillId="3" borderId="5" xfId="0" applyFont="1" applyFill="1" applyBorder="1" applyAlignment="1" applyProtection="1">
      <alignment horizontal="center" vertical="center" wrapText="1"/>
      <protection hidden="1"/>
    </xf>
    <xf numFmtId="0" fontId="22" fillId="3" borderId="6" xfId="0" applyFont="1" applyFill="1" applyBorder="1" applyAlignment="1" applyProtection="1">
      <alignment horizontal="center" vertical="center" wrapText="1"/>
      <protection hidden="1"/>
    </xf>
    <xf numFmtId="0" fontId="22" fillId="3" borderId="7" xfId="0" applyFont="1" applyFill="1" applyBorder="1" applyAlignment="1" applyProtection="1">
      <alignment horizontal="center" vertical="center" wrapText="1"/>
      <protection hidden="1"/>
    </xf>
    <xf numFmtId="0" fontId="47" fillId="3" borderId="1" xfId="0" applyFont="1" applyFill="1" applyBorder="1" applyAlignment="1" applyProtection="1">
      <alignment horizontal="center" vertical="center"/>
      <protection hidden="1"/>
    </xf>
    <xf numFmtId="0" fontId="43" fillId="4" borderId="1" xfId="0" applyFont="1" applyFill="1" applyBorder="1" applyAlignment="1">
      <alignment horizontal="center" vertical="center"/>
    </xf>
    <xf numFmtId="0" fontId="43" fillId="4" borderId="8" xfId="0" applyFont="1" applyFill="1" applyBorder="1" applyAlignment="1">
      <alignment horizontal="center" vertical="center"/>
    </xf>
    <xf numFmtId="0" fontId="43" fillId="4" borderId="9" xfId="0" applyFont="1" applyFill="1" applyBorder="1" applyAlignment="1">
      <alignment horizontal="center" vertical="center"/>
    </xf>
    <xf numFmtId="0" fontId="43" fillId="4" borderId="10" xfId="0" applyFont="1" applyFill="1" applyBorder="1" applyAlignment="1">
      <alignment horizontal="center" vertical="center"/>
    </xf>
    <xf numFmtId="0" fontId="14" fillId="3" borderId="1" xfId="0" applyFont="1" applyFill="1" applyBorder="1" applyAlignment="1">
      <alignment vertical="center"/>
    </xf>
    <xf numFmtId="176" fontId="6" fillId="4" borderId="1" xfId="0" applyNumberFormat="1" applyFont="1" applyFill="1" applyBorder="1" applyAlignment="1">
      <alignment vertical="center"/>
    </xf>
    <xf numFmtId="176" fontId="6" fillId="0" borderId="8"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0" fontId="3" fillId="3" borderId="8"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177" fontId="6" fillId="4" borderId="1" xfId="0" applyNumberFormat="1" applyFont="1" applyFill="1" applyBorder="1" applyAlignment="1" applyProtection="1">
      <alignment horizontal="center" vertical="center"/>
      <protection locked="0"/>
    </xf>
    <xf numFmtId="0" fontId="47" fillId="3" borderId="2" xfId="0" applyFont="1" applyFill="1" applyBorder="1" applyAlignment="1" applyProtection="1">
      <alignment horizontal="center" vertical="center"/>
      <protection hidden="1"/>
    </xf>
    <xf numFmtId="0" fontId="47" fillId="3" borderId="3" xfId="0" applyFont="1" applyFill="1" applyBorder="1" applyAlignment="1" applyProtection="1">
      <alignment horizontal="center" vertical="center"/>
      <protection hidden="1"/>
    </xf>
    <xf numFmtId="0" fontId="47" fillId="3" borderId="4" xfId="0" applyFont="1" applyFill="1" applyBorder="1" applyAlignment="1" applyProtection="1">
      <alignment horizontal="center" vertical="center"/>
      <protection hidden="1"/>
    </xf>
    <xf numFmtId="0" fontId="47" fillId="3" borderId="5" xfId="0" applyFont="1" applyFill="1" applyBorder="1" applyAlignment="1" applyProtection="1">
      <alignment horizontal="center" vertical="center"/>
      <protection hidden="1"/>
    </xf>
    <xf numFmtId="0" fontId="47" fillId="3" borderId="6" xfId="0" applyFont="1" applyFill="1" applyBorder="1" applyAlignment="1" applyProtection="1">
      <alignment horizontal="center" vertical="center"/>
      <protection hidden="1"/>
    </xf>
    <xf numFmtId="0" fontId="47" fillId="3" borderId="7" xfId="0" applyFont="1" applyFill="1" applyBorder="1" applyAlignment="1" applyProtection="1">
      <alignment horizontal="center" vertical="center"/>
      <protection hidden="1"/>
    </xf>
    <xf numFmtId="0" fontId="44" fillId="3" borderId="3" xfId="0" applyFont="1" applyFill="1" applyBorder="1" applyAlignment="1" applyProtection="1">
      <alignment vertical="center"/>
      <protection hidden="1"/>
    </xf>
    <xf numFmtId="0" fontId="44" fillId="3" borderId="5" xfId="0" applyFont="1" applyFill="1" applyBorder="1" applyAlignment="1" applyProtection="1">
      <alignment vertical="center"/>
      <protection hidden="1"/>
    </xf>
    <xf numFmtId="0" fontId="44" fillId="3" borderId="6" xfId="0" applyFont="1" applyFill="1" applyBorder="1" applyAlignment="1" applyProtection="1">
      <alignment vertical="center"/>
      <protection hidden="1"/>
    </xf>
    <xf numFmtId="0" fontId="58" fillId="4" borderId="23" xfId="0" applyFont="1" applyFill="1" applyBorder="1" applyAlignment="1">
      <alignment horizontal="center" vertical="center"/>
    </xf>
    <xf numFmtId="0" fontId="58" fillId="4" borderId="24" xfId="0" applyFont="1" applyFill="1" applyBorder="1" applyAlignment="1">
      <alignment horizontal="center" vertical="center"/>
    </xf>
    <xf numFmtId="0" fontId="58" fillId="4" borderId="14" xfId="0" applyFont="1" applyFill="1" applyBorder="1" applyAlignment="1">
      <alignment horizontal="center" vertical="center"/>
    </xf>
    <xf numFmtId="0" fontId="58" fillId="4" borderId="15" xfId="0" applyFont="1" applyFill="1" applyBorder="1" applyAlignment="1">
      <alignment horizontal="center" vertical="center"/>
    </xf>
    <xf numFmtId="0" fontId="22" fillId="3" borderId="3" xfId="0" applyFont="1" applyFill="1" applyBorder="1" applyAlignment="1" applyProtection="1">
      <alignment horizontal="center" vertical="center"/>
      <protection hidden="1"/>
    </xf>
    <xf numFmtId="0" fontId="45" fillId="0" borderId="3" xfId="0" applyFont="1" applyBorder="1" applyAlignment="1" applyProtection="1">
      <alignment vertical="center"/>
      <protection hidden="1"/>
    </xf>
    <xf numFmtId="0" fontId="45" fillId="0" borderId="6" xfId="0" applyFont="1" applyBorder="1" applyAlignment="1" applyProtection="1">
      <alignment vertical="center"/>
      <protection hidden="1"/>
    </xf>
    <xf numFmtId="0" fontId="43" fillId="4" borderId="2" xfId="0" applyFont="1" applyFill="1" applyBorder="1" applyAlignment="1">
      <alignment horizontal="center" vertical="center"/>
    </xf>
    <xf numFmtId="0" fontId="43" fillId="4" borderId="3" xfId="0" applyFont="1" applyFill="1" applyBorder="1" applyAlignment="1">
      <alignment horizontal="center" vertical="center"/>
    </xf>
    <xf numFmtId="0" fontId="43" fillId="4" borderId="4" xfId="0" applyFont="1" applyFill="1" applyBorder="1" applyAlignment="1">
      <alignment horizontal="center" vertical="center"/>
    </xf>
    <xf numFmtId="0" fontId="43" fillId="4" borderId="5" xfId="0" applyFont="1" applyFill="1" applyBorder="1" applyAlignment="1">
      <alignment horizontal="center" vertical="center"/>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22" fillId="3" borderId="8" xfId="0" applyFont="1" applyFill="1" applyBorder="1" applyAlignment="1" applyProtection="1">
      <alignment horizontal="center" vertical="center" wrapText="1"/>
      <protection hidden="1"/>
    </xf>
    <xf numFmtId="0" fontId="22" fillId="3" borderId="9" xfId="0" applyFont="1" applyFill="1" applyBorder="1" applyAlignment="1" applyProtection="1">
      <alignment horizontal="center" vertical="center" wrapText="1"/>
      <protection hidden="1"/>
    </xf>
    <xf numFmtId="0" fontId="22" fillId="3" borderId="10" xfId="0" applyFont="1" applyFill="1" applyBorder="1" applyAlignment="1" applyProtection="1">
      <alignment horizontal="center" vertical="center" wrapText="1"/>
      <protection hidden="1"/>
    </xf>
    <xf numFmtId="0" fontId="59" fillId="4" borderId="8" xfId="0" applyFont="1" applyFill="1" applyBorder="1" applyAlignment="1" applyProtection="1">
      <alignment horizontal="center" vertical="center" wrapText="1"/>
      <protection locked="0" hidden="1"/>
    </xf>
    <xf numFmtId="0" fontId="59" fillId="4" borderId="9" xfId="0" applyFont="1" applyFill="1" applyBorder="1" applyAlignment="1" applyProtection="1">
      <alignment horizontal="center" vertical="center" wrapText="1"/>
      <protection locked="0" hidden="1"/>
    </xf>
    <xf numFmtId="0" fontId="59" fillId="4" borderId="10" xfId="0" applyFont="1" applyFill="1" applyBorder="1" applyAlignment="1" applyProtection="1">
      <alignment horizontal="center" vertical="center" wrapText="1"/>
      <protection locked="0" hidden="1"/>
    </xf>
    <xf numFmtId="0" fontId="47" fillId="3" borderId="8" xfId="0" applyFont="1" applyFill="1" applyBorder="1" applyAlignment="1" applyProtection="1">
      <alignment horizontal="center" vertical="center" wrapText="1"/>
      <protection hidden="1"/>
    </xf>
    <xf numFmtId="0" fontId="47" fillId="3" borderId="9" xfId="0" applyFont="1" applyFill="1" applyBorder="1" applyAlignment="1" applyProtection="1">
      <alignment horizontal="center" vertical="center" wrapText="1"/>
      <protection hidden="1"/>
    </xf>
    <xf numFmtId="0" fontId="47" fillId="3" borderId="10" xfId="0" applyFont="1" applyFill="1" applyBorder="1" applyAlignment="1" applyProtection="1">
      <alignment horizontal="center" vertical="center" wrapText="1"/>
      <protection hidden="1"/>
    </xf>
    <xf numFmtId="0" fontId="47" fillId="3" borderId="1" xfId="0" applyFont="1" applyFill="1" applyBorder="1" applyAlignment="1" applyProtection="1">
      <alignment horizontal="center" vertical="center" wrapText="1"/>
      <protection hidden="1"/>
    </xf>
    <xf numFmtId="0" fontId="43" fillId="4" borderId="1" xfId="0" applyFont="1" applyFill="1" applyBorder="1" applyAlignment="1" applyProtection="1">
      <alignment horizontal="center" vertical="center" wrapText="1"/>
      <protection locked="0" hidden="1"/>
    </xf>
    <xf numFmtId="176" fontId="6" fillId="4" borderId="8" xfId="0" applyNumberFormat="1" applyFont="1" applyFill="1" applyBorder="1" applyAlignment="1">
      <alignment horizontal="center" vertical="center"/>
    </xf>
    <xf numFmtId="176" fontId="6" fillId="4" borderId="9" xfId="0" applyNumberFormat="1" applyFont="1" applyFill="1" applyBorder="1" applyAlignment="1">
      <alignment horizontal="center" vertical="center"/>
    </xf>
    <xf numFmtId="176" fontId="6" fillId="4" borderId="10" xfId="0" applyNumberFormat="1" applyFont="1" applyFill="1" applyBorder="1" applyAlignment="1">
      <alignment horizontal="center" vertical="center"/>
    </xf>
    <xf numFmtId="176" fontId="6" fillId="3" borderId="1" xfId="0" applyNumberFormat="1" applyFont="1" applyFill="1" applyBorder="1" applyAlignment="1">
      <alignment horizontal="right" vertical="center"/>
    </xf>
    <xf numFmtId="176" fontId="6" fillId="4" borderId="1" xfId="0" applyNumberFormat="1" applyFont="1" applyFill="1" applyBorder="1" applyAlignment="1">
      <alignment horizontal="right"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7" xfId="0" applyNumberFormat="1" applyFont="1" applyFill="1" applyBorder="1" applyAlignment="1">
      <alignment horizontal="center" vertical="center"/>
    </xf>
    <xf numFmtId="176" fontId="6" fillId="3" borderId="0" xfId="0" applyNumberFormat="1" applyFont="1" applyFill="1" applyBorder="1" applyAlignment="1">
      <alignment horizontal="center" vertical="center"/>
    </xf>
    <xf numFmtId="176"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0" fontId="47" fillId="6" borderId="8" xfId="0" applyFont="1" applyFill="1" applyBorder="1" applyAlignment="1" applyProtection="1">
      <alignment horizontal="left" vertical="center" wrapText="1"/>
      <protection hidden="1"/>
    </xf>
    <xf numFmtId="0" fontId="47" fillId="6" borderId="9" xfId="0" applyFont="1" applyFill="1" applyBorder="1" applyAlignment="1" applyProtection="1">
      <alignment horizontal="left" vertical="center" wrapText="1"/>
      <protection hidden="1"/>
    </xf>
    <xf numFmtId="0" fontId="14" fillId="0" borderId="17" xfId="0" applyFont="1" applyBorder="1" applyAlignment="1" applyProtection="1">
      <alignment horizontal="left" vertical="center" wrapText="1"/>
      <protection hidden="1"/>
    </xf>
    <xf numFmtId="0" fontId="14" fillId="0" borderId="0" xfId="0" applyFont="1" applyBorder="1" applyAlignment="1" applyProtection="1">
      <alignment horizontal="left" vertical="center" wrapText="1"/>
      <protection hidden="1"/>
    </xf>
    <xf numFmtId="176" fontId="6" fillId="0" borderId="1" xfId="0" applyNumberFormat="1" applyFont="1" applyFill="1" applyBorder="1" applyAlignment="1">
      <alignment horizontal="center" vertical="center"/>
    </xf>
    <xf numFmtId="0" fontId="22" fillId="6" borderId="1" xfId="0" applyFont="1" applyFill="1" applyBorder="1" applyAlignment="1">
      <alignment horizontal="left" vertical="center" wrapText="1"/>
    </xf>
    <xf numFmtId="0" fontId="50" fillId="0" borderId="17" xfId="0" applyFont="1" applyBorder="1" applyAlignment="1">
      <alignment horizontal="left" vertical="center" wrapText="1"/>
    </xf>
    <xf numFmtId="0" fontId="50" fillId="0" borderId="0" xfId="0" applyFont="1" applyAlignment="1">
      <alignment horizontal="left" vertical="center" wrapText="1"/>
    </xf>
    <xf numFmtId="0" fontId="48" fillId="0" borderId="0" xfId="2" applyFont="1" applyAlignment="1" applyProtection="1">
      <alignment vertical="center" wrapText="1"/>
      <protection hidden="1"/>
    </xf>
    <xf numFmtId="0" fontId="0" fillId="0" borderId="0" xfId="0" applyAlignment="1">
      <alignment vertical="center" wrapText="1"/>
    </xf>
    <xf numFmtId="177" fontId="48" fillId="0" borderId="0" xfId="2" applyNumberFormat="1" applyFont="1" applyFill="1" applyAlignment="1" applyProtection="1">
      <alignment horizontal="right" vertical="center"/>
      <protection hidden="1"/>
    </xf>
    <xf numFmtId="0" fontId="48" fillId="0" borderId="0" xfId="2" applyFont="1" applyAlignment="1" applyProtection="1">
      <alignment horizontal="left" vertical="center" wrapText="1"/>
      <protection locked="0"/>
    </xf>
    <xf numFmtId="0" fontId="48" fillId="0" borderId="0" xfId="2" applyFont="1" applyFill="1" applyAlignment="1" applyProtection="1">
      <alignment horizontal="left" vertical="center" wrapText="1"/>
      <protection locked="0"/>
    </xf>
    <xf numFmtId="178" fontId="48" fillId="0" borderId="0" xfId="2" applyNumberFormat="1" applyFont="1" applyFill="1" applyBorder="1" applyAlignment="1" applyProtection="1">
      <alignment horizontal="center" vertical="center" shrinkToFit="1"/>
      <protection hidden="1"/>
    </xf>
    <xf numFmtId="0" fontId="22" fillId="3" borderId="9" xfId="0" applyFont="1" applyFill="1" applyBorder="1" applyAlignment="1">
      <alignment horizontal="center" vertical="center" wrapText="1"/>
    </xf>
    <xf numFmtId="176" fontId="34" fillId="7" borderId="9" xfId="0" applyNumberFormat="1" applyFont="1" applyFill="1" applyBorder="1" applyAlignment="1">
      <alignment horizontal="center" vertical="center"/>
    </xf>
    <xf numFmtId="176" fontId="34" fillId="7" borderId="10" xfId="0" applyNumberFormat="1" applyFont="1" applyFill="1" applyBorder="1" applyAlignment="1">
      <alignment horizontal="center" vertical="center"/>
    </xf>
    <xf numFmtId="176" fontId="34" fillId="4" borderId="9" xfId="0" applyNumberFormat="1" applyFont="1" applyFill="1" applyBorder="1" applyAlignment="1">
      <alignment horizontal="center" vertical="center"/>
    </xf>
    <xf numFmtId="176" fontId="34" fillId="4" borderId="10" xfId="0" applyNumberFormat="1" applyFont="1" applyFill="1" applyBorder="1" applyAlignment="1">
      <alignment horizontal="center" vertical="center"/>
    </xf>
    <xf numFmtId="0" fontId="9" fillId="0" borderId="1" xfId="0" applyFont="1" applyBorder="1" applyAlignment="1" applyProtection="1">
      <alignment horizontal="left" vertical="center" wrapText="1"/>
      <protection hidden="1"/>
    </xf>
    <xf numFmtId="0" fontId="9" fillId="0" borderId="1" xfId="0" applyFont="1" applyBorder="1" applyAlignment="1" applyProtection="1">
      <alignment horizontal="left" vertical="center"/>
      <protection hidden="1"/>
    </xf>
    <xf numFmtId="0" fontId="29" fillId="0" borderId="23"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wrapText="1"/>
      <protection locked="0" hidden="1"/>
    </xf>
    <xf numFmtId="176" fontId="34" fillId="7" borderId="8" xfId="0" applyNumberFormat="1" applyFont="1" applyFill="1" applyBorder="1" applyAlignment="1">
      <alignment horizontal="center" vertical="center"/>
    </xf>
    <xf numFmtId="0" fontId="51" fillId="4" borderId="0" xfId="0" applyFont="1" applyFill="1" applyAlignment="1">
      <alignment horizontal="left" vertical="center"/>
    </xf>
    <xf numFmtId="0" fontId="0" fillId="4" borderId="0" xfId="0" applyFill="1" applyAlignment="1">
      <alignment horizontal="left" vertical="center"/>
    </xf>
    <xf numFmtId="0" fontId="52" fillId="0" borderId="0" xfId="0" applyFont="1" applyAlignment="1">
      <alignment horizontal="center" vertical="center"/>
    </xf>
    <xf numFmtId="0" fontId="51" fillId="4" borderId="0" xfId="0" applyFont="1" applyFill="1" applyAlignment="1">
      <alignment horizontal="right" vertical="center" shrinkToFit="1"/>
    </xf>
    <xf numFmtId="0" fontId="0" fillId="4" borderId="0" xfId="0" applyFill="1" applyAlignment="1">
      <alignment vertical="center" shrinkToFit="1"/>
    </xf>
    <xf numFmtId="0" fontId="51" fillId="0" borderId="0" xfId="0" applyFont="1" applyAlignment="1">
      <alignment horizontal="left" vertical="distributed" wrapText="1" indent="1"/>
    </xf>
    <xf numFmtId="180" fontId="51" fillId="4" borderId="0" xfId="0" applyNumberFormat="1" applyFont="1" applyFill="1" applyAlignment="1">
      <alignment horizontal="center" vertical="center"/>
    </xf>
    <xf numFmtId="0" fontId="51" fillId="4" borderId="0" xfId="0" applyFont="1" applyFill="1" applyAlignment="1">
      <alignment vertical="center" shrinkToFit="1"/>
    </xf>
    <xf numFmtId="0" fontId="51" fillId="4" borderId="0" xfId="0" applyFont="1" applyFill="1" applyAlignment="1">
      <alignment horizontal="right" vertical="center"/>
    </xf>
    <xf numFmtId="0" fontId="0" fillId="4" borderId="0" xfId="0" applyFill="1" applyAlignment="1">
      <alignment vertical="center"/>
    </xf>
  </cellXfs>
  <cellStyles count="4">
    <cellStyle name="桁区切り" xfId="1" builtinId="6"/>
    <cellStyle name="標準" xfId="0" builtinId="0"/>
    <cellStyle name="標準 2" xfId="2"/>
    <cellStyle name="標準 2 2" xfId="3"/>
  </cellStyles>
  <dxfs count="26">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51955</xdr:colOff>
      <xdr:row>2</xdr:row>
      <xdr:rowOff>363682</xdr:rowOff>
    </xdr:from>
    <xdr:to>
      <xdr:col>29</xdr:col>
      <xdr:colOff>225136</xdr:colOff>
      <xdr:row>4</xdr:row>
      <xdr:rowOff>311727</xdr:rowOff>
    </xdr:to>
    <xdr:sp macro="" textlink="">
      <xdr:nvSpPr>
        <xdr:cNvPr id="2" name="正方形/長方形 1"/>
        <xdr:cNvSpPr/>
      </xdr:nvSpPr>
      <xdr:spPr>
        <a:xfrm>
          <a:off x="16434955" y="1004455"/>
          <a:ext cx="5385954" cy="623454"/>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水色のセル全てに入力してください。</a:t>
          </a:r>
          <a:endParaRPr kumimoji="1" lang="en-US" altLang="ja-JP" sz="2000">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237068</xdr:colOff>
      <xdr:row>2</xdr:row>
      <xdr:rowOff>42333</xdr:rowOff>
    </xdr:from>
    <xdr:to>
      <xdr:col>11</xdr:col>
      <xdr:colOff>392208</xdr:colOff>
      <xdr:row>5</xdr:row>
      <xdr:rowOff>-1</xdr:rowOff>
    </xdr:to>
    <xdr:sp macro="" textlink="">
      <xdr:nvSpPr>
        <xdr:cNvPr id="2" name="正方形/長方形 1"/>
        <xdr:cNvSpPr/>
      </xdr:nvSpPr>
      <xdr:spPr>
        <a:xfrm>
          <a:off x="7401985" y="486833"/>
          <a:ext cx="2303556" cy="613833"/>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0000FF"/>
              </a:solidFill>
            </a:rPr>
            <a:t>水色のセルに入力してください。</a:t>
          </a:r>
          <a:endParaRPr kumimoji="1" lang="en-US" altLang="ja-JP" sz="1200">
            <a:solidFill>
              <a:srgbClr val="0000FF"/>
            </a:solidFill>
          </a:endParaRPr>
        </a:p>
      </xdr:txBody>
    </xdr:sp>
    <xdr:clientData/>
  </xdr:twoCellAnchor>
  <xdr:twoCellAnchor>
    <xdr:from>
      <xdr:col>4</xdr:col>
      <xdr:colOff>435116</xdr:colOff>
      <xdr:row>9</xdr:row>
      <xdr:rowOff>108158</xdr:rowOff>
    </xdr:from>
    <xdr:to>
      <xdr:col>6</xdr:col>
      <xdr:colOff>1616968</xdr:colOff>
      <xdr:row>12</xdr:row>
      <xdr:rowOff>90424</xdr:rowOff>
    </xdr:to>
    <xdr:sp macro="" textlink="">
      <xdr:nvSpPr>
        <xdr:cNvPr id="3" name="正方形/長方形 2"/>
        <xdr:cNvSpPr/>
      </xdr:nvSpPr>
      <xdr:spPr>
        <a:xfrm>
          <a:off x="4446284" y="2595326"/>
          <a:ext cx="2730236" cy="1152698"/>
        </a:xfrm>
        <a:prstGeom prst="rect">
          <a:avLst/>
        </a:prstGeom>
        <a:solidFill>
          <a:srgbClr val="FFFF00"/>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個人開業医の場合、代表者の職名及び氏名のみ記載してください。</a:t>
          </a:r>
          <a:endParaRPr kumimoji="1" lang="en-US" altLang="ja-JP"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258233</xdr:colOff>
      <xdr:row>3</xdr:row>
      <xdr:rowOff>169332</xdr:rowOff>
    </xdr:from>
    <xdr:to>
      <xdr:col>11</xdr:col>
      <xdr:colOff>592666</xdr:colOff>
      <xdr:row>5</xdr:row>
      <xdr:rowOff>148165</xdr:rowOff>
    </xdr:to>
    <xdr:sp macro="" textlink="">
      <xdr:nvSpPr>
        <xdr:cNvPr id="2" name="正方形/長方形 1"/>
        <xdr:cNvSpPr/>
      </xdr:nvSpPr>
      <xdr:spPr>
        <a:xfrm>
          <a:off x="7423150" y="783165"/>
          <a:ext cx="2482849" cy="465667"/>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0000FF"/>
              </a:solidFill>
            </a:rPr>
            <a:t>水色のセルに入力してください。</a:t>
          </a:r>
          <a:endParaRPr kumimoji="1" lang="en-US" altLang="ja-JP" sz="1200">
            <a:solidFill>
              <a:srgbClr val="0000FF"/>
            </a:solidFill>
          </a:endParaRPr>
        </a:p>
      </xdr:txBody>
    </xdr:sp>
    <xdr:clientData/>
  </xdr:twoCellAnchor>
  <xdr:twoCellAnchor>
    <xdr:from>
      <xdr:col>7</xdr:col>
      <xdr:colOff>152526</xdr:colOff>
      <xdr:row>6</xdr:row>
      <xdr:rowOff>146299</xdr:rowOff>
    </xdr:from>
    <xdr:to>
      <xdr:col>13</xdr:col>
      <xdr:colOff>381001</xdr:colOff>
      <xdr:row>9</xdr:row>
      <xdr:rowOff>52917</xdr:rowOff>
    </xdr:to>
    <xdr:sp macro="" textlink="">
      <xdr:nvSpPr>
        <xdr:cNvPr id="3" name="正方形/長方形 2"/>
        <xdr:cNvSpPr/>
      </xdr:nvSpPr>
      <xdr:spPr>
        <a:xfrm>
          <a:off x="7317443" y="1680882"/>
          <a:ext cx="3625725" cy="859118"/>
        </a:xfrm>
        <a:prstGeom prst="rect">
          <a:avLst/>
        </a:prstGeom>
        <a:solidFill>
          <a:srgbClr val="FFFF00"/>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個人開業医の場合、代表者の職名及び氏名のみ記載してください。</a:t>
          </a:r>
          <a:endParaRPr kumimoji="1" lang="en-US" altLang="ja-JP" sz="12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2:AF47"/>
  <sheetViews>
    <sheetView showGridLines="0" tabSelected="1" view="pageBreakPreview" zoomScale="50" zoomScaleNormal="70" zoomScaleSheetLayoutView="50" zoomScalePageLayoutView="85" workbookViewId="0">
      <selection activeCell="D5" sqref="D5:G5"/>
    </sheetView>
  </sheetViews>
  <sheetFormatPr defaultColWidth="9" defaultRowHeight="18.75" x14ac:dyDescent="0.4"/>
  <cols>
    <col min="1" max="30" width="9.875" style="2" customWidth="1"/>
    <col min="31" max="16384" width="9" style="2"/>
  </cols>
  <sheetData>
    <row r="2" spans="1:32" ht="30.95" customHeight="1" x14ac:dyDescent="0.4">
      <c r="A2" s="3" t="s">
        <v>105</v>
      </c>
      <c r="B2" s="3"/>
      <c r="C2" s="3"/>
      <c r="D2" s="3"/>
      <c r="E2" s="4"/>
      <c r="F2" s="4"/>
      <c r="G2" s="4"/>
      <c r="H2" s="4"/>
      <c r="I2" s="4"/>
      <c r="J2" s="4"/>
      <c r="K2" s="4"/>
      <c r="L2" s="4"/>
      <c r="M2" s="4"/>
      <c r="N2" s="4"/>
      <c r="O2" s="4"/>
      <c r="P2" s="177"/>
      <c r="Q2" s="177"/>
      <c r="R2" s="177"/>
      <c r="S2" s="177"/>
      <c r="T2" s="177"/>
      <c r="U2" s="177"/>
      <c r="V2" s="177"/>
      <c r="W2" s="177"/>
      <c r="X2" s="177"/>
      <c r="Y2" s="177"/>
      <c r="Z2" s="177"/>
      <c r="AA2" s="177"/>
      <c r="AB2" s="177"/>
      <c r="AC2" s="177"/>
      <c r="AD2" s="177"/>
    </row>
    <row r="3" spans="1:32" ht="42" customHeight="1" x14ac:dyDescent="0.4">
      <c r="A3" s="178" t="s">
        <v>43</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row>
    <row r="4" spans="1:32" ht="10.5" customHeight="1"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c r="AD4" s="6"/>
    </row>
    <row r="5" spans="1:32" ht="42" customHeight="1" x14ac:dyDescent="0.4">
      <c r="A5" s="149" t="s">
        <v>35</v>
      </c>
      <c r="B5" s="150"/>
      <c r="C5" s="151"/>
      <c r="D5" s="180">
        <v>44057</v>
      </c>
      <c r="E5" s="180"/>
      <c r="F5" s="180"/>
      <c r="G5" s="180"/>
      <c r="H5" s="181" t="s">
        <v>34</v>
      </c>
      <c r="I5" s="182"/>
      <c r="J5" s="182"/>
      <c r="K5" s="182"/>
      <c r="L5" s="182"/>
      <c r="M5" s="182"/>
      <c r="N5" s="182"/>
      <c r="O5" s="182"/>
      <c r="P5" s="182"/>
      <c r="Q5" s="6"/>
      <c r="R5" s="6"/>
      <c r="S5" s="6"/>
      <c r="T5" s="6"/>
      <c r="U5" s="6"/>
      <c r="V5" s="6"/>
      <c r="W5" s="6"/>
      <c r="X5" s="6"/>
      <c r="Y5" s="6"/>
      <c r="Z5" s="6"/>
      <c r="AA5" s="6"/>
      <c r="AB5" s="6"/>
      <c r="AC5" s="6"/>
      <c r="AD5" s="6"/>
    </row>
    <row r="6" spans="1:32" ht="10.5" customHeight="1" x14ac:dyDescent="0.4">
      <c r="A6" s="5"/>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2" ht="25.5" x14ac:dyDescent="0.4">
      <c r="A7" s="129" t="s">
        <v>0</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1"/>
    </row>
    <row r="8" spans="1:32" ht="7.5" customHeight="1" x14ac:dyDescent="0.4">
      <c r="A8" s="7"/>
      <c r="B8" s="7"/>
      <c r="C8" s="7"/>
      <c r="D8" s="7"/>
      <c r="E8" s="7"/>
      <c r="F8" s="7"/>
      <c r="G8" s="7"/>
      <c r="H8" s="7"/>
      <c r="I8" s="7"/>
      <c r="J8" s="7"/>
      <c r="K8" s="7"/>
      <c r="L8" s="7"/>
      <c r="M8" s="7"/>
      <c r="N8" s="7"/>
      <c r="O8" s="7"/>
      <c r="P8" s="7"/>
      <c r="Q8" s="7"/>
      <c r="R8" s="7"/>
      <c r="S8" s="7"/>
      <c r="T8" s="7"/>
      <c r="U8" s="7"/>
      <c r="V8" s="7"/>
      <c r="W8" s="7"/>
      <c r="X8" s="7"/>
      <c r="Y8" s="7"/>
      <c r="Z8" s="7"/>
      <c r="AA8" s="7"/>
      <c r="AB8" s="7"/>
      <c r="AC8" s="7"/>
      <c r="AD8" s="7"/>
    </row>
    <row r="9" spans="1:32" ht="27.75" customHeight="1" x14ac:dyDescent="0.4">
      <c r="A9" s="7"/>
      <c r="B9" s="7"/>
      <c r="C9" s="7" t="s">
        <v>32</v>
      </c>
      <c r="D9" s="7"/>
      <c r="E9" s="7"/>
      <c r="F9" s="7"/>
      <c r="G9" s="7"/>
      <c r="H9" s="7"/>
      <c r="I9" s="7"/>
      <c r="J9" s="7"/>
      <c r="K9" s="7"/>
      <c r="L9" s="7"/>
      <c r="M9" s="7"/>
      <c r="N9" s="7"/>
      <c r="O9" s="7"/>
      <c r="P9" s="7"/>
      <c r="Q9" s="7"/>
      <c r="R9" s="7"/>
      <c r="S9" s="7"/>
      <c r="T9" s="7"/>
      <c r="U9" s="7"/>
      <c r="V9" s="7"/>
      <c r="W9" s="7"/>
      <c r="X9" s="7"/>
      <c r="Y9" s="7"/>
      <c r="Z9" s="7"/>
      <c r="AA9" s="7"/>
      <c r="AB9" s="7"/>
      <c r="AC9" s="7"/>
    </row>
    <row r="10" spans="1:32" ht="20.25" customHeight="1" x14ac:dyDescent="0.4">
      <c r="A10" s="186" t="s">
        <v>31</v>
      </c>
      <c r="B10" s="187"/>
      <c r="C10" s="187"/>
      <c r="D10" s="190">
        <v>1</v>
      </c>
      <c r="E10" s="166">
        <v>3</v>
      </c>
      <c r="F10" s="166">
        <v>3</v>
      </c>
      <c r="G10" s="166">
        <v>4</v>
      </c>
      <c r="H10" s="166">
        <v>5</v>
      </c>
      <c r="I10" s="166">
        <v>6</v>
      </c>
      <c r="J10" s="166">
        <v>7</v>
      </c>
      <c r="K10" s="166">
        <v>8</v>
      </c>
      <c r="L10" s="166">
        <v>9</v>
      </c>
      <c r="M10" s="168">
        <v>0</v>
      </c>
      <c r="N10" s="183" t="s">
        <v>1</v>
      </c>
      <c r="O10" s="184"/>
      <c r="P10" s="184"/>
      <c r="Q10" s="174" t="s">
        <v>66</v>
      </c>
      <c r="R10" s="174"/>
      <c r="S10" s="174"/>
      <c r="T10" s="174"/>
      <c r="U10" s="174"/>
      <c r="V10" s="174"/>
      <c r="W10" s="174"/>
      <c r="X10" s="174"/>
      <c r="Y10" s="175"/>
      <c r="Z10" s="176"/>
      <c r="AA10" s="176"/>
      <c r="AB10" s="176"/>
      <c r="AC10" s="176"/>
      <c r="AD10" s="176"/>
    </row>
    <row r="11" spans="1:32" ht="20.25" customHeight="1" x14ac:dyDescent="0.4">
      <c r="A11" s="188"/>
      <c r="B11" s="189"/>
      <c r="C11" s="189"/>
      <c r="D11" s="191"/>
      <c r="E11" s="167"/>
      <c r="F11" s="167"/>
      <c r="G11" s="167"/>
      <c r="H11" s="167"/>
      <c r="I11" s="167"/>
      <c r="J11" s="167"/>
      <c r="K11" s="167"/>
      <c r="L11" s="167"/>
      <c r="M11" s="169"/>
      <c r="N11" s="185"/>
      <c r="O11" s="185"/>
      <c r="P11" s="185"/>
      <c r="Q11" s="174"/>
      <c r="R11" s="174"/>
      <c r="S11" s="174"/>
      <c r="T11" s="174"/>
      <c r="U11" s="174"/>
      <c r="V11" s="174"/>
      <c r="W11" s="174"/>
      <c r="X11" s="174"/>
      <c r="Y11" s="175"/>
      <c r="Z11" s="176"/>
      <c r="AA11" s="176"/>
      <c r="AB11" s="176"/>
      <c r="AC11" s="176"/>
      <c r="AD11" s="176"/>
    </row>
    <row r="12" spans="1:32" ht="7.5" customHeight="1" x14ac:dyDescent="0.4">
      <c r="A12" s="8"/>
      <c r="B12" s="8"/>
      <c r="C12" s="8"/>
      <c r="D12" s="8"/>
      <c r="E12" s="9"/>
      <c r="F12" s="9"/>
      <c r="G12" s="9"/>
      <c r="H12" s="9"/>
      <c r="I12" s="9"/>
      <c r="J12" s="9"/>
      <c r="K12" s="9"/>
      <c r="L12" s="9"/>
      <c r="M12" s="9"/>
      <c r="N12" s="9"/>
      <c r="O12" s="9"/>
      <c r="P12" s="10"/>
      <c r="Q12" s="10"/>
      <c r="R12" s="10"/>
      <c r="S12" s="8"/>
      <c r="T12" s="8"/>
      <c r="U12" s="8"/>
      <c r="V12" s="8"/>
      <c r="W12" s="8"/>
      <c r="X12" s="8"/>
      <c r="Y12" s="8"/>
      <c r="Z12" s="8"/>
      <c r="AA12" s="8"/>
      <c r="AB12" s="8"/>
      <c r="AC12" s="8"/>
      <c r="AD12" s="8"/>
    </row>
    <row r="13" spans="1:32" ht="20.25" customHeight="1" x14ac:dyDescent="0.4">
      <c r="A13" s="153" t="s">
        <v>18</v>
      </c>
      <c r="B13" s="154"/>
      <c r="C13" s="155"/>
      <c r="D13" s="159" t="s">
        <v>67</v>
      </c>
      <c r="E13" s="160"/>
      <c r="F13" s="160"/>
      <c r="G13" s="160"/>
      <c r="H13" s="160"/>
      <c r="I13" s="161"/>
      <c r="J13" s="153" t="s">
        <v>19</v>
      </c>
      <c r="K13" s="154"/>
      <c r="L13" s="155"/>
      <c r="M13" s="159" t="s">
        <v>68</v>
      </c>
      <c r="N13" s="160"/>
      <c r="O13" s="160"/>
      <c r="P13" s="160"/>
      <c r="Q13" s="160"/>
      <c r="R13" s="161"/>
      <c r="S13" s="10"/>
      <c r="T13" s="10"/>
      <c r="U13" s="8"/>
      <c r="V13" s="8"/>
      <c r="W13" s="8"/>
      <c r="X13" s="8"/>
      <c r="Y13" s="8"/>
      <c r="Z13" s="8"/>
      <c r="AA13" s="8"/>
      <c r="AB13" s="8"/>
      <c r="AC13" s="8"/>
      <c r="AD13" s="8"/>
      <c r="AE13" s="8"/>
      <c r="AF13" s="8"/>
    </row>
    <row r="14" spans="1:32" ht="20.25" customHeight="1" x14ac:dyDescent="0.4">
      <c r="A14" s="156"/>
      <c r="B14" s="157"/>
      <c r="C14" s="158"/>
      <c r="D14" s="162"/>
      <c r="E14" s="163"/>
      <c r="F14" s="163"/>
      <c r="G14" s="163"/>
      <c r="H14" s="163"/>
      <c r="I14" s="164"/>
      <c r="J14" s="156"/>
      <c r="K14" s="157"/>
      <c r="L14" s="158"/>
      <c r="M14" s="162"/>
      <c r="N14" s="163"/>
      <c r="O14" s="163"/>
      <c r="P14" s="163"/>
      <c r="Q14" s="163"/>
      <c r="R14" s="164"/>
      <c r="S14" s="10"/>
      <c r="T14" s="10"/>
      <c r="U14" s="8"/>
      <c r="V14" s="8"/>
      <c r="W14" s="8"/>
      <c r="X14" s="8"/>
      <c r="Y14" s="8"/>
      <c r="Z14" s="8"/>
      <c r="AA14" s="8"/>
      <c r="AB14" s="8"/>
      <c r="AC14" s="8"/>
      <c r="AD14" s="8"/>
      <c r="AE14" s="8"/>
      <c r="AF14" s="8"/>
    </row>
    <row r="15" spans="1:32" s="13" customFormat="1" ht="6.75" customHeight="1" x14ac:dyDescent="0.4">
      <c r="A15" s="11"/>
      <c r="B15" s="11"/>
      <c r="C15" s="11"/>
      <c r="D15" s="12"/>
      <c r="E15" s="12"/>
      <c r="F15" s="12"/>
      <c r="G15" s="12"/>
      <c r="H15" s="12"/>
      <c r="I15" s="11"/>
      <c r="J15" s="11"/>
      <c r="K15" s="11"/>
      <c r="L15" s="12"/>
      <c r="M15" s="12"/>
      <c r="N15" s="12"/>
      <c r="O15" s="12"/>
      <c r="P15" s="12"/>
      <c r="Q15" s="10"/>
      <c r="R15" s="10"/>
      <c r="S15" s="8"/>
      <c r="T15" s="8"/>
      <c r="U15" s="8"/>
      <c r="V15" s="8"/>
      <c r="W15" s="8"/>
      <c r="X15" s="8"/>
      <c r="Y15" s="8"/>
      <c r="Z15" s="8"/>
      <c r="AA15" s="8"/>
      <c r="AB15" s="8"/>
      <c r="AC15" s="8"/>
      <c r="AD15" s="8"/>
    </row>
    <row r="16" spans="1:32" s="13" customFormat="1" ht="21.75" customHeight="1" x14ac:dyDescent="0.4">
      <c r="A16" s="165" t="s">
        <v>20</v>
      </c>
      <c r="B16" s="165"/>
      <c r="C16" s="165"/>
      <c r="D16" s="165" t="s">
        <v>21</v>
      </c>
      <c r="E16" s="165"/>
      <c r="F16" s="165"/>
      <c r="G16" s="165"/>
      <c r="H16" s="165"/>
      <c r="I16" s="165" t="s">
        <v>22</v>
      </c>
      <c r="J16" s="165"/>
      <c r="K16" s="165"/>
      <c r="L16" s="165"/>
      <c r="M16" s="165"/>
      <c r="N16" s="165" t="s">
        <v>23</v>
      </c>
      <c r="O16" s="165"/>
      <c r="P16" s="165"/>
      <c r="Q16" s="165"/>
      <c r="R16" s="165"/>
      <c r="S16" s="165" t="s">
        <v>24</v>
      </c>
      <c r="T16" s="165"/>
      <c r="U16" s="165"/>
      <c r="V16" s="165"/>
      <c r="W16" s="165"/>
      <c r="X16" s="165"/>
      <c r="Y16" s="165"/>
      <c r="Z16" s="165"/>
      <c r="AA16" s="165"/>
      <c r="AB16" s="165"/>
      <c r="AC16" s="165"/>
      <c r="AD16" s="165"/>
    </row>
    <row r="17" spans="1:32" s="13" customFormat="1" ht="39" customHeight="1" x14ac:dyDescent="0.4">
      <c r="A17" s="165"/>
      <c r="B17" s="165"/>
      <c r="C17" s="165"/>
      <c r="D17" s="125" t="s">
        <v>69</v>
      </c>
      <c r="E17" s="125"/>
      <c r="F17" s="125"/>
      <c r="G17" s="125"/>
      <c r="H17" s="125"/>
      <c r="I17" s="126" t="s">
        <v>68</v>
      </c>
      <c r="J17" s="127"/>
      <c r="K17" s="127"/>
      <c r="L17" s="127"/>
      <c r="M17" s="128"/>
      <c r="N17" s="126" t="s">
        <v>70</v>
      </c>
      <c r="O17" s="127"/>
      <c r="P17" s="127"/>
      <c r="Q17" s="127"/>
      <c r="R17" s="128"/>
      <c r="S17" s="126" t="s">
        <v>71</v>
      </c>
      <c r="T17" s="127"/>
      <c r="U17" s="127"/>
      <c r="V17" s="127"/>
      <c r="W17" s="127"/>
      <c r="X17" s="127"/>
      <c r="Y17" s="127"/>
      <c r="Z17" s="127"/>
      <c r="AA17" s="127"/>
      <c r="AB17" s="127"/>
      <c r="AC17" s="127"/>
      <c r="AD17" s="128"/>
    </row>
    <row r="18" spans="1:32" ht="7.5" customHeight="1" x14ac:dyDescent="0.4">
      <c r="A18" s="8"/>
      <c r="B18" s="8"/>
      <c r="C18" s="8"/>
      <c r="D18" s="8"/>
      <c r="E18" s="9"/>
      <c r="F18" s="9"/>
      <c r="G18" s="9"/>
      <c r="H18" s="9"/>
      <c r="I18" s="9"/>
      <c r="J18" s="9"/>
      <c r="K18" s="9"/>
      <c r="L18" s="9"/>
      <c r="M18" s="9"/>
      <c r="N18" s="9"/>
      <c r="O18" s="9"/>
      <c r="P18" s="10"/>
      <c r="Q18" s="10"/>
      <c r="R18" s="10"/>
      <c r="S18" s="8"/>
      <c r="T18" s="8"/>
      <c r="U18" s="8"/>
      <c r="V18" s="8"/>
      <c r="W18" s="8"/>
      <c r="X18" s="8"/>
      <c r="Y18" s="8"/>
      <c r="Z18" s="8"/>
      <c r="AA18" s="8"/>
      <c r="AB18" s="8"/>
      <c r="AC18" s="8"/>
      <c r="AD18" s="8"/>
    </row>
    <row r="19" spans="1:32" ht="25.5" customHeight="1" x14ac:dyDescent="0.4">
      <c r="A19" s="140" t="s">
        <v>2</v>
      </c>
      <c r="B19" s="141"/>
      <c r="C19" s="142"/>
      <c r="D19" s="146" t="s">
        <v>16</v>
      </c>
      <c r="E19" s="147"/>
      <c r="F19" s="147"/>
      <c r="G19" s="147"/>
      <c r="H19" s="147"/>
      <c r="I19" s="147"/>
      <c r="J19" s="147"/>
      <c r="K19" s="148"/>
      <c r="L19" s="149" t="s">
        <v>27</v>
      </c>
      <c r="M19" s="150"/>
      <c r="N19" s="150"/>
      <c r="O19" s="151"/>
      <c r="P19" s="152" t="s">
        <v>28</v>
      </c>
      <c r="Q19" s="152"/>
      <c r="R19" s="152"/>
      <c r="S19" s="152"/>
      <c r="T19" s="152"/>
      <c r="U19" s="152"/>
      <c r="V19" s="152"/>
      <c r="W19" s="152"/>
      <c r="X19" s="152"/>
      <c r="Y19" s="152"/>
      <c r="Z19" s="152"/>
      <c r="AA19" s="152"/>
      <c r="AB19" s="152"/>
      <c r="AC19" s="152"/>
      <c r="AD19" s="152"/>
    </row>
    <row r="20" spans="1:32" ht="45.75" customHeight="1" x14ac:dyDescent="0.4">
      <c r="A20" s="143"/>
      <c r="B20" s="144"/>
      <c r="C20" s="145"/>
      <c r="D20" s="26">
        <v>1</v>
      </c>
      <c r="E20" s="27">
        <v>2</v>
      </c>
      <c r="F20" s="27">
        <v>3</v>
      </c>
      <c r="G20" s="1" t="s">
        <v>25</v>
      </c>
      <c r="H20" s="27">
        <v>4</v>
      </c>
      <c r="I20" s="27">
        <v>5</v>
      </c>
      <c r="J20" s="27">
        <v>6</v>
      </c>
      <c r="K20" s="28">
        <v>7</v>
      </c>
      <c r="L20" s="170" t="str">
        <f>IFERROR(VLOOKUP((D10&amp;E10),#REF!,2,0),"")</f>
        <v/>
      </c>
      <c r="M20" s="171"/>
      <c r="N20" s="171"/>
      <c r="O20" s="172"/>
      <c r="P20" s="173" t="s">
        <v>72</v>
      </c>
      <c r="Q20" s="173"/>
      <c r="R20" s="173"/>
      <c r="S20" s="173"/>
      <c r="T20" s="173"/>
      <c r="U20" s="173"/>
      <c r="V20" s="173"/>
      <c r="W20" s="173"/>
      <c r="X20" s="173"/>
      <c r="Y20" s="173"/>
      <c r="Z20" s="173"/>
      <c r="AA20" s="173"/>
      <c r="AB20" s="173"/>
      <c r="AC20" s="173"/>
      <c r="AD20" s="173"/>
    </row>
    <row r="21" spans="1:32" ht="7.5" customHeight="1" x14ac:dyDescent="0.4">
      <c r="A21" s="14"/>
      <c r="B21" s="14"/>
      <c r="C21" s="14"/>
      <c r="D21" s="14"/>
      <c r="E21" s="15"/>
      <c r="F21" s="15"/>
      <c r="G21" s="15"/>
      <c r="H21" s="15"/>
      <c r="I21" s="15"/>
      <c r="J21" s="15"/>
      <c r="K21" s="15"/>
      <c r="L21" s="15"/>
      <c r="M21" s="15"/>
      <c r="N21" s="15"/>
      <c r="O21" s="15"/>
      <c r="P21" s="10"/>
      <c r="Q21" s="10"/>
      <c r="R21" s="10"/>
      <c r="S21" s="8"/>
      <c r="T21" s="14"/>
      <c r="U21" s="14"/>
      <c r="V21" s="14"/>
      <c r="W21" s="14"/>
      <c r="X21" s="14"/>
      <c r="Y21" s="14"/>
      <c r="Z21" s="14"/>
      <c r="AA21" s="14"/>
      <c r="AB21" s="14"/>
      <c r="AC21" s="14"/>
      <c r="AD21" s="14"/>
    </row>
    <row r="22" spans="1:32" ht="27.75" customHeight="1" x14ac:dyDescent="0.4">
      <c r="A22" s="129" t="s">
        <v>13</v>
      </c>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1"/>
    </row>
    <row r="23" spans="1:32" ht="7.5" customHeight="1" x14ac:dyDescent="0.4">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row>
    <row r="24" spans="1:32" ht="60" customHeight="1" x14ac:dyDescent="0.4">
      <c r="A24" s="132" t="s">
        <v>33</v>
      </c>
      <c r="B24" s="133"/>
      <c r="C24" s="133"/>
      <c r="D24" s="133"/>
      <c r="E24" s="133"/>
      <c r="F24" s="133"/>
      <c r="G24" s="133"/>
      <c r="H24" s="133"/>
      <c r="I24" s="133"/>
      <c r="J24" s="133"/>
      <c r="K24" s="133"/>
      <c r="L24" s="133"/>
      <c r="M24" s="133"/>
      <c r="N24" s="133"/>
      <c r="O24" s="133"/>
      <c r="P24" s="133"/>
      <c r="Q24" s="133"/>
      <c r="R24" s="133"/>
      <c r="S24" s="133"/>
      <c r="T24" s="133"/>
      <c r="U24" s="134"/>
      <c r="V24" s="134"/>
      <c r="W24" s="135" t="s">
        <v>26</v>
      </c>
      <c r="X24" s="136"/>
      <c r="Y24" s="136"/>
      <c r="Z24" s="136"/>
      <c r="AA24" s="136"/>
      <c r="AB24" s="136"/>
      <c r="AC24" s="136"/>
      <c r="AD24" s="136"/>
      <c r="AE24" s="22"/>
    </row>
    <row r="25" spans="1:32" s="21" customFormat="1" ht="7.5" customHeight="1" x14ac:dyDescent="0.4">
      <c r="A25" s="16"/>
      <c r="B25" s="17"/>
      <c r="C25" s="17"/>
      <c r="D25" s="17"/>
      <c r="E25" s="17"/>
      <c r="F25" s="17"/>
      <c r="G25" s="19"/>
      <c r="H25" s="19"/>
      <c r="I25" s="19"/>
      <c r="J25" s="19"/>
      <c r="K25" s="19"/>
      <c r="L25" s="19"/>
      <c r="M25" s="18"/>
      <c r="N25" s="19"/>
      <c r="O25" s="19"/>
      <c r="P25" s="19"/>
      <c r="Q25" s="19"/>
      <c r="R25" s="19"/>
      <c r="S25" s="19"/>
      <c r="T25" s="19"/>
      <c r="U25" s="19"/>
      <c r="V25" s="19"/>
      <c r="W25" s="19"/>
      <c r="X25" s="20"/>
      <c r="Y25" s="20"/>
      <c r="Z25" s="20"/>
      <c r="AA25" s="20"/>
      <c r="AB25" s="20"/>
      <c r="AC25" s="20"/>
      <c r="AD25" s="20"/>
    </row>
    <row r="26" spans="1:32" ht="21" customHeight="1" x14ac:dyDescent="0.4">
      <c r="A26" s="137" t="s">
        <v>44</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9"/>
    </row>
    <row r="27" spans="1:32" ht="7.5" customHeight="1" x14ac:dyDescent="0.4">
      <c r="A27" s="22"/>
      <c r="B27" s="23"/>
      <c r="C27" s="23"/>
      <c r="D27" s="23"/>
      <c r="E27" s="23"/>
      <c r="F27" s="23"/>
      <c r="G27" s="24"/>
      <c r="H27" s="24"/>
      <c r="I27" s="24"/>
      <c r="J27" s="23"/>
      <c r="K27" s="23"/>
      <c r="L27" s="23"/>
      <c r="M27" s="23"/>
      <c r="N27" s="23"/>
      <c r="O27" s="23"/>
      <c r="P27" s="23"/>
      <c r="Q27" s="23"/>
      <c r="R27" s="23"/>
      <c r="S27" s="23"/>
      <c r="T27" s="23"/>
      <c r="U27" s="23"/>
      <c r="V27" s="23"/>
      <c r="W27" s="23"/>
      <c r="X27" s="23"/>
      <c r="Y27" s="23"/>
      <c r="Z27" s="23"/>
      <c r="AA27" s="23"/>
      <c r="AB27" s="23"/>
      <c r="AC27" s="23"/>
      <c r="AD27" s="23"/>
    </row>
    <row r="28" spans="1:32" ht="18" customHeight="1" x14ac:dyDescent="0.4">
      <c r="B28" s="25" t="s">
        <v>48</v>
      </c>
      <c r="C28" s="23"/>
      <c r="D28" s="23"/>
      <c r="E28" s="23"/>
      <c r="F28" s="23"/>
      <c r="G28" s="23"/>
      <c r="H28" s="24"/>
      <c r="I28" s="24"/>
      <c r="J28" s="24"/>
      <c r="K28" s="23"/>
      <c r="L28" s="23"/>
      <c r="M28" s="23"/>
      <c r="N28" s="23"/>
      <c r="O28" s="23"/>
      <c r="P28" s="23"/>
      <c r="Q28" s="23"/>
      <c r="R28" s="23"/>
      <c r="S28" s="23"/>
      <c r="T28" s="23"/>
      <c r="U28" s="23"/>
      <c r="V28" s="23"/>
      <c r="W28" s="23"/>
      <c r="X28" s="23"/>
      <c r="Y28" s="23"/>
      <c r="Z28" s="23"/>
      <c r="AA28" s="23"/>
      <c r="AB28" s="23"/>
      <c r="AC28" s="23"/>
      <c r="AD28" s="23"/>
      <c r="AE28" s="23"/>
    </row>
    <row r="29" spans="1:32" ht="9.75" customHeight="1" x14ac:dyDescent="0.4">
      <c r="C29" s="25"/>
      <c r="D29" s="23"/>
      <c r="E29" s="23"/>
      <c r="F29" s="23"/>
      <c r="G29" s="23"/>
      <c r="H29" s="23"/>
      <c r="I29" s="24"/>
      <c r="J29" s="24"/>
      <c r="K29" s="24"/>
      <c r="L29" s="23"/>
      <c r="M29" s="23"/>
      <c r="N29" s="23"/>
      <c r="O29" s="23"/>
      <c r="P29" s="23"/>
      <c r="Q29" s="23"/>
      <c r="R29" s="23"/>
      <c r="S29" s="23"/>
      <c r="T29" s="23"/>
      <c r="U29" s="23"/>
      <c r="V29" s="23"/>
      <c r="W29" s="23"/>
      <c r="X29" s="23"/>
      <c r="Y29" s="23"/>
      <c r="Z29" s="23"/>
      <c r="AA29" s="23"/>
      <c r="AB29" s="23"/>
      <c r="AC29" s="23"/>
      <c r="AD29" s="23"/>
      <c r="AE29" s="23"/>
      <c r="AF29" s="23"/>
    </row>
    <row r="30" spans="1:32" customFormat="1" ht="26.25" customHeight="1" x14ac:dyDescent="0.4">
      <c r="A30" s="29"/>
      <c r="B30" s="29"/>
      <c r="C30" s="29"/>
      <c r="D30" s="29"/>
      <c r="E30" s="122" t="s">
        <v>12</v>
      </c>
      <c r="F30" s="123"/>
      <c r="G30" s="123"/>
      <c r="H30" s="123"/>
      <c r="I30" s="123"/>
      <c r="J30" s="123"/>
      <c r="K30" s="123"/>
      <c r="L30" s="123"/>
      <c r="M30" s="123"/>
      <c r="N30" s="123"/>
      <c r="O30" s="123"/>
      <c r="P30" s="123"/>
      <c r="Q30" s="124"/>
      <c r="R30" s="122" t="s">
        <v>36</v>
      </c>
      <c r="S30" s="123"/>
      <c r="T30" s="123"/>
      <c r="U30" s="124"/>
      <c r="V30" s="122" t="s">
        <v>37</v>
      </c>
      <c r="W30" s="123"/>
      <c r="X30" s="123"/>
      <c r="Y30" s="124"/>
    </row>
    <row r="31" spans="1:32" customFormat="1" ht="26.25" customHeight="1" x14ac:dyDescent="0.4">
      <c r="A31" s="30"/>
      <c r="B31" s="30"/>
      <c r="C31" s="30"/>
      <c r="D31" s="30"/>
      <c r="E31" s="107" t="s">
        <v>15</v>
      </c>
      <c r="F31" s="108"/>
      <c r="G31" s="102" t="s">
        <v>150</v>
      </c>
      <c r="H31" s="102"/>
      <c r="I31" s="102"/>
      <c r="J31" s="102"/>
      <c r="K31" s="102"/>
      <c r="L31" s="102"/>
      <c r="M31" s="102"/>
      <c r="N31" s="102"/>
      <c r="O31" s="102"/>
      <c r="P31" s="102"/>
      <c r="Q31" s="102"/>
      <c r="R31" s="103">
        <v>2000000</v>
      </c>
      <c r="S31" s="103"/>
      <c r="T31" s="103"/>
      <c r="U31" s="103"/>
      <c r="V31" s="113"/>
      <c r="W31" s="114"/>
      <c r="X31" s="114"/>
      <c r="Y31" s="115"/>
      <c r="Z31" s="32"/>
    </row>
    <row r="32" spans="1:32" customFormat="1" ht="26.25" customHeight="1" x14ac:dyDescent="0.4">
      <c r="A32" s="30"/>
      <c r="B32" s="30"/>
      <c r="C32" s="30"/>
      <c r="D32" s="30"/>
      <c r="E32" s="109"/>
      <c r="F32" s="110"/>
      <c r="G32" s="102" t="s">
        <v>151</v>
      </c>
      <c r="H32" s="102"/>
      <c r="I32" s="102"/>
      <c r="J32" s="102"/>
      <c r="K32" s="102"/>
      <c r="L32" s="102"/>
      <c r="M32" s="102"/>
      <c r="N32" s="102"/>
      <c r="O32" s="102"/>
      <c r="P32" s="102"/>
      <c r="Q32" s="102"/>
      <c r="R32" s="103">
        <v>400000</v>
      </c>
      <c r="S32" s="103"/>
      <c r="T32" s="103"/>
      <c r="U32" s="103"/>
      <c r="V32" s="116"/>
      <c r="W32" s="117"/>
      <c r="X32" s="117"/>
      <c r="Y32" s="118"/>
      <c r="Z32" s="32"/>
    </row>
    <row r="33" spans="1:30" customFormat="1" ht="26.25" customHeight="1" x14ac:dyDescent="0.4">
      <c r="A33" s="30"/>
      <c r="B33" s="30"/>
      <c r="C33" s="30"/>
      <c r="D33" s="30"/>
      <c r="E33" s="109"/>
      <c r="F33" s="110"/>
      <c r="G33" s="102" t="s">
        <v>152</v>
      </c>
      <c r="H33" s="102"/>
      <c r="I33" s="102"/>
      <c r="J33" s="102"/>
      <c r="K33" s="102"/>
      <c r="L33" s="102"/>
      <c r="M33" s="102"/>
      <c r="N33" s="102"/>
      <c r="O33" s="102"/>
      <c r="P33" s="102"/>
      <c r="Q33" s="102"/>
      <c r="R33" s="103">
        <v>500000</v>
      </c>
      <c r="S33" s="103"/>
      <c r="T33" s="103"/>
      <c r="U33" s="103"/>
      <c r="V33" s="116"/>
      <c r="W33" s="117"/>
      <c r="X33" s="117"/>
      <c r="Y33" s="118"/>
      <c r="Z33" s="32"/>
    </row>
    <row r="34" spans="1:30" customFormat="1" ht="26.25" customHeight="1" x14ac:dyDescent="0.4">
      <c r="A34" s="30"/>
      <c r="B34" s="30"/>
      <c r="C34" s="30"/>
      <c r="D34" s="30"/>
      <c r="E34" s="109"/>
      <c r="F34" s="110"/>
      <c r="G34" s="102" t="s">
        <v>153</v>
      </c>
      <c r="H34" s="102"/>
      <c r="I34" s="102"/>
      <c r="J34" s="102"/>
      <c r="K34" s="102"/>
      <c r="L34" s="102"/>
      <c r="M34" s="102"/>
      <c r="N34" s="102"/>
      <c r="O34" s="102"/>
      <c r="P34" s="102"/>
      <c r="Q34" s="102"/>
      <c r="R34" s="103">
        <v>135500</v>
      </c>
      <c r="S34" s="103"/>
      <c r="T34" s="103"/>
      <c r="U34" s="103"/>
      <c r="V34" s="116"/>
      <c r="W34" s="117"/>
      <c r="X34" s="117"/>
      <c r="Y34" s="118"/>
      <c r="Z34" s="32"/>
    </row>
    <row r="35" spans="1:30" customFormat="1" ht="26.25" customHeight="1" x14ac:dyDescent="0.4">
      <c r="A35" s="30"/>
      <c r="B35" s="30"/>
      <c r="C35" s="30"/>
      <c r="D35" s="30"/>
      <c r="E35" s="109"/>
      <c r="F35" s="110"/>
      <c r="G35" s="102" t="s">
        <v>154</v>
      </c>
      <c r="H35" s="102"/>
      <c r="I35" s="102"/>
      <c r="J35" s="102"/>
      <c r="K35" s="102"/>
      <c r="L35" s="102"/>
      <c r="M35" s="102"/>
      <c r="N35" s="102"/>
      <c r="O35" s="102"/>
      <c r="P35" s="102"/>
      <c r="Q35" s="102"/>
      <c r="R35" s="103">
        <v>2000000</v>
      </c>
      <c r="S35" s="103"/>
      <c r="T35" s="103"/>
      <c r="U35" s="103"/>
      <c r="V35" s="116"/>
      <c r="W35" s="117"/>
      <c r="X35" s="117"/>
      <c r="Y35" s="118"/>
      <c r="Z35" s="32"/>
      <c r="AA35" s="31"/>
      <c r="AB35" s="31"/>
      <c r="AC35" s="31"/>
      <c r="AD35" s="31"/>
    </row>
    <row r="36" spans="1:30" customFormat="1" ht="26.25" customHeight="1" x14ac:dyDescent="0.4">
      <c r="A36" s="30"/>
      <c r="B36" s="30"/>
      <c r="C36" s="30"/>
      <c r="D36" s="30"/>
      <c r="E36" s="109"/>
      <c r="F36" s="110"/>
      <c r="G36" s="102" t="s">
        <v>155</v>
      </c>
      <c r="H36" s="102"/>
      <c r="I36" s="102"/>
      <c r="J36" s="102"/>
      <c r="K36" s="102"/>
      <c r="L36" s="102"/>
      <c r="M36" s="102"/>
      <c r="N36" s="102"/>
      <c r="O36" s="102"/>
      <c r="P36" s="102"/>
      <c r="Q36" s="102"/>
      <c r="R36" s="103">
        <v>3000000</v>
      </c>
      <c r="S36" s="103"/>
      <c r="T36" s="103"/>
      <c r="U36" s="103"/>
      <c r="V36" s="116"/>
      <c r="W36" s="117"/>
      <c r="X36" s="117"/>
      <c r="Y36" s="118"/>
      <c r="Z36" s="32"/>
      <c r="AA36" s="31"/>
      <c r="AB36" s="31"/>
      <c r="AC36" s="31"/>
      <c r="AD36" s="31"/>
    </row>
    <row r="37" spans="1:30" customFormat="1" ht="26.25" customHeight="1" x14ac:dyDescent="0.4">
      <c r="A37" s="30"/>
      <c r="B37" s="30"/>
      <c r="C37" s="30"/>
      <c r="D37" s="30"/>
      <c r="E37" s="109"/>
      <c r="F37" s="110"/>
      <c r="G37" s="102" t="s">
        <v>156</v>
      </c>
      <c r="H37" s="102"/>
      <c r="I37" s="102"/>
      <c r="J37" s="102"/>
      <c r="K37" s="102"/>
      <c r="L37" s="102"/>
      <c r="M37" s="102"/>
      <c r="N37" s="102"/>
      <c r="O37" s="102"/>
      <c r="P37" s="102"/>
      <c r="Q37" s="102"/>
      <c r="R37" s="103">
        <v>3000000</v>
      </c>
      <c r="S37" s="103"/>
      <c r="T37" s="103"/>
      <c r="U37" s="103"/>
      <c r="V37" s="116"/>
      <c r="W37" s="117"/>
      <c r="X37" s="117"/>
      <c r="Y37" s="118"/>
      <c r="Z37" s="32"/>
      <c r="AA37" s="31"/>
      <c r="AB37" s="31"/>
      <c r="AC37" s="31"/>
      <c r="AD37" s="31"/>
    </row>
    <row r="38" spans="1:30" customFormat="1" ht="26.25" customHeight="1" x14ac:dyDescent="0.4">
      <c r="A38" s="30"/>
      <c r="B38" s="30"/>
      <c r="C38" s="30"/>
      <c r="D38" s="30"/>
      <c r="E38" s="109"/>
      <c r="F38" s="110"/>
      <c r="G38" s="102" t="s">
        <v>157</v>
      </c>
      <c r="H38" s="102"/>
      <c r="I38" s="102"/>
      <c r="J38" s="102"/>
      <c r="K38" s="102"/>
      <c r="L38" s="102"/>
      <c r="M38" s="102"/>
      <c r="N38" s="102"/>
      <c r="O38" s="102"/>
      <c r="P38" s="102"/>
      <c r="Q38" s="102"/>
      <c r="R38" s="103">
        <v>3000000</v>
      </c>
      <c r="S38" s="103"/>
      <c r="T38" s="103"/>
      <c r="U38" s="103"/>
      <c r="V38" s="116"/>
      <c r="W38" s="117"/>
      <c r="X38" s="117"/>
      <c r="Y38" s="118"/>
      <c r="Z38" s="32"/>
      <c r="AA38" s="31"/>
      <c r="AB38" s="31"/>
      <c r="AC38" s="31"/>
      <c r="AD38" s="31"/>
    </row>
    <row r="39" spans="1:30" customFormat="1" ht="26.25" customHeight="1" x14ac:dyDescent="0.4">
      <c r="A39" s="30"/>
      <c r="B39" s="30"/>
      <c r="C39" s="30"/>
      <c r="D39" s="30"/>
      <c r="E39" s="109"/>
      <c r="F39" s="110"/>
      <c r="G39" s="102" t="s">
        <v>158</v>
      </c>
      <c r="H39" s="102"/>
      <c r="I39" s="102"/>
      <c r="J39" s="102"/>
      <c r="K39" s="102"/>
      <c r="L39" s="102"/>
      <c r="M39" s="102"/>
      <c r="N39" s="102"/>
      <c r="O39" s="102"/>
      <c r="P39" s="102"/>
      <c r="Q39" s="102"/>
      <c r="R39" s="103">
        <v>4500000</v>
      </c>
      <c r="S39" s="103"/>
      <c r="T39" s="103"/>
      <c r="U39" s="103"/>
      <c r="V39" s="116"/>
      <c r="W39" s="117"/>
      <c r="X39" s="117"/>
      <c r="Y39" s="118"/>
      <c r="Z39" s="32"/>
      <c r="AA39" s="31"/>
      <c r="AB39" s="31"/>
      <c r="AC39" s="31"/>
      <c r="AD39" s="31"/>
    </row>
    <row r="40" spans="1:30" customFormat="1" ht="26.25" customHeight="1" x14ac:dyDescent="0.4">
      <c r="A40" s="30"/>
      <c r="B40" s="30"/>
      <c r="C40" s="30"/>
      <c r="D40" s="30"/>
      <c r="E40" s="111"/>
      <c r="F40" s="112"/>
      <c r="G40" s="96" t="s">
        <v>38</v>
      </c>
      <c r="H40" s="97"/>
      <c r="I40" s="97"/>
      <c r="J40" s="97"/>
      <c r="K40" s="97"/>
      <c r="L40" s="97"/>
      <c r="M40" s="97"/>
      <c r="N40" s="97"/>
      <c r="O40" s="97"/>
      <c r="P40" s="97"/>
      <c r="Q40" s="98"/>
      <c r="R40" s="104">
        <f>SUM(R31:U39)</f>
        <v>18535500</v>
      </c>
      <c r="S40" s="105"/>
      <c r="T40" s="105"/>
      <c r="U40" s="106"/>
      <c r="V40" s="119"/>
      <c r="W40" s="120"/>
      <c r="X40" s="120"/>
      <c r="Y40" s="121"/>
      <c r="Z40" s="32"/>
      <c r="AA40" s="31"/>
      <c r="AB40" s="31"/>
      <c r="AC40" s="31"/>
      <c r="AD40" s="31"/>
    </row>
    <row r="41" spans="1:30" customFormat="1" ht="26.25" customHeight="1" x14ac:dyDescent="0.4">
      <c r="A41" s="30"/>
      <c r="B41" s="30"/>
      <c r="C41" s="30"/>
      <c r="D41" s="30"/>
      <c r="E41" s="92" t="s">
        <v>14</v>
      </c>
      <c r="F41" s="92"/>
      <c r="G41" s="93" t="s">
        <v>39</v>
      </c>
      <c r="H41" s="93"/>
      <c r="I41" s="93"/>
      <c r="J41" s="93"/>
      <c r="K41" s="93"/>
      <c r="L41" s="93"/>
      <c r="M41" s="93"/>
      <c r="N41" s="93"/>
      <c r="O41" s="93"/>
      <c r="P41" s="93"/>
      <c r="Q41" s="93"/>
      <c r="R41" s="94"/>
      <c r="S41" s="94"/>
      <c r="T41" s="94"/>
      <c r="U41" s="94"/>
      <c r="V41" s="95"/>
      <c r="W41" s="95"/>
      <c r="X41" s="95"/>
      <c r="Y41" s="95"/>
      <c r="Z41" s="32"/>
      <c r="AA41" s="31"/>
      <c r="AB41" s="31"/>
      <c r="AC41" s="31"/>
      <c r="AD41" s="31"/>
    </row>
    <row r="42" spans="1:30" customFormat="1" ht="47.25" customHeight="1" x14ac:dyDescent="0.4">
      <c r="A42" s="30"/>
      <c r="B42" s="30"/>
      <c r="C42" s="30"/>
      <c r="D42" s="30"/>
      <c r="E42" s="96" t="s">
        <v>40</v>
      </c>
      <c r="F42" s="97"/>
      <c r="G42" s="97"/>
      <c r="H42" s="97"/>
      <c r="I42" s="97"/>
      <c r="J42" s="97"/>
      <c r="K42" s="97"/>
      <c r="L42" s="97"/>
      <c r="M42" s="97"/>
      <c r="N42" s="97"/>
      <c r="O42" s="97"/>
      <c r="P42" s="97"/>
      <c r="Q42" s="98"/>
      <c r="R42" s="99">
        <f>R40-V41</f>
        <v>18535500</v>
      </c>
      <c r="S42" s="100"/>
      <c r="T42" s="100"/>
      <c r="U42" s="100"/>
      <c r="V42" s="100"/>
      <c r="W42" s="100"/>
      <c r="X42" s="100"/>
      <c r="Y42" s="101"/>
      <c r="Z42" s="31"/>
      <c r="AA42" s="31"/>
      <c r="AB42" s="31"/>
      <c r="AC42" s="31"/>
      <c r="AD42" s="31"/>
    </row>
    <row r="43" spans="1:30" customFormat="1" ht="48" customHeight="1" x14ac:dyDescent="0.4">
      <c r="E43" s="79" t="s">
        <v>92</v>
      </c>
      <c r="F43" s="80"/>
      <c r="G43" s="80"/>
      <c r="H43" s="80"/>
      <c r="I43" s="80"/>
      <c r="J43" s="80"/>
      <c r="K43" s="80"/>
      <c r="L43" s="80"/>
      <c r="M43" s="80"/>
      <c r="N43" s="80"/>
      <c r="O43" s="80"/>
      <c r="P43" s="80"/>
      <c r="Q43" s="81"/>
      <c r="R43" s="82">
        <v>17000000</v>
      </c>
      <c r="S43" s="83"/>
      <c r="T43" s="83"/>
      <c r="U43" s="83"/>
      <c r="V43" s="83"/>
      <c r="W43" s="83"/>
      <c r="X43" s="83"/>
      <c r="Y43" s="84"/>
      <c r="Z43" s="85" t="s">
        <v>45</v>
      </c>
      <c r="AA43" s="86"/>
      <c r="AB43" s="86"/>
      <c r="AC43" s="86"/>
      <c r="AD43" s="86"/>
    </row>
    <row r="44" spans="1:30" customFormat="1" ht="52.7" customHeight="1" x14ac:dyDescent="0.4">
      <c r="E44" s="79" t="s">
        <v>41</v>
      </c>
      <c r="F44" s="87"/>
      <c r="G44" s="87"/>
      <c r="H44" s="87"/>
      <c r="I44" s="87"/>
      <c r="J44" s="87"/>
      <c r="K44" s="87"/>
      <c r="L44" s="87"/>
      <c r="M44" s="87"/>
      <c r="N44" s="87"/>
      <c r="O44" s="87"/>
      <c r="P44" s="87"/>
      <c r="Q44" s="88"/>
      <c r="R44" s="89">
        <f>ROUNDDOWN(IF(R42&lt;R43,R42,R43),-3)</f>
        <v>17000000</v>
      </c>
      <c r="S44" s="89"/>
      <c r="T44" s="89"/>
      <c r="U44" s="89"/>
      <c r="V44" s="89"/>
      <c r="W44" s="89"/>
      <c r="X44" s="89"/>
      <c r="Y44" s="89"/>
    </row>
    <row r="45" spans="1:30" customFormat="1" ht="57.75" customHeight="1" x14ac:dyDescent="0.4">
      <c r="E45" s="90" t="s">
        <v>42</v>
      </c>
      <c r="F45" s="87"/>
      <c r="G45" s="87"/>
      <c r="H45" s="87"/>
      <c r="I45" s="87"/>
      <c r="J45" s="87"/>
      <c r="K45" s="87"/>
      <c r="L45" s="87"/>
      <c r="M45" s="87"/>
      <c r="N45" s="87"/>
      <c r="O45" s="87"/>
      <c r="P45" s="87"/>
      <c r="Q45" s="88"/>
      <c r="R45" s="91">
        <f>R43-R44</f>
        <v>0</v>
      </c>
      <c r="S45" s="91"/>
      <c r="T45" s="91"/>
      <c r="U45" s="91"/>
      <c r="V45" s="91"/>
      <c r="W45" s="91"/>
      <c r="X45" s="91"/>
      <c r="Y45" s="91"/>
    </row>
    <row r="46" spans="1:30" customFormat="1" ht="5.25" customHeight="1" x14ac:dyDescent="0.4"/>
    <row r="47" spans="1:30" customFormat="1" ht="55.5" customHeight="1" x14ac:dyDescent="0.4">
      <c r="C47" s="75" t="s">
        <v>29</v>
      </c>
      <c r="D47" s="75"/>
      <c r="E47" s="75"/>
      <c r="F47" s="75"/>
      <c r="G47" s="75"/>
      <c r="H47" s="75"/>
      <c r="I47" s="75"/>
      <c r="J47" s="75"/>
      <c r="K47" s="75"/>
      <c r="L47" s="75"/>
      <c r="M47" s="75"/>
      <c r="N47" s="75"/>
      <c r="O47" s="75"/>
      <c r="P47" s="75"/>
      <c r="Q47" s="76" t="s">
        <v>17</v>
      </c>
      <c r="R47" s="76"/>
      <c r="S47" s="77" t="s">
        <v>30</v>
      </c>
      <c r="T47" s="78"/>
      <c r="U47" s="78"/>
      <c r="V47" s="78"/>
      <c r="W47" s="78"/>
      <c r="X47" s="78"/>
      <c r="Y47" s="78"/>
      <c r="Z47" s="78"/>
      <c r="AA47" s="78"/>
      <c r="AB47" s="78"/>
    </row>
  </sheetData>
  <mergeCells count="84">
    <mergeCell ref="A7:AD7"/>
    <mergeCell ref="Q10:AD11"/>
    <mergeCell ref="P2:AD2"/>
    <mergeCell ref="A3:AD3"/>
    <mergeCell ref="A5:C5"/>
    <mergeCell ref="D5:G5"/>
    <mergeCell ref="H5:P5"/>
    <mergeCell ref="N10:P11"/>
    <mergeCell ref="A10:C11"/>
    <mergeCell ref="D10:D11"/>
    <mergeCell ref="E10:E11"/>
    <mergeCell ref="F10:F11"/>
    <mergeCell ref="G10:G11"/>
    <mergeCell ref="H10:H11"/>
    <mergeCell ref="I10:I11"/>
    <mergeCell ref="J10:J11"/>
    <mergeCell ref="K10:K11"/>
    <mergeCell ref="L10:L11"/>
    <mergeCell ref="M10:M11"/>
    <mergeCell ref="L20:O20"/>
    <mergeCell ref="P20:AD20"/>
    <mergeCell ref="S16:AD16"/>
    <mergeCell ref="A13:C14"/>
    <mergeCell ref="D13:I14"/>
    <mergeCell ref="J13:L14"/>
    <mergeCell ref="M13:R14"/>
    <mergeCell ref="A16:C17"/>
    <mergeCell ref="D16:H16"/>
    <mergeCell ref="I16:M16"/>
    <mergeCell ref="N16:R16"/>
    <mergeCell ref="E30:Q30"/>
    <mergeCell ref="R30:U30"/>
    <mergeCell ref="V30:Y30"/>
    <mergeCell ref="D17:H17"/>
    <mergeCell ref="I17:M17"/>
    <mergeCell ref="N17:R17"/>
    <mergeCell ref="S17:AD17"/>
    <mergeCell ref="A22:AD22"/>
    <mergeCell ref="A24:T24"/>
    <mergeCell ref="U24:V24"/>
    <mergeCell ref="W24:AD24"/>
    <mergeCell ref="A26:AD26"/>
    <mergeCell ref="A19:C20"/>
    <mergeCell ref="D19:K19"/>
    <mergeCell ref="L19:O19"/>
    <mergeCell ref="P19:AD19"/>
    <mergeCell ref="E31:F40"/>
    <mergeCell ref="G31:Q31"/>
    <mergeCell ref="R31:U31"/>
    <mergeCell ref="V31:Y40"/>
    <mergeCell ref="G32:Q32"/>
    <mergeCell ref="R32:U32"/>
    <mergeCell ref="G33:Q33"/>
    <mergeCell ref="R33:U33"/>
    <mergeCell ref="G34:Q34"/>
    <mergeCell ref="R34:U34"/>
    <mergeCell ref="G35:Q35"/>
    <mergeCell ref="R35:U35"/>
    <mergeCell ref="G36:Q36"/>
    <mergeCell ref="R36:U36"/>
    <mergeCell ref="G37:Q37"/>
    <mergeCell ref="R37:U37"/>
    <mergeCell ref="G38:Q38"/>
    <mergeCell ref="R38:U38"/>
    <mergeCell ref="G39:Q39"/>
    <mergeCell ref="R39:U39"/>
    <mergeCell ref="G40:Q40"/>
    <mergeCell ref="R40:U40"/>
    <mergeCell ref="E41:F41"/>
    <mergeCell ref="G41:Q41"/>
    <mergeCell ref="R41:U41"/>
    <mergeCell ref="V41:Y41"/>
    <mergeCell ref="E42:Q42"/>
    <mergeCell ref="R42:Y42"/>
    <mergeCell ref="C47:P47"/>
    <mergeCell ref="Q47:R47"/>
    <mergeCell ref="S47:AB47"/>
    <mergeCell ref="E43:Q43"/>
    <mergeCell ref="R43:Y43"/>
    <mergeCell ref="Z43:AD43"/>
    <mergeCell ref="E44:Q44"/>
    <mergeCell ref="R44:Y44"/>
    <mergeCell ref="E45:Q45"/>
    <mergeCell ref="R45:Y45"/>
  </mergeCells>
  <phoneticPr fontId="2"/>
  <conditionalFormatting sqref="R43">
    <cfRule type="cellIs" dxfId="25" priority="3" operator="greaterThan">
      <formula>#REF!</formula>
    </cfRule>
  </conditionalFormatting>
  <conditionalFormatting sqref="R44">
    <cfRule type="cellIs" dxfId="24" priority="2" operator="greaterThan">
      <formula>#REF!</formula>
    </cfRule>
  </conditionalFormatting>
  <conditionalFormatting sqref="R45">
    <cfRule type="cellIs" dxfId="23" priority="1" operator="greaterThan">
      <formula>#REF!</formula>
    </cfRule>
  </conditionalFormatting>
  <dataValidations count="4">
    <dataValidation type="list" allowBlank="1" showInputMessage="1" showErrorMessage="1" sqref="Q47:R47 U24:V24">
      <formula1>"　,はい,いいえ"</formula1>
    </dataValidation>
    <dataValidation type="list" allowBlank="1" showInputMessage="1" showErrorMessage="1" sqref="G25:L25">
      <formula1>"病院,有床診療所（医科）,有床診療所（歯科）,無床診療所（医科）,無床診療所（歯科）,薬局,訪問看護ステーション,助産所"</formula1>
    </dataValidation>
    <dataValidation type="whole" allowBlank="1" showInputMessage="1" showErrorMessage="1" sqref="D10:M11">
      <formula1>0</formula1>
      <formula2>9</formula2>
    </dataValidation>
    <dataValidation type="whole" operator="greaterThanOrEqual" allowBlank="1" showInputMessage="1" showErrorMessage="1" sqref="R32:U39">
      <formula1>0</formula1>
    </dataValidation>
  </dataValidations>
  <pageMargins left="0.70866141732283472" right="0.70866141732283472" top="0.74803149606299213" bottom="0.47244094488188981" header="0.31496062992125984" footer="0.31496062992125984"/>
  <pageSetup paperSize="9" scale="18"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CFF"/>
    <pageSetUpPr fitToPage="1"/>
  </sheetPr>
  <dimension ref="A1:AD11"/>
  <sheetViews>
    <sheetView showGridLines="0" view="pageBreakPreview" zoomScale="60" zoomScaleNormal="85" workbookViewId="0">
      <selection activeCell="O7" sqref="O7:Q7"/>
    </sheetView>
  </sheetViews>
  <sheetFormatPr defaultRowHeight="18.75" x14ac:dyDescent="0.4"/>
  <sheetData>
    <row r="1" spans="1:30" ht="29.25" customHeight="1" x14ac:dyDescent="0.4">
      <c r="A1" s="33" t="s">
        <v>101</v>
      </c>
    </row>
    <row r="2" spans="1:30" ht="39.75" x14ac:dyDescent="0.4">
      <c r="A2" s="178" t="s">
        <v>54</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6.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51.75" customHeight="1" x14ac:dyDescent="0.4">
      <c r="A7" s="90" t="s">
        <v>63</v>
      </c>
      <c r="B7" s="273"/>
      <c r="C7" s="273"/>
      <c r="D7" s="273"/>
      <c r="E7" s="273"/>
      <c r="F7" s="274" t="str">
        <f>IF(所要額精算書!R37="","",所要額精算書!R37)</f>
        <v/>
      </c>
      <c r="G7" s="274"/>
      <c r="H7" s="275"/>
      <c r="J7" s="90" t="s">
        <v>73</v>
      </c>
      <c r="K7" s="273"/>
      <c r="L7" s="273"/>
      <c r="M7" s="273"/>
      <c r="N7" s="273"/>
      <c r="O7" s="276"/>
      <c r="P7" s="276"/>
      <c r="Q7" s="277"/>
      <c r="S7" s="34" t="str">
        <f>IF(O7=F7,"","入力された領収書等の合計額が所要額精算書と異なります。")</f>
        <v/>
      </c>
    </row>
    <row r="8" spans="1:30" ht="6.75" customHeight="1" x14ac:dyDescent="0.4"/>
    <row r="9" spans="1:30" ht="67.5" customHeight="1" x14ac:dyDescent="0.4">
      <c r="B9" s="278" t="s">
        <v>76</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118</v>
      </c>
      <c r="B11" s="3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0866141732283472" right="0.70866141732283472" top="0.74803149606299213" bottom="0.74803149606299213" header="0.31496062992125984" footer="0.31496062992125984"/>
  <pageSetup paperSize="9" scale="29" orientation="portrait"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C842787F-1F42-4787-AC78-272FEA10D8A8}">
            <xm:f>NOT(ISERROR(SEARCH("表示されない場合は",所要額精算書!Q4)))</xm:f>
            <x14:dxf>
              <font>
                <color rgb="FFFF0000"/>
              </font>
            </x14:dxf>
          </x14:cfRule>
          <x14:cfRule type="containsText" priority="2" operator="containsText" text="医療機関コード、１０桁を" id="{0C1FFD7C-81B8-4B0A-96C4-95EE09A8965C}">
            <xm:f>NOT(ISERROR(SEARCH("医療機関コード、１０桁を",所要額精算書!Q4)))</xm:f>
            <x14:dxf>
              <font>
                <color theme="4" tint="-0.24994659260841701"/>
              </font>
            </x14:dxf>
          </x14:cfRule>
          <xm:sqref>Q4:AD6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CFF"/>
    <pageSetUpPr fitToPage="1"/>
  </sheetPr>
  <dimension ref="A1:AD11"/>
  <sheetViews>
    <sheetView showGridLines="0" view="pageBreakPreview" zoomScale="60" zoomScaleNormal="85" workbookViewId="0">
      <selection activeCell="P7" sqref="P7:R7"/>
    </sheetView>
  </sheetViews>
  <sheetFormatPr defaultRowHeight="18.75" x14ac:dyDescent="0.4"/>
  <cols>
    <col min="30" max="30" width="9" customWidth="1"/>
  </cols>
  <sheetData>
    <row r="1" spans="1:30" ht="29.25" customHeight="1" x14ac:dyDescent="0.4">
      <c r="A1" s="33" t="s">
        <v>102</v>
      </c>
    </row>
    <row r="2" spans="1:30" ht="39.75" x14ac:dyDescent="0.4">
      <c r="A2" s="178" t="s">
        <v>55</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6.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51.75" customHeight="1" x14ac:dyDescent="0.4">
      <c r="A7" s="90" t="s">
        <v>64</v>
      </c>
      <c r="B7" s="273"/>
      <c r="C7" s="273"/>
      <c r="D7" s="273"/>
      <c r="E7" s="273"/>
      <c r="F7" s="273"/>
      <c r="G7" s="287" t="str">
        <f>IF(所要額精算書!R38="","",所要額精算書!R38)</f>
        <v/>
      </c>
      <c r="H7" s="274"/>
      <c r="I7" s="275"/>
      <c r="K7" s="90" t="s">
        <v>73</v>
      </c>
      <c r="L7" s="273"/>
      <c r="M7" s="273"/>
      <c r="N7" s="273"/>
      <c r="O7" s="273"/>
      <c r="P7" s="276"/>
      <c r="Q7" s="276"/>
      <c r="R7" s="277"/>
      <c r="T7" s="34" t="str">
        <f>IF(P7=G7,"","入力された領収書等の合計額が所要額精算書と異なります。")</f>
        <v/>
      </c>
    </row>
    <row r="8" spans="1:30" ht="6.75" customHeight="1" x14ac:dyDescent="0.4"/>
    <row r="9" spans="1:30" ht="67.5" customHeight="1" x14ac:dyDescent="0.4">
      <c r="B9" s="278" t="s">
        <v>75</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119</v>
      </c>
      <c r="B11" s="33"/>
    </row>
  </sheetData>
  <mergeCells count="19">
    <mergeCell ref="K4:K5"/>
    <mergeCell ref="L4:L5"/>
    <mergeCell ref="M4:M5"/>
    <mergeCell ref="N4:P5"/>
    <mergeCell ref="Q4:AD5"/>
    <mergeCell ref="B9:AC9"/>
    <mergeCell ref="A2:AD2"/>
    <mergeCell ref="A7:F7"/>
    <mergeCell ref="G7:I7"/>
    <mergeCell ref="K7:O7"/>
    <mergeCell ref="P7:R7"/>
    <mergeCell ref="A4:C5"/>
    <mergeCell ref="D4:D5"/>
    <mergeCell ref="E4:E5"/>
    <mergeCell ref="F4:F5"/>
    <mergeCell ref="G4:G5"/>
    <mergeCell ref="H4:H5"/>
    <mergeCell ref="I4:I5"/>
    <mergeCell ref="J4:J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29" orientation="portrait"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D64E5A1C-9BD9-49FD-8F4A-76122C05ADA8}">
            <xm:f>NOT(ISERROR(SEARCH("表示されない場合は",所要額精算書!Q4)))</xm:f>
            <x14:dxf>
              <font>
                <color rgb="FFFF0000"/>
              </font>
            </x14:dxf>
          </x14:cfRule>
          <x14:cfRule type="containsText" priority="2" operator="containsText" text="医療機関コード、１０桁を" id="{93A9BCE1-BE4A-47C4-A47A-89C033FA5C97}">
            <xm:f>NOT(ISERROR(SEARCH("医療機関コード、１０桁を",所要額精算書!Q4)))</xm:f>
            <x14:dxf>
              <font>
                <color theme="4" tint="-0.24994659260841701"/>
              </font>
            </x14:dxf>
          </x14:cfRule>
          <xm:sqref>Q4:AD6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CFF"/>
    <pageSetUpPr fitToPage="1"/>
  </sheetPr>
  <dimension ref="A1:AD11"/>
  <sheetViews>
    <sheetView showGridLines="0" view="pageBreakPreview" zoomScale="60" zoomScaleNormal="85" workbookViewId="0">
      <selection activeCell="O7" sqref="O7:Q7"/>
    </sheetView>
  </sheetViews>
  <sheetFormatPr defaultRowHeight="18.75" x14ac:dyDescent="0.4"/>
  <sheetData>
    <row r="1" spans="1:30" ht="30" customHeight="1" x14ac:dyDescent="0.4">
      <c r="A1" s="33" t="s">
        <v>103</v>
      </c>
    </row>
    <row r="2" spans="1:30" ht="39.75" x14ac:dyDescent="0.4">
      <c r="A2" s="178" t="s">
        <v>56</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6.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51.75" customHeight="1" x14ac:dyDescent="0.4">
      <c r="A7" s="90" t="s">
        <v>65</v>
      </c>
      <c r="B7" s="273"/>
      <c r="C7" s="273"/>
      <c r="D7" s="273"/>
      <c r="E7" s="273"/>
      <c r="F7" s="274" t="str">
        <f>IF(所要額精算書!R39="","",所要額精算書!R39)</f>
        <v/>
      </c>
      <c r="G7" s="274"/>
      <c r="H7" s="275"/>
      <c r="J7" s="90" t="s">
        <v>73</v>
      </c>
      <c r="K7" s="273"/>
      <c r="L7" s="273"/>
      <c r="M7" s="273"/>
      <c r="N7" s="273"/>
      <c r="O7" s="276"/>
      <c r="P7" s="276"/>
      <c r="Q7" s="277"/>
      <c r="S7" s="34" t="str">
        <f>IF(O7=F7,"","入力された領収書等の合計額が所要額精算書と異なります。")</f>
        <v/>
      </c>
    </row>
    <row r="8" spans="1:30" ht="6.75" customHeight="1" x14ac:dyDescent="0.4"/>
    <row r="9" spans="1:30" ht="67.5" customHeight="1" x14ac:dyDescent="0.4">
      <c r="B9" s="278" t="s">
        <v>74</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120</v>
      </c>
      <c r="B11" s="3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29" orientation="portrait"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9C88DBC5-F37B-4D17-B9B4-B09D54C45143}">
            <xm:f>NOT(ISERROR(SEARCH("表示されない場合は",所要額精算書!Q4)))</xm:f>
            <x14:dxf>
              <font>
                <color rgb="FFFF0000"/>
              </font>
            </x14:dxf>
          </x14:cfRule>
          <x14:cfRule type="containsText" priority="2" operator="containsText" text="医療機関コード、１０桁を" id="{C72009EE-6A53-420C-AA90-6185401305CB}">
            <xm:f>NOT(ISERROR(SEARCH("医療機関コード、１０桁を",所要額精算書!Q4)))</xm:f>
            <x14:dxf>
              <font>
                <color theme="4" tint="-0.24994659260841701"/>
              </font>
            </x14:dxf>
          </x14:cfRule>
          <xm:sqref>Q4:AD6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AD11"/>
  <sheetViews>
    <sheetView showGridLines="0" view="pageBreakPreview" zoomScale="60" zoomScaleNormal="55" workbookViewId="0">
      <selection activeCell="O7" sqref="O7:Q7"/>
    </sheetView>
  </sheetViews>
  <sheetFormatPr defaultRowHeight="18.75" x14ac:dyDescent="0.4"/>
  <sheetData>
    <row r="1" spans="1:30" ht="30" customHeight="1" x14ac:dyDescent="0.4">
      <c r="A1" s="33" t="s">
        <v>104</v>
      </c>
    </row>
    <row r="2" spans="1:30" ht="39.75" x14ac:dyDescent="0.4">
      <c r="A2" s="178" t="s">
        <v>88</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6.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84" customHeight="1" x14ac:dyDescent="0.4">
      <c r="A7" s="90" t="s">
        <v>89</v>
      </c>
      <c r="B7" s="273"/>
      <c r="C7" s="273"/>
      <c r="D7" s="273"/>
      <c r="E7" s="273"/>
      <c r="F7" s="274" t="str">
        <f>IF(所要額精算書!V41="","",所要額精算書!V41)</f>
        <v/>
      </c>
      <c r="G7" s="274"/>
      <c r="H7" s="275"/>
      <c r="J7" s="90" t="s">
        <v>90</v>
      </c>
      <c r="K7" s="273"/>
      <c r="L7" s="273"/>
      <c r="M7" s="273"/>
      <c r="N7" s="273"/>
      <c r="O7" s="276"/>
      <c r="P7" s="276"/>
      <c r="Q7" s="277"/>
      <c r="S7" s="34" t="str">
        <f>IF(O7=F7,"","入力された関係書類における収入の合計額が所要額精算書と異なります。")</f>
        <v/>
      </c>
    </row>
    <row r="8" spans="1:30" ht="6.75" customHeight="1" x14ac:dyDescent="0.4"/>
    <row r="9" spans="1:30" ht="67.5" customHeight="1" x14ac:dyDescent="0.4">
      <c r="B9" s="278" t="s">
        <v>91</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121</v>
      </c>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2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3635777B-2263-4BE2-9C5F-9CE499A01A90}">
            <xm:f>NOT(ISERROR(SEARCH("表示されない場合は",所要額精算書!Q4)))</xm:f>
            <x14:dxf>
              <font>
                <color rgb="FFFF0000"/>
              </font>
            </x14:dxf>
          </x14:cfRule>
          <x14:cfRule type="containsText" priority="2" operator="containsText" text="医療機関コード、１０桁を" id="{D15A7834-2045-4E4C-AE95-BF9686F4EEA8}">
            <xm:f>NOT(ISERROR(SEARCH("医療機関コード、１０桁を",所要額精算書!Q4)))</xm:f>
            <x14:dxf>
              <font>
                <color theme="4" tint="-0.24994659260841701"/>
              </font>
            </x14:dxf>
          </x14:cfRule>
          <xm:sqref>Q4:AD6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G28"/>
  <sheetViews>
    <sheetView view="pageBreakPreview" zoomScale="60" zoomScaleNormal="100" workbookViewId="0">
      <selection activeCell="G40" sqref="G40:Q40"/>
    </sheetView>
  </sheetViews>
  <sheetFormatPr defaultColWidth="8.125" defaultRowHeight="13.5" x14ac:dyDescent="0.4"/>
  <cols>
    <col min="1" max="1" width="10.25" style="57" customWidth="1"/>
    <col min="2" max="2" width="10.125" style="57" customWidth="1"/>
    <col min="3" max="4" width="14.75" style="57" customWidth="1"/>
    <col min="5" max="5" width="12.375" style="57" customWidth="1"/>
    <col min="6" max="6" width="6.875" style="57" bestFit="1" customWidth="1"/>
    <col min="7" max="7" width="24.875" style="57" customWidth="1"/>
    <col min="8" max="8" width="3.5" style="57" customWidth="1"/>
    <col min="9" max="16384" width="8.125" style="57"/>
  </cols>
  <sheetData>
    <row r="1" spans="1:7" x14ac:dyDescent="0.4">
      <c r="G1" s="58" t="s">
        <v>123</v>
      </c>
    </row>
    <row r="2" spans="1:7" ht="21.6" customHeight="1" x14ac:dyDescent="0.4">
      <c r="B2" s="290" t="s">
        <v>124</v>
      </c>
      <c r="C2" s="290"/>
      <c r="D2" s="290"/>
      <c r="E2" s="290"/>
      <c r="F2" s="290"/>
      <c r="G2" s="290"/>
    </row>
    <row r="4" spans="1:7" ht="25.35" customHeight="1" x14ac:dyDescent="0.4">
      <c r="F4" s="291" t="s">
        <v>138</v>
      </c>
      <c r="G4" s="292"/>
    </row>
    <row r="6" spans="1:7" ht="34.700000000000003" customHeight="1" x14ac:dyDescent="0.4">
      <c r="A6" s="59" t="s">
        <v>126</v>
      </c>
      <c r="B6" s="60" t="s">
        <v>127</v>
      </c>
      <c r="C6" s="60" t="s">
        <v>128</v>
      </c>
      <c r="D6" s="60" t="s">
        <v>129</v>
      </c>
      <c r="E6" s="60" t="s">
        <v>130</v>
      </c>
      <c r="F6" s="61" t="s">
        <v>131</v>
      </c>
      <c r="G6" s="60" t="s">
        <v>132</v>
      </c>
    </row>
    <row r="7" spans="1:7" x14ac:dyDescent="0.4">
      <c r="A7" s="62"/>
      <c r="B7" s="63" t="s">
        <v>133</v>
      </c>
      <c r="C7" s="64"/>
      <c r="D7" s="64"/>
      <c r="E7" s="64"/>
      <c r="F7" s="65"/>
      <c r="G7" s="64"/>
    </row>
    <row r="8" spans="1:7" ht="30.75" customHeight="1" x14ac:dyDescent="0.4">
      <c r="A8" s="62" t="str">
        <f t="shared" ref="A8:A19" si="0">IF(C8="","",$F$27)</f>
        <v>医療法人神奈川健康医療会</v>
      </c>
      <c r="B8" s="66" t="s">
        <v>139</v>
      </c>
      <c r="C8" s="66" t="s">
        <v>140</v>
      </c>
      <c r="D8" s="66" t="s">
        <v>141</v>
      </c>
      <c r="E8" s="67">
        <v>27395</v>
      </c>
      <c r="F8" s="66" t="s">
        <v>142</v>
      </c>
      <c r="G8" s="68" t="s">
        <v>143</v>
      </c>
    </row>
    <row r="9" spans="1:7" ht="30.75" customHeight="1" x14ac:dyDescent="0.4">
      <c r="A9" s="62" t="str">
        <f t="shared" si="0"/>
        <v>医療法人神奈川健康医療会</v>
      </c>
      <c r="B9" s="69" t="s">
        <v>144</v>
      </c>
      <c r="C9" s="69" t="s">
        <v>145</v>
      </c>
      <c r="D9" s="69" t="s">
        <v>146</v>
      </c>
      <c r="E9" s="70">
        <v>32873</v>
      </c>
      <c r="F9" s="69" t="s">
        <v>147</v>
      </c>
      <c r="G9" s="71" t="s">
        <v>143</v>
      </c>
    </row>
    <row r="10" spans="1:7" ht="30.75" customHeight="1" x14ac:dyDescent="0.4">
      <c r="A10" s="62" t="str">
        <f t="shared" si="0"/>
        <v/>
      </c>
      <c r="B10" s="69"/>
      <c r="C10" s="69"/>
      <c r="D10" s="69"/>
      <c r="E10" s="70"/>
      <c r="F10" s="69"/>
      <c r="G10" s="71"/>
    </row>
    <row r="11" spans="1:7" ht="30.75" customHeight="1" x14ac:dyDescent="0.4">
      <c r="A11" s="62" t="str">
        <f t="shared" si="0"/>
        <v/>
      </c>
      <c r="B11" s="69"/>
      <c r="C11" s="69"/>
      <c r="D11" s="69"/>
      <c r="E11" s="70"/>
      <c r="F11" s="69"/>
      <c r="G11" s="71"/>
    </row>
    <row r="12" spans="1:7" ht="30.75" customHeight="1" x14ac:dyDescent="0.4">
      <c r="A12" s="62" t="str">
        <f t="shared" si="0"/>
        <v/>
      </c>
      <c r="B12" s="69"/>
      <c r="C12" s="69"/>
      <c r="D12" s="69"/>
      <c r="E12" s="70"/>
      <c r="F12" s="69"/>
      <c r="G12" s="71"/>
    </row>
    <row r="13" spans="1:7" ht="30.75" customHeight="1" x14ac:dyDescent="0.4">
      <c r="A13" s="62" t="str">
        <f t="shared" si="0"/>
        <v/>
      </c>
      <c r="B13" s="69"/>
      <c r="C13" s="69"/>
      <c r="D13" s="69"/>
      <c r="E13" s="70"/>
      <c r="F13" s="69"/>
      <c r="G13" s="71"/>
    </row>
    <row r="14" spans="1:7" ht="30.75" customHeight="1" x14ac:dyDescent="0.4">
      <c r="A14" s="62" t="str">
        <f t="shared" si="0"/>
        <v/>
      </c>
      <c r="B14" s="69"/>
      <c r="C14" s="69"/>
      <c r="D14" s="69"/>
      <c r="E14" s="70"/>
      <c r="F14" s="69"/>
      <c r="G14" s="71"/>
    </row>
    <row r="15" spans="1:7" ht="30.75" customHeight="1" x14ac:dyDescent="0.4">
      <c r="A15" s="62" t="str">
        <f t="shared" si="0"/>
        <v/>
      </c>
      <c r="B15" s="69"/>
      <c r="C15" s="69"/>
      <c r="D15" s="69"/>
      <c r="E15" s="70"/>
      <c r="F15" s="69"/>
      <c r="G15" s="71"/>
    </row>
    <row r="16" spans="1:7" ht="30.75" customHeight="1" x14ac:dyDescent="0.4">
      <c r="A16" s="62" t="str">
        <f t="shared" si="0"/>
        <v/>
      </c>
      <c r="B16" s="69"/>
      <c r="C16" s="69"/>
      <c r="D16" s="69"/>
      <c r="E16" s="70"/>
      <c r="F16" s="69"/>
      <c r="G16" s="71"/>
    </row>
    <row r="17" spans="1:7" ht="30.75" customHeight="1" x14ac:dyDescent="0.4">
      <c r="A17" s="62" t="str">
        <f t="shared" si="0"/>
        <v/>
      </c>
      <c r="B17" s="69"/>
      <c r="C17" s="69"/>
      <c r="D17" s="69"/>
      <c r="E17" s="70"/>
      <c r="F17" s="69"/>
      <c r="G17" s="71"/>
    </row>
    <row r="18" spans="1:7" ht="30.75" customHeight="1" x14ac:dyDescent="0.4">
      <c r="A18" s="62" t="str">
        <f t="shared" si="0"/>
        <v/>
      </c>
      <c r="B18" s="69"/>
      <c r="C18" s="69"/>
      <c r="D18" s="69"/>
      <c r="E18" s="70"/>
      <c r="F18" s="69"/>
      <c r="G18" s="71"/>
    </row>
    <row r="19" spans="1:7" ht="30.75" customHeight="1" x14ac:dyDescent="0.4">
      <c r="A19" s="62" t="str">
        <f t="shared" si="0"/>
        <v/>
      </c>
      <c r="B19" s="69"/>
      <c r="C19" s="69"/>
      <c r="D19" s="69"/>
      <c r="E19" s="70"/>
      <c r="F19" s="69"/>
      <c r="G19" s="71"/>
    </row>
    <row r="20" spans="1:7" ht="30.75" customHeight="1" x14ac:dyDescent="0.4">
      <c r="A20" s="62"/>
      <c r="B20" s="69"/>
      <c r="C20" s="69"/>
      <c r="D20" s="69"/>
      <c r="E20" s="70"/>
      <c r="F20" s="69"/>
      <c r="G20" s="71"/>
    </row>
    <row r="21" spans="1:7" ht="30.75" customHeight="1" x14ac:dyDescent="0.4">
      <c r="A21" s="62"/>
      <c r="B21" s="69"/>
      <c r="C21" s="69"/>
      <c r="D21" s="69"/>
      <c r="E21" s="70"/>
      <c r="F21" s="69"/>
      <c r="G21" s="71"/>
    </row>
    <row r="23" spans="1:7" ht="16.350000000000001" customHeight="1" x14ac:dyDescent="0.4">
      <c r="B23" s="293" t="s">
        <v>159</v>
      </c>
      <c r="C23" s="293"/>
      <c r="D23" s="293"/>
      <c r="E23" s="293"/>
      <c r="F23" s="293"/>
      <c r="G23" s="293"/>
    </row>
    <row r="24" spans="1:7" ht="30.95" customHeight="1" x14ac:dyDescent="0.4">
      <c r="B24" s="293"/>
      <c r="C24" s="293"/>
      <c r="D24" s="293"/>
      <c r="E24" s="293"/>
      <c r="F24" s="293"/>
      <c r="G24" s="293"/>
    </row>
    <row r="25" spans="1:7" x14ac:dyDescent="0.4">
      <c r="B25" s="72"/>
      <c r="C25" s="72"/>
      <c r="D25" s="72"/>
      <c r="E25" s="72"/>
      <c r="F25" s="72"/>
      <c r="G25" s="72"/>
    </row>
    <row r="26" spans="1:7" ht="26.45" customHeight="1" x14ac:dyDescent="0.4">
      <c r="E26" s="57" t="s">
        <v>134</v>
      </c>
      <c r="F26" s="294">
        <v>1410000000</v>
      </c>
      <c r="G26" s="294"/>
    </row>
    <row r="27" spans="1:7" ht="26.45" customHeight="1" x14ac:dyDescent="0.4">
      <c r="E27" s="57" t="s">
        <v>135</v>
      </c>
      <c r="F27" s="295" t="s">
        <v>148</v>
      </c>
      <c r="G27" s="292"/>
    </row>
    <row r="28" spans="1:7" ht="26.45" customHeight="1" x14ac:dyDescent="0.4">
      <c r="E28" s="57" t="s">
        <v>136</v>
      </c>
      <c r="F28" s="288" t="s">
        <v>149</v>
      </c>
      <c r="G28" s="289"/>
    </row>
  </sheetData>
  <mergeCells count="6">
    <mergeCell ref="F28:G28"/>
    <mergeCell ref="B2:G2"/>
    <mergeCell ref="F4:G4"/>
    <mergeCell ref="B23:G24"/>
    <mergeCell ref="F26:G26"/>
    <mergeCell ref="F27:G27"/>
  </mergeCells>
  <phoneticPr fontId="2"/>
  <dataValidations count="3">
    <dataValidation type="list" allowBlank="1" showInputMessage="1" showErrorMessage="1" sqref="F8:F21">
      <formula1>"男,女"</formula1>
    </dataValidation>
    <dataValidation type="custom" allowBlank="1" showInputMessage="1" showErrorMessage="1" error="全角で入力してください" sqref="C8:D21">
      <formula1>C8=DBCS(C8)</formula1>
    </dataValidation>
    <dataValidation type="date" operator="greaterThanOrEqual" allowBlank="1" showInputMessage="1" showErrorMessage="1" error="「S（T/H）年.月.日」の形式で入力してください。_x000a_（Ｔ：大正、Ｓ：昭和、Ｈ：平成）_x000a_ [例] S60.12.1" sqref="E8:E21">
      <formula1>1</formula1>
    </dataValidation>
  </dataValidations>
  <pageMargins left="0.70866141732283472" right="0.70866141732283472" top="0.74803149606299213" bottom="0.74803149606299213" header="0.31496062992125984" footer="0.31496062992125984"/>
  <pageSetup paperSize="9" scale="96"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G28"/>
  <sheetViews>
    <sheetView view="pageBreakPreview" zoomScaleNormal="100" zoomScaleSheetLayoutView="100" workbookViewId="0">
      <selection activeCell="C8" sqref="C8"/>
    </sheetView>
  </sheetViews>
  <sheetFormatPr defaultColWidth="8.125" defaultRowHeight="13.5" x14ac:dyDescent="0.4"/>
  <cols>
    <col min="1" max="1" width="10.25" style="57" customWidth="1"/>
    <col min="2" max="2" width="10.125" style="57" customWidth="1"/>
    <col min="3" max="4" width="14.75" style="57" customWidth="1"/>
    <col min="5" max="5" width="12.375" style="57" customWidth="1"/>
    <col min="6" max="6" width="6.875" style="57" bestFit="1" customWidth="1"/>
    <col min="7" max="7" width="24.875" style="57" customWidth="1"/>
    <col min="8" max="8" width="3.5" style="57" customWidth="1"/>
    <col min="9" max="16384" width="8.125" style="57"/>
  </cols>
  <sheetData>
    <row r="1" spans="1:7" x14ac:dyDescent="0.4">
      <c r="G1" s="58" t="s">
        <v>123</v>
      </c>
    </row>
    <row r="2" spans="1:7" ht="21.6" customHeight="1" x14ac:dyDescent="0.4">
      <c r="B2" s="290" t="s">
        <v>124</v>
      </c>
      <c r="C2" s="290"/>
      <c r="D2" s="290"/>
      <c r="E2" s="290"/>
      <c r="F2" s="290"/>
      <c r="G2" s="290"/>
    </row>
    <row r="4" spans="1:7" ht="25.35" customHeight="1" x14ac:dyDescent="0.4">
      <c r="F4" s="291" t="s">
        <v>125</v>
      </c>
      <c r="G4" s="292"/>
    </row>
    <row r="6" spans="1:7" ht="34.700000000000003" customHeight="1" x14ac:dyDescent="0.4">
      <c r="A6" s="59" t="s">
        <v>126</v>
      </c>
      <c r="B6" s="60" t="s">
        <v>127</v>
      </c>
      <c r="C6" s="60" t="s">
        <v>128</v>
      </c>
      <c r="D6" s="60" t="s">
        <v>129</v>
      </c>
      <c r="E6" s="60" t="s">
        <v>130</v>
      </c>
      <c r="F6" s="61" t="s">
        <v>131</v>
      </c>
      <c r="G6" s="60" t="s">
        <v>132</v>
      </c>
    </row>
    <row r="7" spans="1:7" x14ac:dyDescent="0.4">
      <c r="A7" s="62"/>
      <c r="B7" s="63" t="s">
        <v>133</v>
      </c>
      <c r="C7" s="64"/>
      <c r="D7" s="64"/>
      <c r="E7" s="64"/>
      <c r="F7" s="65"/>
      <c r="G7" s="64"/>
    </row>
    <row r="8" spans="1:7" ht="30.75" customHeight="1" x14ac:dyDescent="0.4">
      <c r="A8" s="62" t="str">
        <f t="shared" ref="A8:A21" si="0">IF(C8="","",$F$27)</f>
        <v/>
      </c>
      <c r="B8" s="66"/>
      <c r="C8" s="66"/>
      <c r="D8" s="66"/>
      <c r="E8" s="67"/>
      <c r="F8" s="66"/>
      <c r="G8" s="68"/>
    </row>
    <row r="9" spans="1:7" ht="30.75" customHeight="1" x14ac:dyDescent="0.4">
      <c r="A9" s="62" t="str">
        <f t="shared" si="0"/>
        <v/>
      </c>
      <c r="B9" s="69"/>
      <c r="C9" s="69"/>
      <c r="D9" s="69"/>
      <c r="E9" s="70"/>
      <c r="F9" s="69"/>
      <c r="G9" s="71"/>
    </row>
    <row r="10" spans="1:7" ht="30.75" customHeight="1" x14ac:dyDescent="0.4">
      <c r="A10" s="62" t="str">
        <f t="shared" si="0"/>
        <v/>
      </c>
      <c r="B10" s="69"/>
      <c r="C10" s="69"/>
      <c r="D10" s="69"/>
      <c r="E10" s="70"/>
      <c r="F10" s="69"/>
      <c r="G10" s="71"/>
    </row>
    <row r="11" spans="1:7" ht="31.5" customHeight="1" x14ac:dyDescent="0.4">
      <c r="A11" s="62" t="str">
        <f t="shared" si="0"/>
        <v/>
      </c>
      <c r="B11" s="69"/>
      <c r="C11" s="69"/>
      <c r="D11" s="69"/>
      <c r="E11" s="70"/>
      <c r="F11" s="69"/>
      <c r="G11" s="71"/>
    </row>
    <row r="12" spans="1:7" ht="30.75" customHeight="1" x14ac:dyDescent="0.4">
      <c r="A12" s="62" t="str">
        <f t="shared" si="0"/>
        <v/>
      </c>
      <c r="B12" s="69"/>
      <c r="C12" s="69"/>
      <c r="D12" s="69"/>
      <c r="E12" s="70"/>
      <c r="F12" s="69"/>
      <c r="G12" s="71"/>
    </row>
    <row r="13" spans="1:7" ht="30.75" customHeight="1" x14ac:dyDescent="0.4">
      <c r="A13" s="62" t="str">
        <f t="shared" si="0"/>
        <v/>
      </c>
      <c r="B13" s="69"/>
      <c r="C13" s="69"/>
      <c r="D13" s="69"/>
      <c r="E13" s="70"/>
      <c r="F13" s="69"/>
      <c r="G13" s="71"/>
    </row>
    <row r="14" spans="1:7" ht="30.75" customHeight="1" x14ac:dyDescent="0.4">
      <c r="A14" s="62" t="str">
        <f t="shared" si="0"/>
        <v/>
      </c>
      <c r="B14" s="69"/>
      <c r="C14" s="69"/>
      <c r="D14" s="69"/>
      <c r="E14" s="70"/>
      <c r="F14" s="69"/>
      <c r="G14" s="71"/>
    </row>
    <row r="15" spans="1:7" ht="30.75" customHeight="1" x14ac:dyDescent="0.4">
      <c r="A15" s="62" t="str">
        <f t="shared" si="0"/>
        <v/>
      </c>
      <c r="B15" s="69"/>
      <c r="C15" s="69"/>
      <c r="D15" s="69"/>
      <c r="E15" s="70"/>
      <c r="F15" s="69"/>
      <c r="G15" s="71"/>
    </row>
    <row r="16" spans="1:7" ht="30.75" customHeight="1" x14ac:dyDescent="0.4">
      <c r="A16" s="62" t="str">
        <f t="shared" si="0"/>
        <v/>
      </c>
      <c r="B16" s="69"/>
      <c r="C16" s="69"/>
      <c r="D16" s="69"/>
      <c r="E16" s="70"/>
      <c r="F16" s="69"/>
      <c r="G16" s="71"/>
    </row>
    <row r="17" spans="1:7" ht="30.75" customHeight="1" x14ac:dyDescent="0.4">
      <c r="A17" s="62" t="str">
        <f t="shared" si="0"/>
        <v/>
      </c>
      <c r="B17" s="69"/>
      <c r="C17" s="69"/>
      <c r="D17" s="69"/>
      <c r="E17" s="70"/>
      <c r="F17" s="69"/>
      <c r="G17" s="71"/>
    </row>
    <row r="18" spans="1:7" ht="30.75" customHeight="1" x14ac:dyDescent="0.4">
      <c r="A18" s="62" t="str">
        <f t="shared" si="0"/>
        <v/>
      </c>
      <c r="B18" s="69"/>
      <c r="C18" s="69"/>
      <c r="D18" s="69"/>
      <c r="E18" s="70"/>
      <c r="F18" s="69"/>
      <c r="G18" s="71"/>
    </row>
    <row r="19" spans="1:7" ht="30.75" customHeight="1" x14ac:dyDescent="0.4">
      <c r="A19" s="62" t="str">
        <f t="shared" si="0"/>
        <v/>
      </c>
      <c r="B19" s="69"/>
      <c r="C19" s="69"/>
      <c r="D19" s="69"/>
      <c r="E19" s="70"/>
      <c r="F19" s="69"/>
      <c r="G19" s="71"/>
    </row>
    <row r="20" spans="1:7" ht="30.75" customHeight="1" x14ac:dyDescent="0.4">
      <c r="A20" s="62" t="str">
        <f t="shared" si="0"/>
        <v/>
      </c>
      <c r="B20" s="69"/>
      <c r="C20" s="69"/>
      <c r="D20" s="69"/>
      <c r="E20" s="70"/>
      <c r="F20" s="69"/>
      <c r="G20" s="71"/>
    </row>
    <row r="21" spans="1:7" ht="30.75" customHeight="1" x14ac:dyDescent="0.4">
      <c r="A21" s="62" t="str">
        <f t="shared" si="0"/>
        <v/>
      </c>
      <c r="B21" s="69"/>
      <c r="C21" s="69"/>
      <c r="D21" s="69"/>
      <c r="E21" s="70"/>
      <c r="F21" s="69"/>
      <c r="G21" s="71"/>
    </row>
    <row r="22" spans="1:7" ht="9.6" customHeight="1" x14ac:dyDescent="0.4"/>
    <row r="23" spans="1:7" ht="16.350000000000001" customHeight="1" x14ac:dyDescent="0.4">
      <c r="B23" s="293" t="s">
        <v>160</v>
      </c>
      <c r="C23" s="293"/>
      <c r="D23" s="293"/>
      <c r="E23" s="293"/>
      <c r="F23" s="293"/>
      <c r="G23" s="293"/>
    </row>
    <row r="24" spans="1:7" ht="30.95" customHeight="1" x14ac:dyDescent="0.4">
      <c r="B24" s="293"/>
      <c r="C24" s="293"/>
      <c r="D24" s="293"/>
      <c r="E24" s="293"/>
      <c r="F24" s="293"/>
      <c r="G24" s="293"/>
    </row>
    <row r="25" spans="1:7" x14ac:dyDescent="0.4">
      <c r="B25" s="72"/>
      <c r="C25" s="72"/>
      <c r="D25" s="72"/>
      <c r="E25" s="72"/>
      <c r="F25" s="72"/>
      <c r="G25" s="72"/>
    </row>
    <row r="26" spans="1:7" ht="26.45" customHeight="1" x14ac:dyDescent="0.4">
      <c r="E26" s="57" t="s">
        <v>134</v>
      </c>
      <c r="F26" s="294"/>
      <c r="G26" s="294"/>
    </row>
    <row r="27" spans="1:7" ht="26.45" customHeight="1" x14ac:dyDescent="0.4">
      <c r="E27" s="57" t="s">
        <v>135</v>
      </c>
      <c r="F27" s="295"/>
      <c r="G27" s="292"/>
    </row>
    <row r="28" spans="1:7" ht="26.45" customHeight="1" x14ac:dyDescent="0.4">
      <c r="E28" s="57" t="s">
        <v>136</v>
      </c>
      <c r="F28" s="296" t="s">
        <v>137</v>
      </c>
      <c r="G28" s="297"/>
    </row>
  </sheetData>
  <mergeCells count="6">
    <mergeCell ref="F28:G28"/>
    <mergeCell ref="B2:G2"/>
    <mergeCell ref="F4:G4"/>
    <mergeCell ref="B23:G24"/>
    <mergeCell ref="F26:G26"/>
    <mergeCell ref="F27:G27"/>
  </mergeCells>
  <phoneticPr fontId="2"/>
  <dataValidations count="3">
    <dataValidation type="list" allowBlank="1" showInputMessage="1" showErrorMessage="1" sqref="F8:F21">
      <formula1>"男,女"</formula1>
    </dataValidation>
    <dataValidation type="custom" allowBlank="1" showInputMessage="1" showErrorMessage="1" error="全角で入力してください" sqref="C8:D21">
      <formula1>C8=DBCS(C8)</formula1>
    </dataValidation>
    <dataValidation type="date" operator="greaterThanOrEqual" allowBlank="1" showInputMessage="1" showErrorMessage="1" error="「S（T/H）年.月.日」の形式で入力してください。_x000a_（Ｔ：大正、Ｓ：昭和、Ｈ：平成）_x000a_ [例] S60.12.1" sqref="E8:E21">
      <formula1>1</formula1>
    </dataValidation>
  </dataValidations>
  <pageMargins left="0.7" right="0.7" top="0.75" bottom="0.75" header="0.3" footer="0.3"/>
  <pageSetup paperSize="9" scale="96"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8"/>
  <sheetViews>
    <sheetView workbookViewId="0">
      <selection activeCell="G40" sqref="G40:Q40"/>
    </sheetView>
  </sheetViews>
  <sheetFormatPr defaultRowHeight="18.75" x14ac:dyDescent="0.4"/>
  <cols>
    <col min="1" max="1" width="3.625" customWidth="1"/>
    <col min="2" max="2" width="9.375" customWidth="1"/>
    <col min="3" max="3" width="15.375" style="73" customWidth="1"/>
  </cols>
  <sheetData>
    <row r="1" spans="2:3" x14ac:dyDescent="0.4">
      <c r="B1" s="73" t="s">
        <v>161</v>
      </c>
      <c r="C1" s="73" t="s">
        <v>27</v>
      </c>
    </row>
    <row r="2" spans="2:3" x14ac:dyDescent="0.4">
      <c r="B2" s="74" t="s">
        <v>162</v>
      </c>
      <c r="C2" s="73" t="s">
        <v>163</v>
      </c>
    </row>
    <row r="3" spans="2:3" x14ac:dyDescent="0.4">
      <c r="B3" s="74" t="s">
        <v>164</v>
      </c>
      <c r="C3" s="73" t="s">
        <v>165</v>
      </c>
    </row>
    <row r="4" spans="2:3" x14ac:dyDescent="0.4">
      <c r="B4" s="74" t="s">
        <v>166</v>
      </c>
      <c r="C4" s="73" t="s">
        <v>167</v>
      </c>
    </row>
    <row r="5" spans="2:3" x14ac:dyDescent="0.4">
      <c r="B5" s="74" t="s">
        <v>168</v>
      </c>
      <c r="C5" s="73" t="s">
        <v>169</v>
      </c>
    </row>
    <row r="6" spans="2:3" x14ac:dyDescent="0.4">
      <c r="B6" s="74" t="s">
        <v>170</v>
      </c>
      <c r="C6" s="73" t="s">
        <v>171</v>
      </c>
    </row>
    <row r="7" spans="2:3" x14ac:dyDescent="0.4">
      <c r="B7" s="74" t="s">
        <v>172</v>
      </c>
      <c r="C7" s="73" t="s">
        <v>173</v>
      </c>
    </row>
    <row r="8" spans="2:3" x14ac:dyDescent="0.4">
      <c r="B8" s="74" t="s">
        <v>174</v>
      </c>
      <c r="C8" s="73" t="s">
        <v>175</v>
      </c>
    </row>
    <row r="9" spans="2:3" x14ac:dyDescent="0.4">
      <c r="B9" s="74" t="s">
        <v>176</v>
      </c>
      <c r="C9" s="73" t="s">
        <v>177</v>
      </c>
    </row>
    <row r="10" spans="2:3" x14ac:dyDescent="0.4">
      <c r="B10" s="74" t="s">
        <v>178</v>
      </c>
      <c r="C10" s="73" t="s">
        <v>179</v>
      </c>
    </row>
    <row r="11" spans="2:3" x14ac:dyDescent="0.4">
      <c r="B11" s="74" t="s">
        <v>180</v>
      </c>
      <c r="C11" s="73" t="s">
        <v>181</v>
      </c>
    </row>
    <row r="12" spans="2:3" x14ac:dyDescent="0.4">
      <c r="B12" s="74" t="s">
        <v>182</v>
      </c>
      <c r="C12" s="73" t="s">
        <v>183</v>
      </c>
    </row>
    <row r="13" spans="2:3" x14ac:dyDescent="0.4">
      <c r="B13" s="74" t="s">
        <v>184</v>
      </c>
      <c r="C13" s="73" t="s">
        <v>185</v>
      </c>
    </row>
    <row r="14" spans="2:3" x14ac:dyDescent="0.4">
      <c r="B14" s="74" t="s">
        <v>186</v>
      </c>
      <c r="C14" s="73" t="s">
        <v>187</v>
      </c>
    </row>
    <row r="15" spans="2:3" x14ac:dyDescent="0.4">
      <c r="B15" s="74" t="s">
        <v>188</v>
      </c>
      <c r="C15" s="73" t="s">
        <v>189</v>
      </c>
    </row>
    <row r="16" spans="2:3" x14ac:dyDescent="0.4">
      <c r="B16" s="74" t="s">
        <v>190</v>
      </c>
      <c r="C16" s="73" t="s">
        <v>191</v>
      </c>
    </row>
    <row r="17" spans="2:3" x14ac:dyDescent="0.4">
      <c r="B17" s="74" t="s">
        <v>192</v>
      </c>
      <c r="C17" s="73" t="s">
        <v>193</v>
      </c>
    </row>
    <row r="18" spans="2:3" x14ac:dyDescent="0.4">
      <c r="B18" s="74" t="s">
        <v>194</v>
      </c>
      <c r="C18" s="73" t="s">
        <v>195</v>
      </c>
    </row>
    <row r="19" spans="2:3" x14ac:dyDescent="0.4">
      <c r="B19" s="74" t="s">
        <v>196</v>
      </c>
      <c r="C19" s="73" t="s">
        <v>197</v>
      </c>
    </row>
    <row r="20" spans="2:3" x14ac:dyDescent="0.4">
      <c r="B20" s="74" t="s">
        <v>198</v>
      </c>
      <c r="C20" s="73" t="s">
        <v>199</v>
      </c>
    </row>
    <row r="21" spans="2:3" x14ac:dyDescent="0.4">
      <c r="B21" s="74" t="s">
        <v>200</v>
      </c>
      <c r="C21" s="73" t="s">
        <v>201</v>
      </c>
    </row>
    <row r="22" spans="2:3" x14ac:dyDescent="0.4">
      <c r="B22" s="74" t="s">
        <v>202</v>
      </c>
      <c r="C22" s="73" t="s">
        <v>203</v>
      </c>
    </row>
    <row r="23" spans="2:3" x14ac:dyDescent="0.4">
      <c r="B23" s="74" t="s">
        <v>204</v>
      </c>
      <c r="C23" s="73" t="s">
        <v>205</v>
      </c>
    </row>
    <row r="24" spans="2:3" x14ac:dyDescent="0.4">
      <c r="B24" s="74" t="s">
        <v>206</v>
      </c>
      <c r="C24" s="73" t="s">
        <v>207</v>
      </c>
    </row>
    <row r="25" spans="2:3" x14ac:dyDescent="0.4">
      <c r="B25" s="74" t="s">
        <v>208</v>
      </c>
      <c r="C25" s="73" t="s">
        <v>209</v>
      </c>
    </row>
    <row r="26" spans="2:3" x14ac:dyDescent="0.4">
      <c r="B26" s="74" t="s">
        <v>210</v>
      </c>
      <c r="C26" s="73" t="s">
        <v>211</v>
      </c>
    </row>
    <row r="27" spans="2:3" x14ac:dyDescent="0.4">
      <c r="B27" s="74" t="s">
        <v>212</v>
      </c>
      <c r="C27" s="73" t="s">
        <v>213</v>
      </c>
    </row>
    <row r="28" spans="2:3" x14ac:dyDescent="0.4">
      <c r="B28" s="74" t="s">
        <v>214</v>
      </c>
      <c r="C28" s="73" t="s">
        <v>215</v>
      </c>
    </row>
    <row r="29" spans="2:3" x14ac:dyDescent="0.4">
      <c r="B29" s="74" t="s">
        <v>216</v>
      </c>
      <c r="C29" s="73" t="s">
        <v>217</v>
      </c>
    </row>
    <row r="30" spans="2:3" x14ac:dyDescent="0.4">
      <c r="B30" s="74" t="s">
        <v>218</v>
      </c>
      <c r="C30" s="73" t="s">
        <v>219</v>
      </c>
    </row>
    <row r="31" spans="2:3" x14ac:dyDescent="0.4">
      <c r="B31" s="74" t="s">
        <v>220</v>
      </c>
      <c r="C31" s="73" t="s">
        <v>221</v>
      </c>
    </row>
    <row r="32" spans="2:3" x14ac:dyDescent="0.4">
      <c r="B32" s="74" t="s">
        <v>222</v>
      </c>
      <c r="C32" s="73" t="s">
        <v>223</v>
      </c>
    </row>
    <row r="33" spans="2:3" x14ac:dyDescent="0.4">
      <c r="B33" s="74" t="s">
        <v>224</v>
      </c>
      <c r="C33" s="73" t="s">
        <v>225</v>
      </c>
    </row>
    <row r="34" spans="2:3" x14ac:dyDescent="0.4">
      <c r="B34" s="74" t="s">
        <v>226</v>
      </c>
      <c r="C34" s="73" t="s">
        <v>227</v>
      </c>
    </row>
    <row r="35" spans="2:3" x14ac:dyDescent="0.4">
      <c r="B35" s="74" t="s">
        <v>228</v>
      </c>
      <c r="C35" s="73" t="s">
        <v>229</v>
      </c>
    </row>
    <row r="36" spans="2:3" x14ac:dyDescent="0.4">
      <c r="B36" s="74" t="s">
        <v>230</v>
      </c>
      <c r="C36" s="73" t="s">
        <v>231</v>
      </c>
    </row>
    <row r="37" spans="2:3" x14ac:dyDescent="0.4">
      <c r="B37" s="74" t="s">
        <v>232</v>
      </c>
      <c r="C37" s="73" t="s">
        <v>233</v>
      </c>
    </row>
    <row r="38" spans="2:3" x14ac:dyDescent="0.4">
      <c r="B38" s="74" t="s">
        <v>234</v>
      </c>
      <c r="C38" s="73" t="s">
        <v>235</v>
      </c>
    </row>
    <row r="39" spans="2:3" x14ac:dyDescent="0.4">
      <c r="B39" s="74" t="s">
        <v>236</v>
      </c>
      <c r="C39" s="73" t="s">
        <v>237</v>
      </c>
    </row>
    <row r="40" spans="2:3" x14ac:dyDescent="0.4">
      <c r="B40" s="74" t="s">
        <v>238</v>
      </c>
      <c r="C40" s="73" t="s">
        <v>239</v>
      </c>
    </row>
    <row r="41" spans="2:3" x14ac:dyDescent="0.4">
      <c r="B41" s="74" t="s">
        <v>240</v>
      </c>
      <c r="C41" s="73" t="s">
        <v>241</v>
      </c>
    </row>
    <row r="42" spans="2:3" x14ac:dyDescent="0.4">
      <c r="B42" s="74" t="s">
        <v>242</v>
      </c>
      <c r="C42" s="73" t="s">
        <v>243</v>
      </c>
    </row>
    <row r="43" spans="2:3" x14ac:dyDescent="0.4">
      <c r="B43" s="74" t="s">
        <v>244</v>
      </c>
      <c r="C43" s="73" t="s">
        <v>245</v>
      </c>
    </row>
    <row r="44" spans="2:3" x14ac:dyDescent="0.4">
      <c r="B44" s="74" t="s">
        <v>246</v>
      </c>
      <c r="C44" s="73" t="s">
        <v>247</v>
      </c>
    </row>
    <row r="45" spans="2:3" x14ac:dyDescent="0.4">
      <c r="B45" s="74" t="s">
        <v>248</v>
      </c>
      <c r="C45" s="73" t="s">
        <v>249</v>
      </c>
    </row>
    <row r="46" spans="2:3" x14ac:dyDescent="0.4">
      <c r="B46" s="74" t="s">
        <v>250</v>
      </c>
      <c r="C46" s="73" t="s">
        <v>251</v>
      </c>
    </row>
    <row r="47" spans="2:3" x14ac:dyDescent="0.4">
      <c r="B47" s="74" t="s">
        <v>252</v>
      </c>
      <c r="C47" s="73" t="s">
        <v>253</v>
      </c>
    </row>
    <row r="48" spans="2:3" x14ac:dyDescent="0.4">
      <c r="B48" s="74" t="s">
        <v>254</v>
      </c>
      <c r="C48" s="73" t="s">
        <v>255</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pageSetUpPr fitToPage="1"/>
  </sheetPr>
  <dimension ref="A2:AF47"/>
  <sheetViews>
    <sheetView showGridLines="0" view="pageBreakPreview" zoomScale="55" zoomScaleNormal="55" zoomScaleSheetLayoutView="55" zoomScalePageLayoutView="85" workbookViewId="0">
      <selection activeCell="D5" sqref="D5:G5"/>
    </sheetView>
  </sheetViews>
  <sheetFormatPr defaultColWidth="9" defaultRowHeight="18.75" x14ac:dyDescent="0.4"/>
  <cols>
    <col min="1" max="30" width="9.875" style="2" customWidth="1"/>
    <col min="31" max="16384" width="9" style="2"/>
  </cols>
  <sheetData>
    <row r="2" spans="1:32" ht="30.95" customHeight="1" x14ac:dyDescent="0.4">
      <c r="A2" s="3" t="s">
        <v>95</v>
      </c>
      <c r="B2" s="3"/>
      <c r="C2" s="3"/>
      <c r="D2" s="3"/>
      <c r="E2" s="4"/>
      <c r="F2" s="4"/>
      <c r="G2" s="4"/>
      <c r="H2" s="4"/>
      <c r="I2" s="4"/>
      <c r="J2" s="4"/>
      <c r="K2" s="4"/>
      <c r="L2" s="4"/>
      <c r="M2" s="4"/>
      <c r="N2" s="4"/>
      <c r="O2" s="4"/>
      <c r="P2" s="177"/>
      <c r="Q2" s="177"/>
      <c r="R2" s="177"/>
      <c r="S2" s="177"/>
      <c r="T2" s="177"/>
      <c r="U2" s="177"/>
      <c r="V2" s="177"/>
      <c r="W2" s="177"/>
      <c r="X2" s="177"/>
      <c r="Y2" s="177"/>
      <c r="Z2" s="177"/>
      <c r="AA2" s="177"/>
      <c r="AB2" s="177"/>
      <c r="AC2" s="177"/>
      <c r="AD2" s="177"/>
    </row>
    <row r="3" spans="1:32" ht="42" customHeight="1" x14ac:dyDescent="0.4">
      <c r="A3" s="178" t="s">
        <v>43</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row>
    <row r="4" spans="1:32" ht="10.5" customHeight="1"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c r="AD4" s="6"/>
    </row>
    <row r="5" spans="1:32" ht="45.75" customHeight="1" x14ac:dyDescent="0.4">
      <c r="A5" s="208" t="s">
        <v>35</v>
      </c>
      <c r="B5" s="209"/>
      <c r="C5" s="210"/>
      <c r="D5" s="211"/>
      <c r="E5" s="211"/>
      <c r="F5" s="211"/>
      <c r="G5" s="211"/>
      <c r="H5" s="181" t="s">
        <v>34</v>
      </c>
      <c r="I5" s="182"/>
      <c r="J5" s="182"/>
      <c r="K5" s="182"/>
      <c r="L5" s="182"/>
      <c r="M5" s="182"/>
      <c r="N5" s="182"/>
      <c r="O5" s="182"/>
      <c r="P5" s="182"/>
      <c r="Q5" s="6"/>
      <c r="R5" s="6"/>
      <c r="S5" s="6"/>
      <c r="T5" s="6"/>
      <c r="U5" s="6"/>
      <c r="V5" s="6"/>
      <c r="W5" s="6"/>
      <c r="X5" s="6"/>
      <c r="Y5" s="6"/>
      <c r="Z5" s="6"/>
      <c r="AA5" s="6"/>
      <c r="AB5" s="6"/>
      <c r="AC5" s="6"/>
      <c r="AD5" s="6"/>
    </row>
    <row r="6" spans="1:32" ht="10.5" customHeight="1" x14ac:dyDescent="0.4">
      <c r="A6" s="5"/>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2" ht="25.5" x14ac:dyDescent="0.4">
      <c r="A7" s="129" t="s">
        <v>0</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1"/>
    </row>
    <row r="8" spans="1:32" ht="7.5" customHeight="1" x14ac:dyDescent="0.4">
      <c r="A8" s="7"/>
      <c r="B8" s="7"/>
      <c r="C8" s="7"/>
      <c r="D8" s="7"/>
      <c r="E8" s="7"/>
      <c r="F8" s="7"/>
      <c r="G8" s="7"/>
      <c r="H8" s="7"/>
      <c r="I8" s="7"/>
      <c r="J8" s="7"/>
      <c r="K8" s="7"/>
      <c r="L8" s="7"/>
      <c r="M8" s="7"/>
      <c r="N8" s="7"/>
      <c r="O8" s="7"/>
      <c r="P8" s="7"/>
      <c r="Q8" s="7"/>
      <c r="R8" s="7"/>
      <c r="S8" s="7"/>
      <c r="T8" s="7"/>
      <c r="U8" s="7"/>
      <c r="V8" s="7"/>
      <c r="W8" s="7"/>
      <c r="X8" s="7"/>
      <c r="Y8" s="7"/>
      <c r="Z8" s="7"/>
      <c r="AA8" s="7"/>
      <c r="AB8" s="7"/>
      <c r="AC8" s="7"/>
      <c r="AD8" s="7"/>
    </row>
    <row r="9" spans="1:32" ht="27.75" customHeight="1" x14ac:dyDescent="0.4">
      <c r="A9" s="7"/>
      <c r="B9" s="7"/>
      <c r="C9" s="7" t="s">
        <v>32</v>
      </c>
      <c r="D9" s="7"/>
      <c r="E9" s="7"/>
      <c r="F9" s="7"/>
      <c r="G9" s="7"/>
      <c r="H9" s="7"/>
      <c r="I9" s="7"/>
      <c r="J9" s="7"/>
      <c r="K9" s="7"/>
      <c r="L9" s="7"/>
      <c r="M9" s="7"/>
      <c r="N9" s="7"/>
      <c r="O9" s="7"/>
      <c r="P9" s="7"/>
      <c r="Q9" s="7"/>
      <c r="R9" s="7"/>
      <c r="S9" s="7"/>
      <c r="T9" s="7"/>
      <c r="U9" s="7"/>
      <c r="V9" s="7"/>
      <c r="W9" s="7"/>
      <c r="X9" s="7"/>
      <c r="Y9" s="7"/>
      <c r="Z9" s="7"/>
      <c r="AA9" s="7"/>
      <c r="AB9" s="7"/>
      <c r="AC9" s="7"/>
    </row>
    <row r="10" spans="1:32" ht="23.25" customHeight="1" x14ac:dyDescent="0.4">
      <c r="A10" s="192" t="s">
        <v>31</v>
      </c>
      <c r="B10" s="218"/>
      <c r="C10" s="218"/>
      <c r="D10" s="221">
        <v>1</v>
      </c>
      <c r="E10" s="223">
        <v>4</v>
      </c>
      <c r="F10" s="223">
        <v>4</v>
      </c>
      <c r="G10" s="166"/>
      <c r="H10" s="166"/>
      <c r="I10" s="166"/>
      <c r="J10" s="166"/>
      <c r="K10" s="166"/>
      <c r="L10" s="166"/>
      <c r="M10" s="168"/>
      <c r="N10" s="225" t="s">
        <v>1</v>
      </c>
      <c r="O10" s="226"/>
      <c r="P10" s="226"/>
      <c r="Q10" s="174"/>
      <c r="R10" s="174"/>
      <c r="S10" s="174"/>
      <c r="T10" s="174"/>
      <c r="U10" s="174"/>
      <c r="V10" s="174"/>
      <c r="W10" s="174"/>
      <c r="X10" s="174"/>
      <c r="Y10" s="175"/>
      <c r="Z10" s="176"/>
      <c r="AA10" s="176"/>
      <c r="AB10" s="176"/>
      <c r="AC10" s="176"/>
      <c r="AD10" s="176"/>
    </row>
    <row r="11" spans="1:32" ht="23.25" customHeight="1" x14ac:dyDescent="0.4">
      <c r="A11" s="219"/>
      <c r="B11" s="220"/>
      <c r="C11" s="220"/>
      <c r="D11" s="222"/>
      <c r="E11" s="224"/>
      <c r="F11" s="224"/>
      <c r="G11" s="167"/>
      <c r="H11" s="167"/>
      <c r="I11" s="167"/>
      <c r="J11" s="167"/>
      <c r="K11" s="167"/>
      <c r="L11" s="167"/>
      <c r="M11" s="169"/>
      <c r="N11" s="227"/>
      <c r="O11" s="227"/>
      <c r="P11" s="227"/>
      <c r="Q11" s="174"/>
      <c r="R11" s="174"/>
      <c r="S11" s="174"/>
      <c r="T11" s="174"/>
      <c r="U11" s="174"/>
      <c r="V11" s="174"/>
      <c r="W11" s="174"/>
      <c r="X11" s="174"/>
      <c r="Y11" s="175"/>
      <c r="Z11" s="176"/>
      <c r="AA11" s="176"/>
      <c r="AB11" s="176"/>
      <c r="AC11" s="176"/>
      <c r="AD11" s="176"/>
    </row>
    <row r="12" spans="1:32" ht="7.5" customHeight="1" x14ac:dyDescent="0.4">
      <c r="A12" s="39"/>
      <c r="B12" s="39"/>
      <c r="C12" s="39"/>
      <c r="D12" s="39"/>
      <c r="E12" s="40"/>
      <c r="F12" s="40"/>
      <c r="G12" s="40"/>
      <c r="H12" s="40"/>
      <c r="I12" s="40"/>
      <c r="J12" s="40"/>
      <c r="K12" s="40"/>
      <c r="L12" s="40"/>
      <c r="M12" s="40"/>
      <c r="N12" s="40"/>
      <c r="O12" s="40"/>
      <c r="P12" s="41"/>
      <c r="Q12" s="41"/>
      <c r="R12" s="41"/>
      <c r="S12" s="39"/>
      <c r="T12" s="39"/>
      <c r="U12" s="39"/>
      <c r="V12" s="39"/>
      <c r="W12" s="39"/>
      <c r="X12" s="39"/>
      <c r="Y12" s="39"/>
      <c r="Z12" s="39"/>
      <c r="AA12" s="39"/>
      <c r="AB12" s="39"/>
      <c r="AC12" s="39"/>
      <c r="AD12" s="39"/>
    </row>
    <row r="13" spans="1:32" ht="23.25" customHeight="1" x14ac:dyDescent="0.4">
      <c r="A13" s="212" t="s">
        <v>18</v>
      </c>
      <c r="B13" s="213"/>
      <c r="C13" s="214"/>
      <c r="D13" s="228"/>
      <c r="E13" s="229"/>
      <c r="F13" s="229"/>
      <c r="G13" s="229"/>
      <c r="H13" s="229"/>
      <c r="I13" s="230"/>
      <c r="J13" s="212" t="s">
        <v>19</v>
      </c>
      <c r="K13" s="213"/>
      <c r="L13" s="214"/>
      <c r="M13" s="228"/>
      <c r="N13" s="229"/>
      <c r="O13" s="229"/>
      <c r="P13" s="229"/>
      <c r="Q13" s="229"/>
      <c r="R13" s="230"/>
      <c r="S13" s="41"/>
      <c r="T13" s="41"/>
      <c r="U13" s="39"/>
      <c r="V13" s="39"/>
      <c r="W13" s="39"/>
      <c r="X13" s="39"/>
      <c r="Y13" s="39"/>
      <c r="Z13" s="39"/>
      <c r="AA13" s="39"/>
      <c r="AB13" s="39"/>
      <c r="AC13" s="39"/>
      <c r="AD13" s="39"/>
      <c r="AE13" s="8"/>
      <c r="AF13" s="8"/>
    </row>
    <row r="14" spans="1:32" ht="23.25" customHeight="1" x14ac:dyDescent="0.4">
      <c r="A14" s="215"/>
      <c r="B14" s="216"/>
      <c r="C14" s="217"/>
      <c r="D14" s="231"/>
      <c r="E14" s="232"/>
      <c r="F14" s="232"/>
      <c r="G14" s="232"/>
      <c r="H14" s="232"/>
      <c r="I14" s="233"/>
      <c r="J14" s="215"/>
      <c r="K14" s="216"/>
      <c r="L14" s="217"/>
      <c r="M14" s="231"/>
      <c r="N14" s="232"/>
      <c r="O14" s="232"/>
      <c r="P14" s="232"/>
      <c r="Q14" s="232"/>
      <c r="R14" s="233"/>
      <c r="S14" s="41"/>
      <c r="T14" s="41"/>
      <c r="U14" s="39"/>
      <c r="V14" s="39"/>
      <c r="W14" s="39"/>
      <c r="X14" s="39"/>
      <c r="Y14" s="39"/>
      <c r="Z14" s="39"/>
      <c r="AA14" s="39"/>
      <c r="AB14" s="39"/>
      <c r="AC14" s="39"/>
      <c r="AD14" s="39"/>
      <c r="AE14" s="8"/>
      <c r="AF14" s="8"/>
    </row>
    <row r="15" spans="1:32" s="13" customFormat="1" ht="6.75" customHeight="1" x14ac:dyDescent="0.4">
      <c r="A15" s="42"/>
      <c r="B15" s="42"/>
      <c r="C15" s="42"/>
      <c r="D15" s="43"/>
      <c r="E15" s="43"/>
      <c r="F15" s="43"/>
      <c r="G15" s="43"/>
      <c r="H15" s="43"/>
      <c r="I15" s="42"/>
      <c r="J15" s="42"/>
      <c r="K15" s="42"/>
      <c r="L15" s="43"/>
      <c r="M15" s="43"/>
      <c r="N15" s="43"/>
      <c r="O15" s="43"/>
      <c r="P15" s="43"/>
      <c r="Q15" s="41"/>
      <c r="R15" s="41"/>
      <c r="S15" s="39"/>
      <c r="T15" s="39"/>
      <c r="U15" s="39"/>
      <c r="V15" s="39"/>
      <c r="W15" s="39"/>
      <c r="X15" s="39"/>
      <c r="Y15" s="39"/>
      <c r="Z15" s="39"/>
      <c r="AA15" s="39"/>
      <c r="AB15" s="39"/>
      <c r="AC15" s="39"/>
      <c r="AD15" s="39"/>
    </row>
    <row r="16" spans="1:32" s="13" customFormat="1" ht="21.75" customHeight="1" x14ac:dyDescent="0.4">
      <c r="A16" s="198" t="s">
        <v>20</v>
      </c>
      <c r="B16" s="198"/>
      <c r="C16" s="198"/>
      <c r="D16" s="198" t="s">
        <v>21</v>
      </c>
      <c r="E16" s="198"/>
      <c r="F16" s="198"/>
      <c r="G16" s="198"/>
      <c r="H16" s="198"/>
      <c r="I16" s="198" t="s">
        <v>22</v>
      </c>
      <c r="J16" s="198"/>
      <c r="K16" s="198"/>
      <c r="L16" s="198"/>
      <c r="M16" s="198"/>
      <c r="N16" s="198" t="s">
        <v>23</v>
      </c>
      <c r="O16" s="198"/>
      <c r="P16" s="198"/>
      <c r="Q16" s="198"/>
      <c r="R16" s="198"/>
      <c r="S16" s="198" t="s">
        <v>24</v>
      </c>
      <c r="T16" s="198"/>
      <c r="U16" s="198"/>
      <c r="V16" s="198"/>
      <c r="W16" s="198"/>
      <c r="X16" s="198"/>
      <c r="Y16" s="198"/>
      <c r="Z16" s="198"/>
      <c r="AA16" s="198"/>
      <c r="AB16" s="198"/>
      <c r="AC16" s="198"/>
      <c r="AD16" s="198"/>
    </row>
    <row r="17" spans="1:32" s="13" customFormat="1" ht="45.75" customHeight="1" x14ac:dyDescent="0.4">
      <c r="A17" s="198"/>
      <c r="B17" s="198"/>
      <c r="C17" s="198"/>
      <c r="D17" s="199"/>
      <c r="E17" s="199"/>
      <c r="F17" s="199"/>
      <c r="G17" s="199"/>
      <c r="H17" s="199"/>
      <c r="I17" s="200"/>
      <c r="J17" s="201"/>
      <c r="K17" s="201"/>
      <c r="L17" s="201"/>
      <c r="M17" s="202"/>
      <c r="N17" s="200"/>
      <c r="O17" s="201"/>
      <c r="P17" s="201"/>
      <c r="Q17" s="201"/>
      <c r="R17" s="202"/>
      <c r="S17" s="200"/>
      <c r="T17" s="201"/>
      <c r="U17" s="201"/>
      <c r="V17" s="201"/>
      <c r="W17" s="201"/>
      <c r="X17" s="201"/>
      <c r="Y17" s="201"/>
      <c r="Z17" s="201"/>
      <c r="AA17" s="201"/>
      <c r="AB17" s="201"/>
      <c r="AC17" s="201"/>
      <c r="AD17" s="202"/>
    </row>
    <row r="18" spans="1:32" ht="7.5" customHeight="1" x14ac:dyDescent="0.4">
      <c r="A18" s="39"/>
      <c r="B18" s="39"/>
      <c r="C18" s="39"/>
      <c r="D18" s="39"/>
      <c r="E18" s="40"/>
      <c r="F18" s="40"/>
      <c r="G18" s="40"/>
      <c r="H18" s="40"/>
      <c r="I18" s="40"/>
      <c r="J18" s="40"/>
      <c r="K18" s="40"/>
      <c r="L18" s="40"/>
      <c r="M18" s="40"/>
      <c r="N18" s="40"/>
      <c r="O18" s="40"/>
      <c r="P18" s="41"/>
      <c r="Q18" s="41"/>
      <c r="R18" s="41"/>
      <c r="S18" s="39"/>
      <c r="T18" s="39"/>
      <c r="U18" s="39"/>
      <c r="V18" s="39"/>
      <c r="W18" s="39"/>
      <c r="X18" s="39"/>
      <c r="Y18" s="39"/>
      <c r="Z18" s="39"/>
      <c r="AA18" s="39"/>
      <c r="AB18" s="39"/>
      <c r="AC18" s="39"/>
      <c r="AD18" s="39"/>
    </row>
    <row r="19" spans="1:32" ht="25.5" customHeight="1" x14ac:dyDescent="0.4">
      <c r="A19" s="192" t="s">
        <v>2</v>
      </c>
      <c r="B19" s="193"/>
      <c r="C19" s="194"/>
      <c r="D19" s="240" t="s">
        <v>16</v>
      </c>
      <c r="E19" s="241"/>
      <c r="F19" s="241"/>
      <c r="G19" s="241"/>
      <c r="H19" s="241"/>
      <c r="I19" s="241"/>
      <c r="J19" s="241"/>
      <c r="K19" s="242"/>
      <c r="L19" s="234" t="s">
        <v>27</v>
      </c>
      <c r="M19" s="235"/>
      <c r="N19" s="235"/>
      <c r="O19" s="236"/>
      <c r="P19" s="243" t="s">
        <v>28</v>
      </c>
      <c r="Q19" s="243"/>
      <c r="R19" s="243"/>
      <c r="S19" s="243"/>
      <c r="T19" s="243"/>
      <c r="U19" s="243"/>
      <c r="V19" s="243"/>
      <c r="W19" s="243"/>
      <c r="X19" s="243"/>
      <c r="Y19" s="243"/>
      <c r="Z19" s="243"/>
      <c r="AA19" s="243"/>
      <c r="AB19" s="243"/>
      <c r="AC19" s="243"/>
      <c r="AD19" s="243"/>
    </row>
    <row r="20" spans="1:32" ht="45.75" customHeight="1" x14ac:dyDescent="0.4">
      <c r="A20" s="195"/>
      <c r="B20" s="196"/>
      <c r="C20" s="197"/>
      <c r="D20" s="44"/>
      <c r="E20" s="45"/>
      <c r="F20" s="45"/>
      <c r="G20" s="46" t="s">
        <v>25</v>
      </c>
      <c r="H20" s="45"/>
      <c r="I20" s="45"/>
      <c r="J20" s="45"/>
      <c r="K20" s="47"/>
      <c r="L20" s="237" t="str">
        <f>IFERROR(VLOOKUP((D10&amp;E10),リスト!B2:C48,2,0),"")</f>
        <v>神奈川県</v>
      </c>
      <c r="M20" s="238"/>
      <c r="N20" s="238"/>
      <c r="O20" s="239"/>
      <c r="P20" s="244"/>
      <c r="Q20" s="244"/>
      <c r="R20" s="244"/>
      <c r="S20" s="244"/>
      <c r="T20" s="244"/>
      <c r="U20" s="244"/>
      <c r="V20" s="244"/>
      <c r="W20" s="244"/>
      <c r="X20" s="244"/>
      <c r="Y20" s="244"/>
      <c r="Z20" s="244"/>
      <c r="AA20" s="244"/>
      <c r="AB20" s="244"/>
      <c r="AC20" s="244"/>
      <c r="AD20" s="244"/>
    </row>
    <row r="21" spans="1:32" ht="7.5" customHeight="1" x14ac:dyDescent="0.4">
      <c r="A21" s="14"/>
      <c r="B21" s="14"/>
      <c r="C21" s="14"/>
      <c r="D21" s="14"/>
      <c r="E21" s="15"/>
      <c r="F21" s="15"/>
      <c r="G21" s="15"/>
      <c r="H21" s="15"/>
      <c r="I21" s="15"/>
      <c r="J21" s="15"/>
      <c r="K21" s="15"/>
      <c r="L21" s="15"/>
      <c r="M21" s="15"/>
      <c r="N21" s="15"/>
      <c r="O21" s="15"/>
      <c r="P21" s="10"/>
      <c r="Q21" s="10"/>
      <c r="R21" s="10"/>
      <c r="S21" s="8"/>
      <c r="T21" s="14"/>
      <c r="U21" s="14"/>
      <c r="V21" s="14"/>
      <c r="W21" s="14"/>
      <c r="X21" s="14"/>
      <c r="Y21" s="14"/>
      <c r="Z21" s="14"/>
      <c r="AA21" s="14"/>
      <c r="AB21" s="14"/>
      <c r="AC21" s="14"/>
      <c r="AD21" s="14"/>
    </row>
    <row r="22" spans="1:32" ht="27.75" customHeight="1" x14ac:dyDescent="0.4">
      <c r="A22" s="129" t="s">
        <v>13</v>
      </c>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1"/>
    </row>
    <row r="23" spans="1:32" ht="7.5" customHeight="1" x14ac:dyDescent="0.4">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row>
    <row r="24" spans="1:32" ht="60" customHeight="1" x14ac:dyDescent="0.4">
      <c r="A24" s="259" t="s">
        <v>83</v>
      </c>
      <c r="B24" s="260"/>
      <c r="C24" s="260"/>
      <c r="D24" s="260"/>
      <c r="E24" s="260"/>
      <c r="F24" s="260"/>
      <c r="G24" s="260"/>
      <c r="H24" s="260"/>
      <c r="I24" s="260"/>
      <c r="J24" s="260"/>
      <c r="K24" s="260"/>
      <c r="L24" s="260"/>
      <c r="M24" s="260"/>
      <c r="N24" s="260"/>
      <c r="O24" s="260"/>
      <c r="P24" s="260"/>
      <c r="Q24" s="260"/>
      <c r="R24" s="260"/>
      <c r="S24" s="260"/>
      <c r="T24" s="260"/>
      <c r="U24" s="134"/>
      <c r="V24" s="134"/>
      <c r="W24" s="261" t="s">
        <v>85</v>
      </c>
      <c r="X24" s="262"/>
      <c r="Y24" s="262"/>
      <c r="Z24" s="262"/>
      <c r="AA24" s="262"/>
      <c r="AB24" s="262"/>
      <c r="AC24" s="262"/>
      <c r="AD24" s="262"/>
      <c r="AE24" s="22"/>
    </row>
    <row r="25" spans="1:32" s="21" customFormat="1" ht="7.5" customHeight="1" x14ac:dyDescent="0.4">
      <c r="A25" s="16"/>
      <c r="B25" s="17"/>
      <c r="C25" s="17"/>
      <c r="D25" s="17"/>
      <c r="E25" s="17"/>
      <c r="F25" s="17"/>
      <c r="G25" s="19"/>
      <c r="H25" s="19"/>
      <c r="I25" s="19"/>
      <c r="J25" s="19"/>
      <c r="K25" s="19"/>
      <c r="L25" s="19"/>
      <c r="M25" s="18"/>
      <c r="N25" s="19"/>
      <c r="O25" s="19"/>
      <c r="P25" s="19"/>
      <c r="Q25" s="19"/>
      <c r="R25" s="19"/>
      <c r="S25" s="19"/>
      <c r="T25" s="19"/>
      <c r="U25" s="19"/>
      <c r="V25" s="19"/>
      <c r="W25" s="19"/>
      <c r="X25" s="20"/>
      <c r="Y25" s="20"/>
      <c r="Z25" s="20"/>
      <c r="AA25" s="20"/>
      <c r="AB25" s="20"/>
      <c r="AC25" s="20"/>
      <c r="AD25" s="20"/>
    </row>
    <row r="26" spans="1:32" ht="21" customHeight="1" x14ac:dyDescent="0.4">
      <c r="A26" s="137" t="s">
        <v>44</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9"/>
    </row>
    <row r="27" spans="1:32" ht="7.5" customHeight="1" x14ac:dyDescent="0.4">
      <c r="A27" s="22"/>
      <c r="B27" s="23"/>
      <c r="C27" s="23"/>
      <c r="D27" s="23"/>
      <c r="E27" s="23"/>
      <c r="F27" s="23"/>
      <c r="G27" s="24"/>
      <c r="H27" s="24"/>
      <c r="I27" s="24"/>
      <c r="J27" s="23"/>
      <c r="K27" s="23"/>
      <c r="L27" s="23"/>
      <c r="M27" s="23"/>
      <c r="N27" s="23"/>
      <c r="O27" s="23"/>
      <c r="P27" s="23"/>
      <c r="Q27" s="23"/>
      <c r="R27" s="23"/>
      <c r="S27" s="23"/>
      <c r="T27" s="23"/>
      <c r="U27" s="23"/>
      <c r="V27" s="23"/>
      <c r="W27" s="23"/>
      <c r="X27" s="23"/>
      <c r="Y27" s="23"/>
      <c r="Z27" s="23"/>
      <c r="AA27" s="23"/>
      <c r="AB27" s="23"/>
      <c r="AC27" s="23"/>
      <c r="AD27" s="23"/>
    </row>
    <row r="28" spans="1:32" ht="18" customHeight="1" x14ac:dyDescent="0.4">
      <c r="B28" s="25" t="s">
        <v>48</v>
      </c>
      <c r="C28" s="23"/>
      <c r="D28" s="23"/>
      <c r="E28" s="23"/>
      <c r="F28" s="23"/>
      <c r="G28" s="23"/>
      <c r="H28" s="24"/>
      <c r="I28" s="24"/>
      <c r="J28" s="24"/>
      <c r="K28" s="23"/>
      <c r="L28" s="23"/>
      <c r="M28" s="23"/>
      <c r="N28" s="23"/>
      <c r="O28" s="23"/>
      <c r="P28" s="23"/>
      <c r="Q28" s="23"/>
      <c r="R28" s="23"/>
      <c r="S28" s="23"/>
      <c r="T28" s="23"/>
      <c r="U28" s="23"/>
      <c r="V28" s="23"/>
      <c r="W28" s="23"/>
      <c r="X28" s="23"/>
      <c r="Y28" s="23"/>
      <c r="Z28" s="23"/>
      <c r="AA28" s="23"/>
      <c r="AB28" s="23"/>
      <c r="AC28" s="23"/>
      <c r="AD28" s="23"/>
      <c r="AE28" s="23"/>
    </row>
    <row r="29" spans="1:32" ht="9.75" customHeight="1" x14ac:dyDescent="0.4">
      <c r="C29" s="25"/>
      <c r="D29" s="23"/>
      <c r="E29" s="23"/>
      <c r="F29" s="23"/>
      <c r="G29" s="23"/>
      <c r="H29" s="23"/>
      <c r="I29" s="24"/>
      <c r="J29" s="24"/>
      <c r="K29" s="24"/>
      <c r="L29" s="23"/>
      <c r="M29" s="23"/>
      <c r="N29" s="23"/>
      <c r="O29" s="23"/>
      <c r="P29" s="23"/>
      <c r="Q29" s="23"/>
      <c r="R29" s="23"/>
      <c r="S29" s="23"/>
      <c r="T29" s="23"/>
      <c r="U29" s="23"/>
      <c r="V29" s="23"/>
      <c r="W29" s="23"/>
      <c r="X29" s="23"/>
      <c r="Y29" s="23"/>
      <c r="Z29" s="23"/>
      <c r="AA29" s="23"/>
      <c r="AB29" s="23"/>
      <c r="AC29" s="23"/>
      <c r="AD29" s="23"/>
      <c r="AE29" s="23"/>
      <c r="AF29" s="23"/>
    </row>
    <row r="30" spans="1:32" customFormat="1" ht="26.25" customHeight="1" x14ac:dyDescent="0.4">
      <c r="A30" s="29"/>
      <c r="B30" s="29"/>
      <c r="C30" s="29"/>
      <c r="D30" s="29"/>
      <c r="E30" s="122" t="s">
        <v>12</v>
      </c>
      <c r="F30" s="123"/>
      <c r="G30" s="123"/>
      <c r="H30" s="123"/>
      <c r="I30" s="123"/>
      <c r="J30" s="123"/>
      <c r="K30" s="123"/>
      <c r="L30" s="123"/>
      <c r="M30" s="123"/>
      <c r="N30" s="123"/>
      <c r="O30" s="123"/>
      <c r="P30" s="123"/>
      <c r="Q30" s="124"/>
      <c r="R30" s="122" t="s">
        <v>36</v>
      </c>
      <c r="S30" s="123"/>
      <c r="T30" s="123"/>
      <c r="U30" s="124"/>
      <c r="V30" s="122" t="s">
        <v>37</v>
      </c>
      <c r="W30" s="123"/>
      <c r="X30" s="123"/>
      <c r="Y30" s="124"/>
    </row>
    <row r="31" spans="1:32" customFormat="1" ht="34.700000000000003" customHeight="1" x14ac:dyDescent="0.4">
      <c r="A31" s="30"/>
      <c r="B31" s="30"/>
      <c r="C31" s="30"/>
      <c r="D31" s="30"/>
      <c r="E31" s="107" t="s">
        <v>15</v>
      </c>
      <c r="F31" s="108"/>
      <c r="G31" s="203" t="s">
        <v>4</v>
      </c>
      <c r="H31" s="203"/>
      <c r="I31" s="203"/>
      <c r="J31" s="203"/>
      <c r="K31" s="203"/>
      <c r="L31" s="203"/>
      <c r="M31" s="203"/>
      <c r="N31" s="203"/>
      <c r="O31" s="203"/>
      <c r="P31" s="203"/>
      <c r="Q31" s="203"/>
      <c r="R31" s="204"/>
      <c r="S31" s="204"/>
      <c r="T31" s="204"/>
      <c r="U31" s="204"/>
      <c r="V31" s="250"/>
      <c r="W31" s="251"/>
      <c r="X31" s="251"/>
      <c r="Y31" s="252"/>
      <c r="Z31" s="32"/>
    </row>
    <row r="32" spans="1:32" customFormat="1" ht="34.700000000000003" customHeight="1" x14ac:dyDescent="0.4">
      <c r="A32" s="30"/>
      <c r="B32" s="30"/>
      <c r="C32" s="30"/>
      <c r="D32" s="30"/>
      <c r="E32" s="109"/>
      <c r="F32" s="110"/>
      <c r="G32" s="203" t="s">
        <v>3</v>
      </c>
      <c r="H32" s="203"/>
      <c r="I32" s="203"/>
      <c r="J32" s="203"/>
      <c r="K32" s="203"/>
      <c r="L32" s="203"/>
      <c r="M32" s="203"/>
      <c r="N32" s="203"/>
      <c r="O32" s="203"/>
      <c r="P32" s="203"/>
      <c r="Q32" s="203"/>
      <c r="R32" s="204"/>
      <c r="S32" s="204"/>
      <c r="T32" s="204"/>
      <c r="U32" s="204"/>
      <c r="V32" s="253"/>
      <c r="W32" s="254"/>
      <c r="X32" s="254"/>
      <c r="Y32" s="255"/>
      <c r="Z32" s="32"/>
    </row>
    <row r="33" spans="1:30" customFormat="1" ht="34.700000000000003" customHeight="1" x14ac:dyDescent="0.4">
      <c r="A33" s="30"/>
      <c r="B33" s="30"/>
      <c r="C33" s="30"/>
      <c r="D33" s="30"/>
      <c r="E33" s="109"/>
      <c r="F33" s="110"/>
      <c r="G33" s="203" t="s">
        <v>5</v>
      </c>
      <c r="H33" s="203"/>
      <c r="I33" s="203"/>
      <c r="J33" s="203"/>
      <c r="K33" s="203"/>
      <c r="L33" s="203"/>
      <c r="M33" s="203"/>
      <c r="N33" s="203"/>
      <c r="O33" s="203"/>
      <c r="P33" s="203"/>
      <c r="Q33" s="203"/>
      <c r="R33" s="204"/>
      <c r="S33" s="204"/>
      <c r="T33" s="204"/>
      <c r="U33" s="204"/>
      <c r="V33" s="253"/>
      <c r="W33" s="254"/>
      <c r="X33" s="254"/>
      <c r="Y33" s="255"/>
      <c r="Z33" s="32"/>
    </row>
    <row r="34" spans="1:30" customFormat="1" ht="34.700000000000003" customHeight="1" x14ac:dyDescent="0.4">
      <c r="A34" s="30"/>
      <c r="B34" s="30"/>
      <c r="C34" s="30"/>
      <c r="D34" s="30"/>
      <c r="E34" s="109"/>
      <c r="F34" s="110"/>
      <c r="G34" s="203" t="s">
        <v>6</v>
      </c>
      <c r="H34" s="203"/>
      <c r="I34" s="203"/>
      <c r="J34" s="203"/>
      <c r="K34" s="203"/>
      <c r="L34" s="203"/>
      <c r="M34" s="203"/>
      <c r="N34" s="203"/>
      <c r="O34" s="203"/>
      <c r="P34" s="203"/>
      <c r="Q34" s="203"/>
      <c r="R34" s="204"/>
      <c r="S34" s="204"/>
      <c r="T34" s="204"/>
      <c r="U34" s="204"/>
      <c r="V34" s="253"/>
      <c r="W34" s="254"/>
      <c r="X34" s="254"/>
      <c r="Y34" s="255"/>
      <c r="Z34" s="32"/>
    </row>
    <row r="35" spans="1:30" customFormat="1" ht="34.700000000000003" customHeight="1" x14ac:dyDescent="0.4">
      <c r="A35" s="30"/>
      <c r="B35" s="30"/>
      <c r="C35" s="30"/>
      <c r="D35" s="30"/>
      <c r="E35" s="109"/>
      <c r="F35" s="110"/>
      <c r="G35" s="203" t="s">
        <v>7</v>
      </c>
      <c r="H35" s="203"/>
      <c r="I35" s="203"/>
      <c r="J35" s="203"/>
      <c r="K35" s="203"/>
      <c r="L35" s="203"/>
      <c r="M35" s="203"/>
      <c r="N35" s="203"/>
      <c r="O35" s="203"/>
      <c r="P35" s="203"/>
      <c r="Q35" s="203"/>
      <c r="R35" s="204"/>
      <c r="S35" s="204"/>
      <c r="T35" s="204"/>
      <c r="U35" s="204"/>
      <c r="V35" s="253"/>
      <c r="W35" s="254"/>
      <c r="X35" s="254"/>
      <c r="Y35" s="255"/>
      <c r="Z35" s="32"/>
      <c r="AA35" s="31"/>
      <c r="AB35" s="31"/>
      <c r="AC35" s="31"/>
      <c r="AD35" s="31"/>
    </row>
    <row r="36" spans="1:30" customFormat="1" ht="34.700000000000003" customHeight="1" x14ac:dyDescent="0.4">
      <c r="A36" s="30"/>
      <c r="B36" s="30"/>
      <c r="C36" s="30"/>
      <c r="D36" s="30"/>
      <c r="E36" s="109"/>
      <c r="F36" s="110"/>
      <c r="G36" s="203" t="s">
        <v>8</v>
      </c>
      <c r="H36" s="203"/>
      <c r="I36" s="203"/>
      <c r="J36" s="203"/>
      <c r="K36" s="203"/>
      <c r="L36" s="203"/>
      <c r="M36" s="203"/>
      <c r="N36" s="203"/>
      <c r="O36" s="203"/>
      <c r="P36" s="203"/>
      <c r="Q36" s="203"/>
      <c r="R36" s="204"/>
      <c r="S36" s="204"/>
      <c r="T36" s="204"/>
      <c r="U36" s="204"/>
      <c r="V36" s="253"/>
      <c r="W36" s="254"/>
      <c r="X36" s="254"/>
      <c r="Y36" s="255"/>
      <c r="Z36" s="32"/>
      <c r="AA36" s="31"/>
      <c r="AB36" s="31"/>
      <c r="AC36" s="31"/>
      <c r="AD36" s="31"/>
    </row>
    <row r="37" spans="1:30" customFormat="1" ht="34.700000000000003" customHeight="1" x14ac:dyDescent="0.4">
      <c r="A37" s="30"/>
      <c r="B37" s="30"/>
      <c r="C37" s="30"/>
      <c r="D37" s="30"/>
      <c r="E37" s="109"/>
      <c r="F37" s="110"/>
      <c r="G37" s="203" t="s">
        <v>9</v>
      </c>
      <c r="H37" s="203"/>
      <c r="I37" s="203"/>
      <c r="J37" s="203"/>
      <c r="K37" s="203"/>
      <c r="L37" s="203"/>
      <c r="M37" s="203"/>
      <c r="N37" s="203"/>
      <c r="O37" s="203"/>
      <c r="P37" s="203"/>
      <c r="Q37" s="203"/>
      <c r="R37" s="204"/>
      <c r="S37" s="204"/>
      <c r="T37" s="204"/>
      <c r="U37" s="204"/>
      <c r="V37" s="253"/>
      <c r="W37" s="254"/>
      <c r="X37" s="254"/>
      <c r="Y37" s="255"/>
      <c r="Z37" s="32"/>
      <c r="AA37" s="31"/>
      <c r="AB37" s="31"/>
      <c r="AC37" s="31"/>
      <c r="AD37" s="31"/>
    </row>
    <row r="38" spans="1:30" customFormat="1" ht="34.700000000000003" customHeight="1" x14ac:dyDescent="0.4">
      <c r="A38" s="30"/>
      <c r="B38" s="30"/>
      <c r="C38" s="30"/>
      <c r="D38" s="30"/>
      <c r="E38" s="109"/>
      <c r="F38" s="110"/>
      <c r="G38" s="203" t="s">
        <v>10</v>
      </c>
      <c r="H38" s="203"/>
      <c r="I38" s="203"/>
      <c r="J38" s="203"/>
      <c r="K38" s="203"/>
      <c r="L38" s="203"/>
      <c r="M38" s="203"/>
      <c r="N38" s="203"/>
      <c r="O38" s="203"/>
      <c r="P38" s="203"/>
      <c r="Q38" s="203"/>
      <c r="R38" s="204"/>
      <c r="S38" s="204"/>
      <c r="T38" s="204"/>
      <c r="U38" s="204"/>
      <c r="V38" s="253"/>
      <c r="W38" s="254"/>
      <c r="X38" s="254"/>
      <c r="Y38" s="255"/>
      <c r="Z38" s="32"/>
      <c r="AA38" s="31"/>
      <c r="AB38" s="31"/>
      <c r="AC38" s="31"/>
      <c r="AD38" s="31"/>
    </row>
    <row r="39" spans="1:30" customFormat="1" ht="34.700000000000003" customHeight="1" x14ac:dyDescent="0.4">
      <c r="A39" s="30"/>
      <c r="B39" s="30"/>
      <c r="C39" s="30"/>
      <c r="D39" s="30"/>
      <c r="E39" s="109"/>
      <c r="F39" s="110"/>
      <c r="G39" s="203" t="s">
        <v>11</v>
      </c>
      <c r="H39" s="203"/>
      <c r="I39" s="203"/>
      <c r="J39" s="203"/>
      <c r="K39" s="203"/>
      <c r="L39" s="203"/>
      <c r="M39" s="203"/>
      <c r="N39" s="203"/>
      <c r="O39" s="203"/>
      <c r="P39" s="203"/>
      <c r="Q39" s="203"/>
      <c r="R39" s="204"/>
      <c r="S39" s="204"/>
      <c r="T39" s="204"/>
      <c r="U39" s="204"/>
      <c r="V39" s="253"/>
      <c r="W39" s="254"/>
      <c r="X39" s="254"/>
      <c r="Y39" s="255"/>
      <c r="Z39" s="32"/>
      <c r="AA39" s="31"/>
      <c r="AB39" s="31"/>
      <c r="AC39" s="31"/>
      <c r="AD39" s="31"/>
    </row>
    <row r="40" spans="1:30" customFormat="1" ht="34.700000000000003" customHeight="1" x14ac:dyDescent="0.4">
      <c r="A40" s="30"/>
      <c r="B40" s="30"/>
      <c r="C40" s="30"/>
      <c r="D40" s="30"/>
      <c r="E40" s="111"/>
      <c r="F40" s="112"/>
      <c r="G40" s="96" t="s">
        <v>38</v>
      </c>
      <c r="H40" s="97"/>
      <c r="I40" s="97"/>
      <c r="J40" s="97"/>
      <c r="K40" s="97"/>
      <c r="L40" s="97"/>
      <c r="M40" s="97"/>
      <c r="N40" s="97"/>
      <c r="O40" s="97"/>
      <c r="P40" s="97"/>
      <c r="Q40" s="98"/>
      <c r="R40" s="205">
        <f>SUM(R31:U39)</f>
        <v>0</v>
      </c>
      <c r="S40" s="206"/>
      <c r="T40" s="206"/>
      <c r="U40" s="207"/>
      <c r="V40" s="256"/>
      <c r="W40" s="257"/>
      <c r="X40" s="257"/>
      <c r="Y40" s="258"/>
      <c r="Z40" s="32"/>
      <c r="AA40" s="31"/>
      <c r="AB40" s="31"/>
      <c r="AC40" s="31"/>
      <c r="AD40" s="31"/>
    </row>
    <row r="41" spans="1:30" customFormat="1" ht="34.700000000000003" customHeight="1" x14ac:dyDescent="0.4">
      <c r="A41" s="30"/>
      <c r="B41" s="30"/>
      <c r="C41" s="30"/>
      <c r="D41" s="30"/>
      <c r="E41" s="92" t="s">
        <v>14</v>
      </c>
      <c r="F41" s="92"/>
      <c r="G41" s="93" t="s">
        <v>39</v>
      </c>
      <c r="H41" s="93"/>
      <c r="I41" s="93"/>
      <c r="J41" s="93"/>
      <c r="K41" s="93"/>
      <c r="L41" s="93"/>
      <c r="M41" s="93"/>
      <c r="N41" s="93"/>
      <c r="O41" s="93"/>
      <c r="P41" s="93"/>
      <c r="Q41" s="93"/>
      <c r="R41" s="248"/>
      <c r="S41" s="248"/>
      <c r="T41" s="248"/>
      <c r="U41" s="248"/>
      <c r="V41" s="249"/>
      <c r="W41" s="249"/>
      <c r="X41" s="249"/>
      <c r="Y41" s="249"/>
      <c r="Z41" s="32"/>
      <c r="AA41" s="31"/>
      <c r="AB41" s="31"/>
      <c r="AC41" s="31"/>
      <c r="AD41" s="31"/>
    </row>
    <row r="42" spans="1:30" customFormat="1" ht="44.25" customHeight="1" x14ac:dyDescent="0.4">
      <c r="A42" s="30"/>
      <c r="B42" s="30"/>
      <c r="C42" s="30"/>
      <c r="D42" s="30"/>
      <c r="E42" s="96" t="s">
        <v>40</v>
      </c>
      <c r="F42" s="97"/>
      <c r="G42" s="97"/>
      <c r="H42" s="97"/>
      <c r="I42" s="97"/>
      <c r="J42" s="97"/>
      <c r="K42" s="97"/>
      <c r="L42" s="97"/>
      <c r="M42" s="97"/>
      <c r="N42" s="97"/>
      <c r="O42" s="97"/>
      <c r="P42" s="97"/>
      <c r="Q42" s="98"/>
      <c r="R42" s="205">
        <f>R40-V41</f>
        <v>0</v>
      </c>
      <c r="S42" s="206"/>
      <c r="T42" s="206"/>
      <c r="U42" s="206"/>
      <c r="V42" s="206"/>
      <c r="W42" s="206"/>
      <c r="X42" s="206"/>
      <c r="Y42" s="207"/>
      <c r="Z42" s="31"/>
      <c r="AA42" s="31"/>
      <c r="AB42" s="31"/>
      <c r="AC42" s="31"/>
      <c r="AD42" s="31"/>
    </row>
    <row r="43" spans="1:30" customFormat="1" ht="44.25" customHeight="1" x14ac:dyDescent="0.4">
      <c r="E43" s="79" t="s">
        <v>92</v>
      </c>
      <c r="F43" s="80"/>
      <c r="G43" s="80"/>
      <c r="H43" s="80"/>
      <c r="I43" s="80"/>
      <c r="J43" s="80"/>
      <c r="K43" s="80"/>
      <c r="L43" s="80"/>
      <c r="M43" s="80"/>
      <c r="N43" s="80"/>
      <c r="O43" s="80"/>
      <c r="P43" s="80"/>
      <c r="Q43" s="81"/>
      <c r="R43" s="245"/>
      <c r="S43" s="246"/>
      <c r="T43" s="246"/>
      <c r="U43" s="246"/>
      <c r="V43" s="246"/>
      <c r="W43" s="246"/>
      <c r="X43" s="246"/>
      <c r="Y43" s="247"/>
      <c r="Z43" s="85" t="s">
        <v>45</v>
      </c>
      <c r="AA43" s="86"/>
      <c r="AB43" s="86"/>
      <c r="AC43" s="86"/>
      <c r="AD43" s="86"/>
    </row>
    <row r="44" spans="1:30" customFormat="1" ht="44.25" customHeight="1" x14ac:dyDescent="0.4">
      <c r="E44" s="79" t="s">
        <v>41</v>
      </c>
      <c r="F44" s="87"/>
      <c r="G44" s="87"/>
      <c r="H44" s="87"/>
      <c r="I44" s="87"/>
      <c r="J44" s="87"/>
      <c r="K44" s="87"/>
      <c r="L44" s="87"/>
      <c r="M44" s="87"/>
      <c r="N44" s="87"/>
      <c r="O44" s="87"/>
      <c r="P44" s="87"/>
      <c r="Q44" s="88"/>
      <c r="R44" s="263">
        <f>ROUNDDOWN(IF(R42&lt;R43,R42,R43),-3)</f>
        <v>0</v>
      </c>
      <c r="S44" s="263"/>
      <c r="T44" s="263"/>
      <c r="U44" s="263"/>
      <c r="V44" s="263"/>
      <c r="W44" s="263"/>
      <c r="X44" s="263"/>
      <c r="Y44" s="263"/>
    </row>
    <row r="45" spans="1:30" customFormat="1" ht="74.25" customHeight="1" x14ac:dyDescent="0.4">
      <c r="E45" s="90" t="s">
        <v>42</v>
      </c>
      <c r="F45" s="87"/>
      <c r="G45" s="87"/>
      <c r="H45" s="87"/>
      <c r="I45" s="87"/>
      <c r="J45" s="87"/>
      <c r="K45" s="87"/>
      <c r="L45" s="87"/>
      <c r="M45" s="87"/>
      <c r="N45" s="87"/>
      <c r="O45" s="87"/>
      <c r="P45" s="87"/>
      <c r="Q45" s="88"/>
      <c r="R45" s="91">
        <f>R43-R44</f>
        <v>0</v>
      </c>
      <c r="S45" s="91"/>
      <c r="T45" s="91"/>
      <c r="U45" s="91"/>
      <c r="V45" s="91"/>
      <c r="W45" s="91"/>
      <c r="X45" s="91"/>
      <c r="Y45" s="91"/>
    </row>
    <row r="46" spans="1:30" customFormat="1" ht="5.25" customHeight="1" x14ac:dyDescent="0.4"/>
    <row r="47" spans="1:30" customFormat="1" ht="55.5" customHeight="1" x14ac:dyDescent="0.4">
      <c r="C47" s="264" t="s">
        <v>84</v>
      </c>
      <c r="D47" s="264"/>
      <c r="E47" s="264"/>
      <c r="F47" s="264"/>
      <c r="G47" s="264"/>
      <c r="H47" s="264"/>
      <c r="I47" s="264"/>
      <c r="J47" s="264"/>
      <c r="K47" s="264"/>
      <c r="L47" s="264"/>
      <c r="M47" s="264"/>
      <c r="N47" s="264"/>
      <c r="O47" s="264"/>
      <c r="P47" s="264"/>
      <c r="Q47" s="76"/>
      <c r="R47" s="76"/>
      <c r="S47" s="265" t="s">
        <v>86</v>
      </c>
      <c r="T47" s="266"/>
      <c r="U47" s="266"/>
      <c r="V47" s="266"/>
      <c r="W47" s="266"/>
      <c r="X47" s="266"/>
      <c r="Y47" s="266"/>
      <c r="Z47" s="266"/>
      <c r="AA47" s="266"/>
      <c r="AB47" s="266"/>
    </row>
  </sheetData>
  <mergeCells count="84">
    <mergeCell ref="E44:Q44"/>
    <mergeCell ref="R44:Y44"/>
    <mergeCell ref="E45:Q45"/>
    <mergeCell ref="R45:Y45"/>
    <mergeCell ref="C47:P47"/>
    <mergeCell ref="Q47:R47"/>
    <mergeCell ref="S47:AB47"/>
    <mergeCell ref="A26:AD26"/>
    <mergeCell ref="A22:AD22"/>
    <mergeCell ref="A24:T24"/>
    <mergeCell ref="U24:V24"/>
    <mergeCell ref="W24:AD24"/>
    <mergeCell ref="G31:Q31"/>
    <mergeCell ref="R31:U31"/>
    <mergeCell ref="V31:Y40"/>
    <mergeCell ref="G32:Q32"/>
    <mergeCell ref="R32:U32"/>
    <mergeCell ref="G33:Q33"/>
    <mergeCell ref="R33:U33"/>
    <mergeCell ref="G34:Q34"/>
    <mergeCell ref="R34:U34"/>
    <mergeCell ref="G35:Q35"/>
    <mergeCell ref="R35:U35"/>
    <mergeCell ref="G36:Q36"/>
    <mergeCell ref="R36:U36"/>
    <mergeCell ref="G38:Q38"/>
    <mergeCell ref="R38:U38"/>
    <mergeCell ref="E43:Q43"/>
    <mergeCell ref="R43:Y43"/>
    <mergeCell ref="Z43:AD43"/>
    <mergeCell ref="E41:F41"/>
    <mergeCell ref="G41:Q41"/>
    <mergeCell ref="R41:U41"/>
    <mergeCell ref="V41:Y41"/>
    <mergeCell ref="E42:Q42"/>
    <mergeCell ref="R42:Y42"/>
    <mergeCell ref="P2:AD2"/>
    <mergeCell ref="M13:R14"/>
    <mergeCell ref="D13:I14"/>
    <mergeCell ref="L19:O19"/>
    <mergeCell ref="L20:O20"/>
    <mergeCell ref="N16:R16"/>
    <mergeCell ref="A3:AD3"/>
    <mergeCell ref="Q10:AD11"/>
    <mergeCell ref="H5:P5"/>
    <mergeCell ref="G10:G11"/>
    <mergeCell ref="H10:H11"/>
    <mergeCell ref="I10:I11"/>
    <mergeCell ref="J10:J11"/>
    <mergeCell ref="D19:K19"/>
    <mergeCell ref="P19:AD19"/>
    <mergeCell ref="P20:AD20"/>
    <mergeCell ref="A5:C5"/>
    <mergeCell ref="D5:G5"/>
    <mergeCell ref="A16:C17"/>
    <mergeCell ref="D16:H16"/>
    <mergeCell ref="I16:M16"/>
    <mergeCell ref="A13:C14"/>
    <mergeCell ref="J13:L14"/>
    <mergeCell ref="A7:AD7"/>
    <mergeCell ref="A10:C11"/>
    <mergeCell ref="D10:D11"/>
    <mergeCell ref="E10:E11"/>
    <mergeCell ref="F10:F11"/>
    <mergeCell ref="K10:K11"/>
    <mergeCell ref="L10:L11"/>
    <mergeCell ref="M10:M11"/>
    <mergeCell ref="N10:P11"/>
    <mergeCell ref="V30:Y30"/>
    <mergeCell ref="E31:F40"/>
    <mergeCell ref="A19:C20"/>
    <mergeCell ref="S16:AD16"/>
    <mergeCell ref="D17:H17"/>
    <mergeCell ref="I17:M17"/>
    <mergeCell ref="N17:R17"/>
    <mergeCell ref="S17:AD17"/>
    <mergeCell ref="G39:Q39"/>
    <mergeCell ref="R39:U39"/>
    <mergeCell ref="G40:Q40"/>
    <mergeCell ref="R40:U40"/>
    <mergeCell ref="E30:Q30"/>
    <mergeCell ref="R30:U30"/>
    <mergeCell ref="G37:Q37"/>
    <mergeCell ref="R37:U37"/>
  </mergeCells>
  <phoneticPr fontId="2"/>
  <conditionalFormatting sqref="R43">
    <cfRule type="cellIs" dxfId="22" priority="3" operator="greaterThan">
      <formula>#REF!</formula>
    </cfRule>
  </conditionalFormatting>
  <conditionalFormatting sqref="R44">
    <cfRule type="cellIs" dxfId="21" priority="2" operator="greaterThan">
      <formula>#REF!</formula>
    </cfRule>
  </conditionalFormatting>
  <conditionalFormatting sqref="R45">
    <cfRule type="cellIs" dxfId="20" priority="1" operator="greaterThan">
      <formula>#REF!</formula>
    </cfRule>
  </conditionalFormatting>
  <dataValidations count="4">
    <dataValidation type="list" allowBlank="1" showInputMessage="1" showErrorMessage="1" sqref="G25:L25">
      <formula1>"病院,有床診療所（医科）,有床診療所（歯科）,無床診療所（医科）,無床診療所（歯科）,薬局,訪問看護ステーション,助産所"</formula1>
    </dataValidation>
    <dataValidation type="list" allowBlank="1" showInputMessage="1" showErrorMessage="1" sqref="Q47:R47 U24:V24">
      <formula1>"　,はい,いいえ"</formula1>
    </dataValidation>
    <dataValidation type="whole" operator="greaterThanOrEqual" allowBlank="1" showInputMessage="1" showErrorMessage="1" sqref="R32:U39">
      <formula1>0</formula1>
    </dataValidation>
    <dataValidation type="whole" allowBlank="1" showInputMessage="1" showErrorMessage="1" sqref="D10:M11">
      <formula1>0</formula1>
      <formula2>9</formula2>
    </dataValidation>
  </dataValidations>
  <pageMargins left="0.70866141732283472" right="0.70866141732283472" top="0.74803149606299213" bottom="0.47244094488188981" header="0.31496062992125984" footer="0.31496062992125984"/>
  <pageSetup paperSize="9" scale="2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1:V42"/>
  <sheetViews>
    <sheetView showGridLines="0" view="pageBreakPreview" zoomScale="70" zoomScaleNormal="85" zoomScaleSheetLayoutView="70" workbookViewId="0">
      <selection activeCell="B20" sqref="B20:V21"/>
    </sheetView>
  </sheetViews>
  <sheetFormatPr defaultColWidth="9" defaultRowHeight="18" customHeight="1" x14ac:dyDescent="0.4"/>
  <cols>
    <col min="1" max="1" width="3" style="48" customWidth="1"/>
    <col min="2" max="22" width="4.875" style="48" customWidth="1"/>
    <col min="23" max="23" width="3.125" style="48" customWidth="1"/>
    <col min="24" max="16384" width="9" style="48"/>
  </cols>
  <sheetData>
    <row r="1" spans="2:22" ht="18" customHeight="1" x14ac:dyDescent="0.4">
      <c r="B1" s="48" t="s">
        <v>94</v>
      </c>
    </row>
    <row r="3" spans="2:22" ht="18" customHeight="1" x14ac:dyDescent="0.4">
      <c r="U3" s="49"/>
      <c r="V3" s="50"/>
    </row>
    <row r="4" spans="2:22" ht="18" customHeight="1" x14ac:dyDescent="0.4">
      <c r="Q4" s="269" t="str">
        <f>IF(所要額精算書!D5=0,"報告日（自動表示）",所要額精算書!D5)</f>
        <v>報告日（自動表示）</v>
      </c>
      <c r="R4" s="269"/>
      <c r="S4" s="269"/>
      <c r="T4" s="269"/>
      <c r="U4" s="269"/>
      <c r="V4" s="269"/>
    </row>
    <row r="7" spans="2:22" ht="18" customHeight="1" x14ac:dyDescent="0.4">
      <c r="B7" s="48" t="str">
        <f>IF(所要額精算書!L20="","知事名（自動表示）　殿",所要額精算書!L20&amp;"知事　殿")</f>
        <v>神奈川県知事　殿</v>
      </c>
    </row>
    <row r="10" spans="2:22" ht="18" customHeight="1" x14ac:dyDescent="0.4">
      <c r="S10" s="49"/>
      <c r="T10" s="49"/>
      <c r="U10" s="49"/>
      <c r="V10" s="51" t="str">
        <f>IF(所要額精算書!P20="","「所要額精算書」に入力された所在地を転記",所要額精算書!L20&amp;所要額精算書!P20)</f>
        <v>「所要額精算書」に入力された所在地を転記</v>
      </c>
    </row>
    <row r="11" spans="2:22" ht="18" customHeight="1" x14ac:dyDescent="0.4">
      <c r="P11" s="49"/>
      <c r="Q11" s="49"/>
      <c r="R11" s="49"/>
      <c r="S11" s="49"/>
      <c r="T11" s="49"/>
      <c r="U11" s="49"/>
      <c r="V11" s="52" t="str">
        <f>IF(所要額精算書!Q10="","「所要額精算書」に入力された施設名称を転記",所要額精算書!Q10)</f>
        <v>「所要額精算書」に入力された施設名称を転記</v>
      </c>
    </row>
    <row r="12" spans="2:22" ht="18" customHeight="1" x14ac:dyDescent="0.4">
      <c r="P12" s="52"/>
      <c r="Q12" s="52"/>
      <c r="R12" s="52"/>
      <c r="S12" s="52"/>
      <c r="T12" s="52"/>
      <c r="U12" s="52"/>
      <c r="V12" s="51" t="str">
        <f>IF(所要額精算書!D13="","「所要額精算書」に入力された管理者職名及び氏名を転記",所要額精算書!D13&amp;"　"&amp;所要額精算書!M13)</f>
        <v>「所要額精算書」に入力された管理者職名及び氏名を転記</v>
      </c>
    </row>
    <row r="13" spans="2:22" ht="18" customHeight="1" x14ac:dyDescent="0.4">
      <c r="S13" s="49"/>
      <c r="T13" s="49"/>
      <c r="U13" s="49"/>
    </row>
    <row r="17" spans="2:22" ht="26.25" customHeight="1" x14ac:dyDescent="0.4">
      <c r="B17" s="53"/>
      <c r="C17" s="271" t="s">
        <v>87</v>
      </c>
      <c r="D17" s="271"/>
      <c r="E17" s="271"/>
      <c r="F17" s="271"/>
      <c r="G17" s="271"/>
      <c r="H17" s="271"/>
      <c r="I17" s="271"/>
      <c r="J17" s="271"/>
      <c r="K17" s="271"/>
      <c r="L17" s="271"/>
      <c r="M17" s="271"/>
      <c r="N17" s="271"/>
      <c r="O17" s="271"/>
      <c r="P17" s="271"/>
      <c r="Q17" s="271"/>
      <c r="R17" s="271"/>
      <c r="S17" s="271"/>
      <c r="T17" s="271"/>
      <c r="U17" s="271"/>
      <c r="V17" s="53"/>
    </row>
    <row r="18" spans="2:22" ht="26.25" customHeight="1" x14ac:dyDescent="0.4">
      <c r="B18" s="53"/>
      <c r="C18" s="271"/>
      <c r="D18" s="271"/>
      <c r="E18" s="271"/>
      <c r="F18" s="271"/>
      <c r="G18" s="271"/>
      <c r="H18" s="271"/>
      <c r="I18" s="271"/>
      <c r="J18" s="271"/>
      <c r="K18" s="271"/>
      <c r="L18" s="271"/>
      <c r="M18" s="271"/>
      <c r="N18" s="271"/>
      <c r="O18" s="271"/>
      <c r="P18" s="271"/>
      <c r="Q18" s="271"/>
      <c r="R18" s="271"/>
      <c r="S18" s="271"/>
      <c r="T18" s="271"/>
      <c r="U18" s="271"/>
      <c r="V18" s="53"/>
    </row>
    <row r="19" spans="2:22" ht="26.25" customHeight="1" x14ac:dyDescent="0.4"/>
    <row r="20" spans="2:22" ht="26.25" customHeight="1" x14ac:dyDescent="0.4">
      <c r="B20" s="270" t="s">
        <v>110</v>
      </c>
      <c r="C20" s="270"/>
      <c r="D20" s="270"/>
      <c r="E20" s="270"/>
      <c r="F20" s="270"/>
      <c r="G20" s="270"/>
      <c r="H20" s="270"/>
      <c r="I20" s="270"/>
      <c r="J20" s="270"/>
      <c r="K20" s="270"/>
      <c r="L20" s="270"/>
      <c r="M20" s="270"/>
      <c r="N20" s="270"/>
      <c r="O20" s="270"/>
      <c r="P20" s="270"/>
      <c r="Q20" s="270"/>
      <c r="R20" s="270"/>
      <c r="S20" s="270"/>
      <c r="T20" s="270"/>
      <c r="U20" s="270"/>
      <c r="V20" s="270"/>
    </row>
    <row r="21" spans="2:22" ht="26.25" customHeight="1" x14ac:dyDescent="0.4">
      <c r="B21" s="270"/>
      <c r="C21" s="270"/>
      <c r="D21" s="270"/>
      <c r="E21" s="270"/>
      <c r="F21" s="270"/>
      <c r="G21" s="270"/>
      <c r="H21" s="270"/>
      <c r="I21" s="270"/>
      <c r="J21" s="270"/>
      <c r="K21" s="270"/>
      <c r="L21" s="270"/>
      <c r="M21" s="270"/>
      <c r="N21" s="270"/>
      <c r="O21" s="270"/>
      <c r="P21" s="270"/>
      <c r="Q21" s="270"/>
      <c r="R21" s="270"/>
      <c r="S21" s="270"/>
      <c r="T21" s="270"/>
      <c r="U21" s="270"/>
      <c r="V21" s="270"/>
    </row>
    <row r="22" spans="2:22" ht="26.25" customHeight="1" x14ac:dyDescent="0.4"/>
    <row r="23" spans="2:22" ht="26.25" customHeight="1" x14ac:dyDescent="0.4"/>
    <row r="24" spans="2:22" ht="26.25" customHeight="1" x14ac:dyDescent="0.4">
      <c r="B24" s="54" t="s">
        <v>46</v>
      </c>
      <c r="C24" s="54"/>
      <c r="D24" s="54"/>
      <c r="E24" s="54"/>
      <c r="F24" s="54"/>
      <c r="G24" s="272">
        <f>所要額精算書!R45</f>
        <v>0</v>
      </c>
      <c r="H24" s="272"/>
      <c r="I24" s="272"/>
      <c r="J24" s="272"/>
    </row>
    <row r="25" spans="2:22" ht="26.25" customHeight="1" x14ac:dyDescent="0.4">
      <c r="P25" s="55"/>
      <c r="Q25" s="55"/>
      <c r="R25" s="55"/>
      <c r="S25" s="55"/>
    </row>
    <row r="26" spans="2:22" ht="26.25" customHeight="1" x14ac:dyDescent="0.4">
      <c r="B26" s="270" t="s">
        <v>107</v>
      </c>
      <c r="C26" s="270"/>
      <c r="D26" s="270"/>
      <c r="E26" s="270"/>
      <c r="F26" s="270"/>
      <c r="G26" s="270"/>
      <c r="H26" s="270"/>
      <c r="I26" s="270"/>
      <c r="J26" s="270"/>
      <c r="K26" s="270"/>
      <c r="L26" s="270"/>
      <c r="M26" s="270"/>
      <c r="N26" s="270"/>
      <c r="O26" s="270"/>
      <c r="P26" s="270"/>
      <c r="Q26" s="270"/>
      <c r="R26" s="270"/>
      <c r="S26" s="270"/>
      <c r="T26" s="270"/>
      <c r="U26" s="270"/>
      <c r="V26" s="270"/>
    </row>
    <row r="27" spans="2:22" ht="26.25" customHeight="1" x14ac:dyDescent="0.4">
      <c r="V27" s="51"/>
    </row>
    <row r="28" spans="2:22" ht="26.25" customHeight="1" x14ac:dyDescent="0.4">
      <c r="B28" s="270" t="s">
        <v>108</v>
      </c>
      <c r="C28" s="270"/>
      <c r="D28" s="270"/>
      <c r="E28" s="270"/>
      <c r="F28" s="270"/>
      <c r="G28" s="270"/>
      <c r="H28" s="270"/>
      <c r="I28" s="270"/>
      <c r="J28" s="270"/>
      <c r="K28" s="270"/>
      <c r="L28" s="270"/>
      <c r="M28" s="270"/>
      <c r="N28" s="270"/>
      <c r="O28" s="270"/>
      <c r="P28" s="270"/>
      <c r="Q28" s="270"/>
      <c r="R28" s="270"/>
      <c r="S28" s="270"/>
      <c r="T28" s="270"/>
      <c r="U28" s="270"/>
      <c r="V28" s="270"/>
    </row>
    <row r="29" spans="2:22" ht="25.7" customHeight="1" x14ac:dyDescent="0.4">
      <c r="B29" s="56"/>
      <c r="C29" s="56"/>
      <c r="D29" s="56"/>
      <c r="E29" s="56"/>
      <c r="F29" s="56"/>
      <c r="G29" s="56"/>
      <c r="H29" s="56"/>
      <c r="I29" s="56"/>
      <c r="J29" s="56"/>
      <c r="K29" s="56"/>
      <c r="L29" s="56"/>
      <c r="M29" s="56"/>
      <c r="N29" s="56"/>
    </row>
    <row r="30" spans="2:22" ht="25.7" customHeight="1" x14ac:dyDescent="0.4">
      <c r="B30" s="48" t="s">
        <v>109</v>
      </c>
    </row>
    <row r="31" spans="2:22" ht="25.7" customHeight="1" x14ac:dyDescent="0.4"/>
    <row r="32" spans="2:22" ht="25.7" customHeight="1" x14ac:dyDescent="0.4">
      <c r="B32" s="48" t="s">
        <v>106</v>
      </c>
    </row>
    <row r="35" spans="2:22" ht="18" customHeight="1" x14ac:dyDescent="0.4">
      <c r="B35" s="48" t="s">
        <v>111</v>
      </c>
    </row>
    <row r="36" spans="2:22" ht="18" customHeight="1" x14ac:dyDescent="0.4">
      <c r="C36" s="267" t="s">
        <v>122</v>
      </c>
      <c r="D36" s="268"/>
      <c r="E36" s="268"/>
      <c r="F36" s="268"/>
      <c r="G36" s="268"/>
      <c r="H36" s="268"/>
      <c r="I36" s="268"/>
      <c r="J36" s="268"/>
      <c r="K36" s="268"/>
      <c r="L36" s="268"/>
      <c r="M36" s="268"/>
      <c r="N36" s="268"/>
      <c r="O36" s="268"/>
      <c r="P36" s="268"/>
      <c r="Q36" s="268"/>
      <c r="R36" s="268"/>
      <c r="S36" s="268"/>
      <c r="T36" s="268"/>
      <c r="U36" s="268"/>
      <c r="V36" s="268"/>
    </row>
    <row r="37" spans="2:22" ht="18" customHeight="1" x14ac:dyDescent="0.4">
      <c r="C37" s="267"/>
      <c r="D37" s="268"/>
      <c r="E37" s="268"/>
      <c r="F37" s="268"/>
      <c r="G37" s="268"/>
      <c r="H37" s="268"/>
      <c r="I37" s="268"/>
      <c r="J37" s="268"/>
      <c r="K37" s="268"/>
      <c r="L37" s="268"/>
      <c r="M37" s="268"/>
      <c r="N37" s="268"/>
      <c r="O37" s="268"/>
      <c r="P37" s="268"/>
      <c r="Q37" s="268"/>
      <c r="R37" s="268"/>
      <c r="S37" s="268"/>
      <c r="T37" s="268"/>
      <c r="U37" s="268"/>
      <c r="V37" s="268"/>
    </row>
    <row r="38" spans="2:22" ht="18" customHeight="1" x14ac:dyDescent="0.4">
      <c r="C38" s="267"/>
      <c r="D38" s="268"/>
      <c r="E38" s="268"/>
      <c r="F38" s="268"/>
      <c r="G38" s="268"/>
      <c r="H38" s="268"/>
      <c r="I38" s="268"/>
      <c r="J38" s="268"/>
      <c r="K38" s="268"/>
      <c r="L38" s="268"/>
      <c r="M38" s="268"/>
      <c r="N38" s="268"/>
      <c r="O38" s="268"/>
      <c r="P38" s="268"/>
      <c r="Q38" s="268"/>
      <c r="R38" s="268"/>
      <c r="S38" s="268"/>
      <c r="T38" s="268"/>
      <c r="U38" s="268"/>
      <c r="V38" s="268"/>
    </row>
    <row r="39" spans="2:22" ht="18" customHeight="1" x14ac:dyDescent="0.4">
      <c r="C39" s="268"/>
      <c r="D39" s="268"/>
      <c r="E39" s="268"/>
      <c r="F39" s="268"/>
      <c r="G39" s="268"/>
      <c r="H39" s="268"/>
      <c r="I39" s="268"/>
      <c r="J39" s="268"/>
      <c r="K39" s="268"/>
      <c r="L39" s="268"/>
      <c r="M39" s="268"/>
      <c r="N39" s="268"/>
      <c r="O39" s="268"/>
      <c r="P39" s="268"/>
      <c r="Q39" s="268"/>
      <c r="R39" s="268"/>
      <c r="S39" s="268"/>
      <c r="T39" s="268"/>
      <c r="U39" s="268"/>
      <c r="V39" s="268"/>
    </row>
    <row r="40" spans="2:22" ht="18" customHeight="1" x14ac:dyDescent="0.4">
      <c r="C40" s="268"/>
      <c r="D40" s="268"/>
      <c r="E40" s="268"/>
      <c r="F40" s="268"/>
      <c r="G40" s="268"/>
      <c r="H40" s="268"/>
      <c r="I40" s="268"/>
      <c r="J40" s="268"/>
      <c r="K40" s="268"/>
      <c r="L40" s="268"/>
      <c r="M40" s="268"/>
      <c r="N40" s="268"/>
      <c r="O40" s="268"/>
      <c r="P40" s="268"/>
      <c r="Q40" s="268"/>
      <c r="R40" s="268"/>
      <c r="S40" s="268"/>
      <c r="T40" s="268"/>
      <c r="U40" s="268"/>
      <c r="V40" s="268"/>
    </row>
    <row r="41" spans="2:22" ht="18" customHeight="1" x14ac:dyDescent="0.4">
      <c r="C41" s="268"/>
      <c r="D41" s="268"/>
      <c r="E41" s="268"/>
      <c r="F41" s="268"/>
      <c r="G41" s="268"/>
      <c r="H41" s="268"/>
      <c r="I41" s="268"/>
      <c r="J41" s="268"/>
      <c r="K41" s="268"/>
      <c r="L41" s="268"/>
      <c r="M41" s="268"/>
      <c r="N41" s="268"/>
      <c r="O41" s="268"/>
      <c r="P41" s="268"/>
      <c r="Q41" s="268"/>
      <c r="R41" s="268"/>
      <c r="S41" s="268"/>
      <c r="T41" s="268"/>
      <c r="U41" s="268"/>
      <c r="V41" s="268"/>
    </row>
    <row r="42" spans="2:22" ht="18" customHeight="1" x14ac:dyDescent="0.4">
      <c r="C42" s="268"/>
      <c r="D42" s="268"/>
      <c r="E42" s="268"/>
      <c r="F42" s="268"/>
      <c r="G42" s="268"/>
      <c r="H42" s="268"/>
      <c r="I42" s="268"/>
      <c r="J42" s="268"/>
      <c r="K42" s="268"/>
      <c r="L42" s="268"/>
      <c r="M42" s="268"/>
      <c r="N42" s="268"/>
      <c r="O42" s="268"/>
      <c r="P42" s="268"/>
      <c r="Q42" s="268"/>
      <c r="R42" s="268"/>
      <c r="S42" s="268"/>
      <c r="T42" s="268"/>
      <c r="U42" s="268"/>
      <c r="V42" s="268"/>
    </row>
  </sheetData>
  <sheetProtection sheet="1" objects="1" scenarios="1"/>
  <mergeCells count="7">
    <mergeCell ref="C36:V42"/>
    <mergeCell ref="Q4:V4"/>
    <mergeCell ref="B28:V28"/>
    <mergeCell ref="C17:U18"/>
    <mergeCell ref="B20:V21"/>
    <mergeCell ref="B26:V26"/>
    <mergeCell ref="G24:J24"/>
  </mergeCells>
  <phoneticPr fontId="2"/>
  <printOptions horizontalCentered="1"/>
  <pageMargins left="0.98425196850393704" right="0.98425196850393704" top="0.98425196850393704" bottom="0.98425196850393704"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CFF"/>
  </sheetPr>
  <dimension ref="A1:AD11"/>
  <sheetViews>
    <sheetView showGridLines="0" view="pageBreakPreview" zoomScale="60" zoomScaleNormal="85" workbookViewId="0">
      <selection activeCell="O7" sqref="O7:Q7"/>
    </sheetView>
  </sheetViews>
  <sheetFormatPr defaultRowHeight="18.75" x14ac:dyDescent="0.4"/>
  <sheetData>
    <row r="1" spans="1:30" ht="30" customHeight="1" x14ac:dyDescent="0.4">
      <c r="A1" s="33" t="s">
        <v>93</v>
      </c>
    </row>
    <row r="2" spans="1:30" ht="39.75" x14ac:dyDescent="0.4">
      <c r="A2" s="178" t="s">
        <v>47</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51.75" customHeight="1" x14ac:dyDescent="0.4">
      <c r="A7" s="90" t="s">
        <v>57</v>
      </c>
      <c r="B7" s="273"/>
      <c r="C7" s="273"/>
      <c r="D7" s="273"/>
      <c r="E7" s="273"/>
      <c r="F7" s="274" t="str">
        <f>IF(所要額精算書!R31="","",所要額精算書!R31)</f>
        <v/>
      </c>
      <c r="G7" s="274"/>
      <c r="H7" s="275"/>
      <c r="J7" s="90" t="s">
        <v>73</v>
      </c>
      <c r="K7" s="273"/>
      <c r="L7" s="273"/>
      <c r="M7" s="273"/>
      <c r="N7" s="273"/>
      <c r="O7" s="276"/>
      <c r="P7" s="276"/>
      <c r="Q7" s="277"/>
      <c r="S7" s="34" t="str">
        <f>IF(O7=F7,"","入力された領収書等の合計額が所要額精算書と異なります。")</f>
        <v/>
      </c>
    </row>
    <row r="8" spans="1:30" ht="7.5" customHeight="1" x14ac:dyDescent="0.4"/>
    <row r="9" spans="1:30" ht="67.5" customHeight="1" x14ac:dyDescent="0.4">
      <c r="B9" s="278" t="s">
        <v>82</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112</v>
      </c>
    </row>
  </sheetData>
  <mergeCells count="19">
    <mergeCell ref="A2:AD2"/>
    <mergeCell ref="A4:C5"/>
    <mergeCell ref="D4:D5"/>
    <mergeCell ref="E4:E5"/>
    <mergeCell ref="F4:F5"/>
    <mergeCell ref="G4:G5"/>
    <mergeCell ref="H4:H5"/>
    <mergeCell ref="I4:I5"/>
    <mergeCell ref="J4:J5"/>
    <mergeCell ref="K4:K5"/>
    <mergeCell ref="L4:L5"/>
    <mergeCell ref="M4:M5"/>
    <mergeCell ref="N4:P5"/>
    <mergeCell ref="Q4:AD5"/>
    <mergeCell ref="A7:E7"/>
    <mergeCell ref="F7:H7"/>
    <mergeCell ref="J7:N7"/>
    <mergeCell ref="O7:Q7"/>
    <mergeCell ref="B9:AC9"/>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29" orientation="portrait" r:id="rId1"/>
  <ignoredErrors>
    <ignoredError sqref="D5:F5 D4:F4 H4:M4 H5: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5ADE517-94D3-435E-B580-7862F8003E81}">
            <xm:f>NOT(ISERROR(SEARCH("表示されない場合は",所要額精算書!Q4)))</xm:f>
            <x14:dxf>
              <font>
                <color rgb="FFFF0000"/>
              </font>
            </x14:dxf>
          </x14:cfRule>
          <x14:cfRule type="containsText" priority="2" operator="containsText" text="医療機関コード、１０桁を" id="{0B6C83FD-A1D7-4248-847B-9E23868EA072}">
            <xm:f>NOT(ISERROR(SEARCH("医療機関コード、１０桁を",所要額精算書!Q4)))</xm:f>
            <x14:dxf>
              <font>
                <color theme="4" tint="-0.24994659260841701"/>
              </font>
            </x14:dxf>
          </x14:cfRule>
          <xm:sqref>Q4:AD6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CFF"/>
  </sheetPr>
  <dimension ref="A1:AD11"/>
  <sheetViews>
    <sheetView showGridLines="0" view="pageBreakPreview" zoomScale="60" zoomScaleNormal="85" workbookViewId="0">
      <selection activeCell="O7" sqref="O7:Q7"/>
    </sheetView>
  </sheetViews>
  <sheetFormatPr defaultRowHeight="18.75" x14ac:dyDescent="0.4"/>
  <sheetData>
    <row r="1" spans="1:30" ht="30" customHeight="1" x14ac:dyDescent="0.4">
      <c r="A1" s="33" t="s">
        <v>96</v>
      </c>
    </row>
    <row r="2" spans="1:30" ht="39.75" x14ac:dyDescent="0.4">
      <c r="A2" s="178" t="s">
        <v>49</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51.75" customHeight="1" x14ac:dyDescent="0.4">
      <c r="A7" s="90" t="s">
        <v>58</v>
      </c>
      <c r="B7" s="273"/>
      <c r="C7" s="273"/>
      <c r="D7" s="273"/>
      <c r="E7" s="273"/>
      <c r="F7" s="274" t="str">
        <f>IF(所要額精算書!R32="","",所要額精算書!R32)</f>
        <v/>
      </c>
      <c r="G7" s="274"/>
      <c r="H7" s="275"/>
      <c r="J7" s="90" t="s">
        <v>73</v>
      </c>
      <c r="K7" s="273"/>
      <c r="L7" s="273"/>
      <c r="M7" s="273"/>
      <c r="N7" s="273"/>
      <c r="O7" s="276"/>
      <c r="P7" s="276"/>
      <c r="Q7" s="277"/>
      <c r="S7" s="34" t="str">
        <f>IF(O7=F7,"","入力された領収書等の合計額が所要額精算書と異なります。")</f>
        <v/>
      </c>
    </row>
    <row r="8" spans="1:30" ht="7.5" customHeight="1" x14ac:dyDescent="0.4"/>
    <row r="9" spans="1:30" ht="67.5" customHeight="1" x14ac:dyDescent="0.4">
      <c r="B9" s="278" t="s">
        <v>81</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113</v>
      </c>
      <c r="B11" s="3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29" orientation="portrait"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8954FDCB-ADF0-47CE-9CEE-F86B7426EE10}">
            <xm:f>NOT(ISERROR(SEARCH("表示されない場合は",所要額精算書!Q4)))</xm:f>
            <x14:dxf>
              <font>
                <color rgb="FFFF0000"/>
              </font>
            </x14:dxf>
          </x14:cfRule>
          <x14:cfRule type="containsText" priority="2" operator="containsText" text="医療機関コード、１０桁を" id="{D480DCBF-78AF-4AAD-AAD0-E400B6063690}">
            <xm:f>NOT(ISERROR(SEARCH("医療機関コード、１０桁を",所要額精算書!Q4)))</xm:f>
            <x14:dxf>
              <font>
                <color theme="4" tint="-0.24994659260841701"/>
              </font>
            </x14:dxf>
          </x14:cfRule>
          <xm:sqref>Q4:AD6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CFF"/>
  </sheetPr>
  <dimension ref="A1:AD11"/>
  <sheetViews>
    <sheetView showGridLines="0" view="pageBreakPreview" zoomScale="60" zoomScaleNormal="85" workbookViewId="0">
      <selection activeCell="O7" sqref="O7:Q7"/>
    </sheetView>
  </sheetViews>
  <sheetFormatPr defaultRowHeight="18.75" x14ac:dyDescent="0.4"/>
  <sheetData>
    <row r="1" spans="1:30" ht="30" customHeight="1" x14ac:dyDescent="0.4">
      <c r="A1" s="33" t="s">
        <v>97</v>
      </c>
    </row>
    <row r="2" spans="1:30" ht="39.75" x14ac:dyDescent="0.4">
      <c r="A2" s="178" t="s">
        <v>50</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51.75" customHeight="1" x14ac:dyDescent="0.4">
      <c r="A7" s="90" t="s">
        <v>59</v>
      </c>
      <c r="B7" s="273"/>
      <c r="C7" s="273"/>
      <c r="D7" s="273"/>
      <c r="E7" s="273"/>
      <c r="F7" s="274" t="str">
        <f>IF(所要額精算書!R33="","",所要額精算書!R33)</f>
        <v/>
      </c>
      <c r="G7" s="274"/>
      <c r="H7" s="275"/>
      <c r="J7" s="90" t="s">
        <v>73</v>
      </c>
      <c r="K7" s="273"/>
      <c r="L7" s="273"/>
      <c r="M7" s="273"/>
      <c r="N7" s="273"/>
      <c r="O7" s="276"/>
      <c r="P7" s="276"/>
      <c r="Q7" s="277"/>
      <c r="S7" s="34" t="str">
        <f>IF(O7=F7,"","入力された領収書等の合計額が所要額精算書と異なります。")</f>
        <v/>
      </c>
    </row>
    <row r="8" spans="1:30" ht="7.5" customHeight="1" x14ac:dyDescent="0.4"/>
    <row r="9" spans="1:30" ht="67.5" customHeight="1" x14ac:dyDescent="0.4">
      <c r="B9" s="278" t="s">
        <v>80</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114</v>
      </c>
      <c r="B11" s="33"/>
    </row>
  </sheetData>
  <mergeCells count="19">
    <mergeCell ref="B9:AC9"/>
    <mergeCell ref="A4:C5"/>
    <mergeCell ref="D4:D5"/>
    <mergeCell ref="E4:E5"/>
    <mergeCell ref="F4:F5"/>
    <mergeCell ref="G4:G5"/>
    <mergeCell ref="H4:H5"/>
    <mergeCell ref="I4:I5"/>
    <mergeCell ref="J4:J5"/>
    <mergeCell ref="K4:K5"/>
    <mergeCell ref="L4:L5"/>
    <mergeCell ref="M4:M5"/>
    <mergeCell ref="N4:P5"/>
    <mergeCell ref="Q4:AD5"/>
    <mergeCell ref="A2:AD2"/>
    <mergeCell ref="A7:E7"/>
    <mergeCell ref="F7:H7"/>
    <mergeCell ref="J7:N7"/>
    <mergeCell ref="O7:Q7"/>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29" orientation="portrait"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73D7299-0A37-47E0-8B22-56D75FDE5555}">
            <xm:f>NOT(ISERROR(SEARCH("表示されない場合は",所要額精算書!Q4)))</xm:f>
            <x14:dxf>
              <font>
                <color rgb="FFFF0000"/>
              </font>
            </x14:dxf>
          </x14:cfRule>
          <x14:cfRule type="containsText" priority="2" operator="containsText" text="医療機関コード、１０桁を" id="{2631C820-359D-4C8E-881A-CB2C1CC8F338}">
            <xm:f>NOT(ISERROR(SEARCH("医療機関コード、１０桁を",所要額精算書!Q4)))</xm:f>
            <x14:dxf>
              <font>
                <color theme="4" tint="-0.24994659260841701"/>
              </font>
            </x14:dxf>
          </x14:cfRule>
          <xm:sqref>Q4:AD6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CFF"/>
  </sheetPr>
  <dimension ref="A1:AD11"/>
  <sheetViews>
    <sheetView showGridLines="0" view="pageBreakPreview" zoomScale="60" zoomScaleNormal="85" workbookViewId="0">
      <selection activeCell="O7" sqref="O7:Q7"/>
    </sheetView>
  </sheetViews>
  <sheetFormatPr defaultRowHeight="18.75" x14ac:dyDescent="0.4"/>
  <sheetData>
    <row r="1" spans="1:30" ht="30" customHeight="1" x14ac:dyDescent="0.4">
      <c r="A1" s="33" t="s">
        <v>98</v>
      </c>
    </row>
    <row r="2" spans="1:30" ht="39.75" x14ac:dyDescent="0.4">
      <c r="A2" s="178" t="s">
        <v>51</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51.75" customHeight="1" x14ac:dyDescent="0.4">
      <c r="A7" s="90" t="s">
        <v>60</v>
      </c>
      <c r="B7" s="273"/>
      <c r="C7" s="273"/>
      <c r="D7" s="273"/>
      <c r="E7" s="273"/>
      <c r="F7" s="274" t="str">
        <f>IF(所要額精算書!R34="","",所要額精算書!R34)</f>
        <v/>
      </c>
      <c r="G7" s="274"/>
      <c r="H7" s="275"/>
      <c r="J7" s="90" t="s">
        <v>73</v>
      </c>
      <c r="K7" s="273"/>
      <c r="L7" s="273"/>
      <c r="M7" s="273"/>
      <c r="N7" s="273"/>
      <c r="O7" s="276"/>
      <c r="P7" s="276"/>
      <c r="Q7" s="277"/>
      <c r="S7" s="34" t="str">
        <f>IF(O7=F7,"","入力された領収書等の合計額が所要額精算書と異なります。")</f>
        <v/>
      </c>
    </row>
    <row r="8" spans="1:30" ht="7.5" customHeight="1" x14ac:dyDescent="0.4"/>
    <row r="9" spans="1:30" ht="67.5" customHeight="1" x14ac:dyDescent="0.4">
      <c r="B9" s="278" t="s">
        <v>79</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115</v>
      </c>
      <c r="B11" s="3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29" orientation="portrait"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7CB5146A-38F8-427E-B12B-F9AA0523B275}">
            <xm:f>NOT(ISERROR(SEARCH("表示されない場合は",所要額精算書!Q4)))</xm:f>
            <x14:dxf>
              <font>
                <color rgb="FFFF0000"/>
              </font>
            </x14:dxf>
          </x14:cfRule>
          <x14:cfRule type="containsText" priority="2" operator="containsText" text="医療機関コード、１０桁を" id="{A1EECE2B-DD58-44C4-80D8-FF11AA0B3952}">
            <xm:f>NOT(ISERROR(SEARCH("医療機関コード、１０桁を",所要額精算書!Q4)))</xm:f>
            <x14:dxf>
              <font>
                <color theme="4" tint="-0.24994659260841701"/>
              </font>
            </x14:dxf>
          </x14:cfRule>
          <xm:sqref>Q4:AD6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CFF"/>
  </sheetPr>
  <dimension ref="A1:AD11"/>
  <sheetViews>
    <sheetView showGridLines="0" view="pageBreakPreview" zoomScale="60" zoomScaleNormal="85" workbookViewId="0">
      <selection activeCell="O7" sqref="O7:Q7"/>
    </sheetView>
  </sheetViews>
  <sheetFormatPr defaultRowHeight="18.75" x14ac:dyDescent="0.4"/>
  <sheetData>
    <row r="1" spans="1:30" ht="30" customHeight="1" x14ac:dyDescent="0.4">
      <c r="A1" s="33" t="s">
        <v>99</v>
      </c>
    </row>
    <row r="2" spans="1:30" ht="39.75" x14ac:dyDescent="0.4">
      <c r="A2" s="178" t="s">
        <v>52</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51.75" customHeight="1" x14ac:dyDescent="0.4">
      <c r="A7" s="90" t="s">
        <v>61</v>
      </c>
      <c r="B7" s="273"/>
      <c r="C7" s="273"/>
      <c r="D7" s="273"/>
      <c r="E7" s="273"/>
      <c r="F7" s="274" t="str">
        <f>IF(所要額精算書!R35="","",所要額精算書!R35)</f>
        <v/>
      </c>
      <c r="G7" s="274"/>
      <c r="H7" s="275"/>
      <c r="J7" s="90" t="s">
        <v>73</v>
      </c>
      <c r="K7" s="273"/>
      <c r="L7" s="273"/>
      <c r="M7" s="273"/>
      <c r="N7" s="273"/>
      <c r="O7" s="276"/>
      <c r="P7" s="276"/>
      <c r="Q7" s="277"/>
      <c r="S7" s="34" t="str">
        <f>IF(O7=F7,"","入力された領収書等の合計額が所要額精算書と異なります。")</f>
        <v/>
      </c>
    </row>
    <row r="8" spans="1:30" ht="7.5" customHeight="1" x14ac:dyDescent="0.4"/>
    <row r="9" spans="1:30" ht="67.5" customHeight="1" x14ac:dyDescent="0.4">
      <c r="B9" s="278" t="s">
        <v>78</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116</v>
      </c>
      <c r="B11" s="3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29" orientation="portrait"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7F402D6B-84D3-4CB0-A682-4DEA73DE00E6}">
            <xm:f>NOT(ISERROR(SEARCH("表示されない場合は",所要額精算書!Q4)))</xm:f>
            <x14:dxf>
              <font>
                <color rgb="FFFF0000"/>
              </font>
            </x14:dxf>
          </x14:cfRule>
          <x14:cfRule type="containsText" priority="2" operator="containsText" text="医療機関コード、１０桁を" id="{A955042F-266B-4F2D-B9FC-732E8F7DC84E}">
            <xm:f>NOT(ISERROR(SEARCH("医療機関コード、１０桁を",所要額精算書!Q4)))</xm:f>
            <x14:dxf>
              <font>
                <color theme="4" tint="-0.24994659260841701"/>
              </font>
            </x14:dxf>
          </x14:cfRule>
          <xm:sqref>Q4:AD6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1:AD11"/>
  <sheetViews>
    <sheetView showGridLines="0" view="pageBreakPreview" zoomScale="60" zoomScaleNormal="85" workbookViewId="0">
      <selection activeCell="O7" sqref="O7:Q7"/>
    </sheetView>
  </sheetViews>
  <sheetFormatPr defaultRowHeight="18.75" x14ac:dyDescent="0.4"/>
  <sheetData>
    <row r="1" spans="1:30" ht="29.25" customHeight="1" x14ac:dyDescent="0.4">
      <c r="A1" s="33" t="s">
        <v>100</v>
      </c>
    </row>
    <row r="2" spans="1:30" ht="39.75" x14ac:dyDescent="0.4">
      <c r="A2" s="178" t="s">
        <v>53</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0" ht="6.75" customHeight="1" x14ac:dyDescent="0.4"/>
    <row r="4" spans="1:30" s="2" customFormat="1" ht="23.25" customHeight="1" x14ac:dyDescent="0.4">
      <c r="A4" s="186" t="s">
        <v>31</v>
      </c>
      <c r="B4" s="187"/>
      <c r="C4" s="187"/>
      <c r="D4" s="280">
        <f>IF(所要額精算書!D10="","",所要額精算書!D10)</f>
        <v>1</v>
      </c>
      <c r="E4" s="282">
        <f>IF(所要額精算書!E10="","",所要額精算書!E10)</f>
        <v>4</v>
      </c>
      <c r="F4" s="282">
        <f>IF(所要額精算書!F10="","",所要額精算書!F10)</f>
        <v>4</v>
      </c>
      <c r="G4" s="282" t="str">
        <f>IF(所要額精算書!G10="","",所要額精算書!G10)</f>
        <v/>
      </c>
      <c r="H4" s="282" t="str">
        <f>IF(所要額精算書!H10="","",所要額精算書!H10)</f>
        <v/>
      </c>
      <c r="I4" s="282" t="str">
        <f>IF(所要額精算書!I10="","",所要額精算書!I10)</f>
        <v/>
      </c>
      <c r="J4" s="282" t="str">
        <f>IF(所要額精算書!J10="","",所要額精算書!J10)</f>
        <v/>
      </c>
      <c r="K4" s="282" t="str">
        <f>IF(所要額精算書!K10="","",所要額精算書!K10)</f>
        <v/>
      </c>
      <c r="L4" s="282" t="str">
        <f>IF(所要額精算書!L10="","",所要額精算書!L10)</f>
        <v/>
      </c>
      <c r="M4" s="284" t="str">
        <f>IF(所要額精算書!M10="","",所要額精算書!M10)</f>
        <v/>
      </c>
      <c r="N4" s="183" t="s">
        <v>1</v>
      </c>
      <c r="O4" s="184"/>
      <c r="P4" s="184"/>
      <c r="Q4" s="286" t="str">
        <f>IF(所要額精算書!Q10="","",所要額精算書!Q10)</f>
        <v/>
      </c>
      <c r="R4" s="286"/>
      <c r="S4" s="286"/>
      <c r="T4" s="286"/>
      <c r="U4" s="286"/>
      <c r="V4" s="286"/>
      <c r="W4" s="286"/>
      <c r="X4" s="286"/>
      <c r="Y4" s="286"/>
      <c r="Z4" s="286"/>
      <c r="AA4" s="286"/>
      <c r="AB4" s="286"/>
      <c r="AC4" s="286"/>
      <c r="AD4" s="286"/>
    </row>
    <row r="5" spans="1:30" s="2" customFormat="1" ht="23.25" customHeight="1" x14ac:dyDescent="0.4">
      <c r="A5" s="188"/>
      <c r="B5" s="189"/>
      <c r="C5" s="189"/>
      <c r="D5" s="281"/>
      <c r="E5" s="283"/>
      <c r="F5" s="283"/>
      <c r="G5" s="283"/>
      <c r="H5" s="283"/>
      <c r="I5" s="283"/>
      <c r="J5" s="283"/>
      <c r="K5" s="283"/>
      <c r="L5" s="283"/>
      <c r="M5" s="285"/>
      <c r="N5" s="185"/>
      <c r="O5" s="185"/>
      <c r="P5" s="185"/>
      <c r="Q5" s="286"/>
      <c r="R5" s="286"/>
      <c r="S5" s="286"/>
      <c r="T5" s="286"/>
      <c r="U5" s="286"/>
      <c r="V5" s="286"/>
      <c r="W5" s="286"/>
      <c r="X5" s="286"/>
      <c r="Y5" s="286"/>
      <c r="Z5" s="286"/>
      <c r="AA5" s="286"/>
      <c r="AB5" s="286"/>
      <c r="AC5" s="286"/>
      <c r="AD5" s="286"/>
    </row>
    <row r="6" spans="1:30" s="38" customFormat="1" ht="6" customHeight="1" x14ac:dyDescent="0.4">
      <c r="A6" s="37"/>
      <c r="B6" s="37"/>
      <c r="C6" s="37"/>
      <c r="D6" s="35"/>
      <c r="E6" s="35"/>
      <c r="F6" s="35"/>
      <c r="G6" s="35"/>
      <c r="H6" s="35"/>
      <c r="I6" s="35"/>
      <c r="J6" s="35"/>
      <c r="K6" s="35"/>
      <c r="L6" s="35"/>
      <c r="M6" s="35"/>
      <c r="N6" s="8"/>
      <c r="O6" s="8"/>
      <c r="P6" s="8"/>
      <c r="Q6" s="36"/>
      <c r="R6" s="36"/>
      <c r="S6" s="36"/>
      <c r="T6" s="36"/>
      <c r="U6" s="36"/>
      <c r="V6" s="36"/>
      <c r="W6" s="36"/>
      <c r="X6" s="36"/>
      <c r="Y6" s="36"/>
      <c r="Z6" s="36"/>
      <c r="AA6" s="36"/>
      <c r="AB6" s="36"/>
      <c r="AC6" s="36"/>
      <c r="AD6" s="36"/>
    </row>
    <row r="7" spans="1:30" ht="51.75" customHeight="1" x14ac:dyDescent="0.4">
      <c r="A7" s="90" t="s">
        <v>62</v>
      </c>
      <c r="B7" s="273"/>
      <c r="C7" s="273"/>
      <c r="D7" s="273"/>
      <c r="E7" s="273"/>
      <c r="F7" s="274" t="str">
        <f>IF(所要額精算書!R36="","",所要額精算書!R36)</f>
        <v/>
      </c>
      <c r="G7" s="274"/>
      <c r="H7" s="275"/>
      <c r="J7" s="90" t="s">
        <v>73</v>
      </c>
      <c r="K7" s="273"/>
      <c r="L7" s="273"/>
      <c r="M7" s="273"/>
      <c r="N7" s="273"/>
      <c r="O7" s="276"/>
      <c r="P7" s="276"/>
      <c r="Q7" s="277"/>
      <c r="S7" s="34" t="str">
        <f>IF(O7=F7,"","入力された領収書等の合計額が所要額精算書と異なります。")</f>
        <v/>
      </c>
    </row>
    <row r="8" spans="1:30" ht="6.75" customHeight="1" x14ac:dyDescent="0.4"/>
    <row r="9" spans="1:30" ht="67.5" customHeight="1" x14ac:dyDescent="0.4">
      <c r="B9" s="278" t="s">
        <v>77</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row>
    <row r="11" spans="1:30" ht="25.5" x14ac:dyDescent="0.4">
      <c r="A11" s="33" t="s">
        <v>117</v>
      </c>
      <c r="B11" s="33"/>
    </row>
  </sheetData>
  <mergeCells count="19">
    <mergeCell ref="K4:K5"/>
    <mergeCell ref="L4:L5"/>
    <mergeCell ref="M4:M5"/>
    <mergeCell ref="N4:P5"/>
    <mergeCell ref="Q4:AD5"/>
    <mergeCell ref="B9:AC9"/>
    <mergeCell ref="A2:AD2"/>
    <mergeCell ref="A7:E7"/>
    <mergeCell ref="F7:H7"/>
    <mergeCell ref="J7:N7"/>
    <mergeCell ref="O7:Q7"/>
    <mergeCell ref="A4:C5"/>
    <mergeCell ref="D4:D5"/>
    <mergeCell ref="E4:E5"/>
    <mergeCell ref="F4:F5"/>
    <mergeCell ref="G4:G5"/>
    <mergeCell ref="H4:H5"/>
    <mergeCell ref="I4:I5"/>
    <mergeCell ref="J4:J5"/>
  </mergeCells>
  <phoneticPr fontId="2"/>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29" orientation="portrait" r:id="rId1"/>
  <ignoredErrors>
    <ignoredError sqref="D4:M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60D588A-BF92-488D-861D-50C1FBB8E544}">
            <xm:f>NOT(ISERROR(SEARCH("表示されない場合は",所要額精算書!Q4)))</xm:f>
            <x14:dxf>
              <font>
                <color rgb="FFFF0000"/>
              </font>
            </x14:dxf>
          </x14:cfRule>
          <x14:cfRule type="containsText" priority="2" operator="containsText" text="医療機関コード、１０桁を" id="{0B7E42C6-F864-490C-A0DF-6CEBF4883D96}">
            <xm:f>NOT(ISERROR(SEARCH("医療機関コード、１０桁を",所要額精算書!Q4)))</xm:f>
            <x14:dxf>
              <font>
                <color theme="4" tint="-0.24994659260841701"/>
              </font>
            </x14:dxf>
          </x14:cfRule>
          <xm:sqref>Q4:AD6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所要額精算書（記載方法）</vt:lpstr>
      <vt:lpstr>所要額精算書</vt:lpstr>
      <vt:lpstr>事業実績報告書</vt:lpstr>
      <vt:lpstr>【賃金・報酬】領収書等貼付用紙</vt:lpstr>
      <vt:lpstr>【謝金】領収書等貼付用紙 </vt:lpstr>
      <vt:lpstr>【会議費】領収書等貼付用紙</vt:lpstr>
      <vt:lpstr>【旅費】領収書等貼付用紙 </vt:lpstr>
      <vt:lpstr>【需用費】領収書等貼付用紙  </vt:lpstr>
      <vt:lpstr>【役務費】領収書等貼付用紙 </vt:lpstr>
      <vt:lpstr>【委託料】領収書等貼付用紙  </vt:lpstr>
      <vt:lpstr>【使用料及び賃借料】領収書等貼付用紙</vt:lpstr>
      <vt:lpstr>【備品購入費】領収書等貼付用紙</vt:lpstr>
      <vt:lpstr>収入内訳書</vt:lpstr>
      <vt:lpstr>役員等氏名一覧表（記載例）</vt:lpstr>
      <vt:lpstr>役員等氏名一覧表</vt:lpstr>
      <vt:lpstr>リスト</vt:lpstr>
      <vt:lpstr>'【委託料】領収書等貼付用紙  '!Print_Area</vt:lpstr>
      <vt:lpstr>【会議費】領収書等貼付用紙!Print_Area</vt:lpstr>
      <vt:lpstr>【使用料及び賃借料】領収書等貼付用紙!Print_Area</vt:lpstr>
      <vt:lpstr>'【謝金】領収書等貼付用紙 '!Print_Area</vt:lpstr>
      <vt:lpstr>'【需用費】領収書等貼付用紙  '!Print_Area</vt:lpstr>
      <vt:lpstr>【賃金・報酬】領収書等貼付用紙!Print_Area</vt:lpstr>
      <vt:lpstr>【備品購入費】領収書等貼付用紙!Print_Area</vt:lpstr>
      <vt:lpstr>'【役務費】領収書等貼付用紙 '!Print_Area</vt:lpstr>
      <vt:lpstr>'【旅費】領収書等貼付用紙 '!Print_Area</vt:lpstr>
      <vt:lpstr>事業実績報告書!Print_Area</vt:lpstr>
      <vt:lpstr>収入内訳書!Print_Area</vt:lpstr>
      <vt:lpstr>所要額精算書!Print_Area</vt:lpstr>
      <vt:lpstr>'所要額精算書（記載方法）'!Print_Area</vt:lpstr>
      <vt:lpstr>役員等氏名一覧表!Print_Area</vt:lpstr>
      <vt:lpstr>'役員等氏名一覧表（記載例）'!Print_Area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【Y.Y】（薬対）</cp:lastModifiedBy>
  <dcterms:modified xsi:type="dcterms:W3CDTF">2020-12-23T06:49:52Z</dcterms:modified>
</cp:coreProperties>
</file>