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93EA09A-6BF2-4756-9565-9B2DB4B64F9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<sst xmlns="http://schemas.openxmlformats.org/spreadsheetml/2006/main" count="3083" uniqueCount="1053">
  <si>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</si>
  <si>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</si>
  <si>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</si>
  <si>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</si>
  <si>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</si>
  <si>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</si>
  <si>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</si>
  <si>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</si>
  <si>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</si>
  <si>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</si>
  <si>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</si>
  <si>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</si>
  <si>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</si>
  <si>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</si>
  <si>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</si>
  <si>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</si>
  <si>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</si>
  <si>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</si>
  <si>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</si>
  <si>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</si>
  <si>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</si>
  <si>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</si>
  <si>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</si>
  <si>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</si>
  <si>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</si>
  <si>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</si>
  <si>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</si>
  <si>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</si>
  <si>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</si>
  <si>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</si>
  <si>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</si>
  <si>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</si>
  <si>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</si>
  <si>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</si>
  <si>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</si>
  <si>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</si>
  <si>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</si>
  <si>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</si>
  <si>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</si>
  <si>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</si>
  <si>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</si>
  <si>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</si>
  <si>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</si>
  <si>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</si>
  <si>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</si>
  <si>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</si>
  <si>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</si>
  <si>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</si>
  <si>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</si>
  <si>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</si>
  <si>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</si>
  <si>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</si>
  <si>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</si>
  <si>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</si>
  <si>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</si>
  <si>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</si>
  <si>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</si>
  <si>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</si>
  <si>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</si>
  <si>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</si>
  <si>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</si>
  <si>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</si>
  <si>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</si>
  <si>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</si>
  <si>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</si>
  <si>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</si>
  <si>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</si>
  <si>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</si>
  <si>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</si>
  <si>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</si>
  <si>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</si>
  <si>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</si>
  <si>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</si>
  <si>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</si>
  <si>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</si>
  <si>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</si>
  <si>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</si>
  <si>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</si>
  <si>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</si>
  <si>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</si>
  <si>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</si>
  <si>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</si>
  <si>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</si>
  <si>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</si>
  <si>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</si>
  <si>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</si>
  <si>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</si>
  <si>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</si>
  <si>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</si>
  <si>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</si>
  <si>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</si>
  <si>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</si>
  <si>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</si>
  <si>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</si>
  <si>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</si>
  <si>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</si>
  <si>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</si>
  <si>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</si>
  <si>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</si>
  <si>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</si>
  <si>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</si>
  <si>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</si>
  <si>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</si>
  <si>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</si>
  <si>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</si>
  <si>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</si>
  <si>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</si>
  <si>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</si>
  <si>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</si>
  <si>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</si>
  <si>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</si>
  <si>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</si>
  <si>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</si>
  <si>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</si>
  <si>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</si>
  <si>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</si>
  <si>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</si>
  <si>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</si>
  <si>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</si>
  <si>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</si>
  <si>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</si>
  <si>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</si>
  <si>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</si>
  <si>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</si>
  <si>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</si>
  <si>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</si>
  <si>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</si>
  <si>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</si>
  <si>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</si>
  <si>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</si>
  <si>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</si>
  <si>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</si>
  <si>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</si>
  <si>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</si>
  <si>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</si>
  <si>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</si>
  <si>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</si>
  <si>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</si>
  <si>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</si>
  <si>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</si>
  <si>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</si>
  <si>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</si>
  <si>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</si>
  <si>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</si>
  <si>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</si>
  <si>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</si>
  <si>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</si>
  <si>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</si>
  <si>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</si>
  <si>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</si>
  <si>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</si>
  <si>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</si>
  <si>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</si>
  <si>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</si>
  <si>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</si>
  <si>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</si>
  <si>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</si>
  <si>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</si>
  <si>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</si>
  <si>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</si>
  <si>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</si>
  <si>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</si>
  <si>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</si>
  <si>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</si>
  <si>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</si>
  <si>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</si>
  <si>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</si>
  <si>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</si>
  <si>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</si>
  <si>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</si>
  <si>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</si>
  <si>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</si>
  <si>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</si>
  <si>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</si>
  <si>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</si>
  <si>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</si>
  <si>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</si>
  <si>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</si>
  <si>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</si>
  <si>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</si>
  <si>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</si>
  <si>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</si>
  <si>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</si>
  <si>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</si>
  <si>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</si>
  <si>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</si>
  <si>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</si>
  <si>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</si>
  <si>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</si>
  <si>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</si>
  <si>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</si>
  <si>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</si>
  <si>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</si>
  <si>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</si>
  <si>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</si>
  <si>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</si>
  <si>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</si>
  <si>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</si>
  <si>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</si>
  <si>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</si>
  <si>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</si>
  <si>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</si>
  <si>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</si>
  <si>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</si>
  <si>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</si>
  <si>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</si>
  <si>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</si>
  <si>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</si>
  <si>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</si>
  <si>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</si>
  <si>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</si>
  <si>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</si>
  <si>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</si>
  <si>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</si>
  <si>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</si>
  <si>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</si>
  <si>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</si>
  <si>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</si>
  <si>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</si>
  <si>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</si>
  <si>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</si>
  <si>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</si>
  <si>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</si>
  <si>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</si>
  <si>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</si>
  <si>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</si>
  <si>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</si>
  <si>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</si>
  <si>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</si>
  <si>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</si>
  <si>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</si>
  <si>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</si>
  <si>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</si>
  <si>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</si>
  <si>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</si>
  <si>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</si>
  <si>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</si>
  <si>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</si>
  <si>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</si>
  <si>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</si>
  <si>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</si>
  <si>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</si>
  <si>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</si>
  <si>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</si>
  <si>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</si>
  <si>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</si>
  <si>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</si>
  <si>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</si>
  <si>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</si>
  <si>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</si>
  <si>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</si>
  <si>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</si>
  <si>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</si>
  <si>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</si>
  <si>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</si>
  <si>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</si>
  <si>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</si>
  <si>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</si>
  <si>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</si>
  <si>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</si>
  <si>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</si>
  <si>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</si>
  <si>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</si>
  <si>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</si>
  <si>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</si>
  <si>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</si>
  <si>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</si>
  <si>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</si>
  <si>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</si>
  <si>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</si>
  <si>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</si>
  <si>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</si>
  <si>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</si>
  <si>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</si>
  <si>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</si>
  <si>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</si>
  <si>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</si>
  <si>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</si>
  <si>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</si>
  <si>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</si>
  <si>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</si>
  <si>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</si>
  <si>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</si>
  <si>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</si>
  <si>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</si>
  <si>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</si>
  <si>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</si>
  <si>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</si>
  <si>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</si>
  <si>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</si>
  <si>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</si>
  <si>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</si>
  <si>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</si>
  <si>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</si>
  <si>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</si>
  <si>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</si>
  <si>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</si>
  <si>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</si>
  <si>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</si>
  <si>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</si>
  <si>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</si>
  <si>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</si>
  <si>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</si>
  <si>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</si>
  <si>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</si>
  <si>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</si>
  <si>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</si>
  <si>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</si>
  <si>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</si>
  <si>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</si>
  <si>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</si>
  <si>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</si>
  <si>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</si>
  <si>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</si>
  <si>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</si>
  <si>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</si>
  <si>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</si>
  <si>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</si>
  <si>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</si>
  <si>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</si>
  <si>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</si>
  <si>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</si>
  <si>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</si>
  <si>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</si>
  <si>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</si>
  <si>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</si>
  <si>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</si>
  <si>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</si>
  <si>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</si>
  <si>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</si>
  <si>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</si>
  <si>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</si>
  <si>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</si>
  <si>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</si>
  <si>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</si>
  <si>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</si>
  <si>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</si>
  <si>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</si>
  <si>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</si>
  <si>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</si>
  <si>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</si>
  <si>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</si>
  <si>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</si>
  <si>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</si>
  <si>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</si>
  <si>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</si>
  <si>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</si>
  <si>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</si>
  <si>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</si>
  <si>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</si>
  <si>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</si>
  <si>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</si>
  <si>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</si>
  <si>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</si>
  <si>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</si>
  <si>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</si>
  <si>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</si>
  <si>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</si>
  <si>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</si>
  <si>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</si>
  <si>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</si>
  <si>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</si>
  <si>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</si>
  <si>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</si>
  <si>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</si>
  <si>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</si>
  <si>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</si>
  <si>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</si>
  <si>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</si>
  <si>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</si>
  <si>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</si>
  <si>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</si>
  <si>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</si>
  <si>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</si>
  <si>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</si>
  <si>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</si>
  <si>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</si>
  <si>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</si>
  <si>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</si>
  <si>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</si>
  <si>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</si>
  <si>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</si>
  <si>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</si>
  <si>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</si>
  <si>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</si>
  <si>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</si>
  <si>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</si>
  <si>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</si>
  <si>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</si>
  <si>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</si>
  <si>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</si>
  <si>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</si>
  <si>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</si>
  <si>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</si>
  <si>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</si>
  <si>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</si>
  <si>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</si>
  <si>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</si>
  <si>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</si>
  <si>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</si>
  <si>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</si>
  <si>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</si>
  <si>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</si>
  <si>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</si>
  <si>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</si>
  <si>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</si>
  <si>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</si>
  <si>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</si>
  <si>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</si>
  <si>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</si>
  <si>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</si>
  <si>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</si>
  <si>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</si>
  <si>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</si>
  <si>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</si>
  <si>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</si>
  <si>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</si>
  <si>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</si>
  <si>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</si>
  <si>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</si>
  <si>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</si>
  <si>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</si>
  <si>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</si>
  <si>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</si>
  <si>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</si>
  <si>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</si>
  <si>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</si>
  <si>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</si>
  <si>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</si>
  <si>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</si>
  <si>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</si>
  <si>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</si>
  <si>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</si>
  <si>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</si>
  <si>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</si>
  <si>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</si>
  <si>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</si>
  <si>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</si>
  <si>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</si>
  <si>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</si>
  <si>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</si>
  <si>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</si>
  <si>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</si>
  <si>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</si>
  <si>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</si>
  <si>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</si>
  <si>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</si>
  <si>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</si>
  <si>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</si>
  <si>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</si>
  <si>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</si>
  <si>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</si>
  <si>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</si>
  <si>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</si>
  <si>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</si>
  <si>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</si>
  <si>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</si>
  <si>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</si>
  <si>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</si>
  <si>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</si>
  <si>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</si>
  <si>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</si>
  <si>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</si>
  <si>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</si>
  <si>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</si>
  <si>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</si>
  <si>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</si>
  <si>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</si>
  <si>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</si>
  <si>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</si>
  <si>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</si>
  <si>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</si>
  <si>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</si>
  <si>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</si>
  <si>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</si>
  <si>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</si>
  <si>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</si>
  <si>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</si>
  <si>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</si>
  <si>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</si>
  <si>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</si>
  <si>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</si>
  <si>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</si>
  <si>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</si>
  <si>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</si>
  <si>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</si>
  <si>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</si>
  <si>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</si>
  <si>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</si>
  <si>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</si>
  <si>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</si>
  <si>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</si>
  <si>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</si>
  <si>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</si>
  <si>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</si>
  <si>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</si>
  <si>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</si>
  <si>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</si>
  <si>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</si>
  <si>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</si>
  <si>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</si>
  <si>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</si>
  <si>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</si>
  <si>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</si>
  <si>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</si>
  <si>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</si>
  <si>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</si>
  <si>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</si>
  <si>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</si>
  <si>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</si>
  <si>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</si>
  <si>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</si>
  <si>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</si>
  <si>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</si>
  <si>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</si>
  <si>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</si>
  <si>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</si>
  <si>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</si>
  <si>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</si>
  <si>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</si>
  <si>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</si>
  <si>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</si>
  <si>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</si>
  <si>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</si>
  <si>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</si>
  <si>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</si>
  <si>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</si>
  <si>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</si>
  <si>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</si>
  <si>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</si>
  <si>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</si>
  <si>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</si>
  <si>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</si>
  <si>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</si>
  <si>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</si>
  <si>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</si>
  <si>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</si>
  <si>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</si>
  <si>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</si>
  <si>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</si>
  <si>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</si>
  <si>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</si>
  <si>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</si>
  <si>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</si>
  <si>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</si>
  <si>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</si>
  <si>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</si>
  <si>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</si>
  <si>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</si>
  <si>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</si>
  <si>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</si>
  <si>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</si>
  <si>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</si>
  <si>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</si>
  <si>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</si>
  <si>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</si>
  <si>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</si>
  <si>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</si>
  <si>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</si>
  <si>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</si>
  <si>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</si>
  <si>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</si>
  <si>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</si>
  <si>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</si>
  <si>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</si>
  <si>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</si>
  <si>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</si>
  <si>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</si>
  <si>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</si>
  <si>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</si>
  <si>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</si>
  <si>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</si>
  <si>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</si>
  <si>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</si>
  <si>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</si>
  <si>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</si>
  <si>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</si>
  <si>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</si>
  <si>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</si>
  <si>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</si>
  <si>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</si>
  <si>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</si>
  <si>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</si>
  <si>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</si>
  <si>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</si>
  <si>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</si>
  <si>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</si>
  <si>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</si>
  <si>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</si>
  <si>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</si>
  <si>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</si>
  <si>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</si>
  <si>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</si>
  <si>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</si>
  <si>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</si>
  <si>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</si>
  <si>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</si>
  <si>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</si>
  <si>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</si>
  <si>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</si>
  <si>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</si>
  <si>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</si>
  <si>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</si>
  <si>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</si>
  <si>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</si>
  <si>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</si>
  <si>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</si>
  <si>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</si>
  <si>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</si>
  <si>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</si>
  <si>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</si>
  <si>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</si>
  <si>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</si>
  <si>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</si>
  <si>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</si>
  <si>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</si>
  <si>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</si>
  <si>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</si>
  <si>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</si>
  <si>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</si>
  <si>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</si>
  <si>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</si>
  <si>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</si>
  <si>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</si>
  <si>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</si>
  <si>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</si>
  <si>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</si>
  <si>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</si>
  <si>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</si>
  <si>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</si>
  <si>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</si>
  <si>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</si>
  <si>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</si>
  <si>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</si>
  <si>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</si>
  <si>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</si>
  <si>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</si>
  <si>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</si>
  <si>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</si>
  <si>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</si>
  <si>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</si>
  <si>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</si>
  <si>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</si>
  <si>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</si>
  <si>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</si>
  <si>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</si>
  <si>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</si>
  <si>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</si>
  <si>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</si>
  <si>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</si>
  <si>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</si>
  <si>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</si>
  <si>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</si>
  <si>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</si>
  <si>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</si>
  <si>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</si>
  <si>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</si>
  <si>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</si>
  <si>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</si>
  <si>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</si>
  <si>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</si>
  <si>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</si>
  <si>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</si>
  <si>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</si>
  <si>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</si>
  <si>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</si>
  <si>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</si>
  <si>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</si>
  <si>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</si>
  <si>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</si>
  <si>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</si>
  <si>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</si>
  <si>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</si>
  <si>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</si>
  <si>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</si>
  <si>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</si>
  <si>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</si>
  <si>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</si>
  <si>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</si>
  <si>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</si>
  <si>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</si>
  <si>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</si>
  <si>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</si>
  <si>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</si>
  <si>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</si>
  <si>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</si>
  <si>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</si>
  <si>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</si>
  <si>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</si>
  <si>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</si>
  <si>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</si>
  <si>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</si>
  <si>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</si>
  <si>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</si>
  <si>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</si>
  <si>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</si>
  <si>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</si>
  <si>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</si>
  <si>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</si>
  <si>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</si>
  <si>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</si>
  <si>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</si>
  <si>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</si>
  <si>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</si>
  <si>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</si>
  <si>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</si>
  <si>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</si>
  <si>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</si>
  <si>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</si>
  <si>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</si>
  <si>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</si>
  <si>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</si>
  <si>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</si>
  <si>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</si>
  <si>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</si>
  <si>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</si>
  <si>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</si>
  <si>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</si>
  <si>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</si>
  <si>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</si>
  <si>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</si>
  <si>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</si>
  <si>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</si>
  <si>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</si>
  <si>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</si>
  <si>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</si>
  <si>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</si>
  <si>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</si>
  <si>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</si>
  <si>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</si>
  <si>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</si>
  <si>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</si>
  <si>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</si>
  <si>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</si>
  <si>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</si>
  <si>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</si>
  <si>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</si>
  <si>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</si>
  <si>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</si>
  <si>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</si>
  <si>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</si>
  <si>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</si>
  <si>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</si>
  <si>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</si>
  <si>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</si>
  <si>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</si>
  <si>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</si>
  <si>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</si>
  <si>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</si>
  <si>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</si>
  <si>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</si>
  <si>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</si>
  <si>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</si>
  <si>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</si>
  <si>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</si>
  <si>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</si>
  <si>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</si>
  <si>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</si>
  <si>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</si>
  <si>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</si>
  <si>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</si>
  <si>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</si>
  <si>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</si>
  <si>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</si>
  <si>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</si>
  <si>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</si>
  <si>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</si>
  <si>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</si>
  <si>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</si>
  <si>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</si>
  <si>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</si>
  <si>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</si>
  <si>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</si>
  <si>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</si>
  <si>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</si>
  <si>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</si>
  <si>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</si>
  <si>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</si>
  <si>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</si>
  <si>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</si>
  <si>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</si>
  <si>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</si>
  <si>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</si>
  <si>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</si>
  <si>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</si>
  <si>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</si>
  <si>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</si>
  <si>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</si>
  <si>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</si>
  <si>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</si>
  <si>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</si>
  <si>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</si>
  <si>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</si>
  <si>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</si>
  <si>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</si>
  <si>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</si>
  <si>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</si>
  <si>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</si>
  <si>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</si>
  <si>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</si>
  <si>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</si>
  <si>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</si>
  <si>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</si>
  <si>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</si>
  <si>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</si>
  <si>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</si>
  <si>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</si>
  <si>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</si>
  <si>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</si>
  <si>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</si>
  <si>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</si>
  <si>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</si>
  <si>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</si>
  <si>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</si>
  <si>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</si>
  <si>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</si>
  <si>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</si>
  <si>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</si>
  <si>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</si>
  <si>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</si>
  <si>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</si>
  <si>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</si>
  <si>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</si>
  <si>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</si>
  <si>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</si>
  <si>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</si>
  <si>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</si>
  <si>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</si>
  <si>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</si>
  <si>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</si>
  <si>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</si>
  <si>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</si>
  <si>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</si>
  <si>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</si>
  <si>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</si>
  <si>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</si>
  <si>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</si>
  <si>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</si>
  <si>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</si>
  <si>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</si>
  <si>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</si>
  <si>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</si>
  <si>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</si>
  <si>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</si>
  <si>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</si>
  <si>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</si>
  <si>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</si>
  <si>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</si>
  <si>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</si>
  <si>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</si>
  <si>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</si>
  <si>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</si>
  <si>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</si>
  <si>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</si>
  <si>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</si>
  <si>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</si>
  <si>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</si>
  <si>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</si>
  <si>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</si>
  <si>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</si>
  <si>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</si>
  <si>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</si>
  <si>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</si>
  <si>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</si>
  <si>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</si>
  <si>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</si>
  <si>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</si>
  <si>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</si>
  <si>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</si>
  <si>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</si>
  <si>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</si>
  <si>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</si>
  <si>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</si>
  <si>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</si>
  <si>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</si>
  <si>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</si>
  <si>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</si>
  <si>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</si>
  <si>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</si>
  <si>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</si>
  <si>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</si>
  <si>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</si>
  <si>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</si>
  <si>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</si>
  <si>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</si>
  <si>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</si>
  <si>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</si>
  <si>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</si>
  <si>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</si>
  <si>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</si>
  <si>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</si>
  <si>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</si>
  <si>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</si>
  <si>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</si>
  <si>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</si>
  <si>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</si>
  <si>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</si>
  <si>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</si>
  <si>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</si>
  <si>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</si>
  <si>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</si>
  <si>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</si>
  <si>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</si>
  <si>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</si>
  <si>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</si>
  <si>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</si>
  <si>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</si>
  <si>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</si>
  <si>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</si>
  <si>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</si>
  <si>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</si>
  <si>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</si>
  <si>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</si>
  <si>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</si>
  <si>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</si>
  <si>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</si>
  <si>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</si>
  <si>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</si>
  <si>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</si>
  <si>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</si>
  <si>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</si>
  <si>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</si>
  <si>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</si>
  <si>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</si>
  <si>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</si>
  <si>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</si>
  <si>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</si>
  <si>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</si>
  <si>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</si>
  <si>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</si>
  <si>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</si>
  <si>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</si>
  <si>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</si>
  <si>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</si>
  <si>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</si>
  <si>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</si>
  <si>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</si>
  <si>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</si>
  <si>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</si>
  <si>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</si>
  <si>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</si>
  <si>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</si>
  <si>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</si>
  <si>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</si>
  <si>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</si>
  <si>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</si>
  <si>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</si>
  <si>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</si>
  <si>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</si>
  <si>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</si>
  <si>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</si>
  <si>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</si>
  <si>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</si>
  <si>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</si>
  <si>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</si>
  <si>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</si>
  <si>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</si>
  <si>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</si>
  <si>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</si>
  <si>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</si>
  <si>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</si>
  <si>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</si>
  <si>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</si>
  <si>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</si>
  <si>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</si>
  <si>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</si>
  <si>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</si>
  <si>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</si>
  <si>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</si>
  <si>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</si>
  <si>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</si>
  <si>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</si>
  <si>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</si>
  <si>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</si>
  <si>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</si>
  <si>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</si>
  <si>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</si>
  <si>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</si>
  <si>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</si>
  <si>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</si>
  <si>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</si>
  <si>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</si>
  <si>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</si>
  <si>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</si>
  <si>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</si>
  <si>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</si>
  <si>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</si>
  <si>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</si>
  <si>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</si>
  <si>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</si>
  <si>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</si>
  <si>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</si>
  <si>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</si>
  <si>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</si>
  <si>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</si>
  <si>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</si>
  <si>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</si>
  <si>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</si>
  <si>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</si>
  <si>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</si>
  <si>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</si>
  <si>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</si>
  <si>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</si>
  <si>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</si>
  <si>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</si>
  <si>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</si>
  <si>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</si>
  <si>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</si>
  <si>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</si>
  <si>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</si>
  <si>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</si>
  <si>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</si>
  <si>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</si>
  <si>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</si>
  <si>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</si>
  <si>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</si>
  <si>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</si>
  <si>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</si>
  <si>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</si>
  <si>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</si>
  <si>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</si>
  <si>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</si>
  <si>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</si>
  <si>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</si>
  <si>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</si>
  <si>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</si>
  <si>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</si>
  <si>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</si>
  <si>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</si>
  <si>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</si>
  <si>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</si>
  <si>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</si>
  <si>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</si>
  <si>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</si>
  <si>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</si>
  <si>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</si>
  <si>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</si>
  <si>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医療法人仁愛会近藤病院</t>
    <phoneticPr fontId="3"/>
  </si>
  <si>
    <t>〒243-0001 厚木市東町３－３</t>
    <phoneticPr fontId="3"/>
  </si>
  <si>
    <t>〇</t>
  </si>
  <si>
    <t>医療法人</t>
  </si>
  <si>
    <t>複数の診療科で活用</t>
  </si>
  <si>
    <t>内科</t>
  </si>
  <si>
    <t>呼吸器内科</t>
  </si>
  <si>
    <t>外科</t>
  </si>
  <si>
    <t>障害者施設等15対１入院基本料</t>
  </si>
  <si>
    <t>ＤＰＣ病院ではない</t>
  </si>
  <si>
    <t>有</t>
  </si>
  <si>
    <t>-</t>
    <phoneticPr fontId="3"/>
  </si>
  <si>
    <t>２階病棟</t>
  </si>
  <si>
    <t>慢性期機能</t>
  </si>
  <si>
    <t>脳神経外科</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</si>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</sst>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1270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111</v>
      </c>
      <c r="K99" s="237" t="str">
        <f>IF(OR(COUNTIF(L99:M99,"未確認")&gt;0,COUNTIF(L99:M99,"~*")&gt;0),"※","")</f>
        <v/>
      </c>
      <c r="L99" s="258">
        <v>55</v>
      </c>
      <c r="M99" s="258">
        <v>56</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79</v>
      </c>
      <c r="K101" s="237" t="str">
        <f>IF(OR(COUNTIF(L101:M101,"未確認")&gt;0,COUNTIF(L101:M101,"~*")&gt;0),"※","")</f>
        <v/>
      </c>
      <c r="L101" s="258">
        <v>41</v>
      </c>
      <c r="M101" s="258">
        <v>38</v>
      </c>
    </row>
    <row r="102" spans="1:22" s="83" customFormat="1" ht="34.5" customHeight="1">
      <c r="A102" s="244" t="s">
        <v>610</v>
      </c>
      <c r="B102" s="84"/>
      <c r="C102" s="377"/>
      <c r="D102" s="379"/>
      <c r="E102" s="317" t="s">
        <v>612</v>
      </c>
      <c r="F102" s="318"/>
      <c r="G102" s="318"/>
      <c r="H102" s="319"/>
      <c r="I102" s="420"/>
      <c r="J102" s="256">
        <f t="shared" si="0"/>
        <v>111</v>
      </c>
      <c r="K102" s="237" t="str">
        <f t="shared" ref="K102:K111" si="1">IF(OR(COUNTIF(L101:M101,"未確認")&gt;0,COUNTIF(L101:M101,"~*")&gt;0),"※","")</f>
        <v/>
      </c>
      <c r="L102" s="258">
        <v>55</v>
      </c>
      <c r="M102" s="258">
        <v>56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1051</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55</v>
      </c>
      <c r="M132" s="82">
        <v>56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28</v>
      </c>
      <c r="K269" s="81" t="str">
        <f t="shared" si="8"/>
        <v/>
      </c>
      <c r="L269" s="147">
        <v>14</v>
      </c>
      <c r="M269" s="147">
        <v>14</v>
      </c>
    </row>
    <row r="270" spans="1:22" s="83" customFormat="1" ht="34.5" customHeight="1">
      <c r="A270" s="249" t="s">
        <v>725</v>
      </c>
      <c r="B270" s="120"/>
      <c r="C270" s="371"/>
      <c r="D270" s="371"/>
      <c r="E270" s="371"/>
      <c r="F270" s="371"/>
      <c r="G270" s="371" t="s">
        <v>148</v>
      </c>
      <c r="H270" s="371"/>
      <c r="I270" s="404"/>
      <c r="J270" s="266">
        <f t="shared" si="9"/>
        <v>3.1</v>
      </c>
      <c r="K270" s="81" t="str">
        <f t="shared" si="8"/>
        <v/>
      </c>
      <c r="L270" s="148">
        <v>1.3</v>
      </c>
      <c r="M270" s="148">
        <v>1.8</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4</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7</v>
      </c>
      <c r="M273" s="147">
        <v>6</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0</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261</v>
      </c>
      <c r="K392" s="81" t="str">
        <f t="shared" ref="K392:K397" si="12">IF(OR(COUNTIF(L392:M392,"未確認")&gt;0,COUNTIF(L392:M392,"~*")&gt;0),"※","")</f>
        <v/>
      </c>
      <c r="L392" s="147">
        <v>127</v>
      </c>
      <c r="M392" s="147">
        <v>134</v>
      </c>
    </row>
    <row r="393" spans="1:22" s="83" customFormat="1" ht="34.5" customHeight="1">
      <c r="A393" s="249" t="s">
        <v>773</v>
      </c>
      <c r="B393" s="84"/>
      <c r="C393" s="370"/>
      <c r="D393" s="380"/>
      <c r="E393" s="320" t="s">
        <v>224</v>
      </c>
      <c r="F393" s="321"/>
      <c r="G393" s="321"/>
      <c r="H393" s="322"/>
      <c r="I393" s="343"/>
      <c r="J393" s="140">
        <f t="shared" si="11"/>
        <v>113</v>
      </c>
      <c r="K393" s="81" t="str">
        <f t="shared" si="12"/>
        <v/>
      </c>
      <c r="L393" s="147">
        <v>53</v>
      </c>
      <c r="M393" s="147">
        <v>60</v>
      </c>
    </row>
    <row r="394" spans="1:22" s="83" customFormat="1" ht="34.5" customHeight="1">
      <c r="A394" s="250" t="s">
        <v>774</v>
      </c>
      <c r="B394" s="84"/>
      <c r="C394" s="370"/>
      <c r="D394" s="381"/>
      <c r="E394" s="320" t="s">
        <v>225</v>
      </c>
      <c r="F394" s="321"/>
      <c r="G394" s="321"/>
      <c r="H394" s="322"/>
      <c r="I394" s="343"/>
      <c r="J394" s="140">
        <f t="shared" si="11"/>
        <v>148</v>
      </c>
      <c r="K394" s="81" t="str">
        <f t="shared" si="12"/>
        <v/>
      </c>
      <c r="L394" s="147">
        <v>74</v>
      </c>
      <c r="M394" s="147">
        <v>74</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25388</v>
      </c>
      <c r="K396" s="81" t="str">
        <f t="shared" si="12"/>
        <v/>
      </c>
      <c r="L396" s="147">
        <v>13014</v>
      </c>
      <c r="M396" s="147">
        <v>12374</v>
      </c>
    </row>
    <row r="397" spans="1:22" s="83" customFormat="1" ht="34.5" customHeight="1">
      <c r="A397" s="250" t="s">
        <v>777</v>
      </c>
      <c r="B397" s="119"/>
      <c r="C397" s="370"/>
      <c r="D397" s="320" t="s">
        <v>228</v>
      </c>
      <c r="E397" s="321"/>
      <c r="F397" s="321"/>
      <c r="G397" s="321"/>
      <c r="H397" s="322"/>
      <c r="I397" s="344"/>
      <c r="J397" s="140">
        <f t="shared" si="11"/>
        <v>260</v>
      </c>
      <c r="K397" s="81" t="str">
        <f t="shared" si="12"/>
        <v/>
      </c>
      <c r="L397" s="147">
        <v>129</v>
      </c>
      <c r="M397" s="147">
        <v>131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261</v>
      </c>
      <c r="K405" s="81" t="str">
        <f t="shared" ref="K405:K422" si="14">IF(OR(COUNTIF(L405:M405,"未確認")&gt;0,COUNTIF(L405:M405,"~*")&gt;0),"※","")</f>
        <v/>
      </c>
      <c r="L405" s="147">
        <v>127</v>
      </c>
      <c r="M405" s="147">
        <v>134</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1</v>
      </c>
      <c r="M406" s="147">
        <v>0</v>
      </c>
    </row>
    <row r="407" spans="1:22" s="83" customFormat="1" ht="34.5" customHeight="1">
      <c r="A407" s="251" t="s">
        <v>780</v>
      </c>
      <c r="B407" s="119"/>
      <c r="C407" s="369"/>
      <c r="D407" s="369"/>
      <c r="E407" s="320" t="s">
        <v>235</v>
      </c>
      <c r="F407" s="321"/>
      <c r="G407" s="321"/>
      <c r="H407" s="322"/>
      <c r="I407" s="361"/>
      <c r="J407" s="140">
        <f t="shared" si="13"/>
        <v>209</v>
      </c>
      <c r="K407" s="81" t="str">
        <f t="shared" si="14"/>
        <v/>
      </c>
      <c r="L407" s="147">
        <v>99</v>
      </c>
      <c r="M407" s="147">
        <v>110</v>
      </c>
    </row>
    <row r="408" spans="1:22" s="83" customFormat="1" ht="34.5" customHeight="1">
      <c r="A408" s="251" t="s">
        <v>781</v>
      </c>
      <c r="B408" s="119"/>
      <c r="C408" s="369"/>
      <c r="D408" s="369"/>
      <c r="E408" s="320" t="s">
        <v>236</v>
      </c>
      <c r="F408" s="321"/>
      <c r="G408" s="321"/>
      <c r="H408" s="322"/>
      <c r="I408" s="361"/>
      <c r="J408" s="140">
        <f t="shared" si="13"/>
        <v>50</v>
      </c>
      <c r="K408" s="81" t="str">
        <f t="shared" si="14"/>
        <v/>
      </c>
      <c r="L408" s="147">
        <v>26</v>
      </c>
      <c r="M408" s="147">
        <v>24</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261</v>
      </c>
      <c r="K413" s="81" t="str">
        <f t="shared" si="14"/>
        <v/>
      </c>
      <c r="L413" s="147">
        <v>129</v>
      </c>
      <c r="M413" s="147">
        <v>132</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0</v>
      </c>
      <c r="M414" s="147">
        <v>1</v>
      </c>
    </row>
    <row r="415" spans="1:22" s="83" customFormat="1" ht="34.5" customHeight="1">
      <c r="A415" s="251" t="s">
        <v>788</v>
      </c>
      <c r="B415" s="119"/>
      <c r="C415" s="369"/>
      <c r="D415" s="369"/>
      <c r="E415" s="320" t="s">
        <v>242</v>
      </c>
      <c r="F415" s="321"/>
      <c r="G415" s="321"/>
      <c r="H415" s="322"/>
      <c r="I415" s="361"/>
      <c r="J415" s="140">
        <f t="shared" si="13"/>
        <v>135</v>
      </c>
      <c r="K415" s="81" t="str">
        <f t="shared" si="14"/>
        <v/>
      </c>
      <c r="L415" s="147">
        <v>63</v>
      </c>
      <c r="M415" s="147">
        <v>72</v>
      </c>
    </row>
    <row r="416" spans="1:22" s="83" customFormat="1" ht="34.5" customHeight="1">
      <c r="A416" s="251" t="s">
        <v>789</v>
      </c>
      <c r="B416" s="119"/>
      <c r="C416" s="369"/>
      <c r="D416" s="369"/>
      <c r="E416" s="320" t="s">
        <v>243</v>
      </c>
      <c r="F416" s="321"/>
      <c r="G416" s="321"/>
      <c r="H416" s="322"/>
      <c r="I416" s="361"/>
      <c r="J416" s="140">
        <f t="shared" si="13"/>
        <v>34</v>
      </c>
      <c r="K416" s="81" t="str">
        <f t="shared" si="14"/>
        <v/>
      </c>
      <c r="L416" s="147">
        <v>15</v>
      </c>
      <c r="M416" s="147">
        <v>19</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3</v>
      </c>
      <c r="M417" s="147">
        <v>0</v>
      </c>
    </row>
    <row r="418" spans="1:22" s="83" customFormat="1" ht="34.5" customHeight="1">
      <c r="A418" s="251" t="s">
        <v>791</v>
      </c>
      <c r="B418" s="119"/>
      <c r="C418" s="369"/>
      <c r="D418" s="369"/>
      <c r="E418" s="320" t="s">
        <v>245</v>
      </c>
      <c r="F418" s="321"/>
      <c r="G418" s="321"/>
      <c r="H418" s="322"/>
      <c r="I418" s="361"/>
      <c r="J418" s="140">
        <f t="shared" si="13"/>
        <v>24</v>
      </c>
      <c r="K418" s="81" t="str">
        <f t="shared" si="14"/>
        <v/>
      </c>
      <c r="L418" s="147">
        <v>18</v>
      </c>
      <c r="M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9</v>
      </c>
      <c r="K420" s="81" t="str">
        <f t="shared" si="14"/>
        <v/>
      </c>
      <c r="L420" s="147">
        <v>4</v>
      </c>
      <c r="M420" s="147">
        <v>5</v>
      </c>
    </row>
    <row r="421" spans="1:22" s="83" customFormat="1" ht="34.5" customHeight="1">
      <c r="A421" s="251" t="s">
        <v>794</v>
      </c>
      <c r="B421" s="119"/>
      <c r="C421" s="369"/>
      <c r="D421" s="369"/>
      <c r="E421" s="320" t="s">
        <v>247</v>
      </c>
      <c r="F421" s="321"/>
      <c r="G421" s="321"/>
      <c r="H421" s="322"/>
      <c r="I421" s="361"/>
      <c r="J421" s="140">
        <f t="shared" si="13"/>
        <v>55</v>
      </c>
      <c r="K421" s="81" t="str">
        <f t="shared" si="14"/>
        <v/>
      </c>
      <c r="L421" s="147">
        <v>26</v>
      </c>
      <c r="M421" s="147">
        <v>29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260</v>
      </c>
      <c r="K430" s="193" t="str">
        <f>IF(OR(COUNTIF(L430:M430,"未確認")&gt;0,COUNTIF(L430:M430,"~*")&gt;0),"※","")</f>
        <v/>
      </c>
      <c r="L430" s="147">
        <v>129</v>
      </c>
      <c r="M430" s="147">
        <v>131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84</v>
      </c>
      <c r="K432" s="193" t="str">
        <f>IF(OR(COUNTIF(L432:M432,"未確認")&gt;0,COUNTIF(L432:M432,"~*")&gt;0),"※","")</f>
        <v/>
      </c>
      <c r="L432" s="147">
        <v>48</v>
      </c>
      <c r="M432" s="147">
        <v>36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135</v>
      </c>
      <c r="K433" s="193" t="str">
        <f>IF(OR(COUNTIF(L433:M433,"未確認")&gt;0,COUNTIF(L433:M433,"~*")&gt;0),"※","")</f>
        <v/>
      </c>
      <c r="L433" s="147">
        <v>70</v>
      </c>
      <c r="M433" s="147">
        <v>65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41</v>
      </c>
      <c r="K434" s="193" t="str">
        <f>IF(OR(COUNTIF(L434:M434,"未確認")&gt;0,COUNTIF(L434:M434,"~*")&gt;0),"※","")</f>
        <v/>
      </c>
      <c r="L434" s="147">
        <v>11</v>
      </c>
      <c r="M434" s="147">
        <v>30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344</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50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370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97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243</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A3DD969-4C4C-49A8-B195-95013A6C2B6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2019-12-23T00:55:20Z</dcterms:modified>
</cp:coreProperties>
</file>