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BF15C4-AD0D-449D-96BA-9CAB0A3EDA7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<sst xmlns="http://schemas.openxmlformats.org/spreadsheetml/2006/main" count="3682" uniqueCount="1062">
  <si>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</si>
  <si>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</si>
  <si>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</si>
  <si>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</si>
  <si>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</si>
  <si>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</si>
  <si>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</si>
  <si>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</si>
  <si>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</si>
  <si>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</si>
  <si>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</si>
  <si>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</si>
  <si>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</si>
  <si>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</si>
  <si>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</si>
  <si>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</si>
  <si>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</si>
  <si>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</si>
  <si>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</si>
  <si>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</si>
  <si>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</si>
  <si>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</si>
  <si>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</si>
  <si>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</si>
  <si>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</si>
  <si>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</si>
  <si>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</si>
  <si>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</si>
  <si>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</si>
  <si>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</si>
  <si>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</si>
  <si>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</si>
  <si>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</si>
  <si>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</si>
  <si>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</si>
  <si>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</si>
  <si>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</si>
  <si>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</si>
  <si>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</si>
  <si>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</si>
  <si>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</si>
  <si>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</si>
  <si>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</si>
  <si>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</si>
  <si>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</si>
  <si>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</si>
  <si>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</si>
  <si>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</si>
  <si>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</si>
  <si>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</si>
  <si>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</si>
  <si>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</si>
  <si>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</si>
  <si>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</si>
  <si>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</si>
  <si>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</si>
  <si>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</si>
  <si>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</si>
  <si>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</si>
  <si>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</si>
  <si>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</si>
  <si>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</si>
  <si>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</si>
  <si>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</si>
  <si>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</si>
  <si>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</si>
  <si>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</si>
  <si>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</si>
  <si>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</si>
  <si>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</si>
  <si>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</si>
  <si>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</si>
  <si>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</si>
  <si>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</si>
  <si>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</si>
  <si>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</si>
  <si>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</si>
  <si>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</si>
  <si>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</si>
  <si>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</si>
  <si>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</si>
  <si>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</si>
  <si>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</si>
  <si>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</si>
  <si>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</si>
  <si>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</si>
  <si>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</si>
  <si>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</si>
  <si>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</si>
  <si>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</si>
  <si>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</si>
  <si>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</si>
  <si>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</si>
  <si>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</si>
  <si>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</si>
  <si>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</si>
  <si>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</si>
  <si>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</si>
  <si>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</si>
  <si>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</si>
  <si>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</si>
  <si>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</si>
  <si>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</si>
  <si>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</si>
  <si>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</si>
  <si>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</si>
  <si>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</si>
  <si>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</si>
  <si>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</si>
  <si>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</si>
  <si>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</si>
  <si>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</si>
  <si>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</si>
  <si>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</si>
  <si>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</si>
  <si>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</si>
  <si>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</si>
  <si>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</si>
  <si>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</si>
  <si>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</si>
  <si>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</si>
  <si>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</si>
  <si>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</si>
  <si>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</si>
  <si>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</si>
  <si>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</si>
  <si>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</si>
  <si>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</si>
  <si>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</si>
  <si>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</si>
  <si>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</si>
  <si>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</si>
  <si>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</si>
  <si>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</si>
  <si>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</si>
  <si>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</si>
  <si>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</si>
  <si>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</si>
  <si>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</si>
  <si>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</si>
  <si>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</si>
  <si>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</si>
  <si>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</si>
  <si>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</si>
  <si>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</si>
  <si>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</si>
  <si>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</si>
  <si>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</si>
  <si>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</si>
  <si>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</si>
  <si>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</si>
  <si>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</si>
  <si>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</si>
  <si>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</si>
  <si>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</si>
  <si>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</si>
  <si>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</si>
  <si>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</si>
  <si>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</si>
  <si>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</si>
  <si>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</si>
  <si>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</si>
  <si>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</si>
  <si>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</si>
  <si>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</si>
  <si>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</si>
  <si>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</si>
  <si>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</si>
  <si>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</si>
  <si>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</si>
  <si>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</si>
  <si>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</si>
  <si>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</si>
  <si>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</si>
  <si>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</si>
  <si>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</si>
  <si>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</si>
  <si>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</si>
  <si>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</si>
  <si>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</si>
  <si>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</si>
  <si>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</si>
  <si>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</si>
  <si>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</si>
  <si>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</si>
  <si>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</si>
  <si>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</si>
  <si>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</si>
  <si>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</si>
  <si>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</si>
  <si>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</si>
  <si>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</si>
  <si>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</si>
  <si>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</si>
  <si>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</si>
  <si>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</si>
  <si>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</si>
  <si>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</si>
  <si>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</si>
  <si>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</si>
  <si>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</si>
  <si>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</si>
  <si>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</si>
  <si>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</si>
  <si>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</si>
  <si>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</si>
  <si>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</si>
  <si>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</si>
  <si>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</si>
  <si>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</si>
  <si>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</si>
  <si>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</si>
  <si>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</si>
  <si>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</si>
  <si>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</si>
  <si>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</si>
  <si>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</si>
  <si>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</si>
  <si>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</si>
  <si>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</si>
  <si>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</si>
  <si>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</si>
  <si>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</si>
  <si>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</si>
  <si>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</si>
  <si>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</si>
  <si>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</si>
  <si>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</si>
  <si>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</si>
  <si>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</si>
  <si>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</si>
  <si>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</si>
  <si>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</si>
  <si>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</si>
  <si>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</si>
  <si>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</si>
  <si>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</si>
  <si>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</si>
  <si>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</si>
  <si>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</si>
  <si>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</si>
  <si>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</si>
  <si>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</si>
  <si>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</si>
  <si>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</si>
  <si>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</si>
  <si>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</si>
  <si>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</si>
  <si>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</si>
  <si>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</si>
  <si>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</si>
  <si>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</si>
  <si>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</si>
  <si>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</si>
  <si>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</si>
  <si>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</si>
  <si>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</si>
  <si>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</si>
  <si>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</si>
  <si>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</si>
  <si>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</si>
  <si>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</si>
  <si>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</si>
  <si>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</si>
  <si>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</si>
  <si>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</si>
  <si>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</si>
  <si>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</si>
  <si>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</si>
  <si>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</si>
  <si>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</si>
  <si>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</si>
  <si>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</si>
  <si>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</si>
  <si>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</si>
  <si>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</si>
  <si>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</si>
  <si>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</si>
  <si>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</si>
  <si>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</si>
  <si>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</si>
  <si>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</si>
  <si>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</si>
  <si>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</si>
  <si>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</si>
  <si>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</si>
  <si>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</si>
  <si>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</si>
  <si>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</si>
  <si>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</si>
  <si>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</si>
  <si>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</si>
  <si>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</si>
  <si>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</si>
  <si>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</si>
  <si>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</si>
  <si>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</si>
  <si>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</si>
  <si>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</si>
  <si>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</si>
  <si>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</si>
  <si>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</si>
  <si>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</si>
  <si>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</si>
  <si>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</si>
  <si>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</si>
  <si>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</si>
  <si>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</si>
  <si>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</si>
  <si>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</si>
  <si>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</si>
  <si>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</si>
  <si>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</si>
  <si>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</si>
  <si>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</si>
  <si>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</si>
  <si>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</si>
  <si>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</si>
  <si>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</si>
  <si>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</si>
  <si>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</si>
  <si>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</si>
  <si>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</si>
  <si>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</si>
  <si>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</si>
  <si>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</si>
  <si>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</si>
  <si>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</si>
  <si>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</si>
  <si>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</si>
  <si>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</si>
  <si>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</si>
  <si>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</si>
  <si>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</si>
  <si>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</si>
  <si>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</si>
  <si>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</si>
  <si>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</si>
  <si>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</si>
  <si>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</si>
  <si>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</si>
  <si>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</si>
  <si>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</si>
  <si>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</si>
  <si>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</si>
  <si>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</si>
  <si>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</si>
  <si>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</si>
  <si>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</si>
  <si>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</si>
  <si>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</si>
  <si>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</si>
  <si>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</si>
  <si>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</si>
  <si>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</si>
  <si>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</si>
  <si>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</si>
  <si>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</si>
  <si>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</si>
  <si>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</si>
  <si>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</si>
  <si>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</si>
  <si>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</si>
  <si>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</si>
  <si>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</si>
  <si>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</si>
  <si>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</si>
  <si>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</si>
  <si>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</si>
  <si>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</si>
  <si>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</si>
  <si>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</si>
  <si>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</si>
  <si>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</si>
  <si>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</si>
  <si>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</si>
  <si>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</si>
  <si>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</si>
  <si>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</si>
  <si>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</si>
  <si>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</si>
  <si>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</si>
  <si>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</si>
  <si>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</si>
  <si>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</si>
  <si>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</si>
  <si>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</si>
  <si>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</si>
  <si>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</si>
  <si>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</si>
  <si>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</si>
  <si>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</si>
  <si>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</si>
  <si>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</si>
  <si>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</si>
  <si>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</si>
  <si>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</si>
  <si>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</si>
  <si>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</si>
  <si>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</si>
  <si>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</si>
  <si>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</si>
  <si>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</si>
  <si>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</si>
  <si>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</si>
  <si>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</si>
  <si>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</si>
  <si>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</si>
  <si>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</si>
  <si>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</si>
  <si>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</si>
  <si>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</si>
  <si>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</si>
  <si>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</si>
  <si>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</si>
  <si>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</si>
  <si>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</si>
  <si>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</si>
  <si>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</si>
  <si>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</si>
  <si>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</si>
  <si>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</si>
  <si>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</si>
  <si>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</si>
  <si>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</si>
  <si>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</si>
  <si>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</si>
  <si>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</si>
  <si>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</si>
  <si>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</si>
  <si>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</si>
  <si>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</si>
  <si>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</si>
  <si>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</si>
  <si>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</si>
  <si>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</si>
  <si>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</si>
  <si>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</si>
  <si>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</si>
  <si>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</si>
  <si>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</si>
  <si>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</si>
  <si>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</si>
  <si>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</si>
  <si>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</si>
  <si>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</si>
  <si>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</si>
  <si>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</si>
  <si>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</si>
  <si>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</si>
  <si>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</si>
  <si>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</si>
  <si>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</si>
  <si>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</si>
  <si>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</si>
  <si>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</si>
  <si>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</si>
  <si>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</si>
  <si>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</si>
  <si>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</si>
  <si>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</si>
  <si>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</si>
  <si>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</si>
  <si>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</si>
  <si>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</si>
  <si>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</si>
  <si>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</si>
  <si>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</si>
  <si>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</si>
  <si>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</si>
  <si>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</si>
  <si>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</si>
  <si>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</si>
  <si>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</si>
  <si>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</si>
  <si>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</si>
  <si>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</si>
  <si>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</si>
  <si>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</si>
  <si>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</si>
  <si>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</si>
  <si>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</si>
  <si>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</si>
  <si>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</si>
  <si>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</si>
  <si>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</si>
  <si>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</si>
  <si>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</si>
  <si>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</si>
  <si>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</si>
  <si>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</si>
  <si>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</si>
  <si>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</si>
  <si>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</si>
  <si>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</si>
  <si>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</si>
  <si>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</si>
  <si>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</si>
  <si>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</si>
  <si>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</si>
  <si>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</si>
  <si>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</si>
  <si>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</si>
  <si>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</si>
  <si>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</si>
  <si>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</si>
  <si>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</si>
  <si>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</si>
  <si>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</si>
  <si>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</si>
  <si>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</si>
  <si>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</si>
  <si>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</si>
  <si>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</si>
  <si>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</si>
  <si>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</si>
  <si>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</si>
  <si>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</si>
  <si>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</si>
  <si>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</si>
  <si>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</si>
  <si>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</si>
  <si>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</si>
  <si>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</si>
  <si>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</si>
  <si>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</si>
  <si>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</si>
  <si>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</si>
  <si>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</si>
  <si>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</si>
  <si>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</si>
  <si>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</si>
  <si>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</si>
  <si>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</si>
  <si>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</si>
  <si>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</si>
  <si>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</si>
  <si>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</si>
  <si>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</si>
  <si>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</si>
  <si>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</si>
  <si>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</si>
  <si>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</si>
  <si>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</si>
  <si>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</si>
  <si>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</si>
  <si>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</si>
  <si>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</si>
  <si>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</si>
  <si>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</si>
  <si>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</si>
  <si>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</si>
  <si>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</si>
  <si>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</si>
  <si>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</si>
  <si>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</si>
  <si>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</si>
  <si>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</si>
  <si>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</si>
  <si>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</si>
  <si>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</si>
  <si>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</si>
  <si>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</si>
  <si>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</si>
  <si>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</si>
  <si>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</si>
  <si>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</si>
  <si>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</si>
  <si>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</si>
  <si>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</si>
  <si>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</si>
  <si>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</si>
  <si>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</si>
  <si>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</si>
  <si>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</si>
  <si>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</si>
  <si>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</si>
  <si>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</si>
  <si>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</si>
  <si>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</si>
  <si>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</si>
  <si>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</si>
  <si>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</si>
  <si>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</si>
  <si>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</si>
  <si>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</si>
  <si>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</si>
  <si>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</si>
  <si>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</si>
  <si>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</si>
  <si>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</si>
  <si>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</si>
  <si>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</si>
  <si>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</si>
  <si>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</si>
  <si>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</si>
  <si>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</si>
  <si>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</si>
  <si>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</si>
  <si>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</si>
  <si>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</si>
  <si>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</si>
  <si>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</si>
  <si>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</si>
  <si>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</si>
  <si>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</si>
  <si>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</si>
  <si>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</si>
  <si>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</si>
  <si>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</si>
  <si>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</si>
  <si>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</si>
  <si>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</si>
  <si>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</si>
  <si>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</si>
  <si>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</si>
  <si>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</si>
  <si>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</si>
  <si>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</si>
  <si>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</si>
  <si>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</si>
  <si>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</si>
  <si>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</si>
  <si>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</si>
  <si>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</si>
  <si>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</si>
  <si>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</si>
  <si>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</si>
  <si>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</si>
  <si>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</si>
  <si>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</si>
  <si>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</si>
  <si>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</si>
  <si>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</si>
  <si>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</si>
  <si>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</si>
  <si>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</si>
  <si>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</si>
  <si>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</si>
  <si>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</si>
  <si>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</si>
  <si>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</si>
  <si>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</si>
  <si>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</si>
  <si>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</si>
  <si>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</si>
  <si>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</si>
  <si>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</si>
  <si>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</si>
  <si>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</si>
  <si>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</si>
  <si>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</si>
  <si>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</si>
  <si>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</si>
  <si>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</si>
  <si>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</si>
  <si>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</si>
  <si>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</si>
  <si>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</si>
  <si>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</si>
  <si>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</si>
  <si>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</si>
  <si>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</si>
  <si>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</si>
  <si>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</si>
  <si>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</si>
  <si>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</si>
  <si>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</si>
  <si>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</si>
  <si>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</si>
  <si>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</si>
  <si>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</si>
  <si>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</si>
  <si>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</si>
  <si>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</si>
  <si>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</si>
  <si>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</si>
  <si>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</si>
  <si>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</si>
  <si>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</si>
  <si>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</si>
  <si>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</si>
  <si>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</si>
  <si>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</si>
  <si>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</si>
  <si>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</si>
  <si>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</si>
  <si>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</si>
  <si>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</si>
  <si>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</si>
  <si>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</si>
  <si>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</si>
  <si>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</si>
  <si>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</si>
  <si>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</si>
  <si>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</si>
  <si>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</si>
  <si>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</si>
  <si>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</si>
  <si>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</si>
  <si>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</si>
  <si>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</si>
  <si>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</si>
  <si>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</si>
  <si>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</si>
  <si>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</si>
  <si>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</si>
  <si>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</si>
  <si>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</si>
  <si>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</si>
  <si>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</si>
  <si>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</si>
  <si>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</si>
  <si>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</si>
  <si>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</si>
  <si>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</si>
  <si>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</si>
  <si>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</si>
  <si>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</si>
  <si>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</si>
  <si>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</si>
  <si>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</si>
  <si>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</si>
  <si>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</si>
  <si>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</si>
  <si>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</si>
  <si>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</si>
  <si>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</si>
  <si>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</si>
  <si>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</si>
  <si>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</si>
  <si>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</si>
  <si>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</si>
  <si>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</si>
  <si>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</si>
  <si>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</si>
  <si>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</si>
  <si>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</si>
  <si>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</si>
  <si>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</si>
  <si>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</si>
  <si>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</si>
  <si>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</si>
  <si>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</si>
  <si>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</si>
  <si>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</si>
  <si>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</si>
  <si>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</si>
  <si>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</si>
  <si>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</si>
  <si>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</si>
  <si>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</si>
  <si>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</si>
  <si>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</si>
  <si>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</si>
  <si>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</si>
  <si>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</si>
  <si>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</si>
  <si>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</si>
  <si>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</si>
  <si>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</si>
  <si>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</si>
  <si>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</si>
  <si>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</si>
  <si>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</si>
  <si>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</si>
  <si>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</si>
  <si>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</si>
  <si>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</si>
  <si>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</si>
  <si>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</si>
  <si>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</si>
  <si>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</si>
  <si>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</si>
  <si>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</si>
  <si>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</si>
  <si>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</si>
  <si>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</si>
  <si>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</si>
  <si>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</si>
  <si>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</si>
  <si>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</si>
  <si>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</si>
  <si>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</si>
  <si>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</si>
  <si>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</si>
  <si>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</si>
  <si>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</si>
  <si>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</si>
  <si>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</si>
  <si>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</si>
  <si>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</si>
  <si>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</si>
  <si>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</si>
  <si>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</si>
  <si>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</si>
  <si>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</si>
  <si>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</si>
  <si>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</si>
  <si>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</si>
  <si>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</si>
  <si>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</si>
  <si>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</si>
  <si>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</si>
  <si>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</si>
  <si>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</si>
  <si>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</si>
  <si>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</si>
  <si>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</si>
  <si>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</si>
  <si>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</si>
  <si>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</si>
  <si>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</si>
  <si>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</si>
  <si>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</si>
  <si>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</si>
  <si>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</si>
  <si>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</si>
  <si>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</si>
  <si>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</si>
  <si>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</si>
  <si>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</si>
  <si>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</si>
  <si>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</si>
  <si>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</si>
  <si>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</si>
  <si>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</si>
  <si>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</si>
  <si>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</si>
  <si>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</si>
  <si>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</si>
  <si>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</si>
  <si>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</si>
  <si>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</si>
  <si>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</si>
  <si>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</si>
  <si>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</si>
  <si>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</si>
  <si>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</si>
  <si>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</si>
  <si>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</si>
  <si>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</si>
  <si>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</si>
  <si>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</si>
  <si>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</si>
  <si>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</si>
  <si>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</si>
  <si>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</si>
  <si>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</si>
  <si>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</si>
  <si>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</si>
  <si>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</si>
  <si>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</si>
  <si>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</si>
  <si>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</si>
  <si>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</si>
  <si>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</si>
  <si>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</si>
  <si>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</si>
  <si>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</si>
  <si>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</si>
  <si>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</si>
  <si>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</si>
  <si>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</si>
  <si>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</si>
  <si>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</si>
  <si>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</si>
  <si>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</si>
  <si>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</si>
  <si>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</si>
  <si>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</si>
  <si>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</si>
  <si>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</si>
  <si>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</si>
  <si>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</si>
  <si>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</si>
  <si>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</si>
  <si>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</si>
  <si>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</si>
  <si>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</si>
  <si>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</si>
  <si>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</si>
  <si>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</si>
  <si>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</si>
  <si>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</si>
  <si>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</si>
  <si>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</si>
  <si>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</si>
  <si>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</si>
  <si>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</si>
  <si>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</si>
  <si>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</si>
  <si>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</si>
  <si>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</si>
  <si>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</si>
  <si>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</si>
  <si>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</si>
  <si>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</si>
  <si>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</si>
  <si>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</si>
  <si>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</si>
  <si>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</si>
  <si>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</si>
  <si>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</si>
  <si>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</si>
  <si>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</si>
  <si>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</si>
  <si>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</si>
  <si>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</si>
  <si>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</si>
  <si>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</si>
  <si>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</si>
  <si>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</si>
  <si>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</si>
  <si>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</si>
  <si>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</si>
  <si>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</si>
  <si>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</si>
  <si>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</si>
  <si>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</si>
  <si>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</si>
  <si>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</si>
  <si>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</si>
  <si>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</si>
  <si>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</si>
  <si>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</si>
  <si>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</si>
  <si>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</si>
  <si>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</si>
  <si>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</si>
  <si>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</si>
  <si>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</si>
  <si>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</si>
  <si>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</si>
  <si>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</si>
  <si>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</si>
  <si>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</si>
  <si>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</si>
  <si>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</si>
  <si>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</si>
  <si>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</si>
  <si>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</si>
  <si>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</si>
  <si>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</si>
  <si>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</si>
  <si>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</si>
  <si>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</si>
  <si>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</si>
  <si>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</si>
  <si>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</si>
  <si>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</si>
  <si>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</si>
  <si>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</si>
  <si>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</si>
  <si>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</si>
  <si>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</si>
  <si>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</si>
  <si>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</si>
  <si>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</si>
  <si>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</si>
  <si>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</si>
  <si>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</si>
  <si>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</si>
  <si>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</si>
  <si>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</si>
  <si>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</si>
  <si>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</si>
  <si>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</si>
  <si>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</si>
  <si>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</si>
  <si>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</si>
  <si>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</si>
  <si>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</si>
  <si>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</si>
  <si>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</si>
  <si>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</si>
  <si>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</si>
  <si>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</si>
  <si>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</si>
  <si>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</si>
  <si>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</si>
  <si>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</si>
  <si>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</si>
  <si>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</si>
  <si>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</si>
  <si>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</si>
  <si>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</si>
  <si>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</si>
  <si>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</si>
  <si>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</si>
  <si>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</si>
  <si>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</si>
  <si>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</si>
  <si>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</si>
  <si>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</si>
  <si>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</si>
  <si>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</si>
  <si>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</si>
  <si>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</si>
  <si>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</si>
  <si>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</si>
  <si>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</si>
  <si>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</si>
  <si>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</si>
  <si>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</si>
  <si>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</si>
  <si>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</si>
  <si>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</si>
  <si>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</si>
  <si>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</si>
  <si>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</si>
  <si>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</si>
  <si>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</si>
  <si>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</si>
  <si>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</si>
  <si>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</si>
  <si>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</si>
  <si>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</si>
  <si>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</si>
  <si>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</si>
  <si>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</si>
  <si>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</si>
  <si>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</si>
  <si>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</si>
  <si>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</si>
  <si>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</si>
  <si>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</si>
  <si>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</si>
  <si>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</si>
  <si>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</si>
  <si>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</si>
  <si>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</si>
  <si>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</si>
  <si>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</si>
  <si>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</si>
  <si>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</si>
  <si>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</si>
  <si>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　愛仁会　太田総合病院</t>
    <phoneticPr fontId="3"/>
  </si>
  <si>
    <t>〒210-0024 川崎市川崎区日進町１－５０</t>
    <phoneticPr fontId="3"/>
  </si>
  <si>
    <t>〇</t>
  </si>
  <si>
    <t>医療法人</t>
  </si>
  <si>
    <t>整形外科</t>
  </si>
  <si>
    <t>ＤＰＣ標準病院群</t>
  </si>
  <si>
    <t>有</t>
  </si>
  <si>
    <t>看護必要度Ⅰ</t>
    <phoneticPr fontId="3"/>
  </si>
  <si>
    <t>4A</t>
  </si>
  <si>
    <t>急性期機能</t>
  </si>
  <si>
    <t>複数の診療科で活用</t>
  </si>
  <si>
    <t>脳神経外科</t>
  </si>
  <si>
    <t>内科</t>
  </si>
  <si>
    <t>4B</t>
  </si>
  <si>
    <t>5A</t>
  </si>
  <si>
    <t>耳鼻咽喉科</t>
  </si>
  <si>
    <t>5B</t>
  </si>
  <si>
    <t>外科</t>
  </si>
  <si>
    <t>泌尿器科</t>
  </si>
  <si>
    <t>6A</t>
  </si>
  <si>
    <t>産婦人科</t>
  </si>
  <si>
    <t>6B</t>
  </si>
  <si>
    <t>看護師不足のため現在稼働できておりません。</t>
  </si>
  <si>
    <t>HCU</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</si>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</sst>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7754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1050</v>
      </c>
      <c r="N9" s="282" t="s">
        <v>1051</v>
      </c>
      <c r="O9" s="282" t="s">
        <v>1053</v>
      </c>
      <c r="P9" s="282" t="s">
        <v>1056</v>
      </c>
      <c r="Q9" s="282" t="s">
        <v>1058</v>
      </c>
      <c r="R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1050</v>
      </c>
      <c r="N22" s="282" t="s">
        <v>1051</v>
      </c>
      <c r="O22" s="282" t="s">
        <v>1053</v>
      </c>
      <c r="P22" s="282" t="s">
        <v>1056</v>
      </c>
      <c r="Q22" s="282" t="s">
        <v>1058</v>
      </c>
      <c r="R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1050</v>
      </c>
      <c r="N35" s="282" t="s">
        <v>1051</v>
      </c>
      <c r="O35" s="282" t="s">
        <v>1053</v>
      </c>
      <c r="P35" s="282" t="s">
        <v>1056</v>
      </c>
      <c r="Q35" s="282" t="s">
        <v>1058</v>
      </c>
      <c r="R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1050</v>
      </c>
      <c r="N44" s="282" t="s">
        <v>1051</v>
      </c>
      <c r="O44" s="282" t="s">
        <v>1053</v>
      </c>
      <c r="P44" s="282" t="s">
        <v>1056</v>
      </c>
      <c r="Q44" s="282" t="s">
        <v>1058</v>
      </c>
      <c r="R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1045</v>
      </c>
      <c r="M89" s="262" t="s">
        <v>1050</v>
      </c>
      <c r="N89" s="262" t="s">
        <v>1051</v>
      </c>
      <c r="O89" s="262" t="s">
        <v>1053</v>
      </c>
      <c r="P89" s="262" t="s">
        <v>1056</v>
      </c>
      <c r="Q89" s="262" t="s">
        <v>1058</v>
      </c>
      <c r="R89" s="262" t="s">
        <v>1060</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1050</v>
      </c>
      <c r="N97" s="66" t="s">
        <v>1051</v>
      </c>
      <c r="O97" s="66" t="s">
        <v>1053</v>
      </c>
      <c r="P97" s="66" t="s">
        <v>1056</v>
      </c>
      <c r="Q97" s="66" t="s">
        <v>1058</v>
      </c>
      <c r="R97" s="66" t="s">
        <v>1060</v>
      </c>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1061</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261</v>
      </c>
      <c r="K99" s="237" t="str">
        <f>IF(OR(COUNTIF(L99:R99,"未確認")&gt;0,COUNTIF(L99:R99,"~*")&gt;0),"※","")</f>
        <v/>
      </c>
      <c r="L99" s="258">
        <v>51</v>
      </c>
      <c r="M99" s="258">
        <v>25</v>
      </c>
      <c r="N99" s="258">
        <v>46</v>
      </c>
      <c r="O99" s="258">
        <v>48</v>
      </c>
      <c r="P99" s="258">
        <v>50</v>
      </c>
      <c r="Q99" s="258">
        <v>37</v>
      </c>
      <c r="R99" s="258">
        <v>4</v>
      </c>
    </row>
    <row r="100" spans="1:22" s="83" customFormat="1" ht="34.5" customHeight="1">
      <c r="A100" s="244" t="s">
        <v>611</v>
      </c>
      <c r="B100" s="84"/>
      <c r="C100" s="396"/>
      <c r="D100" s="397"/>
      <c r="E100" s="409"/>
      <c r="F100" s="410"/>
      <c r="G100" s="415" t="s">
        <v>44</v>
      </c>
      <c r="H100" s="417"/>
      <c r="I100" s="420"/>
      <c r="J100" s="256">
        <f t="shared" si="0"/>
        <v>236</v>
      </c>
      <c r="K100" s="237" t="str">
        <f>IF(OR(COUNTIF(L100:R100,"未確認")&gt;0,COUNTIF(L100:R100,"~*")&gt;0),"※","")</f>
        <v/>
      </c>
      <c r="L100" s="258">
        <v>51</v>
      </c>
      <c r="M100" s="258">
        <v>0</v>
      </c>
      <c r="N100" s="258">
        <v>46</v>
      </c>
      <c r="O100" s="258">
        <v>48</v>
      </c>
      <c r="P100" s="258">
        <v>50</v>
      </c>
      <c r="Q100" s="258">
        <v>37</v>
      </c>
      <c r="R100" s="258">
        <v>4</v>
      </c>
    </row>
    <row r="101" spans="1:22" s="83" customFormat="1" ht="34.5" customHeight="1">
      <c r="A101" s="244" t="s">
        <v>610</v>
      </c>
      <c r="B101" s="84"/>
      <c r="C101" s="396"/>
      <c r="D101" s="397"/>
      <c r="E101" s="320" t="s">
        <v>45</v>
      </c>
      <c r="F101" s="321"/>
      <c r="G101" s="321"/>
      <c r="H101" s="322"/>
      <c r="I101" s="420"/>
      <c r="J101" s="256">
        <f t="shared" si="0"/>
        <v>229</v>
      </c>
      <c r="K101" s="237" t="str">
        <f>IF(OR(COUNTIF(L101:R101,"未確認")&gt;0,COUNTIF(L101:R101,"~*")&gt;0),"※","")</f>
        <v/>
      </c>
      <c r="L101" s="258">
        <v>44</v>
      </c>
      <c r="M101" s="258">
        <v>25</v>
      </c>
      <c r="N101" s="258">
        <v>41</v>
      </c>
      <c r="O101" s="258">
        <v>43</v>
      </c>
      <c r="P101" s="258">
        <v>44</v>
      </c>
      <c r="Q101" s="258">
        <v>32</v>
      </c>
      <c r="R101" s="258">
        <v>0</v>
      </c>
    </row>
    <row r="102" spans="1:22" s="83" customFormat="1" ht="34.5" customHeight="1">
      <c r="A102" s="244" t="s">
        <v>610</v>
      </c>
      <c r="B102" s="84"/>
      <c r="C102" s="377"/>
      <c r="D102" s="379"/>
      <c r="E102" s="317" t="s">
        <v>612</v>
      </c>
      <c r="F102" s="318"/>
      <c r="G102" s="318"/>
      <c r="H102" s="319"/>
      <c r="I102" s="420"/>
      <c r="J102" s="256">
        <f t="shared" si="0"/>
        <v>233</v>
      </c>
      <c r="K102" s="237" t="str">
        <f t="shared" ref="K102:K111" si="1">IF(OR(COUNTIF(L101:R101,"未確認")&gt;0,COUNTIF(L101:R101,"~*")&gt;0),"※","")</f>
        <v/>
      </c>
      <c r="L102" s="258">
        <v>44</v>
      </c>
      <c r="M102" s="258">
        <v>25</v>
      </c>
      <c r="N102" s="258">
        <v>41</v>
      </c>
      <c r="O102" s="258">
        <v>43</v>
      </c>
      <c r="P102" s="258">
        <v>44</v>
      </c>
      <c r="Q102" s="258">
        <v>32</v>
      </c>
      <c r="R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1059</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1051</v>
      </c>
      <c r="O118" s="66" t="s">
        <v>1053</v>
      </c>
      <c r="P118" s="66" t="s">
        <v>1056</v>
      </c>
      <c r="Q118" s="66" t="s">
        <v>1058</v>
      </c>
      <c r="R118" s="66" t="s">
        <v>1060</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1061</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1048</v>
      </c>
      <c r="O120" s="98" t="s">
        <v>1047</v>
      </c>
      <c r="P120" s="98" t="s">
        <v>1047</v>
      </c>
      <c r="Q120" s="98" t="s">
        <v>1057</v>
      </c>
      <c r="R120" s="98" t="s">
        <v>1054</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533</v>
      </c>
      <c r="O121" s="98" t="s">
        <v>1052</v>
      </c>
      <c r="P121" s="98" t="s">
        <v>1054</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1048</v>
      </c>
      <c r="N122" s="98" t="s">
        <v>533</v>
      </c>
      <c r="O122" s="98" t="s">
        <v>1049</v>
      </c>
      <c r="P122" s="98" t="s">
        <v>1049</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c r="O123" s="98" t="s">
        <v>1041</v>
      </c>
      <c r="P123" s="98" t="s">
        <v>1055</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1051</v>
      </c>
      <c r="O129" s="66" t="s">
        <v>1053</v>
      </c>
      <c r="P129" s="66" t="s">
        <v>1056</v>
      </c>
      <c r="Q129" s="66" t="s">
        <v>1058</v>
      </c>
      <c r="R129" s="66" t="s">
        <v>1060</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1061</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c r="N131" s="98" t="s">
        <v>559</v>
      </c>
      <c r="O131" s="98" t="s">
        <v>559</v>
      </c>
      <c r="P131" s="98" t="s">
        <v>559</v>
      </c>
      <c r="Q131" s="98" t="s">
        <v>559</v>
      </c>
      <c r="R131" s="98" t="s">
        <v>559</v>
      </c>
    </row>
    <row r="132" spans="1:22" s="83" customFormat="1" ht="34.5" customHeight="1">
      <c r="A132" s="244" t="s">
        <v>621</v>
      </c>
      <c r="B132" s="84"/>
      <c r="C132" s="295"/>
      <c r="D132" s="297"/>
      <c r="E132" s="320" t="s">
        <v>58</v>
      </c>
      <c r="F132" s="321"/>
      <c r="G132" s="321"/>
      <c r="H132" s="322"/>
      <c r="I132" s="389"/>
      <c r="J132" s="101"/>
      <c r="K132" s="102"/>
      <c r="L132" s="82">
        <v>51</v>
      </c>
      <c r="M132" s="82">
        <v>25</v>
      </c>
      <c r="N132" s="82">
        <v>46</v>
      </c>
      <c r="O132" s="82">
        <v>48</v>
      </c>
      <c r="P132" s="82">
        <v>50</v>
      </c>
      <c r="Q132" s="82">
        <v>37</v>
      </c>
      <c r="R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1051</v>
      </c>
      <c r="O143" s="66" t="s">
        <v>1053</v>
      </c>
      <c r="P143" s="66" t="s">
        <v>1056</v>
      </c>
      <c r="Q143" s="66" t="s">
        <v>1058</v>
      </c>
      <c r="R143" s="66" t="s">
        <v>1060</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1061</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371</v>
      </c>
      <c r="K149" s="264" t="str">
        <f t="shared" si="3"/>
        <v/>
      </c>
      <c r="L149" s="117">
        <v>75</v>
      </c>
      <c r="M149" s="117">
        <v>0</v>
      </c>
      <c r="N149" s="117">
        <v>40</v>
      </c>
      <c r="O149" s="117">
        <v>119</v>
      </c>
      <c r="P149" s="117">
        <v>84</v>
      </c>
      <c r="Q149" s="117">
        <v>53</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46</v>
      </c>
      <c r="K201" s="264" t="str">
        <f t="shared" si="5"/>
        <v/>
      </c>
      <c r="L201" s="117">
        <v>0</v>
      </c>
      <c r="M201" s="117">
        <v>46</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1051</v>
      </c>
      <c r="O226" s="66" t="s">
        <v>1053</v>
      </c>
      <c r="P226" s="66" t="s">
        <v>1056</v>
      </c>
      <c r="Q226" s="66" t="s">
        <v>1058</v>
      </c>
      <c r="R226" s="66" t="s">
        <v>1060</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1061</v>
      </c>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1051</v>
      </c>
      <c r="O234" s="66" t="s">
        <v>1053</v>
      </c>
      <c r="P234" s="66" t="s">
        <v>1056</v>
      </c>
      <c r="Q234" s="66" t="s">
        <v>1058</v>
      </c>
      <c r="R234" s="66" t="s">
        <v>1060</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1061</v>
      </c>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1051</v>
      </c>
      <c r="O244" s="66" t="s">
        <v>1053</v>
      </c>
      <c r="P244" s="66" t="s">
        <v>1056</v>
      </c>
      <c r="Q244" s="66" t="s">
        <v>1058</v>
      </c>
      <c r="R244" s="66" t="s">
        <v>1060</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1061</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1051</v>
      </c>
      <c r="O253" s="66" t="s">
        <v>1053</v>
      </c>
      <c r="P253" s="66" t="s">
        <v>1056</v>
      </c>
      <c r="Q253" s="66" t="s">
        <v>1058</v>
      </c>
      <c r="R253" s="66" t="s">
        <v>1060</v>
      </c>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1061</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1051</v>
      </c>
      <c r="O263" s="66" t="s">
        <v>1053</v>
      </c>
      <c r="P263" s="66" t="s">
        <v>1056</v>
      </c>
      <c r="Q263" s="66" t="s">
        <v>1058</v>
      </c>
      <c r="R263" s="66" t="s">
        <v>1060</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1061</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17.7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70</v>
      </c>
      <c r="K269" s="81" t="str">
        <f t="shared" si="8"/>
        <v/>
      </c>
      <c r="L269" s="147">
        <v>15</v>
      </c>
      <c r="M269" s="147">
        <v>10</v>
      </c>
      <c r="N269" s="147">
        <v>15</v>
      </c>
      <c r="O269" s="147">
        <v>15</v>
      </c>
      <c r="P269" s="147">
        <v>15</v>
      </c>
      <c r="Q269" s="147">
        <v>0</v>
      </c>
      <c r="R269" s="147">
        <v>0</v>
      </c>
    </row>
    <row r="270" spans="1:22" s="83" customFormat="1" ht="34.5" customHeight="1">
      <c r="A270" s="249" t="s">
        <v>725</v>
      </c>
      <c r="B270" s="120"/>
      <c r="C270" s="371"/>
      <c r="D270" s="371"/>
      <c r="E270" s="371"/>
      <c r="F270" s="371"/>
      <c r="G270" s="371" t="s">
        <v>148</v>
      </c>
      <c r="H270" s="371"/>
      <c r="I270" s="404"/>
      <c r="J270" s="266">
        <f t="shared" si="9"/>
        <v>10.6</v>
      </c>
      <c r="K270" s="81" t="str">
        <f t="shared" si="8"/>
        <v/>
      </c>
      <c r="L270" s="148">
        <v>2</v>
      </c>
      <c r="M270" s="148">
        <v>0.3</v>
      </c>
      <c r="N270" s="148">
        <v>1.8</v>
      </c>
      <c r="O270" s="148">
        <v>2.2000000000000002</v>
      </c>
      <c r="P270" s="148">
        <v>4.2</v>
      </c>
      <c r="Q270" s="148">
        <v>0.1</v>
      </c>
      <c r="R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2</v>
      </c>
      <c r="N271" s="147">
        <v>2</v>
      </c>
      <c r="O271" s="147">
        <v>3</v>
      </c>
      <c r="P271" s="147">
        <v>2</v>
      </c>
      <c r="Q271" s="147">
        <v>0</v>
      </c>
      <c r="R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v>
      </c>
      <c r="O272" s="148">
        <v>0</v>
      </c>
      <c r="P272" s="148">
        <v>0.6</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19</v>
      </c>
      <c r="K273" s="81" t="str">
        <f t="shared" si="8"/>
        <v/>
      </c>
      <c r="L273" s="147">
        <v>4</v>
      </c>
      <c r="M273" s="147">
        <v>2</v>
      </c>
      <c r="N273" s="147">
        <v>4</v>
      </c>
      <c r="O273" s="147">
        <v>3</v>
      </c>
      <c r="P273" s="147">
        <v>4</v>
      </c>
      <c r="Q273" s="147">
        <v>2</v>
      </c>
      <c r="R273" s="147">
        <v>0</v>
      </c>
    </row>
    <row r="274" spans="1:18" s="83" customFormat="1" ht="34.5" customHeight="1">
      <c r="A274" s="249" t="s">
        <v>727</v>
      </c>
      <c r="B274" s="120"/>
      <c r="C274" s="372"/>
      <c r="D274" s="372"/>
      <c r="E274" s="372"/>
      <c r="F274" s="372"/>
      <c r="G274" s="371" t="s">
        <v>148</v>
      </c>
      <c r="H274" s="371"/>
      <c r="I274" s="404"/>
      <c r="J274" s="266">
        <f t="shared" si="9"/>
        <v>3.8</v>
      </c>
      <c r="K274" s="81" t="str">
        <f t="shared" si="8"/>
        <v/>
      </c>
      <c r="L274" s="148">
        <v>0</v>
      </c>
      <c r="M274" s="148">
        <v>0</v>
      </c>
      <c r="N274" s="148">
        <v>1</v>
      </c>
      <c r="O274" s="148">
        <v>0.9</v>
      </c>
      <c r="P274" s="148">
        <v>0.9</v>
      </c>
      <c r="Q274" s="148">
        <v>1</v>
      </c>
      <c r="R274" s="148">
        <v>0</v>
      </c>
    </row>
    <row r="275" spans="1:18" s="83" customFormat="1" ht="34.5" customHeight="1">
      <c r="A275" s="249" t="s">
        <v>728</v>
      </c>
      <c r="B275" s="120"/>
      <c r="C275" s="371" t="s">
        <v>153</v>
      </c>
      <c r="D275" s="372"/>
      <c r="E275" s="372"/>
      <c r="F275" s="372"/>
      <c r="G275" s="371" t="s">
        <v>146</v>
      </c>
      <c r="H275" s="371"/>
      <c r="I275" s="404"/>
      <c r="J275" s="266">
        <f t="shared" si="9"/>
        <v>18</v>
      </c>
      <c r="K275" s="81" t="str">
        <f t="shared" si="8"/>
        <v/>
      </c>
      <c r="L275" s="147">
        <v>0</v>
      </c>
      <c r="M275" s="147">
        <v>0</v>
      </c>
      <c r="N275" s="147">
        <v>0</v>
      </c>
      <c r="O275" s="147">
        <v>0</v>
      </c>
      <c r="P275" s="147">
        <v>0</v>
      </c>
      <c r="Q275" s="147">
        <v>18</v>
      </c>
      <c r="R275" s="147">
        <v>0</v>
      </c>
    </row>
    <row r="276" spans="1:18" s="83" customFormat="1" ht="34.5" customHeight="1">
      <c r="A276" s="249" t="s">
        <v>728</v>
      </c>
      <c r="B276" s="84"/>
      <c r="C276" s="372"/>
      <c r="D276" s="372"/>
      <c r="E276" s="372"/>
      <c r="F276" s="372"/>
      <c r="G276" s="371" t="s">
        <v>148</v>
      </c>
      <c r="H276" s="371"/>
      <c r="I276" s="404"/>
      <c r="J276" s="266">
        <f t="shared" si="9"/>
        <v>1</v>
      </c>
      <c r="K276" s="81" t="str">
        <f t="shared" si="8"/>
        <v/>
      </c>
      <c r="L276" s="148">
        <v>0</v>
      </c>
      <c r="M276" s="148">
        <v>0</v>
      </c>
      <c r="N276" s="148">
        <v>0</v>
      </c>
      <c r="O276" s="148">
        <v>0</v>
      </c>
      <c r="P276" s="148">
        <v>0</v>
      </c>
      <c r="Q276" s="148">
        <v>1</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32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2.5</v>
      </c>
      <c r="M298" s="148">
        <v>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7</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3</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1051</v>
      </c>
      <c r="O322" s="66" t="s">
        <v>1053</v>
      </c>
      <c r="P322" s="66" t="s">
        <v>1056</v>
      </c>
      <c r="Q322" s="66" t="s">
        <v>1058</v>
      </c>
      <c r="R322" s="66" t="s">
        <v>1060</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1061</v>
      </c>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1051</v>
      </c>
      <c r="O342" s="66" t="s">
        <v>1053</v>
      </c>
      <c r="P342" s="66" t="s">
        <v>1056</v>
      </c>
      <c r="Q342" s="66" t="s">
        <v>1058</v>
      </c>
      <c r="R342" s="66" t="s">
        <v>1060</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1061</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1051</v>
      </c>
      <c r="O367" s="66" t="s">
        <v>1053</v>
      </c>
      <c r="P367" s="66" t="s">
        <v>1056</v>
      </c>
      <c r="Q367" s="66" t="s">
        <v>1058</v>
      </c>
      <c r="R367" s="66" t="s">
        <v>1060</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1061</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1051</v>
      </c>
      <c r="O390" s="66" t="s">
        <v>1053</v>
      </c>
      <c r="P390" s="66" t="s">
        <v>1056</v>
      </c>
      <c r="Q390" s="66" t="s">
        <v>1058</v>
      </c>
      <c r="R390" s="66" t="s">
        <v>1060</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1061</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4785</v>
      </c>
      <c r="K392" s="81" t="str">
        <f t="shared" ref="K392:K397" si="12">IF(OR(COUNTIF(L392:R392,"未確認")&gt;0,COUNTIF(L392:R392,"~*")&gt;0),"※","")</f>
        <v/>
      </c>
      <c r="L392" s="147">
        <v>581</v>
      </c>
      <c r="M392" s="147">
        <v>447</v>
      </c>
      <c r="N392" s="147">
        <v>307</v>
      </c>
      <c r="O392" s="147">
        <v>1287</v>
      </c>
      <c r="P392" s="147">
        <v>943</v>
      </c>
      <c r="Q392" s="147">
        <v>1220</v>
      </c>
      <c r="R392" s="147">
        <v>0</v>
      </c>
    </row>
    <row r="393" spans="1:22" s="83" customFormat="1" ht="34.5" customHeight="1">
      <c r="A393" s="249" t="s">
        <v>773</v>
      </c>
      <c r="B393" s="84"/>
      <c r="C393" s="370"/>
      <c r="D393" s="380"/>
      <c r="E393" s="320" t="s">
        <v>224</v>
      </c>
      <c r="F393" s="321"/>
      <c r="G393" s="321"/>
      <c r="H393" s="322"/>
      <c r="I393" s="343"/>
      <c r="J393" s="140">
        <f t="shared" si="11"/>
        <v>2913</v>
      </c>
      <c r="K393" s="81" t="str">
        <f t="shared" si="12"/>
        <v/>
      </c>
      <c r="L393" s="147">
        <v>460</v>
      </c>
      <c r="M393" s="147">
        <v>363</v>
      </c>
      <c r="N393" s="147">
        <v>41</v>
      </c>
      <c r="O393" s="147">
        <v>860</v>
      </c>
      <c r="P393" s="147">
        <v>464</v>
      </c>
      <c r="Q393" s="147">
        <v>725</v>
      </c>
      <c r="R393" s="147">
        <v>0</v>
      </c>
    </row>
    <row r="394" spans="1:22" s="83" customFormat="1" ht="34.5" customHeight="1">
      <c r="A394" s="250" t="s">
        <v>774</v>
      </c>
      <c r="B394" s="84"/>
      <c r="C394" s="370"/>
      <c r="D394" s="381"/>
      <c r="E394" s="320" t="s">
        <v>225</v>
      </c>
      <c r="F394" s="321"/>
      <c r="G394" s="321"/>
      <c r="H394" s="322"/>
      <c r="I394" s="343"/>
      <c r="J394" s="140">
        <f t="shared" si="11"/>
        <v>660</v>
      </c>
      <c r="K394" s="81" t="str">
        <f t="shared" si="12"/>
        <v/>
      </c>
      <c r="L394" s="147">
        <v>19</v>
      </c>
      <c r="M394" s="147">
        <v>9</v>
      </c>
      <c r="N394" s="147">
        <v>164</v>
      </c>
      <c r="O394" s="147">
        <v>179</v>
      </c>
      <c r="P394" s="147">
        <v>206</v>
      </c>
      <c r="Q394" s="147">
        <v>83</v>
      </c>
      <c r="R394" s="147">
        <v>0</v>
      </c>
    </row>
    <row r="395" spans="1:22" s="83" customFormat="1" ht="34.5" customHeight="1">
      <c r="A395" s="250" t="s">
        <v>775</v>
      </c>
      <c r="B395" s="84"/>
      <c r="C395" s="370"/>
      <c r="D395" s="382"/>
      <c r="E395" s="320" t="s">
        <v>226</v>
      </c>
      <c r="F395" s="321"/>
      <c r="G395" s="321"/>
      <c r="H395" s="322"/>
      <c r="I395" s="343"/>
      <c r="J395" s="140">
        <f t="shared" si="11"/>
        <v>1212</v>
      </c>
      <c r="K395" s="81" t="str">
        <f t="shared" si="12"/>
        <v/>
      </c>
      <c r="L395" s="147">
        <v>102</v>
      </c>
      <c r="M395" s="147">
        <v>75</v>
      </c>
      <c r="N395" s="147">
        <v>102</v>
      </c>
      <c r="O395" s="147">
        <v>248</v>
      </c>
      <c r="P395" s="147">
        <v>273</v>
      </c>
      <c r="Q395" s="147">
        <v>412</v>
      </c>
      <c r="R395" s="147">
        <v>0</v>
      </c>
    </row>
    <row r="396" spans="1:22" s="83" customFormat="1" ht="34.5" customHeight="1">
      <c r="A396" s="250" t="s">
        <v>776</v>
      </c>
      <c r="B396" s="1"/>
      <c r="C396" s="370"/>
      <c r="D396" s="320" t="s">
        <v>227</v>
      </c>
      <c r="E396" s="321"/>
      <c r="F396" s="321"/>
      <c r="G396" s="321"/>
      <c r="H396" s="322"/>
      <c r="I396" s="343"/>
      <c r="J396" s="140">
        <f t="shared" si="11"/>
        <v>55324</v>
      </c>
      <c r="K396" s="81" t="str">
        <f t="shared" si="12"/>
        <v/>
      </c>
      <c r="L396" s="147">
        <v>11647</v>
      </c>
      <c r="M396" s="147">
        <v>5574</v>
      </c>
      <c r="N396" s="147">
        <v>8826</v>
      </c>
      <c r="O396" s="147">
        <v>10784</v>
      </c>
      <c r="P396" s="147">
        <v>10537</v>
      </c>
      <c r="Q396" s="147">
        <v>7956</v>
      </c>
      <c r="R396" s="147">
        <v>0</v>
      </c>
    </row>
    <row r="397" spans="1:22" s="83" customFormat="1" ht="34.5" customHeight="1">
      <c r="A397" s="250" t="s">
        <v>777</v>
      </c>
      <c r="B397" s="119"/>
      <c r="C397" s="370"/>
      <c r="D397" s="320" t="s">
        <v>228</v>
      </c>
      <c r="E397" s="321"/>
      <c r="F397" s="321"/>
      <c r="G397" s="321"/>
      <c r="H397" s="322"/>
      <c r="I397" s="344"/>
      <c r="J397" s="140">
        <f t="shared" si="11"/>
        <v>4794</v>
      </c>
      <c r="K397" s="81" t="str">
        <f t="shared" si="12"/>
        <v/>
      </c>
      <c r="L397" s="147">
        <v>485</v>
      </c>
      <c r="M397" s="147">
        <v>592</v>
      </c>
      <c r="N397" s="147">
        <v>278</v>
      </c>
      <c r="O397" s="147">
        <v>1285</v>
      </c>
      <c r="P397" s="147">
        <v>933</v>
      </c>
      <c r="Q397" s="147">
        <v>1221</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1051</v>
      </c>
      <c r="O403" s="66" t="s">
        <v>1053</v>
      </c>
      <c r="P403" s="66" t="s">
        <v>1056</v>
      </c>
      <c r="Q403" s="66" t="s">
        <v>1058</v>
      </c>
      <c r="R403" s="66" t="s">
        <v>1060</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1061</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4785</v>
      </c>
      <c r="K405" s="81" t="str">
        <f t="shared" ref="K405:K422" si="14">IF(OR(COUNTIF(L405:R405,"未確認")&gt;0,COUNTIF(L405:R405,"~*")&gt;0),"※","")</f>
        <v/>
      </c>
      <c r="L405" s="147">
        <v>581</v>
      </c>
      <c r="M405" s="147">
        <v>447</v>
      </c>
      <c r="N405" s="147">
        <v>307</v>
      </c>
      <c r="O405" s="147">
        <v>1287</v>
      </c>
      <c r="P405" s="147">
        <v>943</v>
      </c>
      <c r="Q405" s="147">
        <v>1220</v>
      </c>
      <c r="R405" s="147">
        <v>0</v>
      </c>
    </row>
    <row r="406" spans="1:22" s="83" customFormat="1" ht="34.5" customHeight="1">
      <c r="A406" s="251" t="s">
        <v>779</v>
      </c>
      <c r="B406" s="119"/>
      <c r="C406" s="369"/>
      <c r="D406" s="375" t="s">
        <v>233</v>
      </c>
      <c r="E406" s="377" t="s">
        <v>234</v>
      </c>
      <c r="F406" s="378"/>
      <c r="G406" s="378"/>
      <c r="H406" s="379"/>
      <c r="I406" s="361"/>
      <c r="J406" s="140">
        <f t="shared" si="13"/>
        <v>190</v>
      </c>
      <c r="K406" s="81" t="str">
        <f t="shared" si="14"/>
        <v/>
      </c>
      <c r="L406" s="147">
        <v>7</v>
      </c>
      <c r="M406" s="147">
        <v>140</v>
      </c>
      <c r="N406" s="147">
        <v>9</v>
      </c>
      <c r="O406" s="147">
        <v>20</v>
      </c>
      <c r="P406" s="147">
        <v>13</v>
      </c>
      <c r="Q406" s="147">
        <v>1</v>
      </c>
      <c r="R406" s="147">
        <v>0</v>
      </c>
    </row>
    <row r="407" spans="1:22" s="83" customFormat="1" ht="34.5" customHeight="1">
      <c r="A407" s="251" t="s">
        <v>780</v>
      </c>
      <c r="B407" s="119"/>
      <c r="C407" s="369"/>
      <c r="D407" s="369"/>
      <c r="E407" s="320" t="s">
        <v>235</v>
      </c>
      <c r="F407" s="321"/>
      <c r="G407" s="321"/>
      <c r="H407" s="322"/>
      <c r="I407" s="361"/>
      <c r="J407" s="140">
        <f t="shared" si="13"/>
        <v>4378</v>
      </c>
      <c r="K407" s="81" t="str">
        <f t="shared" si="14"/>
        <v/>
      </c>
      <c r="L407" s="147">
        <v>564</v>
      </c>
      <c r="M407" s="147">
        <v>297</v>
      </c>
      <c r="N407" s="147">
        <v>287</v>
      </c>
      <c r="O407" s="147">
        <v>1256</v>
      </c>
      <c r="P407" s="147">
        <v>909</v>
      </c>
      <c r="Q407" s="147">
        <v>1065</v>
      </c>
      <c r="R407" s="147">
        <v>0</v>
      </c>
    </row>
    <row r="408" spans="1:22" s="83" customFormat="1" ht="34.5" customHeight="1">
      <c r="A408" s="251" t="s">
        <v>781</v>
      </c>
      <c r="B408" s="119"/>
      <c r="C408" s="369"/>
      <c r="D408" s="369"/>
      <c r="E408" s="320" t="s">
        <v>236</v>
      </c>
      <c r="F408" s="321"/>
      <c r="G408" s="321"/>
      <c r="H408" s="322"/>
      <c r="I408" s="361"/>
      <c r="J408" s="140">
        <f t="shared" si="13"/>
        <v>13</v>
      </c>
      <c r="K408" s="81" t="str">
        <f t="shared" si="14"/>
        <v/>
      </c>
      <c r="L408" s="147">
        <v>5</v>
      </c>
      <c r="M408" s="147">
        <v>2</v>
      </c>
      <c r="N408" s="147">
        <v>3</v>
      </c>
      <c r="O408" s="147">
        <v>0</v>
      </c>
      <c r="P408" s="147">
        <v>3</v>
      </c>
      <c r="Q408" s="147">
        <v>0</v>
      </c>
      <c r="R408" s="147">
        <v>0</v>
      </c>
    </row>
    <row r="409" spans="1:22" s="83" customFormat="1" ht="34.5" customHeight="1">
      <c r="A409" s="251" t="s">
        <v>782</v>
      </c>
      <c r="B409" s="119"/>
      <c r="C409" s="369"/>
      <c r="D409" s="369"/>
      <c r="E409" s="317" t="s">
        <v>989</v>
      </c>
      <c r="F409" s="318"/>
      <c r="G409" s="318"/>
      <c r="H409" s="319"/>
      <c r="I409" s="361"/>
      <c r="J409" s="140">
        <f t="shared" si="13"/>
        <v>50</v>
      </c>
      <c r="K409" s="81" t="str">
        <f t="shared" si="14"/>
        <v/>
      </c>
      <c r="L409" s="147">
        <v>5</v>
      </c>
      <c r="M409" s="147">
        <v>8</v>
      </c>
      <c r="N409" s="147">
        <v>8</v>
      </c>
      <c r="O409" s="147">
        <v>11</v>
      </c>
      <c r="P409" s="147">
        <v>18</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154</v>
      </c>
      <c r="K411" s="81" t="str">
        <f t="shared" si="14"/>
        <v/>
      </c>
      <c r="L411" s="147">
        <v>0</v>
      </c>
      <c r="M411" s="147">
        <v>0</v>
      </c>
      <c r="N411" s="147">
        <v>0</v>
      </c>
      <c r="O411" s="147">
        <v>0</v>
      </c>
      <c r="P411" s="147">
        <v>0</v>
      </c>
      <c r="Q411" s="147">
        <v>154</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4793</v>
      </c>
      <c r="K413" s="81" t="str">
        <f t="shared" si="14"/>
        <v/>
      </c>
      <c r="L413" s="147">
        <v>485</v>
      </c>
      <c r="M413" s="147">
        <v>592</v>
      </c>
      <c r="N413" s="147">
        <v>278</v>
      </c>
      <c r="O413" s="147">
        <v>1285</v>
      </c>
      <c r="P413" s="147">
        <v>933</v>
      </c>
      <c r="Q413" s="147">
        <v>1220</v>
      </c>
      <c r="R413" s="147">
        <v>0</v>
      </c>
    </row>
    <row r="414" spans="1:22" s="83" customFormat="1" ht="34.5" customHeight="1">
      <c r="A414" s="251" t="s">
        <v>787</v>
      </c>
      <c r="B414" s="119"/>
      <c r="C414" s="369"/>
      <c r="D414" s="375" t="s">
        <v>240</v>
      </c>
      <c r="E414" s="377" t="s">
        <v>241</v>
      </c>
      <c r="F414" s="378"/>
      <c r="G414" s="378"/>
      <c r="H414" s="379"/>
      <c r="I414" s="361"/>
      <c r="J414" s="140">
        <f t="shared" si="13"/>
        <v>190</v>
      </c>
      <c r="K414" s="81" t="str">
        <f t="shared" si="14"/>
        <v/>
      </c>
      <c r="L414" s="147">
        <v>106</v>
      </c>
      <c r="M414" s="147">
        <v>1</v>
      </c>
      <c r="N414" s="147">
        <v>39</v>
      </c>
      <c r="O414" s="147">
        <v>21</v>
      </c>
      <c r="P414" s="147">
        <v>23</v>
      </c>
      <c r="Q414" s="147">
        <v>0</v>
      </c>
      <c r="R414" s="147">
        <v>0</v>
      </c>
    </row>
    <row r="415" spans="1:22" s="83" customFormat="1" ht="34.5" customHeight="1">
      <c r="A415" s="251" t="s">
        <v>788</v>
      </c>
      <c r="B415" s="119"/>
      <c r="C415" s="369"/>
      <c r="D415" s="369"/>
      <c r="E415" s="320" t="s">
        <v>242</v>
      </c>
      <c r="F415" s="321"/>
      <c r="G415" s="321"/>
      <c r="H415" s="322"/>
      <c r="I415" s="361"/>
      <c r="J415" s="140">
        <f t="shared" si="13"/>
        <v>4264</v>
      </c>
      <c r="K415" s="81" t="str">
        <f t="shared" si="14"/>
        <v/>
      </c>
      <c r="L415" s="147">
        <v>342</v>
      </c>
      <c r="M415" s="147">
        <v>550</v>
      </c>
      <c r="N415" s="147">
        <v>164</v>
      </c>
      <c r="O415" s="147">
        <v>1199</v>
      </c>
      <c r="P415" s="147">
        <v>812</v>
      </c>
      <c r="Q415" s="147">
        <v>1197</v>
      </c>
      <c r="R415" s="147">
        <v>0</v>
      </c>
    </row>
    <row r="416" spans="1:22" s="83" customFormat="1" ht="34.5" customHeight="1">
      <c r="A416" s="251" t="s">
        <v>789</v>
      </c>
      <c r="B416" s="119"/>
      <c r="C416" s="369"/>
      <c r="D416" s="369"/>
      <c r="E416" s="320" t="s">
        <v>243</v>
      </c>
      <c r="F416" s="321"/>
      <c r="G416" s="321"/>
      <c r="H416" s="322"/>
      <c r="I416" s="361"/>
      <c r="J416" s="140">
        <f t="shared" si="13"/>
        <v>223</v>
      </c>
      <c r="K416" s="81" t="str">
        <f t="shared" si="14"/>
        <v/>
      </c>
      <c r="L416" s="147">
        <v>24</v>
      </c>
      <c r="M416" s="147">
        <v>24</v>
      </c>
      <c r="N416" s="147">
        <v>55</v>
      </c>
      <c r="O416" s="147">
        <v>45</v>
      </c>
      <c r="P416" s="147">
        <v>52</v>
      </c>
      <c r="Q416" s="147">
        <v>23</v>
      </c>
      <c r="R416" s="147">
        <v>0</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4</v>
      </c>
      <c r="M417" s="147">
        <v>5</v>
      </c>
      <c r="N417" s="147">
        <v>7</v>
      </c>
      <c r="O417" s="147">
        <v>3</v>
      </c>
      <c r="P417" s="147">
        <v>3</v>
      </c>
      <c r="Q417" s="147">
        <v>0</v>
      </c>
      <c r="R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2</v>
      </c>
      <c r="M418" s="147">
        <v>1</v>
      </c>
      <c r="N418" s="147">
        <v>2</v>
      </c>
      <c r="O418" s="147">
        <v>2</v>
      </c>
      <c r="P418" s="147">
        <v>4</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5</v>
      </c>
      <c r="M420" s="147">
        <v>9</v>
      </c>
      <c r="N420" s="147">
        <v>2</v>
      </c>
      <c r="O420" s="147">
        <v>6</v>
      </c>
      <c r="P420" s="147">
        <v>10</v>
      </c>
      <c r="Q420" s="147">
        <v>0</v>
      </c>
      <c r="R420" s="147">
        <v>0</v>
      </c>
    </row>
    <row r="421" spans="1:22" s="83" customFormat="1" ht="34.5" customHeight="1">
      <c r="A421" s="251" t="s">
        <v>794</v>
      </c>
      <c r="B421" s="119"/>
      <c r="C421" s="369"/>
      <c r="D421" s="369"/>
      <c r="E421" s="320" t="s">
        <v>247</v>
      </c>
      <c r="F421" s="321"/>
      <c r="G421" s="321"/>
      <c r="H421" s="322"/>
      <c r="I421" s="361"/>
      <c r="J421" s="140">
        <f t="shared" si="13"/>
        <v>51</v>
      </c>
      <c r="K421" s="81" t="str">
        <f t="shared" si="14"/>
        <v/>
      </c>
      <c r="L421" s="147">
        <v>2</v>
      </c>
      <c r="M421" s="147">
        <v>2</v>
      </c>
      <c r="N421" s="147">
        <v>9</v>
      </c>
      <c r="O421" s="147">
        <v>9</v>
      </c>
      <c r="P421" s="147">
        <v>29</v>
      </c>
      <c r="Q421" s="147">
        <v>0</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1051</v>
      </c>
      <c r="O428" s="66" t="s">
        <v>1053</v>
      </c>
      <c r="P428" s="66" t="s">
        <v>1056</v>
      </c>
      <c r="Q428" s="66" t="s">
        <v>1058</v>
      </c>
      <c r="R428" s="66" t="s">
        <v>1060</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1061</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4603</v>
      </c>
      <c r="K430" s="193" t="str">
        <f>IF(OR(COUNTIF(L430:R430,"未確認")&gt;0,COUNTIF(L430:R430,"~*")&gt;0),"※","")</f>
        <v/>
      </c>
      <c r="L430" s="147">
        <v>379</v>
      </c>
      <c r="M430" s="147">
        <v>591</v>
      </c>
      <c r="N430" s="147">
        <v>239</v>
      </c>
      <c r="O430" s="147">
        <v>1264</v>
      </c>
      <c r="P430" s="147">
        <v>910</v>
      </c>
      <c r="Q430" s="147">
        <v>1220</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154</v>
      </c>
      <c r="K431" s="193" t="str">
        <f>IF(OR(COUNTIF(L431:R431,"未確認")&gt;0,COUNTIF(L431:R431,"~*")&gt;0),"※","")</f>
        <v/>
      </c>
      <c r="L431" s="147">
        <v>0</v>
      </c>
      <c r="M431" s="147">
        <v>0</v>
      </c>
      <c r="N431" s="147">
        <v>154</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274</v>
      </c>
      <c r="K432" s="193" t="str">
        <f>IF(OR(COUNTIF(L432:R432,"未確認")&gt;0,COUNTIF(L432:R432,"~*")&gt;0),"※","")</f>
        <v/>
      </c>
      <c r="L432" s="147">
        <v>15</v>
      </c>
      <c r="M432" s="147">
        <v>55</v>
      </c>
      <c r="N432" s="147">
        <v>0</v>
      </c>
      <c r="O432" s="147">
        <v>102</v>
      </c>
      <c r="P432" s="147">
        <v>97</v>
      </c>
      <c r="Q432" s="147">
        <v>5</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4089</v>
      </c>
      <c r="K433" s="193" t="str">
        <f>IF(OR(COUNTIF(L433:R433,"未確認")&gt;0,COUNTIF(L433:R433,"~*")&gt;0),"※","")</f>
        <v/>
      </c>
      <c r="L433" s="147">
        <v>354</v>
      </c>
      <c r="M433" s="147">
        <v>521</v>
      </c>
      <c r="N433" s="147">
        <v>73</v>
      </c>
      <c r="O433" s="147">
        <v>1138</v>
      </c>
      <c r="P433" s="147">
        <v>788</v>
      </c>
      <c r="Q433" s="147">
        <v>1215</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86</v>
      </c>
      <c r="K434" s="193" t="str">
        <f>IF(OR(COUNTIF(L434:R434,"未確認")&gt;0,COUNTIF(L434:R434,"~*")&gt;0),"※","")</f>
        <v/>
      </c>
      <c r="L434" s="147">
        <v>10</v>
      </c>
      <c r="M434" s="147">
        <v>15</v>
      </c>
      <c r="N434" s="147">
        <v>12</v>
      </c>
      <c r="O434" s="147">
        <v>24</v>
      </c>
      <c r="P434" s="147">
        <v>25</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1051</v>
      </c>
      <c r="O441" s="66" t="s">
        <v>1053</v>
      </c>
      <c r="P441" s="66" t="s">
        <v>1056</v>
      </c>
      <c r="Q441" s="66" t="s">
        <v>1058</v>
      </c>
      <c r="R441" s="66" t="s">
        <v>1060</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1061</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1051</v>
      </c>
      <c r="O466" s="66" t="s">
        <v>1053</v>
      </c>
      <c r="P466" s="66" t="s">
        <v>1056</v>
      </c>
      <c r="Q466" s="66" t="s">
        <v>1058</v>
      </c>
      <c r="R466" s="66" t="s">
        <v>1060</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1061</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171</v>
      </c>
      <c r="K468" s="201" t="str">
        <f t="shared" ref="K468:K475" si="16">IF(OR(COUNTIF(L468:R468,"未確認")&gt;0,COUNTIF(L468:R468,"*")&gt;0),"※","")</f>
        <v>※</v>
      </c>
      <c r="L468" s="117">
        <v>38</v>
      </c>
      <c r="M468" s="117">
        <v>22</v>
      </c>
      <c r="N468" s="117" t="s">
        <v>541</v>
      </c>
      <c r="O468" s="117">
        <v>50</v>
      </c>
      <c r="P468" s="117">
        <v>34</v>
      </c>
      <c r="Q468" s="117">
        <v>27</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v>0</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52</v>
      </c>
      <c r="K470" s="201" t="str">
        <f t="shared" si="16"/>
        <v>※</v>
      </c>
      <c r="L470" s="117">
        <v>38</v>
      </c>
      <c r="M470" s="117">
        <v>14</v>
      </c>
      <c r="N470" s="117" t="s">
        <v>541</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t="s">
        <v>541</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87</v>
      </c>
      <c r="K473" s="201" t="str">
        <f t="shared" si="16"/>
        <v/>
      </c>
      <c r="L473" s="117">
        <v>0</v>
      </c>
      <c r="M473" s="117">
        <v>0</v>
      </c>
      <c r="N473" s="117">
        <v>0</v>
      </c>
      <c r="O473" s="117">
        <v>87</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v>0</v>
      </c>
      <c r="M476" s="117">
        <v>0</v>
      </c>
      <c r="N476" s="117" t="s">
        <v>541</v>
      </c>
      <c r="O476" s="117">
        <v>0</v>
      </c>
      <c r="P476" s="117" t="s">
        <v>541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24</v>
      </c>
      <c r="K477" s="201" t="str">
        <f t="shared" ref="K477:K496" si="18">IF(OR(COUNTIF(L477:R477,"未確認")&gt;0,COUNTIF(L477:R477,"*")&gt;0),"※","")</f>
        <v>※</v>
      </c>
      <c r="L477" s="117">
        <v>0</v>
      </c>
      <c r="M477" s="117">
        <v>0</v>
      </c>
      <c r="N477" s="117">
        <v>0</v>
      </c>
      <c r="O477" s="117" t="s">
        <v>541</v>
      </c>
      <c r="P477" s="117">
        <v>24</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29</v>
      </c>
      <c r="K479" s="201" t="str">
        <f t="shared" si="18"/>
        <v>※</v>
      </c>
      <c r="L479" s="117">
        <v>0</v>
      </c>
      <c r="M479" s="117">
        <v>0</v>
      </c>
      <c r="N479" s="117">
        <v>0</v>
      </c>
      <c r="O479" s="117" t="s">
        <v>541</v>
      </c>
      <c r="P479" s="117" t="s">
        <v>541</v>
      </c>
      <c r="Q479" s="117">
        <v>29</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107</v>
      </c>
      <c r="K481" s="201" t="str">
        <f t="shared" si="18"/>
        <v>※</v>
      </c>
      <c r="L481" s="117">
        <v>28</v>
      </c>
      <c r="M481" s="117" t="s">
        <v>541</v>
      </c>
      <c r="N481" s="117" t="s">
        <v>541</v>
      </c>
      <c r="O481" s="117">
        <v>44</v>
      </c>
      <c r="P481" s="117">
        <v>21</v>
      </c>
      <c r="Q481" s="117">
        <v>14</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33</v>
      </c>
      <c r="K483" s="201" t="str">
        <f t="shared" si="18"/>
        <v>※</v>
      </c>
      <c r="L483" s="117">
        <v>33</v>
      </c>
      <c r="M483" s="117" t="s">
        <v>541</v>
      </c>
      <c r="N483" s="117" t="s">
        <v>541</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t="s">
        <v>541</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84</v>
      </c>
      <c r="K486" s="201" t="str">
        <f t="shared" si="18"/>
        <v/>
      </c>
      <c r="L486" s="117">
        <v>0</v>
      </c>
      <c r="M486" s="117">
        <v>0</v>
      </c>
      <c r="N486" s="117">
        <v>0</v>
      </c>
      <c r="O486" s="117">
        <v>84</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0</v>
      </c>
      <c r="M490" s="117">
        <v>0</v>
      </c>
      <c r="N490" s="117">
        <v>0</v>
      </c>
      <c r="O490" s="117">
        <v>0</v>
      </c>
      <c r="P490" s="117">
        <v>11</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16</v>
      </c>
      <c r="K492" s="201" t="str">
        <f t="shared" si="18"/>
        <v>※</v>
      </c>
      <c r="L492" s="117">
        <v>0</v>
      </c>
      <c r="M492" s="117">
        <v>0</v>
      </c>
      <c r="N492" s="117">
        <v>0</v>
      </c>
      <c r="O492" s="117" t="s">
        <v>541</v>
      </c>
      <c r="P492" s="117" t="s">
        <v>541</v>
      </c>
      <c r="Q492" s="117">
        <v>16</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10</v>
      </c>
      <c r="K496" s="201" t="str">
        <f t="shared" si="18"/>
        <v/>
      </c>
      <c r="L496" s="117">
        <v>0</v>
      </c>
      <c r="M496" s="117">
        <v>0</v>
      </c>
      <c r="N496" s="117">
        <v>0</v>
      </c>
      <c r="O496" s="117">
        <v>0</v>
      </c>
      <c r="P496" s="117">
        <v>10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1051</v>
      </c>
      <c r="O502" s="66" t="s">
        <v>1053</v>
      </c>
      <c r="P502" s="66" t="s">
        <v>1056</v>
      </c>
      <c r="Q502" s="66" t="s">
        <v>1058</v>
      </c>
      <c r="R502" s="66" t="s">
        <v>1060</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1061</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v>0</v>
      </c>
      <c r="M504" s="117">
        <v>0</v>
      </c>
      <c r="N504" s="117">
        <v>0</v>
      </c>
      <c r="O504" s="117">
        <v>0</v>
      </c>
      <c r="P504" s="117" t="s">
        <v>541</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78</v>
      </c>
      <c r="K505" s="201" t="str">
        <f t="shared" si="21"/>
        <v>※</v>
      </c>
      <c r="L505" s="117" t="s">
        <v>541</v>
      </c>
      <c r="M505" s="117">
        <v>0</v>
      </c>
      <c r="N505" s="117" t="s">
        <v>541</v>
      </c>
      <c r="O505" s="117">
        <v>33</v>
      </c>
      <c r="P505" s="117">
        <v>30</v>
      </c>
      <c r="Q505" s="117">
        <v>15</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f t="shared" si="20"/>
        <v>11</v>
      </c>
      <c r="K508" s="201" t="str">
        <f t="shared" si="21"/>
        <v/>
      </c>
      <c r="L508" s="117">
        <v>0</v>
      </c>
      <c r="M508" s="117">
        <v>0</v>
      </c>
      <c r="N508" s="117">
        <v>0</v>
      </c>
      <c r="O508" s="117">
        <v>0</v>
      </c>
      <c r="P508" s="117">
        <v>11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1051</v>
      </c>
      <c r="O514" s="66" t="s">
        <v>1053</v>
      </c>
      <c r="P514" s="66" t="s">
        <v>1056</v>
      </c>
      <c r="Q514" s="66" t="s">
        <v>1058</v>
      </c>
      <c r="R514" s="66" t="s">
        <v>1060</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1061</v>
      </c>
      <c r="S515" s="8"/>
      <c r="T515" s="8"/>
      <c r="U515" s="8"/>
      <c r="V515" s="8"/>
    </row>
    <row r="516" spans="1:22" s="115" customFormat="1" ht="57">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v>0</v>
      </c>
      <c r="M516" s="117">
        <v>0</v>
      </c>
      <c r="N516" s="117" t="s">
        <v>541</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1051</v>
      </c>
      <c r="O520" s="66" t="s">
        <v>1053</v>
      </c>
      <c r="P520" s="66" t="s">
        <v>1056</v>
      </c>
      <c r="Q520" s="66" t="s">
        <v>1058</v>
      </c>
      <c r="R520" s="66" t="s">
        <v>1060</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1061</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1051</v>
      </c>
      <c r="O525" s="66" t="s">
        <v>1053</v>
      </c>
      <c r="P525" s="66" t="s">
        <v>1056</v>
      </c>
      <c r="Q525" s="66" t="s">
        <v>1058</v>
      </c>
      <c r="R525" s="66" t="s">
        <v>1060</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1061</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71</v>
      </c>
      <c r="K527" s="201" t="str">
        <f>IF(OR(COUNTIF(L527:R527,"未確認")&gt;0,COUNTIF(L527:R527,"*")&gt;0),"※","")</f>
        <v/>
      </c>
      <c r="L527" s="117">
        <v>0</v>
      </c>
      <c r="M527" s="117">
        <v>0</v>
      </c>
      <c r="N527" s="117">
        <v>0</v>
      </c>
      <c r="O527" s="117">
        <v>0</v>
      </c>
      <c r="P527" s="117">
        <v>0</v>
      </c>
      <c r="Q527" s="117">
        <v>71</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1051</v>
      </c>
      <c r="O530" s="66" t="s">
        <v>1053</v>
      </c>
      <c r="P530" s="66" t="s">
        <v>1056</v>
      </c>
      <c r="Q530" s="66" t="s">
        <v>1058</v>
      </c>
      <c r="R530" s="66" t="s">
        <v>1060</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1061</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t="s">
        <v>541</v>
      </c>
      <c r="M535" s="117" t="s">
        <v>541</v>
      </c>
      <c r="N535" s="117" t="s">
        <v>541</v>
      </c>
      <c r="O535" s="117" t="s">
        <v>541</v>
      </c>
      <c r="P535" s="117">
        <v>15</v>
      </c>
      <c r="Q535" s="117">
        <v>0</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1051</v>
      </c>
      <c r="O543" s="66" t="s">
        <v>1053</v>
      </c>
      <c r="P543" s="66" t="s">
        <v>1056</v>
      </c>
      <c r="Q543" s="66" t="s">
        <v>1058</v>
      </c>
      <c r="R543" s="66" t="s">
        <v>1060</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1061</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13</v>
      </c>
      <c r="K545" s="201" t="str">
        <f t="shared" ref="K545:K557" si="25">IF(OR(COUNTIF(L545:R545,"未確認")&gt;0,COUNTIF(L545:R545,"*")&gt;0),"※","")</f>
        <v/>
      </c>
      <c r="L545" s="117">
        <v>0</v>
      </c>
      <c r="M545" s="117">
        <v>0</v>
      </c>
      <c r="N545" s="117">
        <v>0</v>
      </c>
      <c r="O545" s="117">
        <v>0</v>
      </c>
      <c r="P545" s="117">
        <v>0</v>
      </c>
      <c r="Q545" s="117">
        <v>13</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20.9</v>
      </c>
      <c r="M560" s="211" t="s">
        <v>533</v>
      </c>
      <c r="N560" s="211">
        <v>30</v>
      </c>
      <c r="O560" s="211">
        <v>41.6</v>
      </c>
      <c r="P560" s="211">
        <v>47.6</v>
      </c>
      <c r="Q560" s="211">
        <v>43.2</v>
      </c>
      <c r="R560" s="211">
        <v>0</v>
      </c>
    </row>
    <row r="561" spans="1:18" s="91" customFormat="1" ht="34.5" customHeight="1">
      <c r="A561" s="251" t="s">
        <v>871</v>
      </c>
      <c r="B561" s="119"/>
      <c r="C561" s="209"/>
      <c r="D561" s="331" t="s">
        <v>377</v>
      </c>
      <c r="E561" s="342"/>
      <c r="F561" s="342"/>
      <c r="G561" s="342"/>
      <c r="H561" s="332"/>
      <c r="I561" s="343"/>
      <c r="J561" s="207"/>
      <c r="K561" s="210"/>
      <c r="L561" s="211">
        <v>11.9</v>
      </c>
      <c r="M561" s="211" t="s">
        <v>533</v>
      </c>
      <c r="N561" s="211">
        <v>18</v>
      </c>
      <c r="O561" s="211">
        <v>23.4</v>
      </c>
      <c r="P561" s="211">
        <v>36.299999999999997</v>
      </c>
      <c r="Q561" s="211">
        <v>38.6</v>
      </c>
      <c r="R561" s="211">
        <v>0</v>
      </c>
    </row>
    <row r="562" spans="1:18" s="91" customFormat="1" ht="34.5" customHeight="1">
      <c r="A562" s="251" t="s">
        <v>872</v>
      </c>
      <c r="B562" s="119"/>
      <c r="C562" s="209"/>
      <c r="D562" s="331" t="s">
        <v>992</v>
      </c>
      <c r="E562" s="342"/>
      <c r="F562" s="342"/>
      <c r="G562" s="342"/>
      <c r="H562" s="332"/>
      <c r="I562" s="343"/>
      <c r="J562" s="207"/>
      <c r="K562" s="210"/>
      <c r="L562" s="211">
        <v>11.4</v>
      </c>
      <c r="M562" s="211" t="s">
        <v>533</v>
      </c>
      <c r="N562" s="211">
        <v>17.399999999999999</v>
      </c>
      <c r="O562" s="211">
        <v>10</v>
      </c>
      <c r="P562" s="211">
        <v>17.600000000000001</v>
      </c>
      <c r="Q562" s="211">
        <v>20.5</v>
      </c>
      <c r="R562" s="211">
        <v>0</v>
      </c>
    </row>
    <row r="563" spans="1:18" s="91" customFormat="1" ht="34.5" customHeight="1">
      <c r="A563" s="251" t="s">
        <v>873</v>
      </c>
      <c r="B563" s="119"/>
      <c r="C563" s="209"/>
      <c r="D563" s="331" t="s">
        <v>379</v>
      </c>
      <c r="E563" s="342"/>
      <c r="F563" s="342"/>
      <c r="G563" s="342"/>
      <c r="H563" s="332"/>
      <c r="I563" s="343"/>
      <c r="J563" s="207"/>
      <c r="K563" s="210"/>
      <c r="L563" s="211">
        <v>8</v>
      </c>
      <c r="M563" s="211" t="s">
        <v>533</v>
      </c>
      <c r="N563" s="211">
        <v>14.7</v>
      </c>
      <c r="O563" s="211">
        <v>12.8</v>
      </c>
      <c r="P563" s="211">
        <v>16.8</v>
      </c>
      <c r="Q563" s="211">
        <v>20.5</v>
      </c>
      <c r="R563" s="211">
        <v>0</v>
      </c>
    </row>
    <row r="564" spans="1:18" s="91" customFormat="1" ht="34.5" customHeight="1">
      <c r="A564" s="251" t="s">
        <v>874</v>
      </c>
      <c r="B564" s="119"/>
      <c r="C564" s="209"/>
      <c r="D564" s="331" t="s">
        <v>380</v>
      </c>
      <c r="E564" s="342"/>
      <c r="F564" s="342"/>
      <c r="G564" s="342"/>
      <c r="H564" s="332"/>
      <c r="I564" s="343"/>
      <c r="J564" s="207"/>
      <c r="K564" s="210"/>
      <c r="L564" s="211">
        <v>13.3</v>
      </c>
      <c r="M564" s="211" t="s">
        <v>533</v>
      </c>
      <c r="N564" s="211">
        <v>7.8</v>
      </c>
      <c r="O564" s="211">
        <v>10.5</v>
      </c>
      <c r="P564" s="211">
        <v>9.6999999999999993</v>
      </c>
      <c r="Q564" s="211">
        <v>47.7</v>
      </c>
      <c r="R564" s="211">
        <v>0</v>
      </c>
    </row>
    <row r="565" spans="1:18" s="91" customFormat="1" ht="34.5" customHeight="1">
      <c r="A565" s="251" t="s">
        <v>875</v>
      </c>
      <c r="B565" s="119"/>
      <c r="C565" s="280"/>
      <c r="D565" s="331" t="s">
        <v>869</v>
      </c>
      <c r="E565" s="342"/>
      <c r="F565" s="342"/>
      <c r="G565" s="342"/>
      <c r="H565" s="332"/>
      <c r="I565" s="343"/>
      <c r="J565" s="207"/>
      <c r="K565" s="210"/>
      <c r="L565" s="211">
        <v>1.6</v>
      </c>
      <c r="M565" s="211" t="s">
        <v>533</v>
      </c>
      <c r="N565" s="211">
        <v>11.7</v>
      </c>
      <c r="O565" s="211">
        <v>15.9</v>
      </c>
      <c r="P565" s="211">
        <v>8.9</v>
      </c>
      <c r="Q565" s="211">
        <v>0</v>
      </c>
      <c r="R565" s="211">
        <v>0</v>
      </c>
    </row>
    <row r="566" spans="1:18" s="91" customFormat="1" ht="34.5" customHeight="1">
      <c r="A566" s="251" t="s">
        <v>876</v>
      </c>
      <c r="B566" s="119"/>
      <c r="C566" s="285"/>
      <c r="D566" s="331" t="s">
        <v>993</v>
      </c>
      <c r="E566" s="342"/>
      <c r="F566" s="342"/>
      <c r="G566" s="342"/>
      <c r="H566" s="332"/>
      <c r="I566" s="343"/>
      <c r="J566" s="213"/>
      <c r="K566" s="214"/>
      <c r="L566" s="211">
        <v>17.100000000000001</v>
      </c>
      <c r="M566" s="211" t="s">
        <v>533</v>
      </c>
      <c r="N566" s="211">
        <v>24.4</v>
      </c>
      <c r="O566" s="211">
        <v>30.1</v>
      </c>
      <c r="P566" s="211">
        <v>30.6</v>
      </c>
      <c r="Q566" s="211">
        <v>54.5</v>
      </c>
      <c r="R566" s="211">
        <v>0</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v>27.7</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v>15.1</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v>6.9</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v>5.9</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1051</v>
      </c>
      <c r="O588" s="66" t="s">
        <v>1053</v>
      </c>
      <c r="P588" s="66" t="s">
        <v>1056</v>
      </c>
      <c r="Q588" s="66" t="s">
        <v>1058</v>
      </c>
      <c r="R588" s="66" t="s">
        <v>1060</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1061</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t="s">
        <v>541</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17</v>
      </c>
      <c r="K593" s="201" t="str">
        <f>IF(OR(COUNTIF(L593:R593,"未確認")&gt;0,COUNTIF(L593:R593,"*")&gt;0),"※","")</f>
        <v>※</v>
      </c>
      <c r="L593" s="117" t="s">
        <v>541</v>
      </c>
      <c r="M593" s="117">
        <v>0</v>
      </c>
      <c r="N593" s="117" t="s">
        <v>541</v>
      </c>
      <c r="O593" s="117" t="s">
        <v>541</v>
      </c>
      <c r="P593" s="117">
        <v>17</v>
      </c>
      <c r="Q593" s="117" t="s">
        <v>541</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1024</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467</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1023</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435</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1189</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t="s">
        <v>541</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t="s">
        <v>541</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1051</v>
      </c>
      <c r="O611" s="66" t="s">
        <v>1053</v>
      </c>
      <c r="P611" s="66" t="s">
        <v>1056</v>
      </c>
      <c r="Q611" s="66" t="s">
        <v>1058</v>
      </c>
      <c r="R611" s="66" t="s">
        <v>1060</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1061</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v>0</v>
      </c>
      <c r="P614" s="117" t="s">
        <v>541</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44</v>
      </c>
      <c r="K618" s="201" t="str">
        <f t="shared" si="29"/>
        <v/>
      </c>
      <c r="L618" s="117">
        <v>0</v>
      </c>
      <c r="M618" s="117">
        <v>44</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1051</v>
      </c>
      <c r="O629" s="66" t="s">
        <v>1053</v>
      </c>
      <c r="P629" s="66" t="s">
        <v>1056</v>
      </c>
      <c r="Q629" s="66" t="s">
        <v>1058</v>
      </c>
      <c r="R629" s="66" t="s">
        <v>1060</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1061</v>
      </c>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t="s">
        <v>541</v>
      </c>
      <c r="O631" s="117" t="s">
        <v>541</v>
      </c>
      <c r="P631" s="117" t="s">
        <v>541</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v>
      </c>
      <c r="L632" s="117">
        <v>0</v>
      </c>
      <c r="M632" s="117">
        <v>0</v>
      </c>
      <c r="N632" s="117">
        <v>11</v>
      </c>
      <c r="O632" s="117" t="s">
        <v>541</v>
      </c>
      <c r="P632" s="117" t="s">
        <v>541</v>
      </c>
      <c r="Q632" s="117" t="s">
        <v>541</v>
      </c>
      <c r="R632" s="117">
        <v>0</v>
      </c>
    </row>
    <row r="633" spans="1:22" s="118" customFormat="1" ht="57">
      <c r="A633" s="252" t="s">
        <v>919</v>
      </c>
      <c r="B633" s="119"/>
      <c r="C633" s="320" t="s">
        <v>436</v>
      </c>
      <c r="D633" s="321"/>
      <c r="E633" s="321"/>
      <c r="F633" s="321"/>
      <c r="G633" s="321"/>
      <c r="H633" s="322"/>
      <c r="I633" s="122" t="s">
        <v>437</v>
      </c>
      <c r="J633" s="116">
        <f t="shared" si="30"/>
        <v>55</v>
      </c>
      <c r="K633" s="201" t="str">
        <f t="shared" si="31"/>
        <v>※</v>
      </c>
      <c r="L633" s="117">
        <v>14</v>
      </c>
      <c r="M633" s="117">
        <v>0</v>
      </c>
      <c r="N633" s="117" t="s">
        <v>541</v>
      </c>
      <c r="O633" s="117">
        <v>20</v>
      </c>
      <c r="P633" s="117">
        <v>21</v>
      </c>
      <c r="Q633" s="117" t="s">
        <v>541</v>
      </c>
      <c r="R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v>0</v>
      </c>
      <c r="N635" s="117" t="s">
        <v>541</v>
      </c>
      <c r="O635" s="117" t="s">
        <v>541</v>
      </c>
      <c r="P635" s="117">
        <v>14</v>
      </c>
      <c r="Q635" s="117">
        <v>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1051</v>
      </c>
      <c r="O644" s="66" t="s">
        <v>1053</v>
      </c>
      <c r="P644" s="66" t="s">
        <v>1056</v>
      </c>
      <c r="Q644" s="66" t="s">
        <v>1058</v>
      </c>
      <c r="R644" s="66" t="s">
        <v>1060</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1061</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84</v>
      </c>
      <c r="K646" s="201" t="str">
        <f t="shared" ref="K646:K660" si="33">IF(OR(COUNTIF(L646:R646,"未確認")&gt;0,COUNTIF(L646:R646,"*")&gt;0),"※","")</f>
        <v>※</v>
      </c>
      <c r="L646" s="117">
        <v>54</v>
      </c>
      <c r="M646" s="117">
        <v>0</v>
      </c>
      <c r="N646" s="117">
        <v>30</v>
      </c>
      <c r="O646" s="117" t="s">
        <v>541</v>
      </c>
      <c r="P646" s="117" t="s">
        <v>541</v>
      </c>
      <c r="Q646" s="117">
        <v>0</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27</v>
      </c>
      <c r="K648" s="201" t="str">
        <f t="shared" si="33"/>
        <v>※</v>
      </c>
      <c r="L648" s="117">
        <v>0</v>
      </c>
      <c r="M648" s="117">
        <v>0</v>
      </c>
      <c r="N648" s="117">
        <v>27</v>
      </c>
      <c r="O648" s="117" t="s">
        <v>541</v>
      </c>
      <c r="P648" s="117">
        <v>0</v>
      </c>
      <c r="Q648" s="117">
        <v>0</v>
      </c>
      <c r="R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54</v>
      </c>
      <c r="K650" s="201" t="str">
        <f t="shared" si="33"/>
        <v>※</v>
      </c>
      <c r="L650" s="117">
        <v>54</v>
      </c>
      <c r="M650" s="117">
        <v>0</v>
      </c>
      <c r="N650" s="117" t="s">
        <v>541</v>
      </c>
      <c r="O650" s="117" t="s">
        <v>541</v>
      </c>
      <c r="P650" s="117" t="s">
        <v>541</v>
      </c>
      <c r="Q650" s="117">
        <v>0</v>
      </c>
      <c r="R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74</v>
      </c>
      <c r="K655" s="201" t="str">
        <f t="shared" si="33"/>
        <v>※</v>
      </c>
      <c r="L655" s="117">
        <v>50</v>
      </c>
      <c r="M655" s="117">
        <v>0</v>
      </c>
      <c r="N655" s="117">
        <v>24</v>
      </c>
      <c r="O655" s="117" t="s">
        <v>541</v>
      </c>
      <c r="P655" s="117" t="s">
        <v>541</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57</v>
      </c>
      <c r="K657" s="201" t="str">
        <f t="shared" si="33"/>
        <v>※</v>
      </c>
      <c r="L657" s="117">
        <v>37</v>
      </c>
      <c r="M657" s="117">
        <v>0</v>
      </c>
      <c r="N657" s="117">
        <v>20</v>
      </c>
      <c r="O657" s="117" t="s">
        <v>541</v>
      </c>
      <c r="P657" s="117" t="s">
        <v>541</v>
      </c>
      <c r="Q657" s="117">
        <v>0</v>
      </c>
      <c r="R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t="s">
        <v>541</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1051</v>
      </c>
      <c r="O665" s="66" t="s">
        <v>1053</v>
      </c>
      <c r="P665" s="66" t="s">
        <v>1056</v>
      </c>
      <c r="Q665" s="66" t="s">
        <v>1058</v>
      </c>
      <c r="R665" s="66" t="s">
        <v>1060</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1061</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533</v>
      </c>
      <c r="O667" s="98" t="s">
        <v>533</v>
      </c>
      <c r="P667" s="98" t="s">
        <v>533</v>
      </c>
      <c r="Q667" s="98" t="s">
        <v>539</v>
      </c>
      <c r="R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1051</v>
      </c>
      <c r="O681" s="66" t="s">
        <v>1053</v>
      </c>
      <c r="P681" s="66" t="s">
        <v>1056</v>
      </c>
      <c r="Q681" s="66" t="s">
        <v>1058</v>
      </c>
      <c r="R681" s="66" t="s">
        <v>1060</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1061</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1051</v>
      </c>
      <c r="O691" s="66" t="s">
        <v>1053</v>
      </c>
      <c r="P691" s="66" t="s">
        <v>1056</v>
      </c>
      <c r="Q691" s="66" t="s">
        <v>1058</v>
      </c>
      <c r="R691" s="66" t="s">
        <v>1060</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1061</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1051</v>
      </c>
      <c r="O704" s="66" t="s">
        <v>1053</v>
      </c>
      <c r="P704" s="66" t="s">
        <v>1056</v>
      </c>
      <c r="Q704" s="66" t="s">
        <v>1058</v>
      </c>
      <c r="R704" s="66" t="s">
        <v>1060</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1061</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385E31-B1AB-4FB1-915B-89B7B57A23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2019-12-23T00:52:57Z</dcterms:modified>
</cp:coreProperties>
</file>