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4B89D7A-87E7-4841-8478-B08F7B26BFB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<sst xmlns="http://schemas.openxmlformats.org/spreadsheetml/2006/main" count="3149" uniqueCount="1048">
  <si>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</si>
  <si>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</si>
  <si>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</si>
  <si>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</si>
  <si>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</si>
  <si>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</si>
  <si>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</si>
  <si>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</si>
  <si>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</si>
  <si>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</si>
  <si>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</si>
  <si>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</si>
  <si>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</si>
  <si>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</si>
  <si>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</si>
  <si>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</si>
  <si>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</si>
  <si>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</si>
  <si>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</si>
  <si>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</si>
  <si>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</si>
  <si>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</si>
  <si>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</si>
  <si>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</si>
  <si>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</si>
  <si>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</si>
  <si>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</si>
  <si>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</si>
  <si>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</si>
  <si>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</si>
  <si>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</si>
  <si>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</si>
  <si>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</si>
  <si>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</si>
  <si>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</si>
  <si>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</si>
  <si>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</si>
  <si>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</si>
  <si>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</si>
  <si>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</si>
  <si>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</si>
  <si>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</si>
  <si>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</si>
  <si>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</si>
  <si>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</si>
  <si>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</si>
  <si>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</si>
  <si>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</si>
  <si>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</si>
  <si>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</si>
  <si>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</si>
  <si>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</si>
  <si>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</si>
  <si>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</si>
  <si>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</si>
  <si>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</si>
  <si>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</si>
  <si>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</si>
  <si>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</si>
  <si>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</si>
  <si>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</si>
  <si>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</si>
  <si>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</si>
  <si>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</si>
  <si>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</si>
  <si>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</si>
  <si>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</si>
  <si>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</si>
  <si>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</si>
  <si>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</si>
  <si>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</si>
  <si>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</si>
  <si>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</si>
  <si>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</si>
  <si>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</si>
  <si>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</si>
  <si>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</si>
  <si>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</si>
  <si>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</si>
  <si>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</si>
  <si>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</si>
  <si>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</si>
  <si>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</si>
  <si>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</si>
  <si>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</si>
  <si>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</si>
  <si>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</si>
  <si>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</si>
  <si>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</si>
  <si>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</si>
  <si>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</si>
  <si>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</si>
  <si>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</si>
  <si>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</si>
  <si>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</si>
  <si>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</si>
  <si>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</si>
  <si>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</si>
  <si>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</si>
  <si>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</si>
  <si>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</si>
  <si>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</si>
  <si>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</si>
  <si>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</si>
  <si>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</si>
  <si>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</si>
  <si>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</si>
  <si>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</si>
  <si>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</si>
  <si>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</si>
  <si>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</si>
  <si>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</si>
  <si>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</si>
  <si>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</si>
  <si>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</si>
  <si>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</si>
  <si>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</si>
  <si>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</si>
  <si>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</si>
  <si>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</si>
  <si>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</si>
  <si>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</si>
  <si>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</si>
  <si>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</si>
  <si>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</si>
  <si>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</si>
  <si>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</si>
  <si>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</si>
  <si>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</si>
  <si>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</si>
  <si>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</si>
  <si>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</si>
  <si>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</si>
  <si>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</si>
  <si>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</si>
  <si>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</si>
  <si>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</si>
  <si>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</si>
  <si>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</si>
  <si>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</si>
  <si>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</si>
  <si>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</si>
  <si>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</si>
  <si>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</si>
  <si>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</si>
  <si>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</si>
  <si>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</si>
  <si>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</si>
  <si>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</si>
  <si>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</si>
  <si>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</si>
  <si>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</si>
  <si>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</si>
  <si>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</si>
  <si>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</si>
  <si>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</si>
  <si>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</si>
  <si>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</si>
  <si>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</si>
  <si>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</si>
  <si>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</si>
  <si>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</si>
  <si>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</si>
  <si>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</si>
  <si>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</si>
  <si>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</si>
  <si>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</si>
  <si>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</si>
  <si>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</si>
  <si>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</si>
  <si>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</si>
  <si>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</si>
  <si>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</si>
  <si>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</si>
  <si>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</si>
  <si>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</si>
  <si>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</si>
  <si>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</si>
  <si>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</si>
  <si>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</si>
  <si>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</si>
  <si>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</si>
  <si>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</si>
  <si>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</si>
  <si>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</si>
  <si>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</si>
  <si>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</si>
  <si>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</si>
  <si>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</si>
  <si>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</si>
  <si>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</si>
  <si>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</si>
  <si>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</si>
  <si>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</si>
  <si>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</si>
  <si>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</si>
  <si>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</si>
  <si>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</si>
  <si>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</si>
  <si>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</si>
  <si>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</si>
  <si>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</si>
  <si>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</si>
  <si>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</si>
  <si>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</si>
  <si>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</si>
  <si>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</si>
  <si>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</si>
  <si>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</si>
  <si>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</si>
  <si>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</si>
  <si>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</si>
  <si>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</si>
  <si>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</si>
  <si>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</si>
  <si>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</si>
  <si>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</si>
  <si>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</si>
  <si>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</si>
  <si>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</si>
  <si>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</si>
  <si>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</si>
  <si>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</si>
  <si>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</si>
  <si>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</si>
  <si>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</si>
  <si>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</si>
  <si>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</si>
  <si>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</si>
  <si>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</si>
  <si>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</si>
  <si>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</si>
  <si>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</si>
  <si>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</si>
  <si>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</si>
  <si>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</si>
  <si>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</si>
  <si>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</si>
  <si>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</si>
  <si>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</si>
  <si>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</si>
  <si>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</si>
  <si>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</si>
  <si>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</si>
  <si>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</si>
  <si>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</si>
  <si>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</si>
  <si>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</si>
  <si>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</si>
  <si>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</si>
  <si>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</si>
  <si>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</si>
  <si>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</si>
  <si>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</si>
  <si>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</si>
  <si>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</si>
  <si>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</si>
  <si>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</si>
  <si>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</si>
  <si>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</si>
  <si>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</si>
  <si>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</si>
  <si>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</si>
  <si>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</si>
  <si>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</si>
  <si>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</si>
  <si>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</si>
  <si>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</si>
  <si>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</si>
  <si>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</si>
  <si>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</si>
  <si>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</si>
  <si>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</si>
  <si>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</si>
  <si>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</si>
  <si>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</si>
  <si>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</si>
  <si>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</si>
  <si>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</si>
  <si>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</si>
  <si>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</si>
  <si>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</si>
  <si>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</si>
  <si>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</si>
  <si>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</si>
  <si>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</si>
  <si>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</si>
  <si>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</si>
  <si>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</si>
  <si>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</si>
  <si>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</si>
  <si>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</si>
  <si>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</si>
  <si>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</si>
  <si>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</si>
  <si>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</si>
  <si>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</si>
  <si>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</si>
  <si>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</si>
  <si>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</si>
  <si>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</si>
  <si>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</si>
  <si>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</si>
  <si>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</si>
  <si>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</si>
  <si>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</si>
  <si>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</si>
  <si>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</si>
  <si>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</si>
  <si>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</si>
  <si>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</si>
  <si>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</si>
  <si>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</si>
  <si>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</si>
  <si>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</si>
  <si>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</si>
  <si>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</si>
  <si>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</si>
  <si>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</si>
  <si>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</si>
  <si>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</si>
  <si>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</si>
  <si>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</si>
  <si>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</si>
  <si>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</si>
  <si>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</si>
  <si>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</si>
  <si>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</si>
  <si>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</si>
  <si>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</si>
  <si>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</si>
  <si>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</si>
  <si>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</si>
  <si>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</si>
  <si>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</si>
  <si>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</si>
  <si>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</si>
  <si>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</si>
  <si>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</si>
  <si>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</si>
  <si>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</si>
  <si>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</si>
  <si>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</si>
  <si>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</si>
  <si>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</si>
  <si>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</si>
  <si>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</si>
  <si>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</si>
  <si>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</si>
  <si>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</si>
  <si>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</si>
  <si>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</si>
  <si>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</si>
  <si>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</si>
  <si>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</si>
  <si>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</si>
  <si>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</si>
  <si>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</si>
  <si>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</si>
  <si>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</si>
  <si>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</si>
  <si>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</si>
  <si>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</si>
  <si>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</si>
  <si>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</si>
  <si>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</si>
  <si>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</si>
  <si>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</si>
  <si>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</si>
  <si>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</si>
  <si>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</si>
  <si>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</si>
  <si>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</si>
  <si>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</si>
  <si>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</si>
  <si>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</si>
  <si>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</si>
  <si>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</si>
  <si>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</si>
  <si>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</si>
  <si>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</si>
  <si>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</si>
  <si>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</si>
  <si>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</si>
  <si>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</si>
  <si>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</si>
  <si>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</si>
  <si>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</si>
  <si>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</si>
  <si>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</si>
  <si>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</si>
  <si>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</si>
  <si>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</si>
  <si>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</si>
  <si>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</si>
  <si>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</si>
  <si>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</si>
  <si>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</si>
  <si>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</si>
  <si>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</si>
  <si>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</si>
  <si>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</si>
  <si>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</si>
  <si>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</si>
  <si>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</si>
  <si>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</si>
  <si>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</si>
  <si>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</si>
  <si>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</si>
  <si>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</si>
  <si>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</si>
  <si>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</si>
  <si>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</si>
  <si>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</si>
  <si>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</si>
  <si>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</si>
  <si>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</si>
  <si>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</si>
  <si>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</si>
  <si>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</si>
  <si>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</si>
  <si>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</si>
  <si>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</si>
  <si>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</si>
  <si>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</si>
  <si>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</si>
  <si>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</si>
  <si>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</si>
  <si>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</si>
  <si>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</si>
  <si>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</si>
  <si>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</si>
  <si>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</si>
  <si>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</si>
  <si>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</si>
  <si>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</si>
  <si>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</si>
  <si>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</si>
  <si>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</si>
  <si>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</si>
  <si>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</si>
  <si>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</si>
  <si>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</si>
  <si>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</si>
  <si>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</si>
  <si>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</si>
  <si>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</si>
  <si>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</si>
  <si>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</si>
  <si>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</si>
  <si>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</si>
  <si>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</si>
  <si>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</si>
  <si>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</si>
  <si>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</si>
  <si>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</si>
  <si>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</si>
  <si>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</si>
  <si>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</si>
  <si>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</si>
  <si>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</si>
  <si>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</si>
  <si>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</si>
  <si>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</si>
  <si>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</si>
  <si>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</si>
  <si>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</si>
  <si>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</si>
  <si>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</si>
  <si>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</si>
  <si>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</si>
  <si>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</si>
  <si>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</si>
  <si>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</si>
  <si>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</si>
  <si>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</si>
  <si>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</si>
  <si>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</si>
  <si>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</si>
  <si>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</si>
  <si>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</si>
  <si>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</si>
  <si>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</si>
  <si>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</si>
  <si>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</si>
  <si>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</si>
  <si>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</si>
  <si>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</si>
  <si>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</si>
  <si>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</si>
  <si>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</si>
  <si>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</si>
  <si>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</si>
  <si>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</si>
  <si>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</si>
  <si>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</si>
  <si>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</si>
  <si>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</si>
  <si>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</si>
  <si>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</si>
  <si>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</si>
  <si>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</si>
  <si>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</si>
  <si>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</si>
  <si>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</si>
  <si>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</si>
  <si>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</si>
  <si>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</si>
  <si>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</si>
  <si>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</si>
  <si>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</si>
  <si>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</si>
  <si>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</si>
  <si>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</si>
  <si>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</si>
  <si>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</si>
  <si>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</si>
  <si>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</si>
  <si>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</si>
  <si>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</si>
  <si>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</si>
  <si>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</si>
  <si>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</si>
  <si>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</si>
  <si>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</si>
  <si>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</si>
  <si>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</si>
  <si>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</si>
  <si>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</si>
  <si>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</si>
  <si>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</si>
  <si>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</si>
  <si>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</si>
  <si>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</si>
  <si>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</si>
  <si>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</si>
  <si>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</si>
  <si>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</si>
  <si>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</si>
  <si>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</si>
  <si>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</si>
  <si>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</si>
  <si>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</si>
  <si>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</si>
  <si>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</si>
  <si>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</si>
  <si>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</si>
  <si>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</si>
  <si>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</si>
  <si>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</si>
  <si>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</si>
  <si>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</si>
  <si>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</si>
  <si>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</si>
  <si>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</si>
  <si>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</si>
  <si>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</si>
  <si>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</si>
  <si>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</si>
  <si>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</si>
  <si>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</si>
  <si>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</si>
  <si>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</si>
  <si>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</si>
  <si>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</si>
  <si>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</si>
  <si>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</si>
  <si>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</si>
  <si>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</si>
  <si>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</si>
  <si>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</si>
  <si>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</si>
  <si>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</si>
  <si>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</si>
  <si>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</si>
  <si>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</si>
  <si>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</si>
  <si>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</si>
  <si>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</si>
  <si>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</si>
  <si>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</si>
  <si>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</si>
  <si>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</si>
  <si>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</si>
  <si>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</si>
  <si>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</si>
  <si>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</si>
  <si>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</si>
  <si>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</si>
  <si>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</si>
  <si>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</si>
  <si>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</si>
  <si>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</si>
  <si>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</si>
  <si>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</si>
  <si>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</si>
  <si>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</si>
  <si>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</si>
  <si>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</si>
  <si>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</si>
  <si>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</si>
  <si>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</si>
  <si>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</si>
  <si>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</si>
  <si>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</si>
  <si>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</si>
  <si>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</si>
  <si>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</si>
  <si>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</si>
  <si>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</si>
  <si>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</si>
  <si>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</si>
  <si>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</si>
  <si>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</si>
  <si>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</si>
  <si>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</si>
  <si>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</si>
  <si>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</si>
  <si>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</si>
  <si>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</si>
  <si>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</si>
  <si>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</si>
  <si>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</si>
  <si>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</si>
  <si>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</si>
  <si>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</si>
  <si>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</si>
  <si>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</si>
  <si>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</si>
  <si>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</si>
  <si>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</si>
  <si>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</si>
  <si>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</si>
  <si>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</si>
  <si>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</si>
  <si>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</si>
  <si>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</si>
  <si>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</si>
  <si>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</si>
  <si>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</si>
  <si>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</si>
  <si>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</si>
  <si>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</si>
  <si>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</si>
  <si>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</si>
  <si>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</si>
  <si>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</si>
  <si>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</si>
  <si>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</si>
  <si>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</si>
  <si>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</si>
  <si>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</si>
  <si>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</si>
  <si>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</si>
  <si>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</si>
  <si>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</si>
  <si>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</si>
  <si>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</si>
  <si>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</si>
  <si>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</si>
  <si>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</si>
  <si>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</si>
  <si>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</si>
  <si>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</si>
  <si>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</si>
  <si>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</si>
  <si>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</si>
  <si>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</si>
  <si>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</si>
  <si>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</si>
  <si>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</si>
  <si>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</si>
  <si>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</si>
  <si>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</si>
  <si>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</si>
  <si>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</si>
  <si>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</si>
  <si>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</si>
  <si>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</si>
  <si>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</si>
  <si>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</si>
  <si>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</si>
  <si>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</si>
  <si>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</si>
  <si>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</si>
  <si>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</si>
  <si>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</si>
  <si>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</si>
  <si>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</si>
  <si>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</si>
  <si>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</si>
  <si>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</si>
  <si>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</si>
  <si>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</si>
  <si>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</si>
  <si>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</si>
  <si>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</si>
  <si>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</si>
  <si>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</si>
  <si>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</si>
  <si>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</si>
  <si>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</si>
  <si>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</si>
  <si>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</si>
  <si>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</si>
  <si>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</si>
  <si>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</si>
  <si>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</si>
  <si>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</si>
  <si>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</si>
  <si>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</si>
  <si>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</si>
  <si>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</si>
  <si>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</si>
  <si>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</si>
  <si>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</si>
  <si>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</si>
  <si>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</si>
  <si>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</si>
  <si>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</si>
  <si>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</si>
  <si>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</si>
  <si>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</si>
  <si>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</si>
  <si>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</si>
  <si>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</si>
  <si>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</si>
  <si>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</si>
  <si>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</si>
  <si>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</si>
  <si>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</si>
  <si>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</si>
  <si>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</si>
  <si>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</si>
  <si>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</si>
  <si>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</si>
  <si>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</si>
  <si>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</si>
  <si>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</si>
  <si>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</si>
  <si>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</si>
  <si>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</si>
  <si>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</si>
  <si>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</si>
  <si>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</si>
  <si>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</si>
  <si>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</si>
  <si>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</si>
  <si>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</si>
  <si>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</si>
  <si>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</si>
  <si>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</si>
  <si>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</si>
  <si>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</si>
  <si>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</si>
  <si>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</si>
  <si>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</si>
  <si>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</si>
  <si>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</si>
  <si>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</si>
  <si>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</si>
  <si>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</si>
  <si>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</si>
  <si>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</si>
  <si>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</si>
  <si>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</si>
  <si>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</si>
  <si>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</si>
  <si>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</si>
  <si>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</si>
  <si>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</si>
  <si>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</si>
  <si>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</si>
  <si>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</si>
  <si>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</si>
  <si>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</si>
  <si>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</si>
  <si>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</si>
  <si>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</si>
  <si>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</si>
  <si>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</si>
  <si>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</si>
  <si>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</si>
  <si>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</si>
  <si>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</si>
  <si>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</si>
  <si>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</si>
  <si>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</si>
  <si>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</si>
  <si>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</si>
  <si>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</si>
  <si>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</si>
  <si>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</si>
  <si>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</si>
  <si>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</si>
  <si>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</si>
  <si>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</si>
  <si>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</si>
  <si>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</si>
  <si>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</si>
  <si>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</si>
  <si>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</si>
  <si>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</si>
  <si>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</si>
  <si>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</si>
  <si>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</si>
  <si>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</si>
  <si>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</si>
  <si>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</si>
  <si>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</si>
  <si>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</si>
  <si>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</si>
  <si>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</si>
  <si>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</si>
  <si>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</si>
  <si>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</si>
  <si>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</si>
  <si>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</si>
  <si>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</si>
  <si>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</si>
  <si>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</si>
  <si>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</si>
  <si>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</si>
  <si>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</si>
  <si>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</si>
  <si>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</si>
  <si>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</si>
  <si>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</si>
  <si>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</si>
  <si>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</si>
  <si>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</si>
  <si>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</si>
  <si>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</si>
  <si>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</si>
  <si>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</si>
  <si>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</si>
  <si>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</si>
  <si>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</si>
  <si>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</si>
  <si>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</si>
  <si>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</si>
  <si>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</si>
  <si>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</si>
  <si>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</si>
  <si>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</si>
  <si>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</si>
  <si>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</si>
  <si>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</si>
  <si>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</si>
  <si>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</si>
  <si>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</si>
  <si>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</si>
  <si>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</si>
  <si>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</si>
  <si>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</si>
  <si>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</si>
  <si>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</si>
  <si>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</si>
  <si>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</si>
  <si>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</si>
  <si>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</si>
  <si>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</si>
  <si>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</si>
  <si>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</si>
  <si>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</si>
  <si>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</si>
  <si>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</si>
  <si>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</si>
  <si>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</si>
  <si>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</si>
  <si>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</si>
  <si>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</si>
  <si>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</si>
  <si>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</si>
  <si>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</si>
  <si>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</si>
  <si>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</si>
  <si>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</si>
  <si>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</si>
  <si>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</si>
  <si>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</si>
  <si>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</si>
  <si>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</si>
  <si>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</si>
  <si>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</si>
  <si>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</si>
  <si>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</si>
  <si>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</si>
  <si>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</si>
  <si>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</si>
  <si>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</si>
  <si>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</si>
  <si>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</si>
  <si>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</si>
  <si>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</si>
  <si>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</si>
  <si>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</si>
  <si>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</si>
  <si>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</si>
  <si>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</si>
  <si>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</si>
  <si>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</si>
  <si>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</si>
  <si>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</si>
  <si>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</si>
  <si>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</si>
  <si>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</si>
  <si>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</si>
  <si>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</si>
  <si>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</si>
  <si>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</si>
  <si>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</si>
  <si>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</si>
  <si>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</si>
  <si>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</si>
  <si>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</si>
  <si>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</si>
  <si>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</si>
  <si>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</si>
  <si>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</si>
  <si>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</si>
  <si>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</si>
  <si>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</si>
  <si>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</si>
  <si>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</si>
  <si>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</si>
  <si>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</si>
  <si>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</si>
  <si>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</si>
  <si>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</si>
  <si>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</si>
  <si>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</si>
  <si>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</si>
  <si>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</si>
  <si>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</si>
  <si>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</si>
  <si>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</si>
  <si>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</si>
  <si>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</si>
  <si>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</si>
  <si>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</si>
  <si>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</si>
  <si>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</si>
  <si>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</si>
  <si>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</si>
  <si>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</si>
  <si>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</si>
  <si>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</si>
  <si>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</si>
  <si>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</si>
  <si>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</si>
  <si>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</si>
  <si>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</si>
  <si>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</si>
  <si>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</si>
  <si>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</si>
  <si>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</si>
  <si>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</si>
  <si>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</si>
  <si>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</si>
  <si>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</si>
  <si>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</si>
  <si>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</si>
  <si>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</si>
  <si>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</si>
  <si>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</si>
  <si>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</si>
  <si>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</si>
  <si>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</si>
  <si>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</si>
  <si>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</si>
  <si>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</si>
  <si>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</si>
  <si>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</si>
  <si>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</si>
  <si>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</si>
  <si>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</si>
  <si>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</si>
  <si>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</si>
  <si>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</si>
  <si>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</si>
  <si>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</si>
  <si>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</si>
  <si>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</si>
  <si>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</si>
  <si>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</si>
  <si>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</si>
  <si>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</si>
  <si>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</si>
  <si>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</si>
  <si>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</si>
  <si>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</si>
  <si>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</si>
  <si>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</si>
  <si>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</si>
  <si>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</si>
  <si>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</si>
  <si>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</si>
  <si>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</si>
  <si>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</si>
  <si>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</si>
  <si>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</si>
  <si>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</si>
  <si>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</si>
  <si>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</si>
  <si>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</si>
  <si>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</si>
  <si>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</si>
  <si>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</si>
  <si>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</si>
  <si>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</si>
  <si>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</si>
  <si>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</si>
  <si>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</si>
  <si>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</si>
  <si>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</si>
  <si>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</si>
  <si>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</si>
  <si>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</si>
  <si>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</si>
  <si>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</si>
  <si>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</si>
  <si>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</si>
  <si>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</si>
  <si>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</si>
  <si>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</si>
  <si>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</si>
  <si>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</si>
  <si>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</si>
  <si>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</si>
  <si>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</si>
  <si>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</si>
  <si>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</si>
  <si>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</si>
  <si>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</si>
  <si>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</si>
  <si>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</si>
  <si>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</si>
  <si>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徳田病院</t>
    <phoneticPr fontId="3"/>
  </si>
  <si>
    <t>〒230-0061 横浜市鶴見区佃野町２９－３</t>
    <phoneticPr fontId="3"/>
  </si>
  <si>
    <t>〇</t>
  </si>
  <si>
    <t>未突合</t>
  </si>
  <si>
    <t>個人</t>
  </si>
  <si>
    <t>内科</t>
  </si>
  <si>
    <t>障害者施設等15対１入院基本料</t>
  </si>
  <si>
    <t>未突合</t>
    <phoneticPr fontId="10"/>
  </si>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</sst>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2988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542</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row>
    <row r="137" spans="1:22" s="83" customFormat="1" ht="34.5" customHeight="1">
      <c r="A137" s="244" t="s">
        <v>624</v>
      </c>
      <c r="B137" s="84"/>
      <c r="C137" s="316" t="s">
        <v>1018</v>
      </c>
      <c r="D137" s="317"/>
      <c r="E137" s="317"/>
      <c r="F137" s="317"/>
      <c r="G137" s="317"/>
      <c r="H137" s="318"/>
      <c r="I137" s="388"/>
      <c r="J137" s="105"/>
      <c r="K137" s="106"/>
      <c r="L137" s="82"/>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1045</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1045</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1045</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1045</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1045</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1045</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1045</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1045</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1045</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1045</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1045</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1045</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1045</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1045</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1045</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1045</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1045</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1045</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1045</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1045</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1045</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1045</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1045</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1045</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1045</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1045</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1045</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1045</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1045</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1045</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1045</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1045</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1045</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1045</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1045</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1045</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1045</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1045</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1045</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1045</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1045</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1045</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1045</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1045</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1045</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1045</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1045</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1045</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1045</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1045</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1045</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1045</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1045</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1045</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1045</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1045</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1045</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1045</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1045</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1045</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1045</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1045</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1045</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1045</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1045</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1045</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1045</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1045</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1045</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1045</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1045</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1045</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c r="K236" s="81"/>
      <c r="L236" s="110"/>
    </row>
    <row r="237" spans="1:22" s="83" customFormat="1" ht="34.5" customHeight="1">
      <c r="A237" s="248" t="s">
        <v>627</v>
      </c>
      <c r="B237" s="119"/>
      <c r="C237" s="319" t="s">
        <v>130</v>
      </c>
      <c r="D237" s="320"/>
      <c r="E237" s="320"/>
      <c r="F237" s="320"/>
      <c r="G237" s="320"/>
      <c r="H237" s="321"/>
      <c r="I237" s="406"/>
      <c r="J237" s="260"/>
      <c r="K237" s="81"/>
      <c r="L237" s="101"/>
    </row>
    <row r="238" spans="1:22" s="83" customFormat="1" ht="34.5" customHeight="1">
      <c r="A238" s="248" t="s">
        <v>628</v>
      </c>
      <c r="B238" s="119"/>
      <c r="C238" s="319" t="s">
        <v>131</v>
      </c>
      <c r="D238" s="320"/>
      <c r="E238" s="320"/>
      <c r="F238" s="320"/>
      <c r="G238" s="320"/>
      <c r="H238" s="321"/>
      <c r="I238" s="407"/>
      <c r="J238" s="260"/>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c r="K246" s="81"/>
      <c r="L246" s="110"/>
    </row>
    <row r="247" spans="1:22" s="83" customFormat="1" ht="98.1" customHeight="1">
      <c r="A247" s="244" t="s">
        <v>631</v>
      </c>
      <c r="B247" s="119"/>
      <c r="C247" s="319" t="s">
        <v>135</v>
      </c>
      <c r="D247" s="320"/>
      <c r="E247" s="320"/>
      <c r="F247" s="320"/>
      <c r="G247" s="320"/>
      <c r="H247" s="321"/>
      <c r="I247" s="134" t="s">
        <v>136</v>
      </c>
      <c r="J247" s="260"/>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c r="K255" s="81"/>
      <c r="L255" s="110"/>
    </row>
    <row r="256" spans="1:22" s="83" customFormat="1" ht="56.1" customHeight="1">
      <c r="A256" s="244" t="s">
        <v>633</v>
      </c>
      <c r="B256" s="119"/>
      <c r="C256" s="319" t="s">
        <v>140</v>
      </c>
      <c r="D256" s="320"/>
      <c r="E256" s="320"/>
      <c r="F256" s="320"/>
      <c r="G256" s="320"/>
      <c r="H256" s="321"/>
      <c r="I256" s="138" t="s">
        <v>141</v>
      </c>
      <c r="J256" s="260"/>
      <c r="K256" s="81"/>
      <c r="L256" s="101"/>
    </row>
    <row r="257" spans="1:22" s="83" customFormat="1" ht="56.1" customHeight="1">
      <c r="A257" s="244" t="s">
        <v>634</v>
      </c>
      <c r="B257" s="119"/>
      <c r="C257" s="319" t="s">
        <v>142</v>
      </c>
      <c r="D257" s="320"/>
      <c r="E257" s="320"/>
      <c r="F257" s="320"/>
      <c r="G257" s="320"/>
      <c r="H257" s="321"/>
      <c r="I257" s="138" t="s">
        <v>143</v>
      </c>
      <c r="J257" s="260"/>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0</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7.2</v>
      </c>
      <c r="K270" s="81" t="str">
        <f t="shared" si="8"/>
        <v/>
      </c>
      <c r="L270" s="148">
        <v>7.2</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2.4</v>
      </c>
      <c r="K272" s="81" t="str">
        <f t="shared" si="8"/>
        <v/>
      </c>
      <c r="L272" s="148">
        <v>2.4</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12.4</v>
      </c>
      <c r="K274" s="81" t="str">
        <f t="shared" si="8"/>
        <v/>
      </c>
      <c r="L274" s="148">
        <v>12.4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3</v>
      </c>
      <c r="K283" s="81" t="str">
        <f t="shared" si="8"/>
        <v/>
      </c>
      <c r="L283" s="147">
        <v>3</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5</v>
      </c>
      <c r="K289" s="81" t="str">
        <f t="shared" si="8"/>
        <v/>
      </c>
      <c r="L289" s="147">
        <v>5</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542</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153</v>
      </c>
      <c r="K392" s="81" t="str">
        <f t="shared" ref="K392:K397" si="11">IF(OR(COUNTIF(L392:L392,"未確認")&gt;0,COUNTIF(L392:L392,"~*")&gt;0),"※","")</f>
        <v/>
      </c>
      <c r="L392" s="147">
        <v>153</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18</v>
      </c>
      <c r="K394" s="81" t="str">
        <f t="shared" si="11"/>
        <v/>
      </c>
      <c r="L394" s="147">
        <v>18</v>
      </c>
    </row>
    <row r="395" spans="1:22" s="83" customFormat="1" ht="34.5" customHeight="1">
      <c r="A395" s="250" t="s">
        <v>775</v>
      </c>
      <c r="B395" s="84"/>
      <c r="C395" s="369"/>
      <c r="D395" s="381"/>
      <c r="E395" s="319" t="s">
        <v>226</v>
      </c>
      <c r="F395" s="320"/>
      <c r="G395" s="320"/>
      <c r="H395" s="321"/>
      <c r="I395" s="342"/>
      <c r="J395" s="140">
        <f t="shared" si="10"/>
        <v>135</v>
      </c>
      <c r="K395" s="81" t="str">
        <f t="shared" si="11"/>
        <v/>
      </c>
      <c r="L395" s="147">
        <v>135</v>
      </c>
    </row>
    <row r="396" spans="1:22" s="83" customFormat="1" ht="34.5" customHeight="1">
      <c r="A396" s="250" t="s">
        <v>776</v>
      </c>
      <c r="B396" s="1"/>
      <c r="C396" s="369"/>
      <c r="D396" s="319" t="s">
        <v>227</v>
      </c>
      <c r="E396" s="320"/>
      <c r="F396" s="320"/>
      <c r="G396" s="320"/>
      <c r="H396" s="321"/>
      <c r="I396" s="342"/>
      <c r="J396" s="140">
        <f t="shared" si="10"/>
        <v>20783</v>
      </c>
      <c r="K396" s="81" t="str">
        <f t="shared" si="11"/>
        <v/>
      </c>
      <c r="L396" s="147">
        <v>20783</v>
      </c>
    </row>
    <row r="397" spans="1:22" s="83" customFormat="1" ht="34.5" customHeight="1">
      <c r="A397" s="250" t="s">
        <v>777</v>
      </c>
      <c r="B397" s="119"/>
      <c r="C397" s="369"/>
      <c r="D397" s="319" t="s">
        <v>228</v>
      </c>
      <c r="E397" s="320"/>
      <c r="F397" s="320"/>
      <c r="G397" s="320"/>
      <c r="H397" s="321"/>
      <c r="I397" s="343"/>
      <c r="J397" s="140">
        <f t="shared" si="10"/>
        <v>152</v>
      </c>
      <c r="K397" s="81" t="str">
        <f t="shared" si="11"/>
        <v/>
      </c>
      <c r="L397" s="147">
        <v>152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153</v>
      </c>
      <c r="K405" s="81" t="str">
        <f t="shared" ref="K405:K422" si="13">IF(OR(COUNTIF(L405:L405,"未確認")&gt;0,COUNTIF(L405:L405,"~*")&gt;0),"※","")</f>
        <v/>
      </c>
      <c r="L405" s="147">
        <v>153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v>
      </c>
      <c r="K407" s="81" t="str">
        <f t="shared" si="13"/>
        <v/>
      </c>
      <c r="L407" s="147">
        <v>13</v>
      </c>
    </row>
    <row r="408" spans="1:22" s="83" customFormat="1" ht="34.5" customHeight="1">
      <c r="A408" s="251" t="s">
        <v>781</v>
      </c>
      <c r="B408" s="119"/>
      <c r="C408" s="368"/>
      <c r="D408" s="368"/>
      <c r="E408" s="319" t="s">
        <v>236</v>
      </c>
      <c r="F408" s="320"/>
      <c r="G408" s="320"/>
      <c r="H408" s="321"/>
      <c r="I408" s="360"/>
      <c r="J408" s="140">
        <f t="shared" si="12"/>
        <v>106</v>
      </c>
      <c r="K408" s="81" t="str">
        <f t="shared" si="13"/>
        <v/>
      </c>
      <c r="L408" s="147">
        <v>106</v>
      </c>
    </row>
    <row r="409" spans="1:22" s="83" customFormat="1" ht="34.5" customHeight="1">
      <c r="A409" s="251" t="s">
        <v>782</v>
      </c>
      <c r="B409" s="119"/>
      <c r="C409" s="368"/>
      <c r="D409" s="368"/>
      <c r="E409" s="316" t="s">
        <v>990</v>
      </c>
      <c r="F409" s="317"/>
      <c r="G409" s="317"/>
      <c r="H409" s="318"/>
      <c r="I409" s="360"/>
      <c r="J409" s="140">
        <f t="shared" si="12"/>
        <v>21</v>
      </c>
      <c r="K409" s="81" t="str">
        <f t="shared" si="13"/>
        <v/>
      </c>
      <c r="L409" s="147">
        <v>21</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152</v>
      </c>
      <c r="K413" s="81" t="str">
        <f t="shared" si="13"/>
        <v/>
      </c>
      <c r="L413" s="147">
        <v>152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46</v>
      </c>
      <c r="K415" s="81" t="str">
        <f t="shared" si="13"/>
        <v/>
      </c>
      <c r="L415" s="147">
        <v>46</v>
      </c>
    </row>
    <row r="416" spans="1:22" s="83" customFormat="1" ht="34.5" customHeight="1">
      <c r="A416" s="251" t="s">
        <v>789</v>
      </c>
      <c r="B416" s="119"/>
      <c r="C416" s="368"/>
      <c r="D416" s="368"/>
      <c r="E416" s="319" t="s">
        <v>243</v>
      </c>
      <c r="F416" s="320"/>
      <c r="G416" s="320"/>
      <c r="H416" s="321"/>
      <c r="I416" s="360"/>
      <c r="J416" s="140">
        <f t="shared" si="12"/>
        <v>65</v>
      </c>
      <c r="K416" s="81" t="str">
        <f t="shared" si="13"/>
        <v/>
      </c>
      <c r="L416" s="147">
        <v>65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41</v>
      </c>
      <c r="K421" s="81" t="str">
        <f t="shared" si="13"/>
        <v/>
      </c>
      <c r="L421" s="147">
        <v>41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152</v>
      </c>
      <c r="K430" s="193" t="str">
        <f>IF(OR(COUNTIF(L430:L430,"未確認")&gt;0,COUNTIF(L430:L430,"~*")&gt;0),"※","")</f>
        <v/>
      </c>
      <c r="L430" s="147">
        <v>152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46</v>
      </c>
      <c r="K431" s="193" t="str">
        <f>IF(OR(COUNTIF(L431:L431,"未確認")&gt;0,COUNTIF(L431:L431,"~*")&gt;0),"※","")</f>
        <v/>
      </c>
      <c r="L431" s="147">
        <v>46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41</v>
      </c>
      <c r="K433" s="193" t="str">
        <f>IF(OR(COUNTIF(L433:L433,"未確認")&gt;0,COUNTIF(L433:L433,"~*")&gt;0),"※","")</f>
        <v/>
      </c>
      <c r="L433" s="147">
        <v>41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65</v>
      </c>
      <c r="K434" s="193" t="str">
        <f>IF(OR(COUNTIF(L434:L434,"未確認")&gt;0,COUNTIF(L434:L434,"~*")&gt;0),"※","")</f>
        <v/>
      </c>
      <c r="L434" s="147">
        <v>65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v>
      </c>
      <c r="L494" s="117" t="s">
        <v>1045</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v>
      </c>
      <c r="L495" s="117" t="s">
        <v>1045</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v>
      </c>
      <c r="L496" s="117" t="s">
        <v>1045</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542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1045</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1045</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v>
      </c>
      <c r="L506" s="117" t="s">
        <v>1045</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v>
      </c>
      <c r="L507" s="117" t="s">
        <v>1045</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v>
      </c>
      <c r="L508" s="117" t="s">
        <v>1045</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1045</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v>
      </c>
      <c r="L510" s="117" t="s">
        <v>1045</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1045</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542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1045</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1045</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542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1045</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542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542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1045</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v>
      </c>
      <c r="L533" s="117" t="s">
        <v>1045</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1045</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1045</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v>
      </c>
      <c r="L536" s="117" t="s">
        <v>1045</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v>
      </c>
      <c r="L537" s="117" t="s">
        <v>1045</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542</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1045</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v>
      </c>
      <c r="L546" s="117" t="s">
        <v>1045</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v>
      </c>
      <c r="L547" s="117" t="s">
        <v>1045</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v>
      </c>
      <c r="L548" s="117" t="s">
        <v>1045</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v>
      </c>
      <c r="L549" s="117" t="s">
        <v>1045</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v>
      </c>
      <c r="L550" s="117" t="s">
        <v>1045</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1045</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v>
      </c>
      <c r="L552" s="117" t="s">
        <v>1045</v>
      </c>
    </row>
    <row r="553" spans="1:12" s="115" customFormat="1" ht="69.95" customHeight="1">
      <c r="A553" s="252" t="s">
        <v>861</v>
      </c>
      <c r="B553" s="119"/>
      <c r="C553" s="316" t="s">
        <v>992</v>
      </c>
      <c r="D553" s="317"/>
      <c r="E553" s="317"/>
      <c r="F553" s="317"/>
      <c r="G553" s="317"/>
      <c r="H553" s="318"/>
      <c r="I553" s="138" t="s">
        <v>365</v>
      </c>
      <c r="J553" s="116">
        <f t="shared" si="23"/>
        <v>0</v>
      </c>
      <c r="K553" s="201" t="str">
        <f t="shared" si="24"/>
        <v>※</v>
      </c>
      <c r="L553" s="117" t="s">
        <v>1045</v>
      </c>
    </row>
    <row r="554" spans="1:12" s="115" customFormat="1" ht="42.75">
      <c r="A554" s="252" t="s">
        <v>862</v>
      </c>
      <c r="B554" s="119"/>
      <c r="C554" s="319" t="s">
        <v>366</v>
      </c>
      <c r="D554" s="320"/>
      <c r="E554" s="320"/>
      <c r="F554" s="320"/>
      <c r="G554" s="320"/>
      <c r="H554" s="321"/>
      <c r="I554" s="138" t="s">
        <v>367</v>
      </c>
      <c r="J554" s="116">
        <f t="shared" si="23"/>
        <v>0</v>
      </c>
      <c r="K554" s="201" t="str">
        <f t="shared" si="24"/>
        <v>※</v>
      </c>
      <c r="L554" s="117" t="s">
        <v>1045</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v>
      </c>
      <c r="L555" s="117" t="s">
        <v>1045</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v>
      </c>
      <c r="L556" s="117" t="s">
        <v>1045</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v>
      </c>
      <c r="L557" s="117" t="s">
        <v>1045</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542</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1045</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1045</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1045</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1045</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1045</v>
      </c>
    </row>
    <row r="595" spans="1:12" s="115" customFormat="1" ht="35.1"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1045</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v>
      </c>
      <c r="L601" s="117" t="s">
        <v>1045</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v>
      </c>
      <c r="L602" s="117" t="s">
        <v>1045</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v>
      </c>
      <c r="L603" s="117" t="s">
        <v>1045</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1045</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v>
      </c>
      <c r="L605" s="117" t="s">
        <v>1045</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1045</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1045</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1045</v>
      </c>
    </row>
    <row r="616" spans="1:22" s="118" customFormat="1" ht="69.95" customHeight="1">
      <c r="A616" s="252" t="s">
        <v>909</v>
      </c>
      <c r="B616" s="115"/>
      <c r="C616" s="316" t="s">
        <v>976</v>
      </c>
      <c r="D616" s="317"/>
      <c r="E616" s="317"/>
      <c r="F616" s="317"/>
      <c r="G616" s="317"/>
      <c r="H616" s="318"/>
      <c r="I616" s="298" t="s">
        <v>1036</v>
      </c>
      <c r="J616" s="116">
        <f t="shared" si="27"/>
        <v>0</v>
      </c>
      <c r="K616" s="201" t="str">
        <f t="shared" si="28"/>
        <v>※</v>
      </c>
      <c r="L616" s="117" t="s">
        <v>1045</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1045</v>
      </c>
    </row>
    <row r="618" spans="1:22" s="118" customFormat="1" ht="100.35" customHeight="1">
      <c r="A618" s="252" t="s">
        <v>911</v>
      </c>
      <c r="B618" s="115"/>
      <c r="C618" s="316" t="s">
        <v>1001</v>
      </c>
      <c r="D618" s="317"/>
      <c r="E618" s="317"/>
      <c r="F618" s="317"/>
      <c r="G618" s="317"/>
      <c r="H618" s="318"/>
      <c r="I618" s="138" t="s">
        <v>1029</v>
      </c>
      <c r="J618" s="116">
        <f t="shared" si="27"/>
        <v>0</v>
      </c>
      <c r="K618" s="201" t="str">
        <f t="shared" si="28"/>
        <v>※</v>
      </c>
      <c r="L618" s="117" t="s">
        <v>1045</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1045</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v>
      </c>
      <c r="L620" s="117" t="s">
        <v>1045</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1045</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v>
      </c>
      <c r="L622" s="117" t="s">
        <v>1045</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1045</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1045</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v>
      </c>
      <c r="L632" s="117" t="s">
        <v>1045</v>
      </c>
    </row>
    <row r="633" spans="1:22" s="118" customFormat="1" ht="57">
      <c r="A633" s="252" t="s">
        <v>919</v>
      </c>
      <c r="B633" s="119"/>
      <c r="C633" s="319" t="s">
        <v>436</v>
      </c>
      <c r="D633" s="320"/>
      <c r="E633" s="320"/>
      <c r="F633" s="320"/>
      <c r="G633" s="320"/>
      <c r="H633" s="321"/>
      <c r="I633" s="122" t="s">
        <v>437</v>
      </c>
      <c r="J633" s="116">
        <f t="shared" si="29"/>
        <v>0</v>
      </c>
      <c r="K633" s="201" t="str">
        <f t="shared" si="30"/>
        <v>※</v>
      </c>
      <c r="L633" s="117" t="s">
        <v>1045</v>
      </c>
    </row>
    <row r="634" spans="1:22" s="118" customFormat="1" ht="56.1" customHeight="1">
      <c r="A634" s="252" t="s">
        <v>920</v>
      </c>
      <c r="B634" s="119"/>
      <c r="C634" s="316" t="s">
        <v>1027</v>
      </c>
      <c r="D634" s="317"/>
      <c r="E634" s="317"/>
      <c r="F634" s="317"/>
      <c r="G634" s="317"/>
      <c r="H634" s="318"/>
      <c r="I634" s="122" t="s">
        <v>439</v>
      </c>
      <c r="J634" s="116">
        <f t="shared" si="29"/>
        <v>0</v>
      </c>
      <c r="K634" s="201" t="str">
        <f t="shared" si="30"/>
        <v>※</v>
      </c>
      <c r="L634" s="117" t="s">
        <v>1045</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1045</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v>
      </c>
      <c r="L636" s="117" t="s">
        <v>1045</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v>
      </c>
      <c r="L637" s="117" t="s">
        <v>1045</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1045</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1045</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v>
      </c>
      <c r="L647" s="117" t="s">
        <v>1045</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v>
      </c>
      <c r="L648" s="117" t="s">
        <v>1045</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v>
      </c>
      <c r="L649" s="117" t="s">
        <v>1045</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1045</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v>
      </c>
      <c r="L651" s="117" t="s">
        <v>1045</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v>
      </c>
      <c r="L652" s="117" t="s">
        <v>1045</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v>
      </c>
      <c r="L653" s="117" t="s">
        <v>1045</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v>
      </c>
      <c r="L654" s="117" t="s">
        <v>1045</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v>
      </c>
      <c r="L655" s="117" t="s">
        <v>1045</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1045</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v>
      </c>
      <c r="L657" s="117" t="s">
        <v>1045</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v>
      </c>
      <c r="L658" s="117" t="s">
        <v>1045</v>
      </c>
    </row>
    <row r="659" spans="1:22" s="118" customFormat="1" ht="69.95" customHeight="1">
      <c r="A659" s="252" t="s">
        <v>947</v>
      </c>
      <c r="B659" s="84"/>
      <c r="C659" s="316" t="s">
        <v>1003</v>
      </c>
      <c r="D659" s="317"/>
      <c r="E659" s="317"/>
      <c r="F659" s="317"/>
      <c r="G659" s="317"/>
      <c r="H659" s="318"/>
      <c r="I659" s="122" t="s">
        <v>476</v>
      </c>
      <c r="J659" s="116">
        <f t="shared" si="31"/>
        <v>0</v>
      </c>
      <c r="K659" s="201" t="str">
        <f t="shared" si="32"/>
        <v>※</v>
      </c>
      <c r="L659" s="117" t="s">
        <v>1045</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1045</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1004</v>
      </c>
      <c r="H672" s="331"/>
      <c r="I672" s="327"/>
      <c r="J672" s="223"/>
      <c r="K672" s="224"/>
      <c r="L672" s="300" t="s">
        <v>533</v>
      </c>
    </row>
    <row r="673" spans="1:22" s="115" customFormat="1" ht="80.099999999999994"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1045</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1045</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1045</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1045</v>
      </c>
    </row>
    <row r="695" spans="1:22" s="118" customFormat="1" ht="69.95"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1045</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1045</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1045</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1045</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1045</v>
      </c>
    </row>
    <row r="708" spans="1:23" s="118" customFormat="1" ht="69.95"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1045</v>
      </c>
    </row>
    <row r="709" spans="1:23" s="118" customFormat="1" ht="69.95"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B9D4863-3498-4985-AF6B-3CBA7E68B58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2019-12-23T00:51:44Z</dcterms:modified>
</cp:coreProperties>
</file>