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6BC2CA5-ED49-4B15-9077-C7FDB9BBA48D}"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<sst xmlns="http://schemas.openxmlformats.org/spreadsheetml/2006/main" count="3305" uniqueCount="1059">
  <si>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</si>
  <si>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</si>
  <si>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</si>
  <si>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</si>
  <si>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</si>
  <si>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</si>
  <si>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</si>
  <si>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</si>
  <si>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</si>
  <si>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</si>
  <si>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</si>
  <si>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</si>
  <si>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</si>
  <si>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</si>
  <si>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</si>
  <si>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</si>
  <si>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</si>
  <si>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</si>
  <si>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</si>
  <si>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</si>
  <si>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</si>
  <si>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</si>
  <si>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</si>
  <si>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</si>
  <si>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</si>
  <si>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</si>
  <si>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</si>
  <si>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</si>
  <si>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</si>
  <si>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</si>
  <si>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</si>
  <si>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</si>
  <si>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</si>
  <si>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</si>
  <si>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</si>
  <si>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</si>
  <si>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</si>
  <si>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</si>
  <si>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</si>
  <si>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</si>
  <si>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</si>
  <si>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</si>
  <si>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</si>
  <si>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</si>
  <si>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</si>
  <si>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</si>
  <si>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</si>
  <si>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</si>
  <si>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</si>
  <si>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</si>
  <si>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</si>
  <si>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</si>
  <si>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</si>
  <si>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</si>
  <si>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</si>
  <si>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</si>
  <si>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</si>
  <si>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</si>
  <si>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</si>
  <si>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</si>
  <si>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</si>
  <si>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</si>
  <si>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</si>
  <si>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</si>
  <si>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</si>
  <si>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</si>
  <si>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</si>
  <si>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</si>
  <si>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</si>
  <si>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</si>
  <si>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</si>
  <si>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</si>
  <si>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</si>
  <si>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</si>
  <si>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</si>
  <si>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</si>
  <si>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</si>
  <si>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</si>
  <si>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</si>
  <si>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</si>
  <si>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</si>
  <si>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</si>
  <si>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</si>
  <si>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</si>
  <si>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</si>
  <si>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</si>
  <si>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</si>
  <si>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</si>
  <si>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</si>
  <si>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</si>
  <si>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</si>
  <si>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</si>
  <si>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</si>
  <si>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</si>
  <si>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</si>
  <si>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</si>
  <si>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</si>
  <si>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</si>
  <si>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</si>
  <si>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</si>
  <si>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</si>
  <si>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</si>
  <si>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</si>
  <si>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</si>
  <si>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</si>
  <si>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</si>
  <si>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</si>
  <si>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</si>
  <si>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</si>
  <si>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</si>
  <si>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</si>
  <si>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</si>
  <si>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</si>
  <si>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</si>
  <si>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</si>
  <si>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</si>
  <si>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</si>
  <si>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</si>
  <si>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</si>
  <si>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</si>
  <si>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</si>
  <si>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</si>
  <si>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</si>
  <si>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</si>
  <si>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</si>
  <si>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</si>
  <si>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</si>
  <si>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</si>
  <si>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</si>
  <si>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</si>
  <si>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</si>
  <si>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</si>
  <si>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</si>
  <si>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</si>
  <si>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</si>
  <si>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</si>
  <si>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</si>
  <si>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</si>
  <si>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</si>
  <si>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</si>
  <si>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</si>
  <si>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</si>
  <si>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</si>
  <si>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</si>
  <si>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</si>
  <si>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</si>
  <si>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</si>
  <si>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</si>
  <si>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</si>
  <si>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</si>
  <si>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</si>
  <si>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</si>
  <si>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</si>
  <si>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</si>
  <si>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</si>
  <si>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</si>
  <si>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</si>
  <si>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</si>
  <si>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</si>
  <si>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</si>
  <si>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</si>
  <si>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</si>
  <si>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</si>
  <si>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</si>
  <si>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</si>
  <si>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</si>
  <si>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</si>
  <si>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</si>
  <si>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</si>
  <si>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</si>
  <si>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</si>
  <si>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</si>
  <si>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</si>
  <si>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</si>
  <si>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</si>
  <si>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</si>
  <si>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</si>
  <si>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</si>
  <si>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</si>
  <si>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</si>
  <si>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</si>
  <si>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</si>
  <si>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</si>
  <si>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</si>
  <si>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</si>
  <si>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</si>
  <si>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</si>
  <si>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</si>
  <si>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</si>
  <si>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</si>
  <si>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</si>
  <si>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</si>
  <si>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</si>
  <si>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</si>
  <si>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</si>
  <si>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</si>
  <si>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</si>
  <si>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</si>
  <si>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</si>
  <si>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</si>
  <si>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</si>
  <si>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</si>
  <si>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</si>
  <si>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</si>
  <si>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</si>
  <si>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</si>
  <si>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</si>
  <si>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</si>
  <si>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</si>
  <si>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</si>
  <si>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</si>
  <si>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</si>
  <si>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</si>
  <si>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</si>
  <si>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</si>
  <si>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</si>
  <si>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</si>
  <si>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</si>
  <si>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</si>
  <si>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</si>
  <si>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</si>
  <si>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</si>
  <si>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</si>
  <si>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</si>
  <si>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</si>
  <si>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</si>
  <si>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</si>
  <si>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</si>
  <si>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</si>
  <si>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</si>
  <si>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</si>
  <si>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</si>
  <si>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</si>
  <si>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</si>
  <si>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</si>
  <si>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</si>
  <si>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</si>
  <si>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</si>
  <si>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</si>
  <si>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</si>
  <si>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</si>
  <si>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</si>
  <si>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</si>
  <si>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</si>
  <si>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</si>
  <si>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</si>
  <si>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</si>
  <si>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</si>
  <si>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</si>
  <si>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</si>
  <si>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</si>
  <si>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</si>
  <si>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</si>
  <si>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</si>
  <si>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</si>
  <si>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</si>
  <si>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</si>
  <si>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</si>
  <si>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</si>
  <si>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</si>
  <si>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</si>
  <si>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</si>
  <si>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</si>
  <si>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</si>
  <si>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</si>
  <si>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</si>
  <si>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</si>
  <si>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</si>
  <si>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</si>
  <si>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</si>
  <si>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</si>
  <si>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</si>
  <si>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</si>
  <si>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</si>
  <si>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</si>
  <si>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</si>
  <si>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</si>
  <si>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</si>
  <si>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</si>
  <si>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</si>
  <si>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</si>
  <si>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</si>
  <si>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</si>
  <si>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</si>
  <si>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</si>
  <si>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</si>
  <si>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</si>
  <si>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</si>
  <si>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</si>
  <si>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</si>
  <si>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</si>
  <si>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</si>
  <si>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</si>
  <si>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</si>
  <si>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</si>
  <si>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</si>
  <si>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</si>
  <si>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</si>
  <si>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</si>
  <si>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</si>
  <si>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</si>
  <si>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</si>
  <si>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</si>
  <si>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</si>
  <si>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</si>
  <si>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</si>
  <si>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</si>
  <si>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</si>
  <si>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</si>
  <si>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</si>
  <si>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</si>
  <si>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</si>
  <si>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</si>
  <si>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</si>
  <si>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</si>
  <si>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</si>
  <si>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</si>
  <si>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</si>
  <si>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</si>
  <si>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</si>
  <si>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</si>
  <si>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</si>
  <si>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</si>
  <si>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</si>
  <si>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</si>
  <si>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</si>
  <si>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</si>
  <si>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</si>
  <si>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</si>
  <si>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</si>
  <si>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</si>
  <si>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</si>
  <si>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</si>
  <si>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</si>
  <si>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</si>
  <si>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</si>
  <si>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</si>
  <si>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</si>
  <si>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</si>
  <si>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</si>
  <si>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</si>
  <si>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</si>
  <si>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</si>
  <si>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</si>
  <si>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</si>
  <si>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</si>
  <si>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</si>
  <si>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</si>
  <si>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</si>
  <si>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</si>
  <si>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</si>
  <si>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</si>
  <si>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</si>
  <si>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</si>
  <si>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</si>
  <si>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</si>
  <si>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</si>
  <si>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</si>
  <si>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</si>
  <si>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</si>
  <si>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</si>
  <si>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</si>
  <si>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</si>
  <si>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</si>
  <si>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</si>
  <si>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</si>
  <si>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</si>
  <si>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</si>
  <si>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</si>
  <si>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</si>
  <si>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</si>
  <si>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</si>
  <si>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</si>
  <si>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</si>
  <si>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</si>
  <si>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</si>
  <si>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</si>
  <si>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</si>
  <si>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</si>
  <si>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</si>
  <si>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</si>
  <si>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</si>
  <si>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</si>
  <si>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</si>
  <si>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</si>
  <si>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</si>
  <si>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</si>
  <si>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</si>
  <si>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</si>
  <si>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</si>
  <si>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</si>
  <si>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</si>
  <si>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</si>
  <si>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</si>
  <si>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</si>
  <si>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</si>
  <si>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</si>
  <si>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</si>
  <si>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</si>
  <si>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</si>
  <si>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</si>
  <si>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</si>
  <si>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</si>
  <si>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</si>
  <si>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</si>
  <si>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</si>
  <si>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</si>
  <si>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</si>
  <si>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</si>
  <si>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</si>
  <si>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</si>
  <si>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</si>
  <si>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</si>
  <si>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</si>
  <si>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</si>
  <si>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</si>
  <si>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</si>
  <si>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</si>
  <si>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</si>
  <si>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</si>
  <si>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</si>
  <si>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</si>
  <si>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</si>
  <si>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</si>
  <si>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</si>
  <si>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</si>
  <si>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</si>
  <si>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</si>
  <si>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</si>
  <si>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</si>
  <si>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</si>
  <si>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</si>
  <si>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</si>
  <si>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</si>
  <si>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</si>
  <si>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</si>
  <si>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</si>
  <si>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</si>
  <si>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</si>
  <si>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</si>
  <si>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</si>
  <si>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</si>
  <si>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</si>
  <si>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</si>
  <si>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</si>
  <si>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</si>
  <si>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</si>
  <si>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</si>
  <si>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</si>
  <si>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</si>
  <si>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</si>
  <si>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</si>
  <si>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</si>
  <si>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</si>
  <si>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</si>
  <si>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</si>
  <si>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</si>
  <si>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</si>
  <si>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</si>
  <si>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</si>
  <si>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</si>
  <si>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</si>
  <si>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</si>
  <si>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</si>
  <si>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</si>
  <si>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</si>
  <si>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</si>
  <si>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</si>
  <si>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</si>
  <si>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</si>
  <si>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</si>
  <si>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</si>
  <si>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</si>
  <si>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</si>
  <si>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</si>
  <si>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</si>
  <si>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</si>
  <si>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</si>
  <si>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</si>
  <si>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</si>
  <si>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</si>
  <si>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</si>
  <si>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</si>
  <si>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</si>
  <si>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</si>
  <si>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</si>
  <si>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</si>
  <si>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</si>
  <si>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</si>
  <si>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</si>
  <si>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</si>
  <si>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</si>
  <si>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</si>
  <si>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</si>
  <si>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</si>
  <si>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</si>
  <si>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</si>
  <si>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</si>
  <si>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</si>
  <si>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</si>
  <si>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</si>
  <si>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</si>
  <si>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</si>
  <si>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</si>
  <si>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</si>
  <si>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</si>
  <si>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</si>
  <si>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</si>
  <si>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</si>
  <si>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</si>
  <si>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</si>
  <si>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</si>
  <si>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</si>
  <si>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</si>
  <si>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</si>
  <si>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</si>
  <si>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</si>
  <si>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</si>
  <si>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</si>
  <si>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</si>
  <si>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</si>
  <si>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</si>
  <si>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</si>
  <si>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</si>
  <si>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</si>
  <si>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</si>
  <si>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</si>
  <si>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</si>
  <si>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</si>
  <si>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</si>
  <si>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</si>
  <si>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</si>
  <si>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</si>
  <si>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</si>
  <si>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</si>
  <si>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</si>
  <si>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</si>
  <si>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</si>
  <si>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</si>
  <si>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</si>
  <si>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</si>
  <si>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</si>
  <si>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</si>
  <si>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</si>
  <si>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</si>
  <si>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</si>
  <si>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</si>
  <si>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</si>
  <si>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</si>
  <si>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</si>
  <si>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</si>
  <si>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</si>
  <si>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</si>
  <si>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</si>
  <si>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</si>
  <si>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</si>
  <si>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</si>
  <si>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</si>
  <si>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</si>
  <si>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</si>
  <si>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</si>
  <si>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</si>
  <si>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</si>
  <si>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</si>
  <si>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</si>
  <si>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</si>
  <si>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</si>
  <si>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</si>
  <si>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</si>
  <si>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</si>
  <si>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</si>
  <si>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</si>
  <si>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</si>
  <si>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</si>
  <si>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</si>
  <si>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</si>
  <si>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</si>
  <si>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</si>
  <si>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</si>
  <si>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</si>
  <si>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</si>
  <si>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</si>
  <si>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</si>
  <si>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</si>
  <si>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</si>
  <si>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</si>
  <si>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</si>
  <si>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</si>
  <si>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</si>
  <si>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</si>
  <si>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</si>
  <si>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</si>
  <si>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</si>
  <si>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</si>
  <si>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</si>
  <si>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</si>
  <si>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</si>
  <si>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</si>
  <si>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</si>
  <si>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</si>
  <si>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</si>
  <si>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</si>
  <si>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</si>
  <si>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</si>
  <si>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</si>
  <si>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</si>
  <si>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</si>
  <si>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</si>
  <si>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</si>
  <si>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</si>
  <si>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</si>
  <si>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</si>
  <si>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</si>
  <si>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</si>
  <si>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</si>
  <si>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</si>
  <si>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</si>
  <si>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</si>
  <si>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</si>
  <si>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</si>
  <si>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</si>
  <si>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</si>
  <si>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</si>
  <si>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</si>
  <si>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</si>
  <si>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</si>
  <si>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</si>
  <si>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</si>
  <si>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</si>
  <si>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</si>
  <si>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</si>
  <si>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</si>
  <si>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</si>
  <si>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</si>
  <si>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</si>
  <si>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</si>
  <si>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</si>
  <si>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</si>
  <si>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</si>
  <si>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</si>
  <si>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</si>
  <si>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</si>
  <si>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</si>
  <si>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</si>
  <si>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</si>
  <si>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</si>
  <si>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</si>
  <si>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</si>
  <si>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</si>
  <si>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</si>
  <si>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</si>
  <si>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</si>
  <si>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</si>
  <si>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</si>
  <si>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</si>
  <si>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</si>
  <si>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</si>
  <si>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</si>
  <si>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</si>
  <si>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</si>
  <si>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</si>
  <si>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</si>
  <si>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</si>
  <si>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</si>
  <si>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</si>
  <si>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</si>
  <si>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</si>
  <si>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</si>
  <si>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</si>
  <si>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</si>
  <si>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</si>
  <si>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</si>
  <si>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</si>
  <si>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</si>
  <si>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</si>
  <si>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</si>
  <si>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</si>
  <si>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</si>
  <si>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</si>
  <si>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</si>
  <si>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</si>
  <si>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</si>
  <si>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</si>
  <si>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</si>
  <si>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</si>
  <si>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</si>
  <si>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</si>
  <si>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</si>
  <si>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</si>
  <si>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</si>
  <si>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</si>
  <si>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</si>
  <si>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</si>
  <si>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</si>
  <si>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</si>
  <si>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</si>
  <si>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</si>
  <si>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</si>
  <si>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</si>
  <si>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</si>
  <si>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</si>
  <si>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</si>
  <si>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</si>
  <si>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</si>
  <si>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</si>
  <si>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</si>
  <si>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</si>
  <si>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</si>
  <si>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</si>
  <si>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</si>
  <si>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</si>
  <si>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</si>
  <si>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</si>
  <si>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</si>
  <si>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</si>
  <si>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</si>
  <si>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</si>
  <si>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</si>
  <si>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</si>
  <si>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</si>
  <si>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</si>
  <si>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</si>
  <si>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</si>
  <si>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</si>
  <si>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</si>
  <si>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</si>
  <si>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</si>
  <si>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</si>
  <si>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</si>
  <si>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</si>
  <si>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</si>
  <si>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</si>
  <si>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</si>
  <si>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</si>
  <si>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</si>
  <si>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</si>
  <si>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</si>
  <si>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</si>
  <si>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</si>
  <si>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</si>
  <si>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</si>
  <si>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</si>
  <si>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</si>
  <si>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</si>
  <si>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</si>
  <si>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</si>
  <si>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</si>
  <si>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</si>
  <si>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</si>
  <si>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</si>
  <si>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</si>
  <si>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</si>
  <si>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</si>
  <si>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</si>
  <si>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</si>
  <si>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</si>
  <si>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</si>
  <si>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</si>
  <si>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</si>
  <si>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</si>
  <si>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</si>
  <si>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</si>
  <si>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</si>
  <si>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</si>
  <si>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</si>
  <si>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</si>
  <si>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</si>
  <si>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</si>
  <si>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</si>
  <si>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</si>
  <si>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</si>
  <si>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</si>
  <si>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</si>
  <si>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</si>
  <si>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</si>
  <si>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</si>
  <si>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</si>
  <si>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</si>
  <si>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</si>
  <si>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</si>
  <si>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</si>
  <si>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</si>
  <si>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</si>
  <si>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</si>
  <si>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</si>
  <si>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</si>
  <si>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</si>
  <si>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</si>
  <si>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</si>
  <si>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</si>
  <si>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</si>
  <si>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</si>
  <si>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</si>
  <si>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</si>
  <si>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</si>
  <si>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</si>
  <si>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</si>
  <si>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</si>
  <si>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</si>
  <si>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</si>
  <si>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</si>
  <si>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</si>
  <si>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</si>
  <si>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</si>
  <si>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</si>
  <si>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</si>
  <si>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</si>
  <si>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</si>
  <si>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</si>
  <si>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</si>
  <si>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</si>
  <si>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</si>
  <si>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</si>
  <si>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</si>
  <si>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</si>
  <si>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</si>
  <si>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</si>
  <si>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</si>
  <si>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</si>
  <si>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</si>
  <si>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</si>
  <si>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</si>
  <si>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</si>
  <si>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</si>
  <si>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</si>
  <si>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</si>
  <si>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</si>
  <si>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</si>
  <si>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</si>
  <si>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</si>
  <si>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</si>
  <si>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</si>
  <si>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</si>
  <si>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</si>
  <si>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</si>
  <si>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</si>
  <si>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</si>
  <si>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</si>
  <si>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</si>
  <si>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</si>
  <si>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</si>
  <si>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</si>
  <si>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</si>
  <si>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</si>
  <si>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</si>
  <si>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</si>
  <si>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</si>
  <si>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</si>
  <si>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</si>
  <si>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</si>
  <si>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</si>
  <si>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</si>
  <si>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</si>
  <si>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</si>
  <si>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</si>
  <si>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</si>
  <si>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</si>
  <si>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</si>
  <si>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</si>
  <si>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</si>
  <si>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</si>
  <si>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</si>
  <si>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</si>
  <si>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</si>
  <si>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</si>
  <si>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</si>
  <si>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</si>
  <si>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</si>
  <si>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</si>
  <si>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</si>
  <si>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</si>
  <si>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</si>
  <si>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</si>
  <si>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</si>
  <si>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</si>
  <si>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</si>
  <si>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</si>
  <si>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</si>
  <si>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</si>
  <si>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</si>
  <si>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</si>
  <si>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</si>
  <si>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</si>
  <si>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</si>
  <si>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</si>
  <si>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</si>
  <si>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</si>
  <si>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</si>
  <si>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</si>
  <si>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</si>
  <si>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</si>
  <si>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</si>
  <si>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</si>
  <si>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</si>
  <si>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</si>
  <si>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</si>
  <si>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</si>
  <si>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</si>
  <si>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</si>
  <si>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</si>
  <si>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</si>
  <si>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</si>
  <si>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</si>
  <si>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</si>
  <si>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</si>
  <si>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</si>
  <si>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</si>
  <si>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</si>
  <si>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</si>
  <si>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</si>
  <si>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</si>
  <si>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</si>
  <si>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</si>
  <si>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</si>
  <si>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</si>
  <si>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</si>
  <si>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</si>
  <si>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</si>
  <si>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</si>
  <si>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</si>
  <si>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</si>
  <si>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</si>
  <si>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</si>
  <si>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</si>
  <si>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</si>
  <si>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</si>
  <si>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</si>
  <si>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</si>
  <si>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</si>
  <si>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</si>
  <si>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</si>
  <si>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</si>
  <si>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</si>
  <si>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</si>
  <si>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</si>
  <si>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</si>
  <si>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</si>
  <si>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</si>
  <si>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</si>
  <si>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</si>
  <si>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</si>
  <si>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</si>
  <si>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</si>
  <si>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</si>
  <si>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</si>
  <si>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</si>
  <si>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</si>
  <si>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</si>
  <si>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</si>
  <si>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</si>
  <si>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</si>
  <si>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</si>
  <si>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</si>
  <si>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</si>
  <si>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</si>
  <si>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</si>
  <si>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</si>
  <si>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</si>
  <si>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</si>
  <si>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</si>
  <si>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</si>
  <si>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</si>
  <si>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</si>
  <si>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</si>
  <si>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</si>
  <si>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</si>
  <si>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</si>
  <si>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</si>
  <si>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</si>
  <si>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</si>
  <si>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</si>
  <si>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</si>
  <si>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</si>
  <si>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</si>
  <si>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</si>
  <si>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</si>
  <si>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</si>
  <si>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</si>
  <si>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</si>
  <si>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</si>
  <si>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</si>
  <si>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</si>
  <si>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</si>
  <si>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</si>
  <si>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</si>
  <si>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</si>
  <si>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</si>
  <si>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</si>
  <si>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</si>
  <si>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</si>
  <si>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</si>
  <si>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</si>
  <si>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</si>
  <si>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</si>
  <si>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</si>
  <si>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</si>
  <si>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</si>
  <si>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</si>
  <si>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</si>
  <si>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</si>
  <si>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</si>
  <si>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</si>
  <si>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</si>
  <si>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</si>
  <si>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</si>
  <si>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</si>
  <si>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</si>
  <si>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</si>
  <si>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</si>
  <si>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</si>
  <si>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</si>
  <si>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</si>
  <si>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</si>
  <si>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</si>
  <si>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</si>
  <si>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</si>
  <si>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</si>
  <si>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</si>
  <si>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</si>
  <si>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</si>
  <si>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</si>
  <si>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</si>
  <si>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</si>
  <si>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</si>
  <si>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</si>
  <si>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</si>
  <si>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</si>
  <si>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</si>
  <si>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</si>
  <si>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</si>
  <si>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</si>
  <si>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</si>
  <si>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</si>
  <si>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</si>
  <si>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</si>
  <si>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</si>
  <si>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</si>
  <si>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昭和大学藤が丘リハビリテーション病院</t>
    <phoneticPr fontId="3"/>
  </si>
  <si>
    <t>〒227-0043 横浜市青葉区藤が丘２丁目１番１号</t>
    <phoneticPr fontId="3"/>
  </si>
  <si>
    <t>〇</t>
  </si>
  <si>
    <t>私立学校法人</t>
  </si>
  <si>
    <t>リハビリテーション科</t>
  </si>
  <si>
    <t>回復期ﾘﾊﾋﾞﾘﾃｰｼｮﾝ病棟入院料１</t>
  </si>
  <si>
    <t>ＤＰＣ病院ではない</t>
  </si>
  <si>
    <t>有</t>
  </si>
  <si>
    <t>-</t>
    <phoneticPr fontId="3"/>
  </si>
  <si>
    <t>体制強化加算１の届出有り</t>
  </si>
  <si>
    <t>2階病棟</t>
  </si>
  <si>
    <t>回復期機能</t>
  </si>
  <si>
    <t>複数の診療科で活用</t>
  </si>
  <si>
    <t>整形外科</t>
  </si>
  <si>
    <t>呼吸器内科</t>
  </si>
  <si>
    <t>循環器内科</t>
  </si>
  <si>
    <t>看護必要度Ⅰ</t>
    <phoneticPr fontId="3"/>
  </si>
  <si>
    <t>3階病棟</t>
  </si>
  <si>
    <t>4階病棟</t>
  </si>
  <si>
    <t>眼科</t>
  </si>
  <si>
    <t>5階病棟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</si>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</sst>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kanagawa/kensaku/IryoSisetsuInfo.aspx?sy=m&amp;cm=k&amp;di=n&amp;id=1407052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1047</v>
      </c>
      <c r="M9" s="282" t="s">
        <v>1054</v>
      </c>
      <c r="N9" s="282" t="s">
        <v>1055</v>
      </c>
      <c r="O9" s="282" t="s">
        <v>1057</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t="s">
        <v>1039</v>
      </c>
    </row>
    <row r="12" spans="1:22" s="21" customFormat="1" ht="34.5" customHeight="1">
      <c r="A12" s="244" t="s">
        <v>606</v>
      </c>
      <c r="B12" s="24"/>
      <c r="C12" s="19"/>
      <c r="D12" s="19"/>
      <c r="E12" s="19"/>
      <c r="F12" s="19"/>
      <c r="G12" s="19"/>
      <c r="H12" s="20"/>
      <c r="I12" s="422" t="s">
        <v>4</v>
      </c>
      <c r="J12" s="422"/>
      <c r="K12" s="422"/>
      <c r="L12" s="29" t="s">
        <v>1039</v>
      </c>
      <c r="M12" s="29" t="s">
        <v>1039</v>
      </c>
      <c r="N12" s="29" t="s">
        <v>1039</v>
      </c>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1047</v>
      </c>
      <c r="M22" s="282" t="s">
        <v>1054</v>
      </c>
      <c r="N22" s="282" t="s">
        <v>1055</v>
      </c>
      <c r="O22" s="282" t="s">
        <v>1057</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t="s">
        <v>1039</v>
      </c>
    </row>
    <row r="25" spans="1:22" s="21" customFormat="1" ht="34.5" customHeight="1">
      <c r="A25" s="244" t="s">
        <v>607</v>
      </c>
      <c r="B25" s="24"/>
      <c r="C25" s="19"/>
      <c r="D25" s="19"/>
      <c r="E25" s="19"/>
      <c r="F25" s="19"/>
      <c r="G25" s="19"/>
      <c r="H25" s="20"/>
      <c r="I25" s="303" t="s">
        <v>4</v>
      </c>
      <c r="J25" s="304"/>
      <c r="K25" s="305"/>
      <c r="L25" s="29" t="s">
        <v>1039</v>
      </c>
      <c r="M25" s="29" t="s">
        <v>1039</v>
      </c>
      <c r="N25" s="29" t="s">
        <v>1039</v>
      </c>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1047</v>
      </c>
      <c r="M35" s="282" t="s">
        <v>1054</v>
      </c>
      <c r="N35" s="282" t="s">
        <v>1055</v>
      </c>
      <c r="O35" s="282" t="s">
        <v>1057</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1047</v>
      </c>
      <c r="M44" s="282" t="s">
        <v>1054</v>
      </c>
      <c r="N44" s="282" t="s">
        <v>1055</v>
      </c>
      <c r="O44" s="282" t="s">
        <v>1057</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1047</v>
      </c>
      <c r="M89" s="262" t="s">
        <v>1054</v>
      </c>
      <c r="N89" s="262" t="s">
        <v>1055</v>
      </c>
      <c r="O89" s="262" t="s">
        <v>1057</v>
      </c>
    </row>
    <row r="90" spans="1:22" s="21" customFormat="1">
      <c r="A90" s="243"/>
      <c r="B90" s="1"/>
      <c r="C90" s="3"/>
      <c r="D90" s="3"/>
      <c r="E90" s="3"/>
      <c r="F90" s="3"/>
      <c r="G90" s="3"/>
      <c r="H90" s="287"/>
      <c r="I90" s="67" t="s">
        <v>36</v>
      </c>
      <c r="J90" s="68"/>
      <c r="K90" s="69"/>
      <c r="L90" s="262" t="s">
        <v>1048</v>
      </c>
      <c r="M90" s="262" t="s">
        <v>1048</v>
      </c>
      <c r="N90" s="262" t="s">
        <v>1048</v>
      </c>
      <c r="O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1047</v>
      </c>
      <c r="M97" s="66" t="s">
        <v>1054</v>
      </c>
      <c r="N97" s="66" t="s">
        <v>1055</v>
      </c>
      <c r="O97" s="66" t="s">
        <v>1057</v>
      </c>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1048</v>
      </c>
      <c r="O98" s="70" t="s">
        <v>1058</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197</v>
      </c>
      <c r="K99" s="237" t="str">
        <f>IF(OR(COUNTIF(L99:O99,"未確認")&gt;0,COUNTIF(L99:O99,"~*")&gt;0),"※","")</f>
        <v/>
      </c>
      <c r="L99" s="258">
        <v>54</v>
      </c>
      <c r="M99" s="258">
        <v>60</v>
      </c>
      <c r="N99" s="258">
        <v>42</v>
      </c>
      <c r="O99" s="258">
        <v>41</v>
      </c>
    </row>
    <row r="100" spans="1:22" s="83" customFormat="1" ht="34.5" customHeight="1">
      <c r="A100" s="244" t="s">
        <v>611</v>
      </c>
      <c r="B100" s="84"/>
      <c r="C100" s="396"/>
      <c r="D100" s="397"/>
      <c r="E100" s="409"/>
      <c r="F100" s="410"/>
      <c r="G100" s="415" t="s">
        <v>44</v>
      </c>
      <c r="H100" s="417"/>
      <c r="I100" s="420"/>
      <c r="J100" s="256">
        <f t="shared" si="0"/>
        <v>77</v>
      </c>
      <c r="K100" s="237" t="str">
        <f>IF(OR(COUNTIF(L100:O100,"未確認")&gt;0,COUNTIF(L100:O100,"~*")&gt;0),"※","")</f>
        <v/>
      </c>
      <c r="L100" s="258">
        <v>0</v>
      </c>
      <c r="M100" s="258">
        <v>58</v>
      </c>
      <c r="N100" s="258">
        <v>0</v>
      </c>
      <c r="O100" s="258">
        <v>19</v>
      </c>
    </row>
    <row r="101" spans="1:22" s="83" customFormat="1" ht="34.5" customHeight="1">
      <c r="A101" s="244" t="s">
        <v>610</v>
      </c>
      <c r="B101" s="84"/>
      <c r="C101" s="396"/>
      <c r="D101" s="397"/>
      <c r="E101" s="320" t="s">
        <v>45</v>
      </c>
      <c r="F101" s="321"/>
      <c r="G101" s="321"/>
      <c r="H101" s="322"/>
      <c r="I101" s="420"/>
      <c r="J101" s="256">
        <f t="shared" si="0"/>
        <v>197</v>
      </c>
      <c r="K101" s="237" t="str">
        <f>IF(OR(COUNTIF(L101:O101,"未確認")&gt;0,COUNTIF(L101:O101,"~*")&gt;0),"※","")</f>
        <v/>
      </c>
      <c r="L101" s="258">
        <v>54</v>
      </c>
      <c r="M101" s="258">
        <v>60</v>
      </c>
      <c r="N101" s="258">
        <v>42</v>
      </c>
      <c r="O101" s="258">
        <v>41</v>
      </c>
    </row>
    <row r="102" spans="1:22" s="83" customFormat="1" ht="34.5" customHeight="1">
      <c r="A102" s="244" t="s">
        <v>610</v>
      </c>
      <c r="B102" s="84"/>
      <c r="C102" s="377"/>
      <c r="D102" s="379"/>
      <c r="E102" s="317" t="s">
        <v>612</v>
      </c>
      <c r="F102" s="318"/>
      <c r="G102" s="318"/>
      <c r="H102" s="319"/>
      <c r="I102" s="420"/>
      <c r="J102" s="256">
        <f t="shared" si="0"/>
        <v>197</v>
      </c>
      <c r="K102" s="237" t="str">
        <f t="shared" ref="K102:K111" si="1">IF(OR(COUNTIF(L101:O101,"未確認")&gt;0,COUNTIF(L101:O101,"~*")&gt;0),"※","")</f>
        <v/>
      </c>
      <c r="L102" s="258">
        <v>54</v>
      </c>
      <c r="M102" s="258">
        <v>60</v>
      </c>
      <c r="N102" s="258">
        <v>42</v>
      </c>
      <c r="O102" s="258">
        <v>41</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v>60</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1054</v>
      </c>
      <c r="N118" s="66" t="s">
        <v>1055</v>
      </c>
      <c r="O118" s="66" t="s">
        <v>1057</v>
      </c>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70" t="s">
        <v>1058</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1049</v>
      </c>
      <c r="N120" s="98" t="s">
        <v>1041</v>
      </c>
      <c r="O120" s="98" t="s">
        <v>1056</v>
      </c>
    </row>
    <row r="121" spans="1:22" s="83" customFormat="1" ht="40.5" customHeight="1">
      <c r="A121" s="244" t="s">
        <v>618</v>
      </c>
      <c r="B121" s="1"/>
      <c r="C121" s="295"/>
      <c r="D121" s="297"/>
      <c r="E121" s="334" t="s">
        <v>53</v>
      </c>
      <c r="F121" s="335"/>
      <c r="G121" s="335"/>
      <c r="H121" s="336"/>
      <c r="I121" s="354"/>
      <c r="J121" s="101"/>
      <c r="K121" s="102"/>
      <c r="L121" s="98" t="s">
        <v>533</v>
      </c>
      <c r="M121" s="98" t="s">
        <v>1050</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1051</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1052</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1054</v>
      </c>
      <c r="N129" s="66" t="s">
        <v>1055</v>
      </c>
      <c r="O129" s="66" t="s">
        <v>1057</v>
      </c>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70" t="s">
        <v>1058</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561</v>
      </c>
      <c r="N131" s="98" t="s">
        <v>1042</v>
      </c>
      <c r="O131" s="98" t="s">
        <v>561</v>
      </c>
    </row>
    <row r="132" spans="1:22" s="83" customFormat="1" ht="34.5" customHeight="1">
      <c r="A132" s="244" t="s">
        <v>621</v>
      </c>
      <c r="B132" s="84"/>
      <c r="C132" s="295"/>
      <c r="D132" s="297"/>
      <c r="E132" s="320" t="s">
        <v>58</v>
      </c>
      <c r="F132" s="321"/>
      <c r="G132" s="321"/>
      <c r="H132" s="322"/>
      <c r="I132" s="389"/>
      <c r="J132" s="101"/>
      <c r="K132" s="102"/>
      <c r="L132" s="82">
        <v>54</v>
      </c>
      <c r="M132" s="82">
        <v>60</v>
      </c>
      <c r="N132" s="82">
        <v>42</v>
      </c>
      <c r="O132" s="82">
        <v>41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1054</v>
      </c>
      <c r="N143" s="66" t="s">
        <v>1055</v>
      </c>
      <c r="O143" s="66" t="s">
        <v>1057</v>
      </c>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70" t="s">
        <v>1058</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203</v>
      </c>
      <c r="K151" s="264" t="str">
        <f t="shared" si="3"/>
        <v/>
      </c>
      <c r="L151" s="117">
        <v>0</v>
      </c>
      <c r="M151" s="117">
        <v>91</v>
      </c>
      <c r="N151" s="117">
        <v>0</v>
      </c>
      <c r="O151" s="117">
        <v>112</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t="s">
        <v>541</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129</v>
      </c>
      <c r="K194" s="264" t="str">
        <f t="shared" si="5"/>
        <v/>
      </c>
      <c r="L194" s="117">
        <v>71</v>
      </c>
      <c r="M194" s="117">
        <v>0</v>
      </c>
      <c r="N194" s="117">
        <v>58</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139</v>
      </c>
      <c r="K220" s="264" t="str">
        <f t="shared" si="7"/>
        <v/>
      </c>
      <c r="L220" s="117">
        <v>0</v>
      </c>
      <c r="M220" s="117">
        <v>0</v>
      </c>
      <c r="N220" s="117">
        <v>0</v>
      </c>
      <c r="O220" s="117">
        <v>139</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1054</v>
      </c>
      <c r="N226" s="66" t="s">
        <v>1055</v>
      </c>
      <c r="O226" s="66" t="s">
        <v>1057</v>
      </c>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70" t="s">
        <v>1058</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1054</v>
      </c>
      <c r="N234" s="66" t="s">
        <v>1055</v>
      </c>
      <c r="O234" s="66" t="s">
        <v>1057</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70" t="s">
        <v>1058</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1054</v>
      </c>
      <c r="N244" s="66" t="s">
        <v>1055</v>
      </c>
      <c r="O244" s="66" t="s">
        <v>1057</v>
      </c>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70" t="s">
        <v>1058</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1054</v>
      </c>
      <c r="N253" s="66" t="s">
        <v>1055</v>
      </c>
      <c r="O253" s="66" t="s">
        <v>1057</v>
      </c>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1048</v>
      </c>
      <c r="O254" s="137" t="s">
        <v>1058</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1054</v>
      </c>
      <c r="N263" s="66" t="s">
        <v>1055</v>
      </c>
      <c r="O263" s="66" t="s">
        <v>1057</v>
      </c>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70" t="s">
        <v>1058</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23</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2.5</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83</v>
      </c>
      <c r="K269" s="81" t="str">
        <f t="shared" si="8"/>
        <v/>
      </c>
      <c r="L269" s="147">
        <v>22</v>
      </c>
      <c r="M269" s="147">
        <v>22</v>
      </c>
      <c r="N269" s="147">
        <v>25</v>
      </c>
      <c r="O269" s="147">
        <v>14</v>
      </c>
    </row>
    <row r="270" spans="1:22" s="83" customFormat="1" ht="34.5" customHeight="1">
      <c r="A270" s="249" t="s">
        <v>725</v>
      </c>
      <c r="B270" s="120"/>
      <c r="C270" s="371"/>
      <c r="D270" s="371"/>
      <c r="E270" s="371"/>
      <c r="F270" s="371"/>
      <c r="G270" s="371" t="s">
        <v>148</v>
      </c>
      <c r="H270" s="371"/>
      <c r="I270" s="404"/>
      <c r="J270" s="266">
        <f t="shared" si="9"/>
        <v>9.8999999999999986</v>
      </c>
      <c r="K270" s="81" t="str">
        <f t="shared" si="8"/>
        <v/>
      </c>
      <c r="L270" s="148">
        <v>3.3</v>
      </c>
      <c r="M270" s="148">
        <v>3.3</v>
      </c>
      <c r="N270" s="148">
        <v>0.8</v>
      </c>
      <c r="O270" s="148">
        <v>2.5</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8</v>
      </c>
      <c r="K273" s="81" t="str">
        <f t="shared" si="8"/>
        <v/>
      </c>
      <c r="L273" s="147">
        <v>7</v>
      </c>
      <c r="M273" s="147">
        <v>0</v>
      </c>
      <c r="N273" s="147">
        <v>0</v>
      </c>
      <c r="O273" s="147">
        <v>1</v>
      </c>
    </row>
    <row r="274" spans="1:15"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4</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0.5</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2</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9</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1054</v>
      </c>
      <c r="N322" s="66" t="s">
        <v>1055</v>
      </c>
      <c r="O322" s="66" t="s">
        <v>1057</v>
      </c>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137" t="s">
        <v>1058</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1054</v>
      </c>
      <c r="N342" s="66" t="s">
        <v>1055</v>
      </c>
      <c r="O342" s="66" t="s">
        <v>1057</v>
      </c>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137" t="s">
        <v>1058</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1054</v>
      </c>
      <c r="N367" s="66" t="s">
        <v>1055</v>
      </c>
      <c r="O367" s="66" t="s">
        <v>1057</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c r="O368" s="137" t="s">
        <v>1058</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1054</v>
      </c>
      <c r="N390" s="66" t="s">
        <v>1055</v>
      </c>
      <c r="O390" s="66" t="s">
        <v>1057</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70" t="s">
        <v>1058</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4132</v>
      </c>
      <c r="K392" s="81" t="str">
        <f t="shared" ref="K392:K397" si="12">IF(OR(COUNTIF(L392:O392,"未確認")&gt;0,COUNTIF(L392:O392,"~*")&gt;0),"※","")</f>
        <v/>
      </c>
      <c r="L392" s="147">
        <v>325</v>
      </c>
      <c r="M392" s="147">
        <v>471</v>
      </c>
      <c r="N392" s="147">
        <v>272</v>
      </c>
      <c r="O392" s="147">
        <v>3064</v>
      </c>
    </row>
    <row r="393" spans="1:22" s="83" customFormat="1" ht="34.5" customHeight="1">
      <c r="A393" s="249" t="s">
        <v>773</v>
      </c>
      <c r="B393" s="84"/>
      <c r="C393" s="370"/>
      <c r="D393" s="380"/>
      <c r="E393" s="320" t="s">
        <v>224</v>
      </c>
      <c r="F393" s="321"/>
      <c r="G393" s="321"/>
      <c r="H393" s="322"/>
      <c r="I393" s="343"/>
      <c r="J393" s="140">
        <f t="shared" si="11"/>
        <v>3902</v>
      </c>
      <c r="K393" s="81" t="str">
        <f t="shared" si="12"/>
        <v/>
      </c>
      <c r="L393" s="147">
        <v>316</v>
      </c>
      <c r="M393" s="147">
        <v>435</v>
      </c>
      <c r="N393" s="147">
        <v>266</v>
      </c>
      <c r="O393" s="147">
        <v>2885</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230</v>
      </c>
      <c r="K395" s="81" t="str">
        <f t="shared" si="12"/>
        <v/>
      </c>
      <c r="L395" s="147">
        <v>9</v>
      </c>
      <c r="M395" s="147">
        <v>36</v>
      </c>
      <c r="N395" s="147">
        <v>6</v>
      </c>
      <c r="O395" s="147">
        <v>179</v>
      </c>
    </row>
    <row r="396" spans="1:22" s="83" customFormat="1" ht="34.5" customHeight="1">
      <c r="A396" s="250" t="s">
        <v>776</v>
      </c>
      <c r="B396" s="1"/>
      <c r="C396" s="370"/>
      <c r="D396" s="320" t="s">
        <v>227</v>
      </c>
      <c r="E396" s="321"/>
      <c r="F396" s="321"/>
      <c r="G396" s="321"/>
      <c r="H396" s="322"/>
      <c r="I396" s="343"/>
      <c r="J396" s="140">
        <f t="shared" si="11"/>
        <v>62286</v>
      </c>
      <c r="K396" s="81" t="str">
        <f t="shared" si="12"/>
        <v/>
      </c>
      <c r="L396" s="147">
        <v>17857</v>
      </c>
      <c r="M396" s="147">
        <v>18527</v>
      </c>
      <c r="N396" s="147">
        <v>14065</v>
      </c>
      <c r="O396" s="147">
        <v>11837</v>
      </c>
    </row>
    <row r="397" spans="1:22" s="83" customFormat="1" ht="34.5" customHeight="1">
      <c r="A397" s="250" t="s">
        <v>777</v>
      </c>
      <c r="B397" s="119"/>
      <c r="C397" s="370"/>
      <c r="D397" s="320" t="s">
        <v>228</v>
      </c>
      <c r="E397" s="321"/>
      <c r="F397" s="321"/>
      <c r="G397" s="321"/>
      <c r="H397" s="322"/>
      <c r="I397" s="344"/>
      <c r="J397" s="140">
        <f t="shared" si="11"/>
        <v>4153</v>
      </c>
      <c r="K397" s="81" t="str">
        <f t="shared" si="12"/>
        <v/>
      </c>
      <c r="L397" s="147">
        <v>330</v>
      </c>
      <c r="M397" s="147">
        <v>486</v>
      </c>
      <c r="N397" s="147">
        <v>277</v>
      </c>
      <c r="O397" s="147">
        <v>3060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1054</v>
      </c>
      <c r="N403" s="66" t="s">
        <v>1055</v>
      </c>
      <c r="O403" s="66" t="s">
        <v>1057</v>
      </c>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70" t="s">
        <v>1058</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4149</v>
      </c>
      <c r="K405" s="81" t="str">
        <f t="shared" ref="K405:K422" si="14">IF(OR(COUNTIF(L405:O405,"未確認")&gt;0,COUNTIF(L405:O405,"~*")&gt;0),"※","")</f>
        <v/>
      </c>
      <c r="L405" s="147">
        <v>326</v>
      </c>
      <c r="M405" s="147">
        <v>478</v>
      </c>
      <c r="N405" s="147">
        <v>272</v>
      </c>
      <c r="O405" s="147">
        <v>3073</v>
      </c>
    </row>
    <row r="406" spans="1:22" s="83" customFormat="1" ht="34.5" customHeight="1">
      <c r="A406" s="251" t="s">
        <v>779</v>
      </c>
      <c r="B406" s="119"/>
      <c r="C406" s="369"/>
      <c r="D406" s="375" t="s">
        <v>233</v>
      </c>
      <c r="E406" s="377" t="s">
        <v>234</v>
      </c>
      <c r="F406" s="378"/>
      <c r="G406" s="378"/>
      <c r="H406" s="379"/>
      <c r="I406" s="361"/>
      <c r="J406" s="140">
        <f t="shared" si="13"/>
        <v>16</v>
      </c>
      <c r="K406" s="81" t="str">
        <f t="shared" si="14"/>
        <v/>
      </c>
      <c r="L406" s="147">
        <v>0</v>
      </c>
      <c r="M406" s="147">
        <v>7</v>
      </c>
      <c r="N406" s="147">
        <v>0</v>
      </c>
      <c r="O406" s="147">
        <v>9</v>
      </c>
    </row>
    <row r="407" spans="1:22" s="83" customFormat="1" ht="34.5" customHeight="1">
      <c r="A407" s="251" t="s">
        <v>780</v>
      </c>
      <c r="B407" s="119"/>
      <c r="C407" s="369"/>
      <c r="D407" s="369"/>
      <c r="E407" s="320" t="s">
        <v>235</v>
      </c>
      <c r="F407" s="321"/>
      <c r="G407" s="321"/>
      <c r="H407" s="322"/>
      <c r="I407" s="361"/>
      <c r="J407" s="140">
        <f t="shared" si="13"/>
        <v>3108</v>
      </c>
      <c r="K407" s="81" t="str">
        <f t="shared" si="14"/>
        <v/>
      </c>
      <c r="L407" s="147">
        <v>0</v>
      </c>
      <c r="M407" s="147">
        <v>53</v>
      </c>
      <c r="N407" s="147">
        <v>2</v>
      </c>
      <c r="O407" s="147">
        <v>3053</v>
      </c>
    </row>
    <row r="408" spans="1:22" s="83" customFormat="1" ht="34.5" customHeight="1">
      <c r="A408" s="251" t="s">
        <v>781</v>
      </c>
      <c r="B408" s="119"/>
      <c r="C408" s="369"/>
      <c r="D408" s="369"/>
      <c r="E408" s="320" t="s">
        <v>236</v>
      </c>
      <c r="F408" s="321"/>
      <c r="G408" s="321"/>
      <c r="H408" s="322"/>
      <c r="I408" s="361"/>
      <c r="J408" s="140">
        <f t="shared" si="13"/>
        <v>1025</v>
      </c>
      <c r="K408" s="81" t="str">
        <f t="shared" si="14"/>
        <v/>
      </c>
      <c r="L408" s="147">
        <v>326</v>
      </c>
      <c r="M408" s="147">
        <v>418</v>
      </c>
      <c r="N408" s="147">
        <v>270</v>
      </c>
      <c r="O408" s="147">
        <v>11</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4175</v>
      </c>
      <c r="K413" s="81" t="str">
        <f t="shared" si="14"/>
        <v/>
      </c>
      <c r="L413" s="147">
        <v>332</v>
      </c>
      <c r="M413" s="147">
        <v>483</v>
      </c>
      <c r="N413" s="147">
        <v>312</v>
      </c>
      <c r="O413" s="147">
        <v>3048</v>
      </c>
    </row>
    <row r="414" spans="1:22" s="83" customFormat="1" ht="34.5" customHeight="1">
      <c r="A414" s="251" t="s">
        <v>787</v>
      </c>
      <c r="B414" s="119"/>
      <c r="C414" s="369"/>
      <c r="D414" s="375" t="s">
        <v>240</v>
      </c>
      <c r="E414" s="377" t="s">
        <v>241</v>
      </c>
      <c r="F414" s="378"/>
      <c r="G414" s="378"/>
      <c r="H414" s="379"/>
      <c r="I414" s="361"/>
      <c r="J414" s="140">
        <f t="shared" si="13"/>
        <v>34</v>
      </c>
      <c r="K414" s="81" t="str">
        <f t="shared" si="14"/>
        <v/>
      </c>
      <c r="L414" s="147">
        <v>3</v>
      </c>
      <c r="M414" s="147">
        <v>9</v>
      </c>
      <c r="N414" s="147">
        <v>3</v>
      </c>
      <c r="O414" s="147">
        <v>19</v>
      </c>
    </row>
    <row r="415" spans="1:22" s="83" customFormat="1" ht="34.5" customHeight="1">
      <c r="A415" s="251" t="s">
        <v>788</v>
      </c>
      <c r="B415" s="119"/>
      <c r="C415" s="369"/>
      <c r="D415" s="369"/>
      <c r="E415" s="320" t="s">
        <v>242</v>
      </c>
      <c r="F415" s="321"/>
      <c r="G415" s="321"/>
      <c r="H415" s="322"/>
      <c r="I415" s="361"/>
      <c r="J415" s="140">
        <f t="shared" si="13"/>
        <v>4000</v>
      </c>
      <c r="K415" s="81" t="str">
        <f t="shared" si="14"/>
        <v/>
      </c>
      <c r="L415" s="147">
        <v>292</v>
      </c>
      <c r="M415" s="147">
        <v>404</v>
      </c>
      <c r="N415" s="147">
        <v>278</v>
      </c>
      <c r="O415" s="147">
        <v>3026</v>
      </c>
    </row>
    <row r="416" spans="1:22" s="83" customFormat="1" ht="34.5" customHeight="1">
      <c r="A416" s="251" t="s">
        <v>789</v>
      </c>
      <c r="B416" s="119"/>
      <c r="C416" s="369"/>
      <c r="D416" s="369"/>
      <c r="E416" s="320" t="s">
        <v>243</v>
      </c>
      <c r="F416" s="321"/>
      <c r="G416" s="321"/>
      <c r="H416" s="322"/>
      <c r="I416" s="361"/>
      <c r="J416" s="140">
        <f t="shared" si="13"/>
        <v>135</v>
      </c>
      <c r="K416" s="81" t="str">
        <f t="shared" si="14"/>
        <v/>
      </c>
      <c r="L416" s="147">
        <v>37</v>
      </c>
      <c r="M416" s="147">
        <v>64</v>
      </c>
      <c r="N416" s="147">
        <v>31</v>
      </c>
      <c r="O416" s="147">
        <v>3</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row>
    <row r="421" spans="1:22" s="83" customFormat="1" ht="34.5" customHeight="1">
      <c r="A421" s="251" t="s">
        <v>794</v>
      </c>
      <c r="B421" s="119"/>
      <c r="C421" s="369"/>
      <c r="D421" s="369"/>
      <c r="E421" s="320" t="s">
        <v>247</v>
      </c>
      <c r="F421" s="321"/>
      <c r="G421" s="321"/>
      <c r="H421" s="322"/>
      <c r="I421" s="361"/>
      <c r="J421" s="140">
        <f t="shared" si="13"/>
        <v>6</v>
      </c>
      <c r="K421" s="81" t="str">
        <f t="shared" si="14"/>
        <v/>
      </c>
      <c r="L421" s="147">
        <v>0</v>
      </c>
      <c r="M421" s="147">
        <v>6</v>
      </c>
      <c r="N421" s="147">
        <v>0</v>
      </c>
      <c r="O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1054</v>
      </c>
      <c r="N428" s="66" t="s">
        <v>1055</v>
      </c>
      <c r="O428" s="66" t="s">
        <v>1057</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70" t="s">
        <v>1058</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4141</v>
      </c>
      <c r="K430" s="193" t="str">
        <f>IF(OR(COUNTIF(L430:O430,"未確認")&gt;0,COUNTIF(L430:O430,"~*")&gt;0),"※","")</f>
        <v/>
      </c>
      <c r="L430" s="147">
        <v>329</v>
      </c>
      <c r="M430" s="147">
        <v>474</v>
      </c>
      <c r="N430" s="147">
        <v>309</v>
      </c>
      <c r="O430" s="147">
        <v>3029</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70</v>
      </c>
      <c r="K431" s="193" t="str">
        <f>IF(OR(COUNTIF(L431:O431,"未確認")&gt;0,COUNTIF(L431:O431,"~*")&gt;0),"※","")</f>
        <v/>
      </c>
      <c r="L431" s="147">
        <v>1</v>
      </c>
      <c r="M431" s="147">
        <v>9</v>
      </c>
      <c r="N431" s="147">
        <v>0</v>
      </c>
      <c r="O431" s="147">
        <v>60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61</v>
      </c>
      <c r="K432" s="193" t="str">
        <f>IF(OR(COUNTIF(L432:O432,"未確認")&gt;0,COUNTIF(L432:O432,"~*")&gt;0),"※","")</f>
        <v/>
      </c>
      <c r="L432" s="147">
        <v>8</v>
      </c>
      <c r="M432" s="147">
        <v>41</v>
      </c>
      <c r="N432" s="147">
        <v>6</v>
      </c>
      <c r="O432" s="147">
        <v>6</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3987</v>
      </c>
      <c r="K433" s="193" t="str">
        <f>IF(OR(COUNTIF(L433:O433,"未確認")&gt;0,COUNTIF(L433:O433,"~*")&gt;0),"※","")</f>
        <v/>
      </c>
      <c r="L433" s="147">
        <v>320</v>
      </c>
      <c r="M433" s="147">
        <v>415</v>
      </c>
      <c r="N433" s="147">
        <v>293</v>
      </c>
      <c r="O433" s="147">
        <v>2959</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23</v>
      </c>
      <c r="K434" s="193" t="str">
        <f>IF(OR(COUNTIF(L434:O434,"未確認")&gt;0,COUNTIF(L434:O434,"~*")&gt;0),"※","")</f>
        <v/>
      </c>
      <c r="L434" s="147">
        <v>0</v>
      </c>
      <c r="M434" s="147">
        <v>9</v>
      </c>
      <c r="N434" s="147">
        <v>10</v>
      </c>
      <c r="O434" s="147">
        <v>4</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1054</v>
      </c>
      <c r="N441" s="66" t="s">
        <v>1055</v>
      </c>
      <c r="O441" s="66" t="s">
        <v>1057</v>
      </c>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70" t="s">
        <v>1058</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1054</v>
      </c>
      <c r="N466" s="66" t="s">
        <v>1055</v>
      </c>
      <c r="O466" s="66" t="s">
        <v>1057</v>
      </c>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70" t="s">
        <v>1058</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176</v>
      </c>
      <c r="K468" s="201" t="str">
        <f t="shared" ref="K468:K475" si="16">IF(OR(COUNTIF(L468:O468,"未確認")&gt;0,COUNTIF(L468:O468,"*")&gt;0),"※","")</f>
        <v>※</v>
      </c>
      <c r="L468" s="117">
        <v>0</v>
      </c>
      <c r="M468" s="117" t="s">
        <v>541</v>
      </c>
      <c r="N468" s="117">
        <v>0</v>
      </c>
      <c r="O468" s="117">
        <v>176</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177</v>
      </c>
      <c r="K472" s="201" t="str">
        <f t="shared" si="16"/>
        <v>※</v>
      </c>
      <c r="L472" s="117">
        <v>0</v>
      </c>
      <c r="M472" s="117" t="s">
        <v>541</v>
      </c>
      <c r="N472" s="117">
        <v>0</v>
      </c>
      <c r="O472" s="117">
        <v>177</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v>0</v>
      </c>
      <c r="M481" s="117">
        <v>0</v>
      </c>
      <c r="N481" s="117">
        <v>0</v>
      </c>
      <c r="O481" s="117" t="s">
        <v>541</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t="s">
        <v>541</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1054</v>
      </c>
      <c r="N502" s="66" t="s">
        <v>1055</v>
      </c>
      <c r="O502" s="66" t="s">
        <v>1057</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1048</v>
      </c>
      <c r="O503" s="70" t="s">
        <v>1058</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1054</v>
      </c>
      <c r="N514" s="66" t="s">
        <v>1055</v>
      </c>
      <c r="O514" s="66" t="s">
        <v>1057</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1048</v>
      </c>
      <c r="O515" s="70" t="s">
        <v>1058</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1054</v>
      </c>
      <c r="N520" s="66" t="s">
        <v>1055</v>
      </c>
      <c r="O520" s="66" t="s">
        <v>1057</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1048</v>
      </c>
      <c r="O521" s="70" t="s">
        <v>1058</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1054</v>
      </c>
      <c r="N525" s="66" t="s">
        <v>1055</v>
      </c>
      <c r="O525" s="66" t="s">
        <v>1057</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1048</v>
      </c>
      <c r="O526" s="70" t="s">
        <v>1058</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1054</v>
      </c>
      <c r="N530" s="66" t="s">
        <v>1055</v>
      </c>
      <c r="O530" s="66" t="s">
        <v>1057</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1048</v>
      </c>
      <c r="O531" s="70" t="s">
        <v>1058</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31</v>
      </c>
      <c r="K535" s="201" t="str">
        <f t="shared" si="23"/>
        <v>※</v>
      </c>
      <c r="L535" s="117">
        <v>15</v>
      </c>
      <c r="M535" s="117" t="s">
        <v>541</v>
      </c>
      <c r="N535" s="117">
        <v>16</v>
      </c>
      <c r="O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1054</v>
      </c>
      <c r="N543" s="66" t="s">
        <v>1055</v>
      </c>
      <c r="O543" s="66" t="s">
        <v>1057</v>
      </c>
    </row>
    <row r="544" spans="1:22" s="1" customFormat="1" ht="20.25" customHeight="1">
      <c r="A544" s="243"/>
      <c r="C544" s="62"/>
      <c r="D544" s="3"/>
      <c r="E544" s="3"/>
      <c r="F544" s="3"/>
      <c r="G544" s="3"/>
      <c r="H544" s="287"/>
      <c r="I544" s="67" t="s">
        <v>36</v>
      </c>
      <c r="J544" s="68"/>
      <c r="K544" s="186"/>
      <c r="L544" s="70" t="s">
        <v>1048</v>
      </c>
      <c r="M544" s="70" t="s">
        <v>1048</v>
      </c>
      <c r="N544" s="70" t="s">
        <v>1048</v>
      </c>
      <c r="O544" s="70" t="s">
        <v>1058</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1045</v>
      </c>
      <c r="M558" s="211" t="s">
        <v>1053</v>
      </c>
      <c r="N558" s="211" t="s">
        <v>1045</v>
      </c>
      <c r="O558" s="211" t="s">
        <v>1053</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v>18.7</v>
      </c>
      <c r="N560" s="211" t="s">
        <v>533</v>
      </c>
      <c r="O560" s="211">
        <v>1.6</v>
      </c>
    </row>
    <row r="561" spans="1:15" s="91" customFormat="1" ht="34.5" customHeight="1">
      <c r="A561" s="251" t="s">
        <v>871</v>
      </c>
      <c r="B561" s="119"/>
      <c r="C561" s="209"/>
      <c r="D561" s="331" t="s">
        <v>377</v>
      </c>
      <c r="E561" s="342"/>
      <c r="F561" s="342"/>
      <c r="G561" s="342"/>
      <c r="H561" s="332"/>
      <c r="I561" s="343"/>
      <c r="J561" s="207"/>
      <c r="K561" s="210"/>
      <c r="L561" s="211" t="s">
        <v>533</v>
      </c>
      <c r="M561" s="211">
        <v>5.9</v>
      </c>
      <c r="N561" s="211" t="s">
        <v>533</v>
      </c>
      <c r="O561" s="211">
        <v>0.4</v>
      </c>
    </row>
    <row r="562" spans="1:15" s="91" customFormat="1" ht="34.5" customHeight="1">
      <c r="A562" s="251" t="s">
        <v>872</v>
      </c>
      <c r="B562" s="119"/>
      <c r="C562" s="209"/>
      <c r="D562" s="331" t="s">
        <v>992</v>
      </c>
      <c r="E562" s="342"/>
      <c r="F562" s="342"/>
      <c r="G562" s="342"/>
      <c r="H562" s="332"/>
      <c r="I562" s="343"/>
      <c r="J562" s="207"/>
      <c r="K562" s="210"/>
      <c r="L562" s="211" t="s">
        <v>533</v>
      </c>
      <c r="M562" s="211">
        <v>4.4000000000000004</v>
      </c>
      <c r="N562" s="211" t="s">
        <v>533</v>
      </c>
      <c r="O562" s="211">
        <v>0.4</v>
      </c>
    </row>
    <row r="563" spans="1:15" s="91" customFormat="1" ht="34.5" customHeight="1">
      <c r="A563" s="251" t="s">
        <v>873</v>
      </c>
      <c r="B563" s="119"/>
      <c r="C563" s="209"/>
      <c r="D563" s="331" t="s">
        <v>379</v>
      </c>
      <c r="E563" s="342"/>
      <c r="F563" s="342"/>
      <c r="G563" s="342"/>
      <c r="H563" s="332"/>
      <c r="I563" s="343"/>
      <c r="J563" s="207"/>
      <c r="K563" s="210"/>
      <c r="L563" s="211" t="s">
        <v>533</v>
      </c>
      <c r="M563" s="211">
        <v>0.1</v>
      </c>
      <c r="N563" s="211" t="s">
        <v>533</v>
      </c>
      <c r="O563" s="211">
        <v>0</v>
      </c>
    </row>
    <row r="564" spans="1:15" s="91" customFormat="1" ht="34.5" customHeight="1">
      <c r="A564" s="251" t="s">
        <v>874</v>
      </c>
      <c r="B564" s="119"/>
      <c r="C564" s="209"/>
      <c r="D564" s="331" t="s">
        <v>380</v>
      </c>
      <c r="E564" s="342"/>
      <c r="F564" s="342"/>
      <c r="G564" s="342"/>
      <c r="H564" s="332"/>
      <c r="I564" s="343"/>
      <c r="J564" s="207"/>
      <c r="K564" s="210"/>
      <c r="L564" s="211" t="s">
        <v>533</v>
      </c>
      <c r="M564" s="211">
        <v>0</v>
      </c>
      <c r="N564" s="211" t="s">
        <v>533</v>
      </c>
      <c r="O564" s="211">
        <v>0.4</v>
      </c>
    </row>
    <row r="565" spans="1:15" s="91" customFormat="1" ht="34.5" customHeight="1">
      <c r="A565" s="251" t="s">
        <v>875</v>
      </c>
      <c r="B565" s="119"/>
      <c r="C565" s="280"/>
      <c r="D565" s="331" t="s">
        <v>869</v>
      </c>
      <c r="E565" s="342"/>
      <c r="F565" s="342"/>
      <c r="G565" s="342"/>
      <c r="H565" s="332"/>
      <c r="I565" s="343"/>
      <c r="J565" s="207"/>
      <c r="K565" s="210"/>
      <c r="L565" s="211" t="s">
        <v>533</v>
      </c>
      <c r="M565" s="211">
        <v>18.2</v>
      </c>
      <c r="N565" s="211" t="s">
        <v>533</v>
      </c>
      <c r="O565" s="211">
        <v>0</v>
      </c>
    </row>
    <row r="566" spans="1:15" s="91" customFormat="1" ht="34.5" customHeight="1">
      <c r="A566" s="251" t="s">
        <v>876</v>
      </c>
      <c r="B566" s="119"/>
      <c r="C566" s="285"/>
      <c r="D566" s="331" t="s">
        <v>993</v>
      </c>
      <c r="E566" s="342"/>
      <c r="F566" s="342"/>
      <c r="G566" s="342"/>
      <c r="H566" s="332"/>
      <c r="I566" s="343"/>
      <c r="J566" s="213"/>
      <c r="K566" s="214"/>
      <c r="L566" s="211" t="s">
        <v>533</v>
      </c>
      <c r="M566" s="211">
        <v>6.5</v>
      </c>
      <c r="N566" s="211" t="s">
        <v>533</v>
      </c>
      <c r="O566" s="211">
        <v>0.4</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1054</v>
      </c>
      <c r="N588" s="66" t="s">
        <v>1055</v>
      </c>
      <c r="O588" s="66" t="s">
        <v>1057</v>
      </c>
    </row>
    <row r="589" spans="1:22" s="1" customFormat="1" ht="20.25" customHeight="1">
      <c r="A589" s="243"/>
      <c r="C589" s="62"/>
      <c r="D589" s="3"/>
      <c r="E589" s="3"/>
      <c r="F589" s="3"/>
      <c r="G589" s="3"/>
      <c r="H589" s="287"/>
      <c r="I589" s="67" t="s">
        <v>36</v>
      </c>
      <c r="J589" s="68"/>
      <c r="K589" s="186"/>
      <c r="L589" s="70" t="s">
        <v>1048</v>
      </c>
      <c r="M589" s="70" t="s">
        <v>1048</v>
      </c>
      <c r="N589" s="70" t="s">
        <v>1048</v>
      </c>
      <c r="O589" s="70" t="s">
        <v>1058</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t="s">
        <v>540</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t="s">
        <v>540</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1054</v>
      </c>
      <c r="N611" s="66" t="s">
        <v>1055</v>
      </c>
      <c r="O611" s="66" t="s">
        <v>1057</v>
      </c>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70" t="s">
        <v>1058</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1054</v>
      </c>
      <c r="N629" s="66" t="s">
        <v>1055</v>
      </c>
      <c r="O629" s="66" t="s">
        <v>1057</v>
      </c>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70" t="s">
        <v>1058</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c r="N632" s="117" t="s">
        <v>541</v>
      </c>
      <c r="O632" s="117">
        <v>0</v>
      </c>
    </row>
    <row r="633" spans="1:22" s="118" customFormat="1" ht="57">
      <c r="A633" s="252" t="s">
        <v>919</v>
      </c>
      <c r="B633" s="119"/>
      <c r="C633" s="320" t="s">
        <v>436</v>
      </c>
      <c r="D633" s="321"/>
      <c r="E633" s="321"/>
      <c r="F633" s="321"/>
      <c r="G633" s="321"/>
      <c r="H633" s="322"/>
      <c r="I633" s="122" t="s">
        <v>437</v>
      </c>
      <c r="J633" s="116" t="str">
        <f t="shared" si="30"/>
        <v>*</v>
      </c>
      <c r="K633" s="201" t="str">
        <f t="shared" si="31"/>
        <v>※</v>
      </c>
      <c r="L633" s="117">
        <v>0</v>
      </c>
      <c r="M633" s="117" t="s">
        <v>541</v>
      </c>
      <c r="N633" s="117" t="s">
        <v>541</v>
      </c>
      <c r="O633" s="117" t="s">
        <v>541</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1054</v>
      </c>
      <c r="N644" s="66" t="s">
        <v>1055</v>
      </c>
      <c r="O644" s="66" t="s">
        <v>1057</v>
      </c>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70" t="s">
        <v>1058</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217</v>
      </c>
      <c r="K646" s="201" t="str">
        <f t="shared" ref="K646:K660" si="33">IF(OR(COUNTIF(L646:O646,"未確認")&gt;0,COUNTIF(L646:O646,"*")&gt;0),"※","")</f>
        <v>※</v>
      </c>
      <c r="L646" s="117">
        <v>70</v>
      </c>
      <c r="M646" s="117">
        <v>86</v>
      </c>
      <c r="N646" s="117">
        <v>61</v>
      </c>
      <c r="O646" s="117" t="s">
        <v>541</v>
      </c>
    </row>
    <row r="647" spans="1:22" s="118" customFormat="1" ht="69.95" customHeight="1">
      <c r="A647" s="252" t="s">
        <v>926</v>
      </c>
      <c r="B647" s="84"/>
      <c r="C647" s="188"/>
      <c r="D647" s="221"/>
      <c r="E647" s="320" t="s">
        <v>938</v>
      </c>
      <c r="F647" s="321"/>
      <c r="G647" s="321"/>
      <c r="H647" s="322"/>
      <c r="I647" s="122" t="s">
        <v>452</v>
      </c>
      <c r="J647" s="116">
        <f t="shared" si="32"/>
        <v>14</v>
      </c>
      <c r="K647" s="201" t="str">
        <f t="shared" si="33"/>
        <v/>
      </c>
      <c r="L647" s="117">
        <v>0</v>
      </c>
      <c r="M647" s="117">
        <v>14</v>
      </c>
      <c r="N647" s="117">
        <v>0</v>
      </c>
      <c r="O647" s="117">
        <v>0</v>
      </c>
    </row>
    <row r="648" spans="1:22" s="118" customFormat="1" ht="69.95" customHeight="1">
      <c r="A648" s="252" t="s">
        <v>927</v>
      </c>
      <c r="B648" s="84"/>
      <c r="C648" s="188"/>
      <c r="D648" s="221"/>
      <c r="E648" s="320" t="s">
        <v>939</v>
      </c>
      <c r="F648" s="321"/>
      <c r="G648" s="321"/>
      <c r="H648" s="322"/>
      <c r="I648" s="122" t="s">
        <v>454</v>
      </c>
      <c r="J648" s="116">
        <f t="shared" si="32"/>
        <v>59</v>
      </c>
      <c r="K648" s="201" t="str">
        <f t="shared" si="33"/>
        <v>※</v>
      </c>
      <c r="L648" s="117">
        <v>33</v>
      </c>
      <c r="M648" s="117" t="s">
        <v>541</v>
      </c>
      <c r="N648" s="117">
        <v>26</v>
      </c>
      <c r="O648" s="117">
        <v>0</v>
      </c>
    </row>
    <row r="649" spans="1:22" s="118" customFormat="1" ht="69.95" customHeight="1">
      <c r="A649" s="252" t="s">
        <v>928</v>
      </c>
      <c r="B649" s="84"/>
      <c r="C649" s="295"/>
      <c r="D649" s="297"/>
      <c r="E649" s="320" t="s">
        <v>940</v>
      </c>
      <c r="F649" s="321"/>
      <c r="G649" s="321"/>
      <c r="H649" s="322"/>
      <c r="I649" s="122" t="s">
        <v>456</v>
      </c>
      <c r="J649" s="116">
        <f t="shared" si="32"/>
        <v>15</v>
      </c>
      <c r="K649" s="201" t="str">
        <f t="shared" si="33"/>
        <v>※</v>
      </c>
      <c r="L649" s="117" t="s">
        <v>541</v>
      </c>
      <c r="M649" s="117">
        <v>15</v>
      </c>
      <c r="N649" s="117" t="s">
        <v>541</v>
      </c>
      <c r="O649" s="117" t="s">
        <v>541</v>
      </c>
    </row>
    <row r="650" spans="1:22" s="118" customFormat="1" ht="84" customHeight="1">
      <c r="A650" s="252" t="s">
        <v>929</v>
      </c>
      <c r="B650" s="84"/>
      <c r="C650" s="295"/>
      <c r="D650" s="297"/>
      <c r="E650" s="320" t="s">
        <v>941</v>
      </c>
      <c r="F650" s="321"/>
      <c r="G650" s="321"/>
      <c r="H650" s="322"/>
      <c r="I650" s="122" t="s">
        <v>458</v>
      </c>
      <c r="J650" s="116">
        <f t="shared" si="32"/>
        <v>108</v>
      </c>
      <c r="K650" s="201" t="str">
        <f t="shared" si="33"/>
        <v>※</v>
      </c>
      <c r="L650" s="117">
        <v>32</v>
      </c>
      <c r="M650" s="117">
        <v>48</v>
      </c>
      <c r="N650" s="117">
        <v>28</v>
      </c>
      <c r="O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81</v>
      </c>
      <c r="K655" s="201" t="str">
        <f t="shared" si="33"/>
        <v>※</v>
      </c>
      <c r="L655" s="117">
        <v>23</v>
      </c>
      <c r="M655" s="117">
        <v>34</v>
      </c>
      <c r="N655" s="117">
        <v>24</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541</v>
      </c>
      <c r="O657" s="117">
        <v>0</v>
      </c>
    </row>
    <row r="658" spans="1:22" s="118" customFormat="1" ht="56.1" customHeight="1">
      <c r="A658" s="252" t="s">
        <v>946</v>
      </c>
      <c r="B658" s="84"/>
      <c r="C658" s="320" t="s">
        <v>471</v>
      </c>
      <c r="D658" s="321"/>
      <c r="E658" s="321"/>
      <c r="F658" s="321"/>
      <c r="G658" s="321"/>
      <c r="H658" s="322"/>
      <c r="I658" s="122" t="s">
        <v>472</v>
      </c>
      <c r="J658" s="116">
        <f t="shared" si="32"/>
        <v>18</v>
      </c>
      <c r="K658" s="201" t="str">
        <f t="shared" si="33"/>
        <v>※</v>
      </c>
      <c r="L658" s="117">
        <v>18</v>
      </c>
      <c r="M658" s="117">
        <v>0</v>
      </c>
      <c r="N658" s="117" t="s">
        <v>541</v>
      </c>
      <c r="O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1054</v>
      </c>
      <c r="N665" s="66" t="s">
        <v>1055</v>
      </c>
      <c r="O665" s="66" t="s">
        <v>1057</v>
      </c>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70" t="s">
        <v>1058</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1046</v>
      </c>
      <c r="M667" s="98" t="s">
        <v>533</v>
      </c>
      <c r="N667" s="98" t="s">
        <v>1046</v>
      </c>
      <c r="O667" s="98" t="s">
        <v>533</v>
      </c>
    </row>
    <row r="668" spans="1:22" s="83" customFormat="1" ht="56.1" customHeight="1">
      <c r="A668" s="251" t="s">
        <v>951</v>
      </c>
      <c r="B668" s="84"/>
      <c r="C668" s="317" t="s">
        <v>481</v>
      </c>
      <c r="D668" s="318"/>
      <c r="E668" s="318"/>
      <c r="F668" s="318"/>
      <c r="G668" s="318"/>
      <c r="H668" s="319"/>
      <c r="I668" s="138" t="s">
        <v>482</v>
      </c>
      <c r="J668" s="223"/>
      <c r="K668" s="224"/>
      <c r="L668" s="225">
        <v>100</v>
      </c>
      <c r="M668" s="225" t="s">
        <v>533</v>
      </c>
      <c r="N668" s="225">
        <v>100</v>
      </c>
      <c r="O668" s="225" t="s">
        <v>533</v>
      </c>
    </row>
    <row r="669" spans="1:22" s="83" customFormat="1" ht="56.1" customHeight="1">
      <c r="A669" s="251" t="s">
        <v>952</v>
      </c>
      <c r="B669" s="84"/>
      <c r="C669" s="317" t="s">
        <v>483</v>
      </c>
      <c r="D669" s="318"/>
      <c r="E669" s="318"/>
      <c r="F669" s="318"/>
      <c r="G669" s="318"/>
      <c r="H669" s="319"/>
      <c r="I669" s="138" t="s">
        <v>484</v>
      </c>
      <c r="J669" s="223"/>
      <c r="K669" s="224"/>
      <c r="L669" s="300">
        <v>6.7</v>
      </c>
      <c r="M669" s="300" t="s">
        <v>533</v>
      </c>
      <c r="N669" s="300">
        <v>6.3</v>
      </c>
      <c r="O669" s="300" t="s">
        <v>533</v>
      </c>
    </row>
    <row r="670" spans="1:22" s="83" customFormat="1" ht="60" customHeight="1">
      <c r="A670" s="251" t="s">
        <v>953</v>
      </c>
      <c r="B670" s="84"/>
      <c r="C670" s="323" t="s">
        <v>485</v>
      </c>
      <c r="D670" s="324"/>
      <c r="E670" s="324"/>
      <c r="F670" s="324"/>
      <c r="G670" s="324"/>
      <c r="H670" s="325"/>
      <c r="I670" s="326" t="s">
        <v>1030</v>
      </c>
      <c r="J670" s="223"/>
      <c r="K670" s="224"/>
      <c r="L670" s="301">
        <v>320</v>
      </c>
      <c r="M670" s="301" t="s">
        <v>533</v>
      </c>
      <c r="N670" s="301">
        <v>259</v>
      </c>
      <c r="O670" s="301" t="s">
        <v>533</v>
      </c>
    </row>
    <row r="671" spans="1:22" s="83" customFormat="1" ht="35.1" customHeight="1">
      <c r="A671" s="251" t="s">
        <v>954</v>
      </c>
      <c r="B671" s="84"/>
      <c r="C671" s="227"/>
      <c r="D671" s="228"/>
      <c r="E671" s="323" t="s">
        <v>487</v>
      </c>
      <c r="F671" s="324"/>
      <c r="G671" s="324"/>
      <c r="H671" s="325"/>
      <c r="I671" s="327"/>
      <c r="J671" s="223"/>
      <c r="K671" s="224"/>
      <c r="L671" s="301">
        <v>112</v>
      </c>
      <c r="M671" s="301" t="s">
        <v>533</v>
      </c>
      <c r="N671" s="301">
        <v>93</v>
      </c>
      <c r="O671" s="301" t="s">
        <v>533</v>
      </c>
    </row>
    <row r="672" spans="1:22" s="83" customFormat="1" ht="25.7" customHeight="1">
      <c r="A672" s="251" t="s">
        <v>955</v>
      </c>
      <c r="B672" s="84"/>
      <c r="C672" s="229"/>
      <c r="D672" s="286"/>
      <c r="E672" s="329"/>
      <c r="F672" s="330"/>
      <c r="G672" s="331" t="s">
        <v>1003</v>
      </c>
      <c r="H672" s="332"/>
      <c r="I672" s="328"/>
      <c r="J672" s="223"/>
      <c r="K672" s="224"/>
      <c r="L672" s="301">
        <v>70</v>
      </c>
      <c r="M672" s="301" t="s">
        <v>533</v>
      </c>
      <c r="N672" s="301">
        <v>64</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v>165</v>
      </c>
      <c r="M673" s="301" t="s">
        <v>533</v>
      </c>
      <c r="N673" s="301">
        <v>117</v>
      </c>
      <c r="O673" s="301" t="s">
        <v>533</v>
      </c>
    </row>
    <row r="674" spans="1:22" s="115" customFormat="1" ht="34.5" customHeight="1">
      <c r="A674" s="251" t="s">
        <v>957</v>
      </c>
      <c r="B674" s="84"/>
      <c r="C674" s="289"/>
      <c r="D674" s="291"/>
      <c r="E674" s="317" t="s">
        <v>1004</v>
      </c>
      <c r="F674" s="318"/>
      <c r="G674" s="318"/>
      <c r="H674" s="319"/>
      <c r="I674" s="333"/>
      <c r="J674" s="223"/>
      <c r="K674" s="224"/>
      <c r="L674" s="301">
        <v>135</v>
      </c>
      <c r="M674" s="301" t="s">
        <v>533</v>
      </c>
      <c r="N674" s="301">
        <v>81</v>
      </c>
      <c r="O674" s="301" t="s">
        <v>533</v>
      </c>
    </row>
    <row r="675" spans="1:22" s="83" customFormat="1" ht="56.1" customHeight="1">
      <c r="A675" s="251" t="s">
        <v>958</v>
      </c>
      <c r="B675" s="84"/>
      <c r="C675" s="317" t="s">
        <v>1005</v>
      </c>
      <c r="D675" s="318"/>
      <c r="E675" s="318"/>
      <c r="F675" s="318"/>
      <c r="G675" s="318"/>
      <c r="H675" s="319"/>
      <c r="I675" s="138" t="s">
        <v>492</v>
      </c>
      <c r="J675" s="223"/>
      <c r="K675" s="224"/>
      <c r="L675" s="302">
        <v>44.1</v>
      </c>
      <c r="M675" s="302" t="s">
        <v>533</v>
      </c>
      <c r="N675" s="302">
        <v>44.3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1054</v>
      </c>
      <c r="N681" s="66" t="s">
        <v>1055</v>
      </c>
      <c r="O681" s="66" t="s">
        <v>1057</v>
      </c>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70" t="s">
        <v>1058</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1054</v>
      </c>
      <c r="N691" s="66" t="s">
        <v>1055</v>
      </c>
      <c r="O691" s="66" t="s">
        <v>1057</v>
      </c>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70" t="s">
        <v>1058</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1054</v>
      </c>
      <c r="N704" s="66" t="s">
        <v>1055</v>
      </c>
      <c r="O704" s="66" t="s">
        <v>1057</v>
      </c>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70" t="s">
        <v>1058</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10506BC-264E-4EFB-ADEC-BD6A58A2FC2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2019-12-23T00:50:35Z</dcterms:modified>
</cp:coreProperties>
</file>