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70" activeTab="0"/>
  </bookViews>
  <sheets>
    <sheet name="09 財政状況(1)平成31年度市町村別一般会計予算" sheetId="1" r:id="rId1"/>
  </sheets>
  <definedNames>
    <definedName name="_xlfn.IFERROR" hidden="1">#NAME?</definedName>
    <definedName name="_xlnm.Print_Area" localSheetId="0">'09 財政状況(1)平成31年度市町村別一般会計予算'!$A$1:$AJ$48</definedName>
  </definedNames>
  <calcPr fullCalcOnLoad="1"/>
</workbook>
</file>

<file path=xl/sharedStrings.xml><?xml version="1.0" encoding="utf-8"?>
<sst xmlns="http://schemas.openxmlformats.org/spreadsheetml/2006/main" count="127" uniqueCount="74">
  <si>
    <t>市町村名</t>
  </si>
  <si>
    <t>地方税</t>
  </si>
  <si>
    <t>(構成比)</t>
  </si>
  <si>
    <t>国庫支出金</t>
  </si>
  <si>
    <t>県支出金</t>
  </si>
  <si>
    <t>地方債</t>
  </si>
  <si>
    <t>その他</t>
  </si>
  <si>
    <t>総務費</t>
  </si>
  <si>
    <t>民生費</t>
  </si>
  <si>
    <t>衛生費</t>
  </si>
  <si>
    <t>土木費</t>
  </si>
  <si>
    <t>教育費</t>
  </si>
  <si>
    <t>普通交付税</t>
  </si>
  <si>
    <t>特別交付税</t>
  </si>
  <si>
    <t>横浜市</t>
  </si>
  <si>
    <t>川崎市</t>
  </si>
  <si>
    <t>指定都市計</t>
  </si>
  <si>
    <t>横須賀市</t>
  </si>
  <si>
    <t>平塚市</t>
  </si>
  <si>
    <t>鎌倉市</t>
  </si>
  <si>
    <t>藤沢市</t>
  </si>
  <si>
    <t>小田原市</t>
  </si>
  <si>
    <t>逗子市</t>
  </si>
  <si>
    <t>相模原市</t>
  </si>
  <si>
    <t>三浦市</t>
  </si>
  <si>
    <t>秦野市</t>
  </si>
  <si>
    <t>厚木市</t>
  </si>
  <si>
    <t>大和市</t>
  </si>
  <si>
    <t>伊勢原市</t>
  </si>
  <si>
    <t>海老名市</t>
  </si>
  <si>
    <t>座間市</t>
  </si>
  <si>
    <t>南足柄市</t>
  </si>
  <si>
    <t>綾瀬市</t>
  </si>
  <si>
    <t>市計</t>
  </si>
  <si>
    <t>葉山町</t>
  </si>
  <si>
    <t>寒川町</t>
  </si>
  <si>
    <t>大磯町</t>
  </si>
  <si>
    <t>二宮町</t>
  </si>
  <si>
    <t>中井町</t>
  </si>
  <si>
    <t>大井町</t>
  </si>
  <si>
    <t>松田町</t>
  </si>
  <si>
    <t>山北町</t>
  </si>
  <si>
    <t>開成町</t>
  </si>
  <si>
    <t>箱根町</t>
  </si>
  <si>
    <t>真鶴町</t>
  </si>
  <si>
    <t>湯河原町</t>
  </si>
  <si>
    <t>愛川町</t>
  </si>
  <si>
    <t>清川村</t>
  </si>
  <si>
    <t>町村計</t>
  </si>
  <si>
    <t>県計</t>
  </si>
  <si>
    <t>市(除指定都市)計</t>
  </si>
  <si>
    <t>県(除指定都市)計</t>
  </si>
  <si>
    <t>（単位：百万円、％）</t>
  </si>
  <si>
    <t>９　財政状況</t>
  </si>
  <si>
    <t>当初予算額</t>
  </si>
  <si>
    <t>茅ヶ崎市</t>
  </si>
  <si>
    <t xml:space="preserve"> </t>
  </si>
  <si>
    <t>地方特例
交付金</t>
  </si>
  <si>
    <t>歳　　　　　　　　　　　　入</t>
  </si>
  <si>
    <t>歳　　　　 　  　出　（目的別）</t>
  </si>
  <si>
    <t>地　　方　　交　　付　　税</t>
  </si>
  <si>
    <t>(構成比)</t>
  </si>
  <si>
    <t>（注２）構成比は千円単位の数値を用いて計算したものを、小数点第二位を四捨五入して求めた。</t>
  </si>
  <si>
    <t>茅ヶ崎市</t>
  </si>
  <si>
    <t>市(除指定都市)計</t>
  </si>
  <si>
    <t>県(除指定都市)計</t>
  </si>
  <si>
    <t>（注１）各々の数値を百万円未満四捨五入したため縦計及び横計は必ずしも一致しない。</t>
  </si>
  <si>
    <t>神奈川県(単位:百万円、％)</t>
  </si>
  <si>
    <t>(参考)</t>
  </si>
  <si>
    <t>当初予算額　1,829,912</t>
  </si>
  <si>
    <t>（１）平成31年度市町村別一般会計予算</t>
  </si>
  <si>
    <t>地方税(県税)  1,185,333(64.8)、地方特例交付金　   14,100(0.8)</t>
  </si>
  <si>
    <t>地方交付税         91,000(5.0) 、        国庫支出金　117,826(6.4)</t>
  </si>
  <si>
    <t xml:space="preserve">地方債(県債)　  158,245(8.6)、                その他  263,403(14.4) </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</si>
</sst>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0;\(\$#,##0.00\)"/>
    <numFmt numFmtId="178" formatCode="\$#,##0;\(\$#,##0\)"/>
    <numFmt numFmtId="179" formatCode="[$-411]ee\-m\-d"/>
    <numFmt numFmtId="180" formatCode="m/d"/>
    <numFmt numFmtId="181" formatCode="m/d/yy\ h:mm"/>
    <numFmt numFmtId="182" formatCode="[$-411]ee/m/d"/>
    <numFmt numFmtId="183" formatCode="[$-411]ee&quot;年&quot;m&quot;月&quot;d&quot;日&quot;"/>
    <numFmt numFmtId="184" formatCode="[$-411]gggee&quot;年&quot;m&quot;月&quot;d&quot;日&quot;"/>
    <numFmt numFmtId="185" formatCode="0.0"/>
    <numFmt numFmtId="186" formatCode="0.000"/>
    <numFmt numFmtId="187" formatCode="0.0%"/>
    <numFmt numFmtId="188" formatCode="\(0.0\)"/>
    <numFmt numFmtId="189" formatCode="#,##0.0"/>
    <numFmt numFmtId="190" formatCode="0.00_ "/>
    <numFmt numFmtId="191" formatCode="#,###"/>
    <numFmt numFmtId="192" formatCode="#"/>
    <numFmt numFmtId="193" formatCode="0_);[Red]\(0\)"/>
    <numFmt numFmtId="194" formatCode="#,##0.0_ "/>
    <numFmt numFmtId="195" formatCode="#,##0_);[Red]\(#,##0\)"/>
    <numFmt numFmtId="196" formatCode="#,##0_ "/>
    <numFmt numFmtId="197" formatCode="0.00_);[Red]\(0.00\)"/>
    <numFmt numFmtId="198" formatCode="#,##0.00_ "/>
    <numFmt numFmtId="199" formatCode="0.0_);[Red]\(0.0\)"/>
    <numFmt numFmtId="200" formatCode="#,##0.0;&quot;▲ &quot;#,##0.0"/>
    <numFmt numFmtId="201" formatCode="#,##0.0_);[Red]\(#,##0.0\)"/>
    <numFmt numFmtId="202" formatCode="#,##0;&quot;▲ &quot;#,##0"/>
    <numFmt numFmtId="203" formatCode="#,##0.000000000000000000000000000000;&quot;▲ &quot;#,##0.000000000000000000000000000000"/>
    <numFmt numFmtId="204" formatCode="0.0;&quot;▲ &quot;0.0"/>
    <numFmt numFmtId="205" formatCode="\(#,###\)"/>
    <numFmt numFmtId="206" formatCode="0_ "/>
    <numFmt numFmtId="207" formatCode="#,##0.00;&quot;▲ &quot;#,##0.00"/>
    <numFmt numFmtId="208" formatCode="0;&quot;▲ &quot;0"/>
    <numFmt numFmtId="209" formatCode="\(0.0\);\(&quot;△&quot;0.0\);&quot;( - )&quot;"/>
    <numFmt numFmtId="210" formatCode="[$-411]g/&quot;標&quot;&quot;準&quot;"/>
    <numFmt numFmtId="211" formatCode="0.0_ "/>
    <numFmt numFmtId="212" formatCode="#,##0.000_ "/>
    <numFmt numFmtId="213" formatCode="\(#,##0\)"/>
    <numFmt numFmtId="214" formatCode="\(#,###.#\)"/>
    <numFmt numFmtId="215" formatCode="\(#,###.0#\)"/>
    <numFmt numFmtId="216" formatCode="\(###,#0#\)"/>
    <numFmt numFmtId="217" formatCode="\(#,###.0\)"/>
    <numFmt numFmtId="218" formatCode="#,##0;&quot;△ &quot;#,##0"/>
    <numFmt numFmtId="219" formatCode="0.0;&quot;▲&quot;0.0"/>
    <numFmt numFmtId="220" formatCode="&quot;Yes&quot;;&quot;Yes&quot;;&quot;No&quot;"/>
    <numFmt numFmtId="221" formatCode="&quot;True&quot;;&quot;True&quot;;&quot;False&quot;"/>
    <numFmt numFmtId="222" formatCode="&quot;On&quot;;&quot;On&quot;;&quot;Off&quot;"/>
    <numFmt numFmtId="223" formatCode="[$€-2]\ #,##0.00_);[Red]\([$€-2]\ #,##0.00\)"/>
    <numFmt numFmtId="224" formatCode="#,##0.0_);\(#,##0.0\)"/>
    <numFmt numFmtId="225" formatCode="#,##0.00_);\(#,##0.00\)"/>
    <numFmt numFmtId="226" formatCode="#,##0.000_);\(#,##0.000\)"/>
    <numFmt numFmtId="227" formatCode="#,##0.0000_);\(#,##0.0000\)"/>
    <numFmt numFmtId="228" formatCode="#,##0.000;&quot;▲ &quot;#,##0.000"/>
    <numFmt numFmtId="229" formatCode="0.000_ "/>
    <numFmt numFmtId="230" formatCode="0.0000_ "/>
    <numFmt numFmtId="231" formatCode="0.0000%"/>
    <numFmt numFmtId="232" formatCode="m&quot;月&quot;d&quot;日&quot;;@"/>
    <numFmt numFmtId="233" formatCode="mmm\-yyyy"/>
    <numFmt numFmtId="234" formatCode="_ * #,##0.0_ ;_ * \-#,##0.0_ ;_ * &quot;-&quot;?_ ;_ @_ "/>
    <numFmt numFmtId="235" formatCode="m/d;@"/>
    <numFmt numFmtId="236" formatCode="0.0_);\(0.0\)"/>
    <numFmt numFmtId="237" formatCode="\(0.0\);\(&quot;△&quot;0.0\);&quot;( 0.0 )&quot;"/>
    <numFmt numFmtId="238" formatCode="\(0.0\);\(&quot;△&quot;0.0\);&quot;(0.0)&quot;"/>
  </numFmts>
  <fonts count="50">
    <font>
      <sz val="10"/>
      <name val="ＭＳ Ｐ明朝"/>
      <family val="1"/>
    </font>
    <font>
      <b/>
      <sz val="12"/>
      <name val="System"/>
      <family val="0"/>
    </font>
    <font>
      <u val="single"/>
      <sz val="12"/>
      <name val="System"/>
      <family val="0"/>
    </font>
    <font>
      <strike/>
      <sz val="12"/>
      <name val="System"/>
      <family val="0"/>
    </font>
    <font>
      <sz val="11"/>
      <name val="明朝"/>
      <family val="1"/>
    </font>
    <font>
      <u val="single"/>
      <sz val="8"/>
      <color indexed="12"/>
      <name val="ＭＳ Ｐ明朝"/>
      <family val="1"/>
    </font>
    <font>
      <u val="single"/>
      <sz val="8"/>
      <color indexed="36"/>
      <name val="ＭＳ Ｐ明朝"/>
      <family val="1"/>
    </font>
    <font>
      <b/>
      <sz val="13"/>
      <name val="ＭＳ 明朝"/>
      <family val="1"/>
    </font>
    <font>
      <b/>
      <sz val="12"/>
      <name val="ＭＳ ゴシック"/>
      <family val="3"/>
    </font>
    <font>
      <b/>
      <sz val="10"/>
      <name val="ＭＳ ゴシック"/>
      <family val="3"/>
    </font>
    <font>
      <b/>
      <sz val="16"/>
      <name val="ＭＳ ゴシック"/>
      <family val="3"/>
    </font>
    <font>
      <sz val="16"/>
      <name val="ＭＳ Ｐ明朝"/>
      <family val="1"/>
    </font>
    <font>
      <b/>
      <sz val="14"/>
      <name val="ＭＳ ゴシック"/>
      <family val="3"/>
    </font>
    <font>
      <i/>
      <sz val="11"/>
      <color indexed="23"/>
      <name val="ＭＳ Ｐゴシック"/>
      <family val="3"/>
    </font>
    <font>
      <sz val="6"/>
      <name val="ＭＳ Ｐ明朝"/>
      <family val="1"/>
    </font>
    <font>
      <sz val="10"/>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medium"/>
      <right style="thin"/>
      <top style="medium"/>
      <bottom>
        <color indexed="63"/>
      </bottom>
    </border>
    <border>
      <left style="thin"/>
      <right>
        <color indexed="63"/>
      </right>
      <top style="thin"/>
      <bottom>
        <color indexed="63"/>
      </bottom>
    </border>
    <border>
      <left style="medium"/>
      <right style="thin"/>
      <top>
        <color indexed="63"/>
      </top>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medium"/>
    </border>
    <border>
      <left style="medium"/>
      <right style="thin"/>
      <top style="medium"/>
      <bottom style="medium"/>
    </border>
    <border>
      <left style="medium"/>
      <right style="thin"/>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style="mediu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63">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Alignment="1">
      <alignment/>
    </xf>
    <xf numFmtId="0" fontId="0" fillId="0" borderId="0" xfId="0" applyFont="1" applyFill="1" applyAlignment="1">
      <alignment vertical="center"/>
    </xf>
    <xf numFmtId="0" fontId="0" fillId="0" borderId="0" xfId="0" applyNumberFormat="1" applyFont="1" applyFill="1" applyAlignment="1">
      <alignment vertical="center"/>
    </xf>
    <xf numFmtId="0" fontId="0" fillId="0" borderId="10" xfId="0" applyNumberFormat="1" applyFont="1" applyFill="1" applyBorder="1" applyAlignment="1" applyProtection="1">
      <alignment horizontal="distributed" vertical="center"/>
      <protection locked="0"/>
    </xf>
    <xf numFmtId="0" fontId="8" fillId="0" borderId="0" xfId="0" applyNumberFormat="1" applyFont="1" applyFill="1" applyAlignment="1" applyProtection="1">
      <alignment vertical="center"/>
      <protection locked="0"/>
    </xf>
    <xf numFmtId="0" fontId="9" fillId="0" borderId="0" xfId="0" applyNumberFormat="1" applyFont="1" applyFill="1" applyAlignment="1" applyProtection="1">
      <alignment vertical="center"/>
      <protection locked="0"/>
    </xf>
    <xf numFmtId="0" fontId="0" fillId="0" borderId="0" xfId="0" applyNumberFormat="1" applyFont="1" applyFill="1" applyAlignment="1" applyProtection="1">
      <alignment vertical="center"/>
      <protection locked="0"/>
    </xf>
    <xf numFmtId="0" fontId="0" fillId="0" borderId="0" xfId="0" applyNumberFormat="1" applyFont="1" applyFill="1" applyAlignment="1" applyProtection="1">
      <alignment horizontal="distributed" vertical="center"/>
      <protection locked="0"/>
    </xf>
    <xf numFmtId="0" fontId="0" fillId="0" borderId="0" xfId="0" applyNumberFormat="1" applyFont="1" applyFill="1" applyAlignment="1" applyProtection="1">
      <alignment horizontal="right" vertical="center"/>
      <protection locked="0"/>
    </xf>
    <xf numFmtId="0" fontId="0" fillId="0" borderId="0" xfId="0" applyFont="1" applyFill="1" applyAlignment="1">
      <alignment horizontal="center" vertical="center"/>
    </xf>
    <xf numFmtId="0" fontId="0" fillId="0" borderId="10" xfId="0" applyNumberFormat="1" applyFont="1" applyFill="1" applyBorder="1" applyAlignment="1" applyProtection="1" quotePrefix="1">
      <alignment vertical="center"/>
      <protection locked="0"/>
    </xf>
    <xf numFmtId="0" fontId="0" fillId="0" borderId="10" xfId="0" applyNumberFormat="1" applyFont="1" applyFill="1" applyBorder="1" applyAlignment="1" applyProtection="1">
      <alignment vertical="center"/>
      <protection locked="0"/>
    </xf>
    <xf numFmtId="0" fontId="0" fillId="0" borderId="10" xfId="0" applyNumberFormat="1" applyFont="1" applyFill="1" applyBorder="1" applyAlignment="1" applyProtection="1">
      <alignment horizontal="right" vertical="center"/>
      <protection locked="0"/>
    </xf>
    <xf numFmtId="0" fontId="0" fillId="0" borderId="0" xfId="0" applyNumberFormat="1" applyFont="1" applyFill="1" applyAlignment="1" quotePrefix="1">
      <alignment vertical="center"/>
    </xf>
    <xf numFmtId="0" fontId="0" fillId="0" borderId="0" xfId="0" applyFont="1" applyFill="1" applyAlignment="1">
      <alignment horizontal="distributed" vertical="center"/>
    </xf>
    <xf numFmtId="0" fontId="0" fillId="0"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NumberFormat="1" applyFont="1" applyFill="1" applyBorder="1" applyAlignment="1" applyProtection="1">
      <alignment horizontal="distributed" vertical="center" wrapText="1"/>
      <protection locked="0"/>
    </xf>
    <xf numFmtId="3" fontId="0" fillId="0" borderId="11" xfId="0" applyNumberFormat="1" applyFont="1" applyFill="1" applyBorder="1" applyAlignment="1" applyProtection="1">
      <alignment horizontal="right" vertical="center"/>
      <protection locked="0"/>
    </xf>
    <xf numFmtId="188" fontId="0" fillId="0" borderId="0" xfId="0" applyNumberFormat="1" applyFont="1" applyFill="1" applyBorder="1" applyAlignment="1" applyProtection="1">
      <alignment horizontal="right" vertical="center"/>
      <protection locked="0"/>
    </xf>
    <xf numFmtId="3" fontId="0" fillId="0" borderId="0" xfId="0" applyNumberFormat="1" applyFont="1" applyFill="1" applyBorder="1" applyAlignment="1" applyProtection="1">
      <alignment horizontal="right" vertical="center"/>
      <protection locked="0"/>
    </xf>
    <xf numFmtId="3" fontId="0" fillId="0" borderId="0" xfId="0" applyNumberFormat="1" applyFont="1" applyFill="1" applyBorder="1" applyAlignment="1" applyProtection="1">
      <alignment vertical="center"/>
      <protection locked="0"/>
    </xf>
    <xf numFmtId="0" fontId="15" fillId="0" borderId="12" xfId="0" applyNumberFormat="1" applyFont="1" applyFill="1" applyBorder="1" applyAlignment="1" applyProtection="1">
      <alignment horizontal="distributed" vertical="center"/>
      <protection locked="0"/>
    </xf>
    <xf numFmtId="0" fontId="15" fillId="0" borderId="13" xfId="0" applyNumberFormat="1" applyFont="1" applyFill="1" applyBorder="1" applyAlignment="1" applyProtection="1">
      <alignment horizontal="center" vertical="center"/>
      <protection locked="0"/>
    </xf>
    <xf numFmtId="3" fontId="15" fillId="0" borderId="14" xfId="0" applyNumberFormat="1" applyFont="1" applyFill="1" applyBorder="1" applyAlignment="1" applyProtection="1">
      <alignment horizontal="distributed" vertical="center"/>
      <protection locked="0"/>
    </xf>
    <xf numFmtId="0" fontId="15" fillId="0" borderId="15" xfId="0" applyNumberFormat="1" applyFont="1" applyFill="1" applyBorder="1" applyAlignment="1" applyProtection="1">
      <alignment horizontal="center" vertical="center"/>
      <protection locked="0"/>
    </xf>
    <xf numFmtId="3" fontId="15" fillId="0" borderId="16" xfId="0" applyNumberFormat="1" applyFont="1" applyFill="1" applyBorder="1" applyAlignment="1" applyProtection="1">
      <alignment horizontal="distributed" vertical="center"/>
      <protection locked="0"/>
    </xf>
    <xf numFmtId="0" fontId="15" fillId="0" borderId="17" xfId="0" applyNumberFormat="1" applyFont="1" applyFill="1" applyBorder="1" applyAlignment="1" applyProtection="1">
      <alignment horizontal="center" vertical="center"/>
      <protection locked="0"/>
    </xf>
    <xf numFmtId="0" fontId="15" fillId="0" borderId="18" xfId="0" applyNumberFormat="1" applyFont="1" applyFill="1" applyBorder="1" applyAlignment="1" applyProtection="1">
      <alignment horizontal="distributed" vertical="center"/>
      <protection locked="0"/>
    </xf>
    <xf numFmtId="0" fontId="15" fillId="0" borderId="19" xfId="0" applyNumberFormat="1" applyFont="1" applyFill="1" applyBorder="1" applyAlignment="1" applyProtection="1">
      <alignment horizontal="distributed" vertical="center"/>
      <protection locked="0"/>
    </xf>
    <xf numFmtId="0" fontId="15" fillId="0" borderId="11" xfId="0" applyNumberFormat="1" applyFont="1" applyFill="1" applyBorder="1" applyAlignment="1" applyProtection="1">
      <alignment horizontal="distributed" vertical="center"/>
      <protection locked="0"/>
    </xf>
    <xf numFmtId="0" fontId="15" fillId="0" borderId="20" xfId="0" applyNumberFormat="1" applyFont="1" applyFill="1" applyBorder="1" applyAlignment="1" applyProtection="1">
      <alignment horizontal="distributed" vertical="center"/>
      <protection locked="0"/>
    </xf>
    <xf numFmtId="3" fontId="15" fillId="0" borderId="21" xfId="0" applyNumberFormat="1" applyFont="1" applyFill="1" applyBorder="1" applyAlignment="1" applyProtection="1">
      <alignment horizontal="distributed" vertical="center"/>
      <protection locked="0"/>
    </xf>
    <xf numFmtId="3" fontId="15" fillId="0" borderId="20" xfId="0" applyNumberFormat="1" applyFont="1" applyFill="1" applyBorder="1" applyAlignment="1" applyProtection="1">
      <alignment horizontal="distributed" vertical="center"/>
      <protection locked="0"/>
    </xf>
    <xf numFmtId="0" fontId="12" fillId="0" borderId="0" xfId="0" applyNumberFormat="1" applyFont="1" applyFill="1" applyAlignment="1" applyProtection="1" quotePrefix="1">
      <alignment vertical="center"/>
      <protection locked="0"/>
    </xf>
    <xf numFmtId="3" fontId="0" fillId="0" borderId="13" xfId="0" applyNumberFormat="1" applyFont="1" applyFill="1" applyBorder="1" applyAlignment="1" applyProtection="1">
      <alignment horizontal="right" vertical="center"/>
      <protection locked="0"/>
    </xf>
    <xf numFmtId="188" fontId="0" fillId="0" borderId="10" xfId="0" applyNumberFormat="1" applyFont="1" applyFill="1" applyBorder="1" applyAlignment="1" applyProtection="1">
      <alignment horizontal="right" vertical="center"/>
      <protection locked="0"/>
    </xf>
    <xf numFmtId="209" fontId="0" fillId="0" borderId="10" xfId="0" applyNumberFormat="1" applyFont="1" applyFill="1" applyBorder="1" applyAlignment="1" applyProtection="1">
      <alignment horizontal="right" vertical="center"/>
      <protection locked="0"/>
    </xf>
    <xf numFmtId="188" fontId="0" fillId="0" borderId="22" xfId="0" applyNumberFormat="1" applyFont="1" applyFill="1" applyBorder="1" applyAlignment="1" applyProtection="1">
      <alignment horizontal="right" vertical="center"/>
      <protection locked="0"/>
    </xf>
    <xf numFmtId="3" fontId="0" fillId="0" borderId="15" xfId="0" applyNumberFormat="1" applyFont="1" applyFill="1" applyBorder="1" applyAlignment="1" applyProtection="1">
      <alignment horizontal="right" vertical="center"/>
      <protection locked="0"/>
    </xf>
    <xf numFmtId="188" fontId="0" fillId="0" borderId="17" xfId="0" applyNumberFormat="1" applyFont="1" applyFill="1" applyBorder="1" applyAlignment="1" applyProtection="1">
      <alignment horizontal="right" vertical="center"/>
      <protection locked="0"/>
    </xf>
    <xf numFmtId="209" fontId="0" fillId="0" borderId="17"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188" fontId="0" fillId="0" borderId="24" xfId="0" applyNumberFormat="1" applyFont="1" applyFill="1" applyBorder="1" applyAlignment="1" applyProtection="1">
      <alignment horizontal="right" vertical="center"/>
      <protection locked="0"/>
    </xf>
    <xf numFmtId="188" fontId="0" fillId="0" borderId="25" xfId="0" applyNumberFormat="1" applyFont="1" applyFill="1" applyBorder="1" applyAlignment="1" applyProtection="1">
      <alignment horizontal="right" vertical="center"/>
      <protection locked="0"/>
    </xf>
    <xf numFmtId="3" fontId="0" fillId="0" borderId="26" xfId="0" applyNumberFormat="1" applyFont="1" applyFill="1" applyBorder="1" applyAlignment="1" applyProtection="1">
      <alignment horizontal="right" vertical="center"/>
      <protection locked="0"/>
    </xf>
    <xf numFmtId="188" fontId="0" fillId="0" borderId="27" xfId="0" applyNumberFormat="1" applyFont="1" applyFill="1" applyBorder="1" applyAlignment="1" applyProtection="1">
      <alignment horizontal="right" vertical="center"/>
      <protection locked="0"/>
    </xf>
    <xf numFmtId="209" fontId="0" fillId="0" borderId="27" xfId="0" applyNumberFormat="1" applyFont="1" applyFill="1" applyBorder="1" applyAlignment="1" applyProtection="1">
      <alignment horizontal="right" vertical="center"/>
      <protection locked="0"/>
    </xf>
    <xf numFmtId="188" fontId="0" fillId="0" borderId="28" xfId="0" applyNumberFormat="1" applyFont="1" applyFill="1" applyBorder="1" applyAlignment="1" applyProtection="1">
      <alignment horizontal="right" vertical="center"/>
      <protection locked="0"/>
    </xf>
    <xf numFmtId="3" fontId="0" fillId="0" borderId="29" xfId="0" applyNumberFormat="1" applyFont="1" applyFill="1" applyBorder="1" applyAlignment="1" applyProtection="1">
      <alignment horizontal="right" vertical="center"/>
      <protection locked="0"/>
    </xf>
    <xf numFmtId="209" fontId="0" fillId="0" borderId="0" xfId="0" applyNumberFormat="1" applyFont="1" applyFill="1" applyBorder="1" applyAlignment="1" applyProtection="1">
      <alignment horizontal="right" vertical="center"/>
      <protection locked="0"/>
    </xf>
    <xf numFmtId="188" fontId="0" fillId="0" borderId="30" xfId="0" applyNumberFormat="1" applyFont="1" applyFill="1" applyBorder="1" applyAlignment="1" applyProtection="1">
      <alignment horizontal="right" vertical="center"/>
      <protection locked="0"/>
    </xf>
    <xf numFmtId="3" fontId="0" fillId="0" borderId="31" xfId="0" applyNumberFormat="1" applyFont="1" applyFill="1" applyBorder="1" applyAlignment="1" applyProtection="1">
      <alignment horizontal="right" vertical="center"/>
      <protection locked="0"/>
    </xf>
    <xf numFmtId="188" fontId="0" fillId="0" borderId="32" xfId="0" applyNumberFormat="1" applyFont="1" applyFill="1" applyBorder="1" applyAlignment="1" applyProtection="1">
      <alignment horizontal="right" vertical="center"/>
      <protection locked="0"/>
    </xf>
    <xf numFmtId="209" fontId="0" fillId="0" borderId="32" xfId="0" applyNumberFormat="1" applyFont="1" applyFill="1" applyBorder="1" applyAlignment="1" applyProtection="1">
      <alignment horizontal="right" vertical="center"/>
      <protection locked="0"/>
    </xf>
    <xf numFmtId="209" fontId="0" fillId="0" borderId="24" xfId="0" applyNumberFormat="1" applyFont="1" applyFill="1" applyBorder="1" applyAlignment="1" applyProtection="1">
      <alignment horizontal="right" vertical="center"/>
      <protection locked="0"/>
    </xf>
    <xf numFmtId="188" fontId="0" fillId="0" borderId="33" xfId="0" applyNumberFormat="1" applyFont="1" applyFill="1" applyBorder="1" applyAlignment="1" applyProtection="1">
      <alignment horizontal="right" vertical="center"/>
      <protection locked="0"/>
    </xf>
    <xf numFmtId="3" fontId="0" fillId="0" borderId="27" xfId="0" applyNumberFormat="1" applyFont="1" applyFill="1" applyBorder="1" applyAlignment="1" applyProtection="1">
      <alignment horizontal="right" vertical="center"/>
      <protection locked="0"/>
    </xf>
    <xf numFmtId="209" fontId="0" fillId="0" borderId="34" xfId="0" applyNumberFormat="1" applyFont="1" applyFill="1" applyBorder="1" applyAlignment="1" applyProtection="1">
      <alignment horizontal="right" vertical="center"/>
      <protection locked="0"/>
    </xf>
    <xf numFmtId="0" fontId="0" fillId="0" borderId="10" xfId="0" applyNumberFormat="1" applyFont="1" applyFill="1" applyBorder="1" applyAlignment="1" applyProtection="1">
      <alignment horizontal="left" vertical="center"/>
      <protection locked="0"/>
    </xf>
    <xf numFmtId="0" fontId="10" fillId="0" borderId="0" xfId="0" applyNumberFormat="1" applyFont="1" applyFill="1" applyAlignment="1" applyProtection="1">
      <alignment horizontal="distributed" vertical="center"/>
      <protection locked="0"/>
    </xf>
    <xf numFmtId="0" fontId="11" fillId="0" borderId="0" xfId="0" applyFont="1" applyFill="1" applyAlignment="1">
      <alignment vertical="center"/>
    </xf>
    <xf numFmtId="0" fontId="15" fillId="0" borderId="35" xfId="0" applyNumberFormat="1" applyFont="1" applyFill="1" applyBorder="1" applyAlignment="1" applyProtection="1">
      <alignment horizontal="center" vertical="center"/>
      <protection locked="0"/>
    </xf>
    <xf numFmtId="0" fontId="15" fillId="0" borderId="36" xfId="0" applyNumberFormat="1" applyFont="1" applyFill="1" applyBorder="1" applyAlignment="1" applyProtection="1">
      <alignment horizontal="center" vertical="center"/>
      <protection locked="0"/>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0" fillId="0" borderId="11"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quotePrefix="1">
      <alignment horizontal="center" vertical="center"/>
      <protection locked="0"/>
    </xf>
    <xf numFmtId="0" fontId="0" fillId="0" borderId="0" xfId="0" applyFont="1" applyFill="1" applyBorder="1" applyAlignment="1">
      <alignment horizontal="center" vertical="center"/>
    </xf>
    <xf numFmtId="0" fontId="15" fillId="0" borderId="16" xfId="0" applyNumberFormat="1" applyFont="1" applyFill="1" applyBorder="1" applyAlignment="1" applyProtection="1">
      <alignment horizontal="distributed" vertical="center"/>
      <protection locked="0"/>
    </xf>
    <xf numFmtId="0" fontId="15" fillId="0" borderId="38" xfId="0" applyNumberFormat="1" applyFont="1" applyFill="1" applyBorder="1" applyAlignment="1" applyProtection="1">
      <alignment horizontal="distributed" vertical="center"/>
      <protection locked="0"/>
    </xf>
    <xf numFmtId="0" fontId="15" fillId="0" borderId="39" xfId="0" applyNumberFormat="1" applyFont="1" applyFill="1" applyBorder="1" applyAlignment="1" applyProtection="1">
      <alignment horizontal="center" vertical="center"/>
      <protection locked="0"/>
    </xf>
    <xf numFmtId="0" fontId="15" fillId="0" borderId="40"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horizontal="center" vertical="center"/>
      <protection locked="0"/>
    </xf>
    <xf numFmtId="0" fontId="15" fillId="0" borderId="41" xfId="0" applyNumberFormat="1" applyFont="1" applyFill="1" applyBorder="1" applyAlignment="1" applyProtection="1">
      <alignment horizontal="center" vertical="center"/>
      <protection locked="0"/>
    </xf>
    <xf numFmtId="0" fontId="15" fillId="0" borderId="42" xfId="0" applyNumberFormat="1" applyFont="1" applyFill="1" applyBorder="1" applyAlignment="1" applyProtection="1">
      <alignment horizontal="center" vertical="center"/>
      <protection locked="0"/>
    </xf>
    <xf numFmtId="0" fontId="15" fillId="0" borderId="43"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vertical="center" wrapText="1"/>
      <protection locked="0"/>
    </xf>
    <xf numFmtId="0" fontId="16" fillId="0" borderId="41" xfId="0" applyNumberFormat="1" applyFont="1" applyFill="1" applyBorder="1" applyAlignment="1" applyProtection="1">
      <alignment vertical="center" wrapText="1"/>
      <protection locked="0"/>
    </xf>
    <xf numFmtId="0" fontId="15" fillId="0" borderId="31" xfId="0" applyNumberFormat="1" applyFont="1" applyFill="1" applyBorder="1" applyAlignment="1" applyProtection="1">
      <alignment horizontal="center" vertical="center"/>
      <protection locked="0"/>
    </xf>
    <xf numFmtId="0" fontId="15" fillId="0" borderId="32" xfId="0" applyNumberFormat="1" applyFont="1" applyFill="1" applyBorder="1" applyAlignment="1" applyProtection="1">
      <alignment horizontal="center" vertical="center"/>
      <protection locked="0"/>
    </xf>
    <xf numFmtId="0" fontId="15" fillId="0" borderId="22" xfId="0" applyNumberFormat="1" applyFont="1" applyFill="1" applyBorder="1" applyAlignment="1" applyProtection="1">
      <alignment horizontal="center" vertical="center"/>
      <protection locked="0"/>
    </xf>
    <xf numFmtId="0" fontId="15" fillId="0" borderId="44" xfId="0" applyNumberFormat="1" applyFont="1" applyFill="1" applyBorder="1" applyAlignment="1" applyProtection="1">
      <alignment horizontal="center" vertical="center"/>
      <protection locked="0"/>
    </xf>
    <xf numFmtId="3" fontId="15" fillId="0" borderId="16" xfId="0" applyNumberFormat="1" applyFont="1" applyFill="1" applyBorder="1" applyAlignment="1" applyProtection="1">
      <alignment horizontal="distributed" vertical="center"/>
      <protection locked="0"/>
    </xf>
    <xf numFmtId="3" fontId="15" fillId="0" borderId="38" xfId="0" applyNumberFormat="1" applyFont="1" applyFill="1" applyBorder="1" applyAlignment="1" applyProtection="1">
      <alignment horizontal="distributed" vertical="center"/>
      <protection locked="0"/>
    </xf>
    <xf numFmtId="0" fontId="15" fillId="0" borderId="17" xfId="0" applyNumberFormat="1" applyFont="1" applyFill="1" applyBorder="1" applyAlignment="1" applyProtection="1">
      <alignment horizontal="center" vertical="center"/>
      <protection locked="0"/>
    </xf>
    <xf numFmtId="0" fontId="15" fillId="0" borderId="45"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DA48"/>
  <sheetViews>
    <sheetView tabSelected="1" zoomScale="94" zoomScaleNormal="94" zoomScaleSheetLayoutView="10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17" sqref="F17"/>
    </sheetView>
  </sheetViews>
  <sheetFormatPr defaultColWidth="9.140625" defaultRowHeight="17.25" customHeight="1"/>
  <cols>
    <col min="1" max="1" width="17.00390625" style="14" customWidth="1"/>
    <col min="2" max="2" width="14.28125" style="1" customWidth="1"/>
    <col min="3" max="3" width="12.7109375" style="1" customWidth="1"/>
    <col min="4" max="4" width="10.7109375" style="1" customWidth="1"/>
    <col min="5" max="5" width="12.7109375" style="1" customWidth="1"/>
    <col min="6" max="6" width="10.7109375" style="1" customWidth="1"/>
    <col min="7" max="7" width="12.7109375" style="1" customWidth="1"/>
    <col min="8" max="8" width="10.7109375" style="1" customWidth="1"/>
    <col min="9" max="9" width="12.7109375" style="1" customWidth="1"/>
    <col min="10" max="10" width="10.7109375" style="1" customWidth="1"/>
    <col min="11" max="11" width="12.7109375" style="1" customWidth="1"/>
    <col min="12" max="12" width="10.7109375" style="1" customWidth="1"/>
    <col min="13" max="13" width="12.7109375" style="1" customWidth="1"/>
    <col min="14" max="14" width="10.7109375" style="1" customWidth="1"/>
    <col min="15" max="15" width="12.7109375" style="1" customWidth="1"/>
    <col min="16" max="16" width="10.7109375" style="1" customWidth="1"/>
    <col min="17" max="17" width="12.7109375" style="1" customWidth="1"/>
    <col min="18" max="18" width="10.7109375" style="1" customWidth="1"/>
    <col min="19" max="19" width="17.00390625" style="14" customWidth="1"/>
    <col min="20" max="20" width="15.7109375" style="1" customWidth="1"/>
    <col min="21" max="21" width="12.7109375" style="1" customWidth="1"/>
    <col min="22" max="22" width="15.7109375" style="1" customWidth="1"/>
    <col min="23" max="23" width="12.7109375" style="1" customWidth="1"/>
    <col min="24" max="24" width="15.7109375" style="1" customWidth="1"/>
    <col min="25" max="25" width="12.7109375" style="1" customWidth="1"/>
    <col min="26" max="26" width="15.7109375" style="1" customWidth="1"/>
    <col min="27" max="27" width="12.7109375" style="1" customWidth="1"/>
    <col min="28" max="28" width="15.7109375" style="1" customWidth="1"/>
    <col min="29" max="29" width="12.7109375" style="1" customWidth="1"/>
    <col min="30" max="30" width="15.7109375" style="1" customWidth="1"/>
    <col min="31" max="31" width="12.7109375" style="1" customWidth="1"/>
    <col min="32" max="32" width="9.28125" style="1" customWidth="1"/>
    <col min="33" max="33" width="8.140625" style="1" customWidth="1"/>
    <col min="34" max="34" width="9.00390625" style="1" customWidth="1"/>
    <col min="35" max="35" width="8.140625" style="1" customWidth="1"/>
    <col min="36" max="36" width="10.140625" style="1" customWidth="1"/>
    <col min="37" max="37" width="8.140625" style="1" customWidth="1"/>
    <col min="38" max="38" width="10.140625" style="1" customWidth="1"/>
    <col min="39" max="39" width="8.140625" style="1" customWidth="1"/>
    <col min="40" max="40" width="11.7109375" style="1" customWidth="1"/>
    <col min="41" max="41" width="8.140625" style="1" customWidth="1"/>
    <col min="42" max="42" width="13.140625" style="1" customWidth="1"/>
    <col min="43" max="43" width="8.140625" style="1" customWidth="1"/>
    <col min="44" max="44" width="12.140625" style="19" customWidth="1"/>
    <col min="45" max="16384" width="9.140625" style="1" customWidth="1"/>
  </cols>
  <sheetData>
    <row r="1" spans="1:105" ht="25.5" customHeight="1">
      <c r="A1" s="64" t="s">
        <v>53</v>
      </c>
      <c r="B1" s="65"/>
      <c r="C1" s="4"/>
      <c r="D1" s="5"/>
      <c r="E1" s="6"/>
      <c r="F1" s="6"/>
      <c r="G1" s="6"/>
      <c r="H1" s="6"/>
      <c r="I1" s="6"/>
      <c r="J1" s="6"/>
      <c r="K1" s="6"/>
      <c r="L1" s="6"/>
      <c r="M1" s="6"/>
      <c r="N1" s="6"/>
      <c r="O1" s="6"/>
      <c r="P1" s="6"/>
      <c r="Q1" s="6"/>
      <c r="R1" s="6"/>
      <c r="S1" s="7"/>
      <c r="T1" s="6"/>
      <c r="U1" s="6"/>
      <c r="V1" s="6"/>
      <c r="W1" s="6"/>
      <c r="X1" s="6"/>
      <c r="Y1" s="6"/>
      <c r="Z1" s="6"/>
      <c r="AA1" s="6"/>
      <c r="AB1" s="6"/>
      <c r="AC1" s="6"/>
      <c r="AD1" s="6"/>
      <c r="AE1" s="6"/>
      <c r="AF1" s="6"/>
      <c r="AG1" s="6"/>
      <c r="AH1" s="6"/>
      <c r="AI1" s="6"/>
      <c r="AJ1" s="6"/>
      <c r="AK1" s="6"/>
      <c r="AL1" s="6"/>
      <c r="AM1" s="6"/>
      <c r="AN1" s="6"/>
      <c r="AO1" s="6"/>
      <c r="AP1" s="6"/>
      <c r="AQ1" s="6"/>
      <c r="AR1" s="15"/>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row>
    <row r="2" spans="1:105" ht="17.25" customHeight="1" thickBot="1">
      <c r="A2" s="38" t="s">
        <v>70</v>
      </c>
      <c r="B2" s="4"/>
      <c r="C2" s="4"/>
      <c r="D2" s="5"/>
      <c r="E2" s="6"/>
      <c r="F2" s="6"/>
      <c r="G2" s="6"/>
      <c r="H2" s="6"/>
      <c r="I2" s="6" t="s">
        <v>56</v>
      </c>
      <c r="J2" s="8" t="s">
        <v>56</v>
      </c>
      <c r="K2" s="6"/>
      <c r="L2" s="6"/>
      <c r="M2" s="6"/>
      <c r="N2" s="6"/>
      <c r="O2" s="6"/>
      <c r="P2" s="6"/>
      <c r="Q2" s="8"/>
      <c r="R2" s="8" t="s">
        <v>52</v>
      </c>
      <c r="S2" s="7"/>
      <c r="T2" s="6"/>
      <c r="U2" s="6"/>
      <c r="V2" s="6"/>
      <c r="W2" s="6"/>
      <c r="X2" s="6"/>
      <c r="Y2" s="6"/>
      <c r="Z2" s="6"/>
      <c r="AA2" s="8" t="s">
        <v>56</v>
      </c>
      <c r="AB2" s="6"/>
      <c r="AC2" s="6"/>
      <c r="AD2" s="6"/>
      <c r="AE2" s="8" t="s">
        <v>52</v>
      </c>
      <c r="AF2" s="6"/>
      <c r="AG2" s="6"/>
      <c r="AH2" s="6"/>
      <c r="AI2" s="8"/>
      <c r="AJ2" s="6"/>
      <c r="AK2" s="6"/>
      <c r="AL2" s="6"/>
      <c r="AM2" s="6"/>
      <c r="AN2" s="6"/>
      <c r="AO2" s="6"/>
      <c r="AP2" s="6"/>
      <c r="AQ2" s="8"/>
      <c r="AR2" s="15"/>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row>
    <row r="3" spans="1:45" ht="17.25" customHeight="1">
      <c r="A3" s="26"/>
      <c r="B3" s="27"/>
      <c r="C3" s="66" t="s">
        <v>58</v>
      </c>
      <c r="D3" s="67"/>
      <c r="E3" s="67"/>
      <c r="F3" s="67"/>
      <c r="G3" s="67"/>
      <c r="H3" s="67"/>
      <c r="I3" s="67"/>
      <c r="J3" s="67"/>
      <c r="K3" s="68"/>
      <c r="L3" s="68"/>
      <c r="M3" s="68"/>
      <c r="N3" s="68"/>
      <c r="O3" s="68"/>
      <c r="P3" s="68"/>
      <c r="Q3" s="68"/>
      <c r="R3" s="69"/>
      <c r="S3" s="28"/>
      <c r="T3" s="66" t="s">
        <v>59</v>
      </c>
      <c r="U3" s="67"/>
      <c r="V3" s="67"/>
      <c r="W3" s="67"/>
      <c r="X3" s="67"/>
      <c r="Y3" s="67"/>
      <c r="Z3" s="67"/>
      <c r="AA3" s="67"/>
      <c r="AB3" s="68"/>
      <c r="AC3" s="68"/>
      <c r="AD3" s="68"/>
      <c r="AE3" s="68"/>
      <c r="AF3" s="70"/>
      <c r="AG3" s="71"/>
      <c r="AH3" s="71"/>
      <c r="AI3" s="71"/>
      <c r="AJ3" s="72"/>
      <c r="AK3" s="72"/>
      <c r="AL3" s="72"/>
      <c r="AM3" s="72"/>
      <c r="AN3" s="72"/>
      <c r="AO3" s="72"/>
      <c r="AP3" s="72"/>
      <c r="AQ3" s="72"/>
      <c r="AR3" s="16"/>
      <c r="AS3" s="17"/>
    </row>
    <row r="4" spans="1:45" s="9" customFormat="1" ht="17.25" customHeight="1">
      <c r="A4" s="73" t="s">
        <v>0</v>
      </c>
      <c r="B4" s="75" t="s">
        <v>54</v>
      </c>
      <c r="C4" s="77" t="s">
        <v>1</v>
      </c>
      <c r="D4" s="79" t="s">
        <v>2</v>
      </c>
      <c r="E4" s="81" t="s">
        <v>57</v>
      </c>
      <c r="F4" s="79" t="s">
        <v>2</v>
      </c>
      <c r="G4" s="83" t="s">
        <v>60</v>
      </c>
      <c r="H4" s="84"/>
      <c r="I4" s="84"/>
      <c r="J4" s="84"/>
      <c r="K4" s="77" t="s">
        <v>3</v>
      </c>
      <c r="L4" s="79" t="s">
        <v>2</v>
      </c>
      <c r="M4" s="77" t="s">
        <v>4</v>
      </c>
      <c r="N4" s="79" t="s">
        <v>2</v>
      </c>
      <c r="O4" s="77" t="s">
        <v>5</v>
      </c>
      <c r="P4" s="79" t="s">
        <v>2</v>
      </c>
      <c r="Q4" s="77" t="s">
        <v>6</v>
      </c>
      <c r="R4" s="85" t="s">
        <v>2</v>
      </c>
      <c r="S4" s="87" t="s">
        <v>0</v>
      </c>
      <c r="T4" s="77" t="s">
        <v>7</v>
      </c>
      <c r="U4" s="79" t="s">
        <v>2</v>
      </c>
      <c r="V4" s="77" t="s">
        <v>8</v>
      </c>
      <c r="W4" s="79" t="s">
        <v>2</v>
      </c>
      <c r="X4" s="77" t="s">
        <v>9</v>
      </c>
      <c r="Y4" s="79" t="s">
        <v>2</v>
      </c>
      <c r="Z4" s="77" t="s">
        <v>10</v>
      </c>
      <c r="AA4" s="89" t="s">
        <v>2</v>
      </c>
      <c r="AB4" s="77" t="s">
        <v>11</v>
      </c>
      <c r="AC4" s="79" t="s">
        <v>2</v>
      </c>
      <c r="AD4" s="77" t="s">
        <v>6</v>
      </c>
      <c r="AE4" s="89" t="s">
        <v>2</v>
      </c>
      <c r="AF4" s="70"/>
      <c r="AG4" s="91"/>
      <c r="AH4" s="91"/>
      <c r="AI4" s="91"/>
      <c r="AJ4" s="91"/>
      <c r="AK4" s="91"/>
      <c r="AL4" s="91"/>
      <c r="AM4" s="91"/>
      <c r="AN4" s="20"/>
      <c r="AO4" s="20"/>
      <c r="AP4" s="91"/>
      <c r="AQ4" s="91"/>
      <c r="AR4" s="16"/>
      <c r="AS4" s="17"/>
    </row>
    <row r="5" spans="1:45" s="9" customFormat="1" ht="27" customHeight="1" thickBot="1">
      <c r="A5" s="74"/>
      <c r="B5" s="76"/>
      <c r="C5" s="78"/>
      <c r="D5" s="80"/>
      <c r="E5" s="82"/>
      <c r="F5" s="80"/>
      <c r="G5" s="29" t="s">
        <v>12</v>
      </c>
      <c r="H5" s="31" t="s">
        <v>2</v>
      </c>
      <c r="I5" s="29" t="s">
        <v>13</v>
      </c>
      <c r="J5" s="31" t="s">
        <v>61</v>
      </c>
      <c r="K5" s="78"/>
      <c r="L5" s="80"/>
      <c r="M5" s="78"/>
      <c r="N5" s="80"/>
      <c r="O5" s="78"/>
      <c r="P5" s="80"/>
      <c r="Q5" s="78"/>
      <c r="R5" s="86"/>
      <c r="S5" s="88"/>
      <c r="T5" s="78"/>
      <c r="U5" s="80"/>
      <c r="V5" s="78"/>
      <c r="W5" s="80"/>
      <c r="X5" s="78"/>
      <c r="Y5" s="80"/>
      <c r="Z5" s="78"/>
      <c r="AA5" s="90"/>
      <c r="AB5" s="78"/>
      <c r="AC5" s="80"/>
      <c r="AD5" s="78"/>
      <c r="AE5" s="90"/>
      <c r="AF5" s="70"/>
      <c r="AG5" s="91"/>
      <c r="AH5" s="91"/>
      <c r="AI5" s="91"/>
      <c r="AJ5" s="91"/>
      <c r="AK5" s="91"/>
      <c r="AL5" s="91"/>
      <c r="AM5" s="91"/>
      <c r="AN5" s="21"/>
      <c r="AO5" s="16"/>
      <c r="AP5" s="91"/>
      <c r="AQ5" s="91"/>
      <c r="AR5" s="16"/>
      <c r="AS5" s="17"/>
    </row>
    <row r="6" spans="1:44" ht="18" customHeight="1">
      <c r="A6" s="26" t="s">
        <v>14</v>
      </c>
      <c r="B6" s="39">
        <v>1761506</v>
      </c>
      <c r="C6" s="39">
        <v>837542</v>
      </c>
      <c r="D6" s="40">
        <v>47.54691825604358</v>
      </c>
      <c r="E6" s="39">
        <v>9098</v>
      </c>
      <c r="F6" s="40">
        <v>0.5164897548940645</v>
      </c>
      <c r="G6" s="39">
        <v>19000</v>
      </c>
      <c r="H6" s="41">
        <v>1.0786222623639508</v>
      </c>
      <c r="I6" s="39">
        <v>1500</v>
      </c>
      <c r="J6" s="40">
        <v>0.08515438913399612</v>
      </c>
      <c r="K6" s="39">
        <v>321774.32</v>
      </c>
      <c r="L6" s="40">
        <v>18.266997105737993</v>
      </c>
      <c r="M6" s="39">
        <v>83281.855</v>
      </c>
      <c r="N6" s="40">
        <v>4.727876992314027</v>
      </c>
      <c r="O6" s="39">
        <v>171962</v>
      </c>
      <c r="P6" s="40">
        <v>9.762212709506827</v>
      </c>
      <c r="Q6" s="39">
        <v>317348.208</v>
      </c>
      <c r="R6" s="42">
        <f>+Q6/B6*100</f>
        <v>18.01573244712195</v>
      </c>
      <c r="S6" s="28" t="s">
        <v>14</v>
      </c>
      <c r="T6" s="39">
        <v>130993.846</v>
      </c>
      <c r="U6" s="40">
        <v>7.43646729096184</v>
      </c>
      <c r="V6" s="39">
        <v>673483.78</v>
      </c>
      <c r="W6" s="40">
        <v>38.233399918369756</v>
      </c>
      <c r="X6" s="39">
        <v>107616.628</v>
      </c>
      <c r="Y6" s="40">
        <v>6.109352145333668</v>
      </c>
      <c r="Z6" s="39">
        <v>234667.588</v>
      </c>
      <c r="AA6" s="40">
        <v>13.321983403792185</v>
      </c>
      <c r="AB6" s="39">
        <v>309458.866</v>
      </c>
      <c r="AC6" s="40">
        <v>17.567853797552775</v>
      </c>
      <c r="AD6" s="39">
        <v>305285.675</v>
      </c>
      <c r="AE6" s="40">
        <v>17.33094344398978</v>
      </c>
      <c r="AF6" s="22"/>
      <c r="AG6" s="23"/>
      <c r="AH6" s="24"/>
      <c r="AI6" s="23"/>
      <c r="AJ6" s="24"/>
      <c r="AK6" s="23"/>
      <c r="AL6" s="24"/>
      <c r="AM6" s="23"/>
      <c r="AN6" s="25"/>
      <c r="AO6" s="23"/>
      <c r="AP6" s="24"/>
      <c r="AQ6" s="23"/>
      <c r="AR6" s="15"/>
    </row>
    <row r="7" spans="1:44" ht="18" customHeight="1">
      <c r="A7" s="32" t="s">
        <v>15</v>
      </c>
      <c r="B7" s="43">
        <v>759066</v>
      </c>
      <c r="C7" s="43">
        <v>363727.801</v>
      </c>
      <c r="D7" s="44">
        <v>47.917791785253094</v>
      </c>
      <c r="E7" s="43">
        <v>4594.159</v>
      </c>
      <c r="F7" s="44">
        <v>0.6052381857672369</v>
      </c>
      <c r="G7" s="43">
        <v>0</v>
      </c>
      <c r="H7" s="45">
        <v>0</v>
      </c>
      <c r="I7" s="43">
        <v>427.987</v>
      </c>
      <c r="J7" s="44">
        <v>0.056383350121744245</v>
      </c>
      <c r="K7" s="43">
        <v>133251.965</v>
      </c>
      <c r="L7" s="44">
        <v>17.55472058031064</v>
      </c>
      <c r="M7" s="43">
        <v>30183.884</v>
      </c>
      <c r="N7" s="44">
        <v>3.976449050102256</v>
      </c>
      <c r="O7" s="43">
        <v>54684</v>
      </c>
      <c r="P7" s="44">
        <v>7.204113952193553</v>
      </c>
      <c r="Q7" s="43">
        <v>172196.487</v>
      </c>
      <c r="R7" s="42">
        <f>+Q7/B7*100</f>
        <v>22.68531155393602</v>
      </c>
      <c r="S7" s="36" t="s">
        <v>15</v>
      </c>
      <c r="T7" s="43">
        <v>62134.65</v>
      </c>
      <c r="U7" s="44">
        <v>8.185668549843887</v>
      </c>
      <c r="V7" s="43">
        <v>275767.787</v>
      </c>
      <c r="W7" s="44">
        <v>36.32986910050911</v>
      </c>
      <c r="X7" s="43">
        <v>41875.455</v>
      </c>
      <c r="Y7" s="44">
        <v>5.516705976518786</v>
      </c>
      <c r="Z7" s="43">
        <v>93968.244</v>
      </c>
      <c r="AA7" s="44">
        <v>12.379451716471511</v>
      </c>
      <c r="AB7" s="43">
        <v>114572.32</v>
      </c>
      <c r="AC7" s="44">
        <v>15.09384918892518</v>
      </c>
      <c r="AD7" s="43">
        <v>170747.827</v>
      </c>
      <c r="AE7" s="44">
        <v>22.49445546773153</v>
      </c>
      <c r="AF7" s="22"/>
      <c r="AG7" s="23"/>
      <c r="AH7" s="24"/>
      <c r="AI7" s="23"/>
      <c r="AJ7" s="24"/>
      <c r="AK7" s="23"/>
      <c r="AL7" s="24"/>
      <c r="AM7" s="23"/>
      <c r="AN7" s="24"/>
      <c r="AO7" s="23"/>
      <c r="AP7" s="24"/>
      <c r="AQ7" s="23"/>
      <c r="AR7" s="15"/>
    </row>
    <row r="8" spans="1:44" ht="18" customHeight="1" thickBot="1">
      <c r="A8" s="32" t="s">
        <v>23</v>
      </c>
      <c r="B8" s="43">
        <v>302400</v>
      </c>
      <c r="C8" s="43">
        <v>130800</v>
      </c>
      <c r="D8" s="44">
        <v>43.25396825396825</v>
      </c>
      <c r="E8" s="43">
        <v>2003</v>
      </c>
      <c r="F8" s="44">
        <v>0.6623677248677249</v>
      </c>
      <c r="G8" s="43">
        <v>13000</v>
      </c>
      <c r="H8" s="45">
        <v>4.298941798941799</v>
      </c>
      <c r="I8" s="43">
        <v>900</v>
      </c>
      <c r="J8" s="44">
        <v>0.2976190476190476</v>
      </c>
      <c r="K8" s="46">
        <v>60244.755</v>
      </c>
      <c r="L8" s="47">
        <v>19.92220734126984</v>
      </c>
      <c r="M8" s="46">
        <v>16625.836</v>
      </c>
      <c r="N8" s="47">
        <v>5.49796164021164</v>
      </c>
      <c r="O8" s="46">
        <v>28958.1</v>
      </c>
      <c r="P8" s="47">
        <v>9.57609126984127</v>
      </c>
      <c r="Q8" s="46">
        <v>49868.308999999994</v>
      </c>
      <c r="R8" s="48">
        <f>+Q8/B8*100</f>
        <v>16.49084292328042</v>
      </c>
      <c r="S8" s="36" t="s">
        <v>23</v>
      </c>
      <c r="T8" s="43">
        <v>23895.927</v>
      </c>
      <c r="U8" s="44">
        <v>7.9020922619047615</v>
      </c>
      <c r="V8" s="43">
        <v>127864.361</v>
      </c>
      <c r="W8" s="44">
        <v>42.28318816137566</v>
      </c>
      <c r="X8" s="43">
        <v>26362.622</v>
      </c>
      <c r="Y8" s="44">
        <v>8.717798280423281</v>
      </c>
      <c r="Z8" s="43">
        <v>25293.7</v>
      </c>
      <c r="AA8" s="44">
        <v>8.364318783068784</v>
      </c>
      <c r="AB8" s="43">
        <v>49532.496</v>
      </c>
      <c r="AC8" s="44">
        <v>16.37979365079365</v>
      </c>
      <c r="AD8" s="43">
        <v>49450.894</v>
      </c>
      <c r="AE8" s="44">
        <v>16.35280886243386</v>
      </c>
      <c r="AF8" s="22"/>
      <c r="AG8" s="23"/>
      <c r="AH8" s="24"/>
      <c r="AI8" s="23"/>
      <c r="AJ8" s="24"/>
      <c r="AK8" s="23"/>
      <c r="AL8" s="24"/>
      <c r="AM8" s="23"/>
      <c r="AN8" s="24"/>
      <c r="AO8" s="23"/>
      <c r="AP8" s="24"/>
      <c r="AQ8" s="23"/>
      <c r="AR8" s="15"/>
    </row>
    <row r="9" spans="1:44" ht="18" customHeight="1" thickBot="1">
      <c r="A9" s="33" t="s">
        <v>16</v>
      </c>
      <c r="B9" s="49">
        <v>2822973</v>
      </c>
      <c r="C9" s="49">
        <v>1332069.801</v>
      </c>
      <c r="D9" s="50">
        <v>47.18677644468556</v>
      </c>
      <c r="E9" s="49">
        <v>15695.159</v>
      </c>
      <c r="F9" s="50">
        <v>0.5559798431289522</v>
      </c>
      <c r="G9" s="49">
        <v>32000</v>
      </c>
      <c r="H9" s="51">
        <v>1.1335568489702126</v>
      </c>
      <c r="I9" s="49">
        <v>2827.987</v>
      </c>
      <c r="J9" s="50">
        <v>0.10017762602027264</v>
      </c>
      <c r="K9" s="49">
        <v>515271.04</v>
      </c>
      <c r="L9" s="50">
        <v>18.252781764625134</v>
      </c>
      <c r="M9" s="49">
        <v>130091.575</v>
      </c>
      <c r="N9" s="50">
        <v>4.608318619830377</v>
      </c>
      <c r="O9" s="49">
        <v>255604.1</v>
      </c>
      <c r="P9" s="50">
        <v>9.054430568120846</v>
      </c>
      <c r="Q9" s="49">
        <v>539413.004</v>
      </c>
      <c r="R9" s="52">
        <f>+Q9/B9*100</f>
        <v>19.107976023858534</v>
      </c>
      <c r="S9" s="37" t="s">
        <v>16</v>
      </c>
      <c r="T9" s="49">
        <v>217024.423</v>
      </c>
      <c r="U9" s="50">
        <v>7.687797533920578</v>
      </c>
      <c r="V9" s="49">
        <v>1077115.928</v>
      </c>
      <c r="W9" s="50">
        <v>38.15537929122832</v>
      </c>
      <c r="X9" s="49">
        <v>175854.705</v>
      </c>
      <c r="Y9" s="50">
        <v>6.229415789887071</v>
      </c>
      <c r="Z9" s="49">
        <v>353929.532</v>
      </c>
      <c r="AA9" s="50">
        <v>12.537476407856937</v>
      </c>
      <c r="AB9" s="49">
        <v>473563.682</v>
      </c>
      <c r="AC9" s="50">
        <v>16.775354848582865</v>
      </c>
      <c r="AD9" s="49">
        <v>525484.396</v>
      </c>
      <c r="AE9" s="50">
        <v>18.61457612852423</v>
      </c>
      <c r="AF9" s="22"/>
      <c r="AG9" s="23"/>
      <c r="AH9" s="24"/>
      <c r="AI9" s="23"/>
      <c r="AJ9" s="24"/>
      <c r="AK9" s="23"/>
      <c r="AL9" s="24"/>
      <c r="AM9" s="23"/>
      <c r="AN9" s="24"/>
      <c r="AO9" s="23"/>
      <c r="AP9" s="24"/>
      <c r="AQ9" s="23"/>
      <c r="AR9" s="15"/>
    </row>
    <row r="10" spans="1:44" ht="18" customHeight="1">
      <c r="A10" s="34" t="s">
        <v>17</v>
      </c>
      <c r="B10" s="53">
        <v>166570</v>
      </c>
      <c r="C10" s="53">
        <v>59837.38</v>
      </c>
      <c r="D10" s="23">
        <v>35.92326349282584</v>
      </c>
      <c r="E10" s="53">
        <v>644.242</v>
      </c>
      <c r="F10" s="23">
        <v>0.3867695263252687</v>
      </c>
      <c r="G10" s="53">
        <v>12304</v>
      </c>
      <c r="H10" s="54">
        <v>7.386684276880591</v>
      </c>
      <c r="I10" s="53">
        <v>960</v>
      </c>
      <c r="J10" s="23">
        <v>0.5763342738788497</v>
      </c>
      <c r="K10" s="53">
        <v>28374.025</v>
      </c>
      <c r="L10" s="23">
        <v>17.0342948910368</v>
      </c>
      <c r="M10" s="53">
        <v>8568.579</v>
      </c>
      <c r="N10" s="23">
        <v>5.144130995977667</v>
      </c>
      <c r="O10" s="53">
        <v>23797.7</v>
      </c>
      <c r="P10" s="23">
        <v>14.286906405715316</v>
      </c>
      <c r="Q10" s="53">
        <v>32084.073999999997</v>
      </c>
      <c r="R10" s="55">
        <f aca="true" t="shared" si="0" ref="R10:R24">+Q10/B10*100</f>
        <v>19.261616137359667</v>
      </c>
      <c r="S10" s="30" t="s">
        <v>17</v>
      </c>
      <c r="T10" s="53">
        <v>15686.847</v>
      </c>
      <c r="U10" s="23">
        <v>9.417570390826679</v>
      </c>
      <c r="V10" s="53">
        <v>60289.408</v>
      </c>
      <c r="W10" s="23">
        <v>36.19463768986012</v>
      </c>
      <c r="X10" s="53">
        <v>26819.313</v>
      </c>
      <c r="Y10" s="23">
        <v>16.10092633727562</v>
      </c>
      <c r="Z10" s="53">
        <v>18153.941</v>
      </c>
      <c r="AA10" s="23">
        <v>10.898685837785916</v>
      </c>
      <c r="AB10" s="53">
        <v>15931.179</v>
      </c>
      <c r="AC10" s="23">
        <v>9.564254667707269</v>
      </c>
      <c r="AD10" s="53">
        <v>29689.312</v>
      </c>
      <c r="AE10" s="23">
        <v>17.823925076544395</v>
      </c>
      <c r="AF10" s="22"/>
      <c r="AG10" s="23"/>
      <c r="AH10" s="24"/>
      <c r="AI10" s="23"/>
      <c r="AJ10" s="24"/>
      <c r="AK10" s="23"/>
      <c r="AL10" s="24"/>
      <c r="AM10" s="23"/>
      <c r="AN10" s="24"/>
      <c r="AO10" s="23"/>
      <c r="AP10" s="24"/>
      <c r="AQ10" s="23"/>
      <c r="AR10" s="15"/>
    </row>
    <row r="11" spans="1:44" ht="18" customHeight="1">
      <c r="A11" s="32" t="s">
        <v>18</v>
      </c>
      <c r="B11" s="43">
        <v>80780</v>
      </c>
      <c r="C11" s="43">
        <v>43655.623</v>
      </c>
      <c r="D11" s="44">
        <v>54.04261327061154</v>
      </c>
      <c r="E11" s="43">
        <v>200</v>
      </c>
      <c r="F11" s="44">
        <v>0.24758603614756128</v>
      </c>
      <c r="G11" s="43">
        <v>500</v>
      </c>
      <c r="H11" s="45">
        <v>0.6189650903689032</v>
      </c>
      <c r="I11" s="43">
        <v>50.1</v>
      </c>
      <c r="J11" s="44">
        <v>0.0620203020549641</v>
      </c>
      <c r="K11" s="43">
        <v>13407.791</v>
      </c>
      <c r="L11" s="44">
        <v>16.597909135924734</v>
      </c>
      <c r="M11" s="43">
        <v>5764.503</v>
      </c>
      <c r="N11" s="44">
        <v>7.136052240653627</v>
      </c>
      <c r="O11" s="43">
        <v>4101</v>
      </c>
      <c r="P11" s="44">
        <v>5.076751671205744</v>
      </c>
      <c r="Q11" s="43">
        <v>13100.983</v>
      </c>
      <c r="R11" s="42">
        <f t="shared" si="0"/>
        <v>16.218102253032928</v>
      </c>
      <c r="S11" s="36" t="s">
        <v>18</v>
      </c>
      <c r="T11" s="43">
        <v>6771.292</v>
      </c>
      <c r="U11" s="44">
        <v>8.382386729388463</v>
      </c>
      <c r="V11" s="43">
        <v>37644.026</v>
      </c>
      <c r="W11" s="44">
        <v>46.60067590987868</v>
      </c>
      <c r="X11" s="43">
        <v>6963.707</v>
      </c>
      <c r="Y11" s="44">
        <v>8.620583065115127</v>
      </c>
      <c r="Z11" s="43">
        <v>10294.485</v>
      </c>
      <c r="AA11" s="44">
        <v>12.743853676652636</v>
      </c>
      <c r="AB11" s="43">
        <v>6799.35</v>
      </c>
      <c r="AC11" s="44">
        <v>8.417120574399604</v>
      </c>
      <c r="AD11" s="43">
        <v>12307.14</v>
      </c>
      <c r="AE11" s="44">
        <v>15.235380044565487</v>
      </c>
      <c r="AF11" s="22"/>
      <c r="AG11" s="23"/>
      <c r="AH11" s="24"/>
      <c r="AI11" s="23"/>
      <c r="AJ11" s="24"/>
      <c r="AK11" s="23"/>
      <c r="AL11" s="24"/>
      <c r="AM11" s="23"/>
      <c r="AN11" s="24"/>
      <c r="AO11" s="23"/>
      <c r="AP11" s="24"/>
      <c r="AQ11" s="23"/>
      <c r="AR11" s="15"/>
    </row>
    <row r="12" spans="1:44" ht="18" customHeight="1">
      <c r="A12" s="32" t="s">
        <v>19</v>
      </c>
      <c r="B12" s="43">
        <v>61239</v>
      </c>
      <c r="C12" s="43">
        <v>35510.091</v>
      </c>
      <c r="D12" s="44">
        <v>57.98607260079361</v>
      </c>
      <c r="E12" s="43">
        <v>656.032</v>
      </c>
      <c r="F12" s="44">
        <v>1.0712650435180195</v>
      </c>
      <c r="G12" s="43">
        <v>0</v>
      </c>
      <c r="H12" s="45">
        <v>0</v>
      </c>
      <c r="I12" s="43">
        <v>29</v>
      </c>
      <c r="J12" s="44">
        <v>0.04735544342657457</v>
      </c>
      <c r="K12" s="43">
        <v>7636.372</v>
      </c>
      <c r="L12" s="44">
        <v>12.46978559414752</v>
      </c>
      <c r="M12" s="43">
        <v>3527.378</v>
      </c>
      <c r="N12" s="44">
        <v>5.760018942177371</v>
      </c>
      <c r="O12" s="43">
        <v>2498.2</v>
      </c>
      <c r="P12" s="44">
        <v>4.0794265092506405</v>
      </c>
      <c r="Q12" s="43">
        <v>11381.927</v>
      </c>
      <c r="R12" s="42">
        <f t="shared" si="0"/>
        <v>18.58607586668626</v>
      </c>
      <c r="S12" s="36" t="s">
        <v>19</v>
      </c>
      <c r="T12" s="43">
        <v>8156.107</v>
      </c>
      <c r="U12" s="44">
        <v>13.318484952399615</v>
      </c>
      <c r="V12" s="43">
        <v>24836.35</v>
      </c>
      <c r="W12" s="44">
        <v>40.55642646026225</v>
      </c>
      <c r="X12" s="43">
        <v>5725.714</v>
      </c>
      <c r="Y12" s="44">
        <v>9.34978363461193</v>
      </c>
      <c r="Z12" s="43">
        <v>7546.875</v>
      </c>
      <c r="AA12" s="44">
        <v>12.323641796894137</v>
      </c>
      <c r="AB12" s="43">
        <v>6580.09</v>
      </c>
      <c r="AC12" s="44">
        <v>10.74493378402652</v>
      </c>
      <c r="AD12" s="43">
        <v>8393.864</v>
      </c>
      <c r="AE12" s="44">
        <v>13.706729371805547</v>
      </c>
      <c r="AF12" s="22"/>
      <c r="AG12" s="23"/>
      <c r="AH12" s="24"/>
      <c r="AI12" s="23"/>
      <c r="AJ12" s="24"/>
      <c r="AK12" s="23"/>
      <c r="AL12" s="24"/>
      <c r="AM12" s="23"/>
      <c r="AN12" s="24"/>
      <c r="AO12" s="23"/>
      <c r="AP12" s="24"/>
      <c r="AQ12" s="23"/>
      <c r="AR12" s="15"/>
    </row>
    <row r="13" spans="1:44" ht="18" customHeight="1">
      <c r="A13" s="32" t="s">
        <v>20</v>
      </c>
      <c r="B13" s="43">
        <v>149022</v>
      </c>
      <c r="C13" s="43">
        <v>81822</v>
      </c>
      <c r="D13" s="44">
        <v>54.90598703547127</v>
      </c>
      <c r="E13" s="43">
        <v>460</v>
      </c>
      <c r="F13" s="44">
        <v>0.3086792554119526</v>
      </c>
      <c r="G13" s="43">
        <v>0</v>
      </c>
      <c r="H13" s="45">
        <v>0</v>
      </c>
      <c r="I13" s="43">
        <v>10</v>
      </c>
      <c r="J13" s="44">
        <v>0.006710418595912013</v>
      </c>
      <c r="K13" s="43">
        <v>22538.305</v>
      </c>
      <c r="L13" s="44">
        <v>15.12414609923367</v>
      </c>
      <c r="M13" s="43">
        <v>9542.087</v>
      </c>
      <c r="N13" s="44">
        <v>6.403139804861027</v>
      </c>
      <c r="O13" s="43">
        <v>8992.4</v>
      </c>
      <c r="P13" s="44">
        <v>6.0342768181879185</v>
      </c>
      <c r="Q13" s="43">
        <v>25657.208</v>
      </c>
      <c r="R13" s="42">
        <f t="shared" si="0"/>
        <v>17.217060568238246</v>
      </c>
      <c r="S13" s="36" t="s">
        <v>20</v>
      </c>
      <c r="T13" s="43">
        <v>20792.657</v>
      </c>
      <c r="U13" s="44">
        <v>13.95274321912201</v>
      </c>
      <c r="V13" s="43">
        <v>63753.496</v>
      </c>
      <c r="W13" s="44">
        <v>42.78126451128021</v>
      </c>
      <c r="X13" s="43">
        <v>15691.445</v>
      </c>
      <c r="Y13" s="44">
        <v>10.529616432473057</v>
      </c>
      <c r="Z13" s="43">
        <v>16903.436</v>
      </c>
      <c r="AA13" s="44">
        <v>11.342913126920857</v>
      </c>
      <c r="AB13" s="43">
        <v>12319.913</v>
      </c>
      <c r="AC13" s="44">
        <v>8.267177329521816</v>
      </c>
      <c r="AD13" s="43">
        <v>19561.053</v>
      </c>
      <c r="AE13" s="44">
        <v>13.126285380682045</v>
      </c>
      <c r="AF13" s="22"/>
      <c r="AG13" s="23"/>
      <c r="AH13" s="24"/>
      <c r="AI13" s="23"/>
      <c r="AJ13" s="24"/>
      <c r="AK13" s="23"/>
      <c r="AL13" s="24"/>
      <c r="AM13" s="23"/>
      <c r="AN13" s="24"/>
      <c r="AO13" s="23"/>
      <c r="AP13" s="24"/>
      <c r="AQ13" s="23"/>
      <c r="AR13" s="15"/>
    </row>
    <row r="14" spans="1:44" ht="18" customHeight="1">
      <c r="A14" s="32" t="s">
        <v>21</v>
      </c>
      <c r="B14" s="43">
        <v>67300</v>
      </c>
      <c r="C14" s="43">
        <v>32654</v>
      </c>
      <c r="D14" s="44">
        <v>48.52005943536405</v>
      </c>
      <c r="E14" s="43">
        <v>180</v>
      </c>
      <c r="F14" s="44">
        <v>0.2674591381872214</v>
      </c>
      <c r="G14" s="43">
        <v>620</v>
      </c>
      <c r="H14" s="45">
        <v>0.9212481426448738</v>
      </c>
      <c r="I14" s="43">
        <v>100</v>
      </c>
      <c r="J14" s="44">
        <v>0.1485884101040119</v>
      </c>
      <c r="K14" s="43">
        <v>11985.782</v>
      </c>
      <c r="L14" s="44">
        <v>17.80948291233284</v>
      </c>
      <c r="M14" s="43">
        <v>4608.955</v>
      </c>
      <c r="N14" s="44">
        <v>6.848372956909361</v>
      </c>
      <c r="O14" s="43">
        <v>5078.1</v>
      </c>
      <c r="P14" s="44">
        <v>7.5454680534918275</v>
      </c>
      <c r="Q14" s="43">
        <v>12073.163</v>
      </c>
      <c r="R14" s="42">
        <f t="shared" si="0"/>
        <v>17.939320950965826</v>
      </c>
      <c r="S14" s="36" t="s">
        <v>21</v>
      </c>
      <c r="T14" s="43">
        <v>8702.357</v>
      </c>
      <c r="U14" s="44">
        <v>12.930693907875185</v>
      </c>
      <c r="V14" s="43">
        <v>27945.066</v>
      </c>
      <c r="W14" s="44">
        <v>41.523129271916794</v>
      </c>
      <c r="X14" s="43">
        <v>7882.683</v>
      </c>
      <c r="Y14" s="44">
        <v>11.712753343239227</v>
      </c>
      <c r="Z14" s="43">
        <v>6571.24</v>
      </c>
      <c r="AA14" s="44">
        <v>9.76410104011887</v>
      </c>
      <c r="AB14" s="43">
        <v>6023.123</v>
      </c>
      <c r="AC14" s="44">
        <v>8.949662704309064</v>
      </c>
      <c r="AD14" s="43">
        <v>10175.531</v>
      </c>
      <c r="AE14" s="44">
        <v>15.11965973254086</v>
      </c>
      <c r="AF14" s="22"/>
      <c r="AG14" s="23"/>
      <c r="AH14" s="24"/>
      <c r="AI14" s="23"/>
      <c r="AJ14" s="24"/>
      <c r="AK14" s="23"/>
      <c r="AL14" s="24"/>
      <c r="AM14" s="23"/>
      <c r="AN14" s="24"/>
      <c r="AO14" s="23"/>
      <c r="AP14" s="24"/>
      <c r="AQ14" s="23"/>
      <c r="AR14" s="15"/>
    </row>
    <row r="15" spans="1:44" ht="18" customHeight="1">
      <c r="A15" s="32" t="s">
        <v>55</v>
      </c>
      <c r="B15" s="43">
        <v>71340</v>
      </c>
      <c r="C15" s="43">
        <v>35854.615</v>
      </c>
      <c r="D15" s="44">
        <v>50.25878188954304</v>
      </c>
      <c r="E15" s="43">
        <v>753.13</v>
      </c>
      <c r="F15" s="44">
        <v>1.055691056910569</v>
      </c>
      <c r="G15" s="43">
        <v>1430</v>
      </c>
      <c r="H15" s="45">
        <v>2.0044855620970004</v>
      </c>
      <c r="I15" s="43">
        <v>100</v>
      </c>
      <c r="J15" s="45">
        <v>0.14017381553125877</v>
      </c>
      <c r="K15" s="43">
        <v>11763.021</v>
      </c>
      <c r="L15" s="44">
        <v>16.48867535744323</v>
      </c>
      <c r="M15" s="43">
        <v>5073.919</v>
      </c>
      <c r="N15" s="44">
        <v>7.112305859265488</v>
      </c>
      <c r="O15" s="43">
        <v>5002.3</v>
      </c>
      <c r="P15" s="44">
        <v>7.011914774320157</v>
      </c>
      <c r="Q15" s="43">
        <v>11363.015</v>
      </c>
      <c r="R15" s="42">
        <f t="shared" si="0"/>
        <v>15.927971684889261</v>
      </c>
      <c r="S15" s="36" t="s">
        <v>63</v>
      </c>
      <c r="T15" s="43">
        <v>9082.549</v>
      </c>
      <c r="U15" s="44">
        <v>12.731355480796186</v>
      </c>
      <c r="V15" s="43">
        <v>34000.739</v>
      </c>
      <c r="W15" s="44">
        <v>47.660133165124755</v>
      </c>
      <c r="X15" s="43">
        <v>7860.012</v>
      </c>
      <c r="Y15" s="44">
        <v>11.017678721614804</v>
      </c>
      <c r="Z15" s="43">
        <v>6078.109</v>
      </c>
      <c r="AA15" s="44">
        <v>8.519917297448837</v>
      </c>
      <c r="AB15" s="43">
        <v>4573.498</v>
      </c>
      <c r="AC15" s="44">
        <v>6.4108466498458085</v>
      </c>
      <c r="AD15" s="43">
        <v>9745.093</v>
      </c>
      <c r="AE15" s="44">
        <v>13.66006868516961</v>
      </c>
      <c r="AF15" s="22"/>
      <c r="AG15" s="23"/>
      <c r="AH15" s="24"/>
      <c r="AI15" s="23"/>
      <c r="AJ15" s="24"/>
      <c r="AK15" s="23"/>
      <c r="AL15" s="24"/>
      <c r="AM15" s="23"/>
      <c r="AN15" s="24"/>
      <c r="AO15" s="23"/>
      <c r="AP15" s="24"/>
      <c r="AQ15" s="23"/>
      <c r="AR15" s="15"/>
    </row>
    <row r="16" spans="1:44" ht="18" customHeight="1">
      <c r="A16" s="32" t="s">
        <v>22</v>
      </c>
      <c r="B16" s="43">
        <v>18280</v>
      </c>
      <c r="C16" s="43">
        <v>9279.332</v>
      </c>
      <c r="D16" s="44">
        <v>50.76221006564552</v>
      </c>
      <c r="E16" s="43">
        <v>105.04</v>
      </c>
      <c r="F16" s="44">
        <v>0.574617067833698</v>
      </c>
      <c r="G16" s="43">
        <v>1148</v>
      </c>
      <c r="H16" s="45">
        <v>6.280087527352298</v>
      </c>
      <c r="I16" s="43">
        <v>50</v>
      </c>
      <c r="J16" s="44">
        <v>0.2735229759299781</v>
      </c>
      <c r="K16" s="43">
        <v>2422.255</v>
      </c>
      <c r="L16" s="44">
        <v>13.250847921225384</v>
      </c>
      <c r="M16" s="43">
        <v>1233.534</v>
      </c>
      <c r="N16" s="44">
        <v>6.747997811816192</v>
      </c>
      <c r="O16" s="43">
        <v>888.9</v>
      </c>
      <c r="P16" s="44">
        <v>4.862691466083151</v>
      </c>
      <c r="Q16" s="43">
        <v>3152.9390000000003</v>
      </c>
      <c r="R16" s="42">
        <f t="shared" si="0"/>
        <v>17.248025164113788</v>
      </c>
      <c r="S16" s="36" t="s">
        <v>22</v>
      </c>
      <c r="T16" s="43">
        <v>2598.264</v>
      </c>
      <c r="U16" s="44">
        <v>14.213698030634573</v>
      </c>
      <c r="V16" s="43">
        <v>8350.509</v>
      </c>
      <c r="W16" s="44">
        <v>45.68112144420131</v>
      </c>
      <c r="X16" s="43">
        <v>1631.141</v>
      </c>
      <c r="Y16" s="44">
        <v>8.92309080962801</v>
      </c>
      <c r="Z16" s="43">
        <v>1222.978</v>
      </c>
      <c r="AA16" s="44">
        <v>6.690251641137855</v>
      </c>
      <c r="AB16" s="43">
        <v>1294.968</v>
      </c>
      <c r="AC16" s="44">
        <v>7.084070021881839</v>
      </c>
      <c r="AD16" s="43">
        <v>3182.14</v>
      </c>
      <c r="AE16" s="44">
        <v>17.407768052516413</v>
      </c>
      <c r="AF16" s="22"/>
      <c r="AG16" s="23"/>
      <c r="AH16" s="24"/>
      <c r="AI16" s="23"/>
      <c r="AJ16" s="24"/>
      <c r="AK16" s="23"/>
      <c r="AL16" s="24"/>
      <c r="AM16" s="23"/>
      <c r="AN16" s="24"/>
      <c r="AO16" s="23"/>
      <c r="AP16" s="24"/>
      <c r="AQ16" s="23"/>
      <c r="AR16" s="15"/>
    </row>
    <row r="17" spans="1:44" ht="18" customHeight="1">
      <c r="A17" s="32" t="s">
        <v>24</v>
      </c>
      <c r="B17" s="43">
        <v>19102</v>
      </c>
      <c r="C17" s="43">
        <v>5688.085</v>
      </c>
      <c r="D17" s="44">
        <v>29.77733191554588</v>
      </c>
      <c r="E17" s="43">
        <v>115.418</v>
      </c>
      <c r="F17" s="44">
        <v>0.604217429069445</v>
      </c>
      <c r="G17" s="43">
        <v>3177.726</v>
      </c>
      <c r="H17" s="45">
        <v>16.635511220148775</v>
      </c>
      <c r="I17" s="43">
        <v>900</v>
      </c>
      <c r="J17" s="44">
        <v>4.711532743267953</v>
      </c>
      <c r="K17" s="43">
        <v>2716.207</v>
      </c>
      <c r="L17" s="44">
        <v>14.219442464437352</v>
      </c>
      <c r="M17" s="43">
        <v>1013.916</v>
      </c>
      <c r="N17" s="44">
        <v>5.307887147692521</v>
      </c>
      <c r="O17" s="43">
        <v>2827.424</v>
      </c>
      <c r="P17" s="44">
        <v>14.801667505668497</v>
      </c>
      <c r="Q17" s="43">
        <v>2663.288</v>
      </c>
      <c r="R17" s="42">
        <f t="shared" si="0"/>
        <v>13.942456287299759</v>
      </c>
      <c r="S17" s="36" t="s">
        <v>24</v>
      </c>
      <c r="T17" s="43">
        <v>2369.468</v>
      </c>
      <c r="U17" s="44">
        <v>12.404251184584032</v>
      </c>
      <c r="V17" s="43">
        <v>5930.601</v>
      </c>
      <c r="W17" s="44">
        <v>31.046911998619624</v>
      </c>
      <c r="X17" s="43">
        <v>5174.094</v>
      </c>
      <c r="Y17" s="44">
        <v>27.086570330829176</v>
      </c>
      <c r="Z17" s="43">
        <v>1267.128</v>
      </c>
      <c r="AA17" s="44">
        <v>6.633461179901816</v>
      </c>
      <c r="AB17" s="43">
        <v>820.229</v>
      </c>
      <c r="AC17" s="44">
        <v>4.293928656086588</v>
      </c>
      <c r="AD17" s="43">
        <v>3540.544</v>
      </c>
      <c r="AE17" s="44">
        <v>18.534876649978766</v>
      </c>
      <c r="AF17" s="22"/>
      <c r="AG17" s="23"/>
      <c r="AH17" s="24"/>
      <c r="AI17" s="23"/>
      <c r="AJ17" s="24"/>
      <c r="AK17" s="23"/>
      <c r="AL17" s="24"/>
      <c r="AM17" s="23"/>
      <c r="AN17" s="24"/>
      <c r="AO17" s="23"/>
      <c r="AP17" s="24"/>
      <c r="AQ17" s="23"/>
      <c r="AR17" s="15"/>
    </row>
    <row r="18" spans="1:44" ht="18" customHeight="1">
      <c r="A18" s="32" t="s">
        <v>25</v>
      </c>
      <c r="B18" s="43">
        <v>50610</v>
      </c>
      <c r="C18" s="43">
        <v>23100</v>
      </c>
      <c r="D18" s="44">
        <v>45.643153526970956</v>
      </c>
      <c r="E18" s="43">
        <v>330</v>
      </c>
      <c r="F18" s="44">
        <v>0.6520450503852994</v>
      </c>
      <c r="G18" s="43">
        <v>2360</v>
      </c>
      <c r="H18" s="45">
        <v>4.663110057300929</v>
      </c>
      <c r="I18" s="43">
        <v>140</v>
      </c>
      <c r="J18" s="44">
        <v>0.2766251728907331</v>
      </c>
      <c r="K18" s="43">
        <v>8888.834</v>
      </c>
      <c r="L18" s="44">
        <v>17.563394586050187</v>
      </c>
      <c r="M18" s="43">
        <v>3919.459</v>
      </c>
      <c r="N18" s="44">
        <v>7.744435882236712</v>
      </c>
      <c r="O18" s="43">
        <v>4525.8</v>
      </c>
      <c r="P18" s="44">
        <v>8.94250148192057</v>
      </c>
      <c r="Q18" s="43">
        <v>7345.906999999999</v>
      </c>
      <c r="R18" s="42">
        <f t="shared" si="0"/>
        <v>14.514734242244614</v>
      </c>
      <c r="S18" s="36" t="s">
        <v>25</v>
      </c>
      <c r="T18" s="43">
        <v>5149.619</v>
      </c>
      <c r="U18" s="44">
        <v>10.175101758545742</v>
      </c>
      <c r="V18" s="43">
        <v>24116.569</v>
      </c>
      <c r="W18" s="44">
        <v>47.65178620825924</v>
      </c>
      <c r="X18" s="43">
        <v>3744.662</v>
      </c>
      <c r="Y18" s="44">
        <v>7.399055522623987</v>
      </c>
      <c r="Z18" s="43">
        <v>5907.617</v>
      </c>
      <c r="AA18" s="44">
        <v>11.67282552855167</v>
      </c>
      <c r="AB18" s="43">
        <v>4198.713</v>
      </c>
      <c r="AC18" s="44">
        <v>8.29621221102549</v>
      </c>
      <c r="AD18" s="43">
        <v>7492.82</v>
      </c>
      <c r="AE18" s="44">
        <v>14.805018770993875</v>
      </c>
      <c r="AF18" s="22"/>
      <c r="AG18" s="23"/>
      <c r="AH18" s="24"/>
      <c r="AI18" s="23"/>
      <c r="AJ18" s="24"/>
      <c r="AK18" s="23"/>
      <c r="AL18" s="24"/>
      <c r="AM18" s="23"/>
      <c r="AN18" s="24"/>
      <c r="AO18" s="23"/>
      <c r="AP18" s="24"/>
      <c r="AQ18" s="23"/>
      <c r="AR18" s="15"/>
    </row>
    <row r="19" spans="1:44" ht="18" customHeight="1">
      <c r="A19" s="32" t="s">
        <v>26</v>
      </c>
      <c r="B19" s="43">
        <v>86300</v>
      </c>
      <c r="C19" s="43">
        <v>43253.558</v>
      </c>
      <c r="D19" s="44">
        <v>50.11999768250289</v>
      </c>
      <c r="E19" s="43">
        <v>1105.744</v>
      </c>
      <c r="F19" s="44">
        <v>1.281279258400927</v>
      </c>
      <c r="G19" s="43">
        <v>0</v>
      </c>
      <c r="H19" s="45">
        <v>0</v>
      </c>
      <c r="I19" s="43">
        <v>30</v>
      </c>
      <c r="J19" s="44">
        <v>0.03476245654692932</v>
      </c>
      <c r="K19" s="43">
        <v>12999.177</v>
      </c>
      <c r="L19" s="44">
        <v>15.0627775202781</v>
      </c>
      <c r="M19" s="43">
        <v>5539.754</v>
      </c>
      <c r="N19" s="44">
        <v>6.419181923522596</v>
      </c>
      <c r="O19" s="43">
        <v>7529</v>
      </c>
      <c r="P19" s="44">
        <v>8.724217844727693</v>
      </c>
      <c r="Q19" s="43">
        <v>15842.767</v>
      </c>
      <c r="R19" s="42">
        <f t="shared" si="0"/>
        <v>18.357783314020857</v>
      </c>
      <c r="S19" s="36" t="s">
        <v>26</v>
      </c>
      <c r="T19" s="43">
        <v>9374.991</v>
      </c>
      <c r="U19" s="44">
        <v>10.863257242178449</v>
      </c>
      <c r="V19" s="43">
        <v>34642.721</v>
      </c>
      <c r="W19" s="44">
        <v>40.14220278099652</v>
      </c>
      <c r="X19" s="43">
        <v>8175.457</v>
      </c>
      <c r="Y19" s="44">
        <v>9.473298957126303</v>
      </c>
      <c r="Z19" s="43">
        <v>12370.288</v>
      </c>
      <c r="AA19" s="44">
        <v>14.334053302433372</v>
      </c>
      <c r="AB19" s="43">
        <v>8015.676</v>
      </c>
      <c r="AC19" s="44">
        <v>9.288152954808806</v>
      </c>
      <c r="AD19" s="43">
        <v>13720.867</v>
      </c>
      <c r="AE19" s="44">
        <v>15.899034762456546</v>
      </c>
      <c r="AF19" s="22"/>
      <c r="AG19" s="23"/>
      <c r="AH19" s="24"/>
      <c r="AI19" s="23"/>
      <c r="AJ19" s="24"/>
      <c r="AK19" s="23"/>
      <c r="AL19" s="24"/>
      <c r="AM19" s="23"/>
      <c r="AN19" s="24"/>
      <c r="AO19" s="23"/>
      <c r="AP19" s="24"/>
      <c r="AQ19" s="23"/>
      <c r="AR19" s="15"/>
    </row>
    <row r="20" spans="1:44" ht="18" customHeight="1">
      <c r="A20" s="32" t="s">
        <v>27</v>
      </c>
      <c r="B20" s="56">
        <v>77440</v>
      </c>
      <c r="C20" s="56">
        <v>36196</v>
      </c>
      <c r="D20" s="57">
        <v>46.74070247933884</v>
      </c>
      <c r="E20" s="56">
        <v>221</v>
      </c>
      <c r="F20" s="57">
        <v>0.28538223140495866</v>
      </c>
      <c r="G20" s="56">
        <v>760</v>
      </c>
      <c r="H20" s="58">
        <v>0.981404958677686</v>
      </c>
      <c r="I20" s="56">
        <v>200</v>
      </c>
      <c r="J20" s="57">
        <v>0.2582644628099174</v>
      </c>
      <c r="K20" s="43">
        <v>15415.047</v>
      </c>
      <c r="L20" s="44">
        <v>19.90579416322314</v>
      </c>
      <c r="M20" s="43">
        <v>5483.59</v>
      </c>
      <c r="N20" s="44">
        <v>7.081082128099174</v>
      </c>
      <c r="O20" s="43">
        <v>6064.9</v>
      </c>
      <c r="P20" s="44">
        <v>7.8317407024793395</v>
      </c>
      <c r="Q20" s="43">
        <v>13099.463</v>
      </c>
      <c r="R20" s="42">
        <f t="shared" si="0"/>
        <v>16.91562887396694</v>
      </c>
      <c r="S20" s="36" t="s">
        <v>27</v>
      </c>
      <c r="T20" s="43">
        <v>7573.156</v>
      </c>
      <c r="U20" s="44">
        <v>9.779385330578512</v>
      </c>
      <c r="V20" s="43">
        <v>36913.988</v>
      </c>
      <c r="W20" s="44">
        <v>47.66785640495868</v>
      </c>
      <c r="X20" s="43">
        <v>7726.836</v>
      </c>
      <c r="Y20" s="44">
        <v>9.977835743801652</v>
      </c>
      <c r="Z20" s="43">
        <v>7026.906</v>
      </c>
      <c r="AA20" s="44">
        <v>9.074000516528926</v>
      </c>
      <c r="AB20" s="43">
        <v>8861.124</v>
      </c>
      <c r="AC20" s="44">
        <v>11.44256714876033</v>
      </c>
      <c r="AD20" s="43">
        <v>9337.99</v>
      </c>
      <c r="AE20" s="44">
        <v>12.0583548553719</v>
      </c>
      <c r="AF20" s="22"/>
      <c r="AG20" s="23"/>
      <c r="AH20" s="24"/>
      <c r="AI20" s="23"/>
      <c r="AJ20" s="24"/>
      <c r="AK20" s="23"/>
      <c r="AL20" s="24"/>
      <c r="AM20" s="23"/>
      <c r="AN20" s="24"/>
      <c r="AO20" s="23"/>
      <c r="AP20" s="24"/>
      <c r="AQ20" s="23"/>
      <c r="AR20" s="15"/>
    </row>
    <row r="21" spans="1:44" ht="18" customHeight="1">
      <c r="A21" s="32" t="s">
        <v>28</v>
      </c>
      <c r="B21" s="53">
        <v>33953</v>
      </c>
      <c r="C21" s="53">
        <v>17347.715</v>
      </c>
      <c r="D21" s="23">
        <v>51.09332017789296</v>
      </c>
      <c r="E21" s="53">
        <v>190.651</v>
      </c>
      <c r="F21" s="23">
        <v>0.561514446440668</v>
      </c>
      <c r="G21" s="53">
        <v>198</v>
      </c>
      <c r="H21" s="54">
        <v>0.5831590728359791</v>
      </c>
      <c r="I21" s="53">
        <v>76</v>
      </c>
      <c r="J21" s="58">
        <v>0.22383883603805263</v>
      </c>
      <c r="K21" s="43">
        <v>6276.319</v>
      </c>
      <c r="L21" s="44">
        <v>18.485314994256765</v>
      </c>
      <c r="M21" s="43">
        <v>2743.965</v>
      </c>
      <c r="N21" s="44">
        <v>8.08165699643625</v>
      </c>
      <c r="O21" s="43">
        <v>2028.9</v>
      </c>
      <c r="P21" s="44">
        <v>5.975613347863223</v>
      </c>
      <c r="Q21" s="43">
        <v>5091.45</v>
      </c>
      <c r="R21" s="42">
        <f t="shared" si="0"/>
        <v>14.99558212823609</v>
      </c>
      <c r="S21" s="36" t="s">
        <v>28</v>
      </c>
      <c r="T21" s="43">
        <v>3589.05</v>
      </c>
      <c r="U21" s="44">
        <v>10.570641769504904</v>
      </c>
      <c r="V21" s="43">
        <v>14800.449</v>
      </c>
      <c r="W21" s="44">
        <v>43.59099048684947</v>
      </c>
      <c r="X21" s="43">
        <v>2779.933</v>
      </c>
      <c r="Y21" s="44">
        <v>8.187591670839101</v>
      </c>
      <c r="Z21" s="43">
        <v>4303.15</v>
      </c>
      <c r="AA21" s="44">
        <v>12.673843253909817</v>
      </c>
      <c r="AB21" s="43">
        <v>2761.624</v>
      </c>
      <c r="AC21" s="44">
        <v>8.133667128088828</v>
      </c>
      <c r="AD21" s="43">
        <v>5718.794</v>
      </c>
      <c r="AE21" s="44">
        <v>16.843265690807883</v>
      </c>
      <c r="AF21" s="22"/>
      <c r="AG21" s="23"/>
      <c r="AH21" s="24"/>
      <c r="AI21" s="23"/>
      <c r="AJ21" s="24"/>
      <c r="AK21" s="23"/>
      <c r="AL21" s="24"/>
      <c r="AM21" s="23"/>
      <c r="AN21" s="24"/>
      <c r="AO21" s="23"/>
      <c r="AP21" s="24"/>
      <c r="AQ21" s="23"/>
      <c r="AR21" s="15"/>
    </row>
    <row r="22" spans="1:44" ht="18" customHeight="1">
      <c r="A22" s="32" t="s">
        <v>29</v>
      </c>
      <c r="B22" s="43">
        <v>43829</v>
      </c>
      <c r="C22" s="43">
        <v>23768.026</v>
      </c>
      <c r="D22" s="44">
        <v>54.228994501357555</v>
      </c>
      <c r="E22" s="43">
        <v>424.563</v>
      </c>
      <c r="F22" s="44">
        <v>0.9686805539711151</v>
      </c>
      <c r="G22" s="43">
        <v>0</v>
      </c>
      <c r="H22" s="45">
        <v>0</v>
      </c>
      <c r="I22" s="43">
        <v>20</v>
      </c>
      <c r="J22" s="44">
        <v>0.04563188756302904</v>
      </c>
      <c r="K22" s="43">
        <v>7009.789</v>
      </c>
      <c r="L22" s="44">
        <v>15.99349517442789</v>
      </c>
      <c r="M22" s="43">
        <v>2872.95</v>
      </c>
      <c r="N22" s="44">
        <v>6.554906568710214</v>
      </c>
      <c r="O22" s="43">
        <v>2811.3</v>
      </c>
      <c r="P22" s="44">
        <v>6.414246275297178</v>
      </c>
      <c r="Q22" s="43">
        <v>6922.371999999999</v>
      </c>
      <c r="R22" s="42">
        <f t="shared" si="0"/>
        <v>15.794045038673024</v>
      </c>
      <c r="S22" s="36" t="s">
        <v>29</v>
      </c>
      <c r="T22" s="43">
        <v>5138.842</v>
      </c>
      <c r="U22" s="44">
        <v>11.724753017408565</v>
      </c>
      <c r="V22" s="43">
        <v>18275.083</v>
      </c>
      <c r="W22" s="44">
        <v>41.69632663305118</v>
      </c>
      <c r="X22" s="43">
        <v>3936.561</v>
      </c>
      <c r="Y22" s="44">
        <v>8.981635446850259</v>
      </c>
      <c r="Z22" s="43">
        <v>4574.565</v>
      </c>
      <c r="AA22" s="44">
        <v>10.437301786488398</v>
      </c>
      <c r="AB22" s="43">
        <v>4455.678</v>
      </c>
      <c r="AC22" s="44">
        <v>10.166049875653107</v>
      </c>
      <c r="AD22" s="43">
        <v>7448.271</v>
      </c>
      <c r="AE22" s="44">
        <v>16.993933240548493</v>
      </c>
      <c r="AF22" s="22"/>
      <c r="AG22" s="23"/>
      <c r="AH22" s="24"/>
      <c r="AI22" s="23"/>
      <c r="AJ22" s="24"/>
      <c r="AK22" s="23"/>
      <c r="AL22" s="24"/>
      <c r="AM22" s="23"/>
      <c r="AN22" s="24"/>
      <c r="AO22" s="23"/>
      <c r="AP22" s="24"/>
      <c r="AQ22" s="23"/>
      <c r="AR22" s="15"/>
    </row>
    <row r="23" spans="1:44" ht="18" customHeight="1">
      <c r="A23" s="32" t="s">
        <v>30</v>
      </c>
      <c r="B23" s="43">
        <v>40413</v>
      </c>
      <c r="C23" s="43">
        <v>18931.546</v>
      </c>
      <c r="D23" s="44">
        <v>46.8454225812328</v>
      </c>
      <c r="E23" s="43">
        <v>188.351</v>
      </c>
      <c r="F23" s="44">
        <v>0.4660677045919958</v>
      </c>
      <c r="G23" s="43">
        <v>1927.593</v>
      </c>
      <c r="H23" s="45">
        <v>4.769758827389284</v>
      </c>
      <c r="I23" s="43">
        <v>138.788</v>
      </c>
      <c r="J23" s="44">
        <v>0.3434258622726395</v>
      </c>
      <c r="K23" s="43">
        <v>7337.188</v>
      </c>
      <c r="L23" s="44">
        <v>18.15560506352468</v>
      </c>
      <c r="M23" s="43">
        <v>2630.198</v>
      </c>
      <c r="N23" s="44">
        <v>6.508329366355678</v>
      </c>
      <c r="O23" s="43">
        <v>2322.239</v>
      </c>
      <c r="P23" s="44">
        <v>5.74629601246615</v>
      </c>
      <c r="Q23" s="43">
        <v>6936.8949999999995</v>
      </c>
      <c r="R23" s="42">
        <f t="shared" si="0"/>
        <v>17.16500878430208</v>
      </c>
      <c r="S23" s="36" t="s">
        <v>30</v>
      </c>
      <c r="T23" s="43">
        <v>5339.229</v>
      </c>
      <c r="U23" s="44">
        <v>13.211728126322756</v>
      </c>
      <c r="V23" s="43">
        <v>19771.131</v>
      </c>
      <c r="W23" s="44">
        <v>48.922945152176794</v>
      </c>
      <c r="X23" s="43">
        <v>2943.71</v>
      </c>
      <c r="Y23" s="44">
        <v>7.284103416942327</v>
      </c>
      <c r="Z23" s="43">
        <v>3535.048</v>
      </c>
      <c r="AA23" s="44">
        <v>8.747347807988945</v>
      </c>
      <c r="AB23" s="43">
        <v>3576.275</v>
      </c>
      <c r="AC23" s="44">
        <v>8.849362521248839</v>
      </c>
      <c r="AD23" s="43">
        <v>5247.405</v>
      </c>
      <c r="AE23" s="44">
        <v>12.984512975320342</v>
      </c>
      <c r="AF23" s="22"/>
      <c r="AG23" s="23"/>
      <c r="AH23" s="24"/>
      <c r="AI23" s="23"/>
      <c r="AJ23" s="24"/>
      <c r="AK23" s="23"/>
      <c r="AL23" s="24"/>
      <c r="AM23" s="23"/>
      <c r="AN23" s="24"/>
      <c r="AO23" s="23"/>
      <c r="AP23" s="24"/>
      <c r="AQ23" s="23"/>
      <c r="AR23" s="15"/>
    </row>
    <row r="24" spans="1:44" ht="18" customHeight="1">
      <c r="A24" s="32" t="s">
        <v>31</v>
      </c>
      <c r="B24" s="43">
        <v>14212</v>
      </c>
      <c r="C24" s="43">
        <v>6767.607</v>
      </c>
      <c r="D24" s="44">
        <v>47.618962848297215</v>
      </c>
      <c r="E24" s="43">
        <v>34.091</v>
      </c>
      <c r="F24" s="44">
        <v>0.23987475372924288</v>
      </c>
      <c r="G24" s="43">
        <v>580</v>
      </c>
      <c r="H24" s="45">
        <v>4.0810582606248245</v>
      </c>
      <c r="I24" s="43">
        <v>39</v>
      </c>
      <c r="J24" s="44">
        <v>0.27441598649028986</v>
      </c>
      <c r="K24" s="43">
        <v>2133.1</v>
      </c>
      <c r="L24" s="44">
        <v>15.009147199549677</v>
      </c>
      <c r="M24" s="43">
        <v>1104.194</v>
      </c>
      <c r="N24" s="44">
        <v>7.769448353504081</v>
      </c>
      <c r="O24" s="43">
        <v>997.4</v>
      </c>
      <c r="P24" s="44">
        <v>7.0180129468055155</v>
      </c>
      <c r="Q24" s="43">
        <v>2556.608</v>
      </c>
      <c r="R24" s="42">
        <f t="shared" si="0"/>
        <v>17.989079650999155</v>
      </c>
      <c r="S24" s="36" t="s">
        <v>31</v>
      </c>
      <c r="T24" s="43">
        <v>1994.272</v>
      </c>
      <c r="U24" s="44">
        <v>14.032310723332394</v>
      </c>
      <c r="V24" s="43">
        <v>5295.256</v>
      </c>
      <c r="W24" s="44">
        <v>37.25904869124683</v>
      </c>
      <c r="X24" s="43">
        <v>1266.762</v>
      </c>
      <c r="Y24" s="44">
        <v>8.913326766113144</v>
      </c>
      <c r="Z24" s="43">
        <v>888.374</v>
      </c>
      <c r="AA24" s="44">
        <v>6.250872502110892</v>
      </c>
      <c r="AB24" s="43">
        <v>1250.477</v>
      </c>
      <c r="AC24" s="44">
        <v>8.798740500985083</v>
      </c>
      <c r="AD24" s="43">
        <v>3516.859</v>
      </c>
      <c r="AE24" s="44">
        <v>24.745700816211652</v>
      </c>
      <c r="AF24" s="22"/>
      <c r="AG24" s="23"/>
      <c r="AH24" s="24"/>
      <c r="AI24" s="23"/>
      <c r="AJ24" s="24"/>
      <c r="AK24" s="23"/>
      <c r="AL24" s="24"/>
      <c r="AM24" s="23"/>
      <c r="AN24" s="24"/>
      <c r="AO24" s="23"/>
      <c r="AP24" s="24"/>
      <c r="AQ24" s="23"/>
      <c r="AR24" s="15"/>
    </row>
    <row r="25" spans="1:44" ht="18" customHeight="1" thickBot="1">
      <c r="A25" s="32" t="s">
        <v>32</v>
      </c>
      <c r="B25" s="46">
        <v>30140</v>
      </c>
      <c r="C25" s="46">
        <v>13369.511</v>
      </c>
      <c r="D25" s="47">
        <v>44.35803251493032</v>
      </c>
      <c r="E25" s="46">
        <v>206.56</v>
      </c>
      <c r="F25" s="47">
        <v>0.6853351028533511</v>
      </c>
      <c r="G25" s="46">
        <v>830</v>
      </c>
      <c r="H25" s="59">
        <v>2.7538155275381553</v>
      </c>
      <c r="I25" s="46">
        <v>160</v>
      </c>
      <c r="J25" s="47">
        <v>0.53085600530856</v>
      </c>
      <c r="K25" s="43">
        <v>6458.339</v>
      </c>
      <c r="L25" s="44">
        <v>21.427800265428</v>
      </c>
      <c r="M25" s="43">
        <v>2012.304</v>
      </c>
      <c r="N25" s="44">
        <v>6.676522893165229</v>
      </c>
      <c r="O25" s="43">
        <v>1988.5</v>
      </c>
      <c r="P25" s="44">
        <v>6.597544790975447</v>
      </c>
      <c r="Q25" s="43">
        <v>5114.786</v>
      </c>
      <c r="R25" s="42">
        <f>+Q25/B25*100</f>
        <v>16.970092899800928</v>
      </c>
      <c r="S25" s="36" t="s">
        <v>32</v>
      </c>
      <c r="T25" s="43">
        <v>3231.844</v>
      </c>
      <c r="U25" s="44">
        <v>10.722773722627737</v>
      </c>
      <c r="V25" s="43">
        <v>11837.435</v>
      </c>
      <c r="W25" s="44">
        <v>39.27483410749834</v>
      </c>
      <c r="X25" s="43">
        <v>1898.512</v>
      </c>
      <c r="Y25" s="44">
        <v>6.298978102189781</v>
      </c>
      <c r="Z25" s="43">
        <v>4443.525</v>
      </c>
      <c r="AA25" s="44">
        <v>14.742949568679494</v>
      </c>
      <c r="AB25" s="43">
        <v>3166.895</v>
      </c>
      <c r="AC25" s="44">
        <v>10.507282680822827</v>
      </c>
      <c r="AD25" s="43">
        <v>5561.789</v>
      </c>
      <c r="AE25" s="44">
        <v>18.453181818181818</v>
      </c>
      <c r="AF25" s="22"/>
      <c r="AG25" s="23"/>
      <c r="AH25" s="24"/>
      <c r="AI25" s="23"/>
      <c r="AJ25" s="24"/>
      <c r="AK25" s="23"/>
      <c r="AL25" s="24"/>
      <c r="AM25" s="23"/>
      <c r="AN25" s="24"/>
      <c r="AO25" s="23"/>
      <c r="AP25" s="24"/>
      <c r="AQ25" s="23"/>
      <c r="AR25" s="15"/>
    </row>
    <row r="26" spans="1:43" s="18" customFormat="1" ht="18" customHeight="1" thickBot="1">
      <c r="A26" s="35" t="s">
        <v>50</v>
      </c>
      <c r="B26" s="53">
        <v>1010530</v>
      </c>
      <c r="C26" s="53">
        <v>487035.089</v>
      </c>
      <c r="D26" s="23">
        <v>48.196011549434054</v>
      </c>
      <c r="E26" s="53">
        <v>5814.822</v>
      </c>
      <c r="F26" s="23">
        <v>0.5754230744345881</v>
      </c>
      <c r="G26" s="53">
        <v>25835.319</v>
      </c>
      <c r="H26" s="54">
        <v>2.556611137534103</v>
      </c>
      <c r="I26" s="53">
        <v>3002.888</v>
      </c>
      <c r="J26" s="40">
        <v>0.2971597488526272</v>
      </c>
      <c r="K26" s="49">
        <v>167361.551</v>
      </c>
      <c r="L26" s="60">
        <v>16.56176203133322</v>
      </c>
      <c r="M26" s="61">
        <v>65639.285</v>
      </c>
      <c r="N26" s="60">
        <v>6.495531450212601</v>
      </c>
      <c r="O26" s="61">
        <v>81454.063</v>
      </c>
      <c r="P26" s="60">
        <v>8.060530031125394</v>
      </c>
      <c r="Q26" s="61">
        <v>174386.845</v>
      </c>
      <c r="R26" s="52">
        <f>+Q26/B26*100</f>
        <v>17.256968620426903</v>
      </c>
      <c r="S26" s="37" t="s">
        <v>64</v>
      </c>
      <c r="T26" s="49">
        <v>115550.544</v>
      </c>
      <c r="U26" s="60">
        <v>11.434649122719344</v>
      </c>
      <c r="V26" s="61">
        <v>428402.827</v>
      </c>
      <c r="W26" s="50">
        <v>42.39388098359829</v>
      </c>
      <c r="X26" s="49">
        <v>110220.542</v>
      </c>
      <c r="Y26" s="60">
        <v>10.9072028590878</v>
      </c>
      <c r="Z26" s="61">
        <v>111087.665</v>
      </c>
      <c r="AA26" s="50">
        <v>10.99301160483667</v>
      </c>
      <c r="AB26" s="49">
        <v>90628.812</v>
      </c>
      <c r="AC26" s="60">
        <v>8.968444714798542</v>
      </c>
      <c r="AD26" s="61">
        <v>154639.472</v>
      </c>
      <c r="AE26" s="50">
        <v>15.302810714959355</v>
      </c>
      <c r="AF26" s="22"/>
      <c r="AG26" s="23"/>
      <c r="AH26" s="24"/>
      <c r="AI26" s="23"/>
      <c r="AJ26" s="24"/>
      <c r="AK26" s="23"/>
      <c r="AL26" s="24"/>
      <c r="AM26" s="23"/>
      <c r="AN26" s="24"/>
      <c r="AO26" s="23"/>
      <c r="AP26" s="24"/>
      <c r="AQ26" s="23"/>
    </row>
    <row r="27" spans="1:43" s="18" customFormat="1" ht="18" customHeight="1" thickBot="1">
      <c r="A27" s="35" t="s">
        <v>33</v>
      </c>
      <c r="B27" s="49">
        <v>3833503</v>
      </c>
      <c r="C27" s="49">
        <v>1819104.89</v>
      </c>
      <c r="D27" s="50">
        <v>47.45281571391206</v>
      </c>
      <c r="E27" s="49">
        <v>21509.981</v>
      </c>
      <c r="F27" s="50">
        <v>0.5611051732166746</v>
      </c>
      <c r="G27" s="49">
        <v>57835.319</v>
      </c>
      <c r="H27" s="51">
        <v>1.5086808624115768</v>
      </c>
      <c r="I27" s="49">
        <v>5830.875</v>
      </c>
      <c r="J27" s="50">
        <v>0.15210306912310975</v>
      </c>
      <c r="K27" s="49">
        <v>682632.591</v>
      </c>
      <c r="L27" s="60">
        <v>17.80702076010213</v>
      </c>
      <c r="M27" s="61">
        <v>195730.86</v>
      </c>
      <c r="N27" s="60">
        <v>5.105797076443196</v>
      </c>
      <c r="O27" s="61">
        <v>337058.163</v>
      </c>
      <c r="P27" s="60">
        <v>8.792433565339232</v>
      </c>
      <c r="Q27" s="61">
        <v>713799.8489999999</v>
      </c>
      <c r="R27" s="52">
        <f>+Q27/B27*100</f>
        <v>18.620041486859407</v>
      </c>
      <c r="S27" s="37" t="s">
        <v>33</v>
      </c>
      <c r="T27" s="49">
        <v>332574.967</v>
      </c>
      <c r="U27" s="60">
        <v>8.675485788019285</v>
      </c>
      <c r="V27" s="61">
        <v>1505518.755</v>
      </c>
      <c r="W27" s="50">
        <v>39.272668897533066</v>
      </c>
      <c r="X27" s="49">
        <v>286075.247</v>
      </c>
      <c r="Y27" s="60">
        <v>7.462503152417381</v>
      </c>
      <c r="Z27" s="61">
        <v>465017.197</v>
      </c>
      <c r="AA27" s="50">
        <v>12.130347993864685</v>
      </c>
      <c r="AB27" s="49">
        <v>564192.494</v>
      </c>
      <c r="AC27" s="60">
        <v>14.71741546742499</v>
      </c>
      <c r="AD27" s="61">
        <v>680123.868</v>
      </c>
      <c r="AE27" s="50">
        <v>17.741578700740586</v>
      </c>
      <c r="AF27" s="22"/>
      <c r="AG27" s="23"/>
      <c r="AH27" s="24"/>
      <c r="AI27" s="23"/>
      <c r="AJ27" s="24"/>
      <c r="AK27" s="23"/>
      <c r="AL27" s="24"/>
      <c r="AM27" s="23"/>
      <c r="AN27" s="24"/>
      <c r="AO27" s="23"/>
      <c r="AP27" s="24"/>
      <c r="AQ27" s="23"/>
    </row>
    <row r="28" spans="1:44" ht="18" customHeight="1">
      <c r="A28" s="34" t="s">
        <v>34</v>
      </c>
      <c r="B28" s="53">
        <v>10086</v>
      </c>
      <c r="C28" s="53">
        <v>5829.276</v>
      </c>
      <c r="D28" s="23">
        <v>57.79555638750953</v>
      </c>
      <c r="E28" s="53">
        <v>22</v>
      </c>
      <c r="F28" s="23">
        <v>0.21812352692259035</v>
      </c>
      <c r="G28" s="53">
        <v>480</v>
      </c>
      <c r="H28" s="54">
        <v>4.759058769220153</v>
      </c>
      <c r="I28" s="53">
        <v>20</v>
      </c>
      <c r="J28" s="23">
        <v>0.19829411538417305</v>
      </c>
      <c r="K28" s="53">
        <v>1081.239</v>
      </c>
      <c r="L28" s="23">
        <v>10.720166551193394</v>
      </c>
      <c r="M28" s="53">
        <v>624.109</v>
      </c>
      <c r="N28" s="23">
        <v>6.187857102915043</v>
      </c>
      <c r="O28" s="53">
        <v>400</v>
      </c>
      <c r="P28" s="23">
        <v>3.9658823076834606</v>
      </c>
      <c r="Q28" s="53">
        <v>1629.404</v>
      </c>
      <c r="R28" s="55">
        <f>+Q28/B28*100</f>
        <v>16.155106087646242</v>
      </c>
      <c r="S28" s="30" t="s">
        <v>34</v>
      </c>
      <c r="T28" s="53">
        <v>1313.873</v>
      </c>
      <c r="U28" s="23">
        <v>13.026664213107479</v>
      </c>
      <c r="V28" s="53">
        <v>3807.756</v>
      </c>
      <c r="W28" s="23">
        <v>37.75278038093886</v>
      </c>
      <c r="X28" s="53">
        <v>1265.765</v>
      </c>
      <c r="Y28" s="23">
        <v>12.54968754796239</v>
      </c>
      <c r="Z28" s="53">
        <v>1309.641</v>
      </c>
      <c r="AA28" s="23">
        <v>12.984705178292188</v>
      </c>
      <c r="AB28" s="53">
        <v>923.788</v>
      </c>
      <c r="AC28" s="23">
        <v>9.159086213125722</v>
      </c>
      <c r="AD28" s="53">
        <v>1465.205</v>
      </c>
      <c r="AE28" s="23">
        <v>14.527076466573362</v>
      </c>
      <c r="AF28" s="22"/>
      <c r="AG28" s="23"/>
      <c r="AH28" s="24"/>
      <c r="AI28" s="23"/>
      <c r="AJ28" s="24"/>
      <c r="AK28" s="23"/>
      <c r="AL28" s="24"/>
      <c r="AM28" s="23"/>
      <c r="AN28" s="24"/>
      <c r="AO28" s="23"/>
      <c r="AP28" s="24"/>
      <c r="AQ28" s="23"/>
      <c r="AR28" s="15"/>
    </row>
    <row r="29" spans="1:44" ht="18" customHeight="1">
      <c r="A29" s="32" t="s">
        <v>35</v>
      </c>
      <c r="B29" s="43">
        <v>14092</v>
      </c>
      <c r="C29" s="43">
        <v>8400</v>
      </c>
      <c r="D29" s="44">
        <v>59.60828839057621</v>
      </c>
      <c r="E29" s="43">
        <v>47</v>
      </c>
      <c r="F29" s="44">
        <v>0.3335225659948907</v>
      </c>
      <c r="G29" s="43">
        <v>0</v>
      </c>
      <c r="H29" s="45">
        <v>0</v>
      </c>
      <c r="I29" s="43">
        <v>1</v>
      </c>
      <c r="J29" s="44">
        <v>0.00709622480840193</v>
      </c>
      <c r="K29" s="43">
        <v>1733.468</v>
      </c>
      <c r="L29" s="44">
        <v>12.301078626170877</v>
      </c>
      <c r="M29" s="43">
        <v>1118.028</v>
      </c>
      <c r="N29" s="44">
        <v>7.933778030087993</v>
      </c>
      <c r="O29" s="43">
        <v>197.3</v>
      </c>
      <c r="P29" s="44">
        <v>1.400085154697701</v>
      </c>
      <c r="Q29" s="43">
        <v>2595.2039999999997</v>
      </c>
      <c r="R29" s="42">
        <f aca="true" t="shared" si="1" ref="R29:R40">+Q29/B29*100</f>
        <v>18.41615100766392</v>
      </c>
      <c r="S29" s="36" t="s">
        <v>35</v>
      </c>
      <c r="T29" s="43">
        <v>1855.499</v>
      </c>
      <c r="U29" s="44">
        <v>13.167038035764971</v>
      </c>
      <c r="V29" s="43">
        <v>5479.632</v>
      </c>
      <c r="W29" s="44">
        <v>38.88470053931308</v>
      </c>
      <c r="X29" s="43">
        <v>1472.542</v>
      </c>
      <c r="Y29" s="44">
        <v>10.449489071813794</v>
      </c>
      <c r="Z29" s="43">
        <v>1617.897</v>
      </c>
      <c r="AA29" s="44">
        <v>11.480960828839057</v>
      </c>
      <c r="AB29" s="43">
        <v>1427.712</v>
      </c>
      <c r="AC29" s="44">
        <v>10.131365313653136</v>
      </c>
      <c r="AD29" s="43">
        <v>2238.718</v>
      </c>
      <c r="AE29" s="44">
        <v>15.88644621061595</v>
      </c>
      <c r="AF29" s="22"/>
      <c r="AG29" s="23"/>
      <c r="AH29" s="24"/>
      <c r="AI29" s="23"/>
      <c r="AJ29" s="24"/>
      <c r="AK29" s="23"/>
      <c r="AL29" s="24"/>
      <c r="AM29" s="23"/>
      <c r="AN29" s="24"/>
      <c r="AO29" s="23"/>
      <c r="AP29" s="24"/>
      <c r="AQ29" s="23"/>
      <c r="AR29" s="15"/>
    </row>
    <row r="30" spans="1:44" ht="18" customHeight="1">
      <c r="A30" s="32" t="s">
        <v>36</v>
      </c>
      <c r="B30" s="43">
        <v>10851</v>
      </c>
      <c r="C30" s="43">
        <v>4784.051</v>
      </c>
      <c r="D30" s="44">
        <v>44.08857248179891</v>
      </c>
      <c r="E30" s="43">
        <v>32</v>
      </c>
      <c r="F30" s="44">
        <v>0.2949036955119344</v>
      </c>
      <c r="G30" s="43">
        <v>547</v>
      </c>
      <c r="H30" s="45">
        <v>5.041010045157129</v>
      </c>
      <c r="I30" s="43">
        <v>80</v>
      </c>
      <c r="J30" s="44">
        <v>0.7372592387798359</v>
      </c>
      <c r="K30" s="43">
        <v>1542.843</v>
      </c>
      <c r="L30" s="44">
        <v>14.21844069670998</v>
      </c>
      <c r="M30" s="43">
        <v>749.602</v>
      </c>
      <c r="N30" s="44">
        <v>6.908137498848033</v>
      </c>
      <c r="O30" s="43">
        <v>1341.8</v>
      </c>
      <c r="P30" s="44">
        <v>12.365680582434798</v>
      </c>
      <c r="Q30" s="43">
        <v>1773.7040000000002</v>
      </c>
      <c r="R30" s="42">
        <f t="shared" si="1"/>
        <v>16.34599576075938</v>
      </c>
      <c r="S30" s="36" t="s">
        <v>36</v>
      </c>
      <c r="T30" s="43">
        <v>1294.796</v>
      </c>
      <c r="U30" s="44">
        <v>11.932503916689706</v>
      </c>
      <c r="V30" s="43">
        <v>3397.092</v>
      </c>
      <c r="W30" s="44">
        <v>31.306718274813385</v>
      </c>
      <c r="X30" s="43">
        <v>952.722</v>
      </c>
      <c r="Y30" s="44">
        <v>8.780038706110036</v>
      </c>
      <c r="Z30" s="43">
        <v>2805.534</v>
      </c>
      <c r="AA30" s="44">
        <v>25.855073265136852</v>
      </c>
      <c r="AB30" s="43">
        <v>847.443</v>
      </c>
      <c r="AC30" s="44">
        <v>7.809814763616256</v>
      </c>
      <c r="AD30" s="43">
        <v>1553.413</v>
      </c>
      <c r="AE30" s="44">
        <v>14.315851073633768</v>
      </c>
      <c r="AF30" s="22"/>
      <c r="AG30" s="23"/>
      <c r="AH30" s="24"/>
      <c r="AI30" s="23"/>
      <c r="AJ30" s="24"/>
      <c r="AK30" s="23"/>
      <c r="AL30" s="24"/>
      <c r="AM30" s="23"/>
      <c r="AN30" s="24"/>
      <c r="AO30" s="23"/>
      <c r="AP30" s="24"/>
      <c r="AQ30" s="23"/>
      <c r="AR30" s="15"/>
    </row>
    <row r="31" spans="1:44" ht="18" customHeight="1">
      <c r="A31" s="32" t="s">
        <v>37</v>
      </c>
      <c r="B31" s="43">
        <v>8269</v>
      </c>
      <c r="C31" s="43">
        <v>3422.849</v>
      </c>
      <c r="D31" s="44">
        <v>41.39132001569626</v>
      </c>
      <c r="E31" s="43">
        <v>15</v>
      </c>
      <c r="F31" s="44">
        <v>0.1813897721563072</v>
      </c>
      <c r="G31" s="43">
        <v>1100</v>
      </c>
      <c r="H31" s="45">
        <v>13.301916624795862</v>
      </c>
      <c r="I31" s="43">
        <v>90</v>
      </c>
      <c r="J31" s="44">
        <v>1.088338632937843</v>
      </c>
      <c r="K31" s="43">
        <v>898.702</v>
      </c>
      <c r="L31" s="44">
        <v>10.867690067761172</v>
      </c>
      <c r="M31" s="43">
        <v>587.289</v>
      </c>
      <c r="N31" s="44">
        <v>7.101881193327034</v>
      </c>
      <c r="O31" s="43">
        <v>854</v>
      </c>
      <c r="P31" s="44">
        <v>10.327124361432423</v>
      </c>
      <c r="Q31" s="43">
        <v>1301.645</v>
      </c>
      <c r="R31" s="42">
        <f t="shared" si="1"/>
        <v>15.741262546861773</v>
      </c>
      <c r="S31" s="36" t="s">
        <v>37</v>
      </c>
      <c r="T31" s="43">
        <v>1117.655</v>
      </c>
      <c r="U31" s="44">
        <v>13.515412386623835</v>
      </c>
      <c r="V31" s="43">
        <v>2971.014</v>
      </c>
      <c r="W31" s="44">
        <v>35.92743683554659</v>
      </c>
      <c r="X31" s="43">
        <v>1292.853</v>
      </c>
      <c r="Y31" s="44">
        <v>15.63402074010655</v>
      </c>
      <c r="Z31" s="43">
        <v>810.776</v>
      </c>
      <c r="AA31" s="44">
        <v>9.804431593986807</v>
      </c>
      <c r="AB31" s="43">
        <v>701.534</v>
      </c>
      <c r="AC31" s="44">
        <v>8.483406161326853</v>
      </c>
      <c r="AD31" s="43">
        <v>1375.653</v>
      </c>
      <c r="AE31" s="44">
        <v>16.635292282409363</v>
      </c>
      <c r="AF31" s="22"/>
      <c r="AG31" s="23"/>
      <c r="AH31" s="24"/>
      <c r="AI31" s="23"/>
      <c r="AJ31" s="24"/>
      <c r="AK31" s="23"/>
      <c r="AL31" s="24"/>
      <c r="AM31" s="23"/>
      <c r="AN31" s="24"/>
      <c r="AO31" s="23"/>
      <c r="AP31" s="24"/>
      <c r="AQ31" s="23"/>
      <c r="AR31" s="15"/>
    </row>
    <row r="32" spans="1:44" ht="18" customHeight="1">
      <c r="A32" s="32" t="s">
        <v>38</v>
      </c>
      <c r="B32" s="43">
        <v>3793</v>
      </c>
      <c r="C32" s="43">
        <v>2448.584</v>
      </c>
      <c r="D32" s="44">
        <v>64.55533878196678</v>
      </c>
      <c r="E32" s="43">
        <v>5</v>
      </c>
      <c r="F32" s="44">
        <v>0.1318217769575534</v>
      </c>
      <c r="G32" s="43">
        <v>15</v>
      </c>
      <c r="H32" s="45">
        <v>0.3954653308726601</v>
      </c>
      <c r="I32" s="43">
        <v>10</v>
      </c>
      <c r="J32" s="44">
        <v>0.2636435539151068</v>
      </c>
      <c r="K32" s="43">
        <v>274.736</v>
      </c>
      <c r="L32" s="44">
        <v>7.243237542842078</v>
      </c>
      <c r="M32" s="43">
        <v>293.539</v>
      </c>
      <c r="N32" s="44">
        <v>7.738966517268652</v>
      </c>
      <c r="O32" s="43">
        <v>36.3</v>
      </c>
      <c r="P32" s="44">
        <v>0.9570261007118376</v>
      </c>
      <c r="Q32" s="43">
        <v>709.841</v>
      </c>
      <c r="R32" s="42">
        <f t="shared" si="1"/>
        <v>18.71450039546533</v>
      </c>
      <c r="S32" s="36" t="s">
        <v>38</v>
      </c>
      <c r="T32" s="43">
        <v>695.683</v>
      </c>
      <c r="U32" s="44">
        <v>18.34123385183232</v>
      </c>
      <c r="V32" s="43">
        <v>1158.916</v>
      </c>
      <c r="W32" s="44">
        <v>30.55407329290799</v>
      </c>
      <c r="X32" s="43">
        <v>264.906</v>
      </c>
      <c r="Y32" s="44">
        <v>6.984075929343528</v>
      </c>
      <c r="Z32" s="43">
        <v>576.582</v>
      </c>
      <c r="AA32" s="44">
        <v>15.20121276034801</v>
      </c>
      <c r="AB32" s="43">
        <v>365.512</v>
      </c>
      <c r="AC32" s="44">
        <v>9.63648826786185</v>
      </c>
      <c r="AD32" s="43">
        <v>731.401</v>
      </c>
      <c r="AE32" s="44">
        <v>19.282915897706303</v>
      </c>
      <c r="AF32" s="22"/>
      <c r="AG32" s="23"/>
      <c r="AH32" s="24"/>
      <c r="AI32" s="23"/>
      <c r="AJ32" s="24"/>
      <c r="AK32" s="23"/>
      <c r="AL32" s="24"/>
      <c r="AM32" s="23"/>
      <c r="AN32" s="24"/>
      <c r="AO32" s="23"/>
      <c r="AP32" s="24"/>
      <c r="AQ32" s="23"/>
      <c r="AR32" s="15"/>
    </row>
    <row r="33" spans="1:44" ht="18" customHeight="1">
      <c r="A33" s="32" t="s">
        <v>39</v>
      </c>
      <c r="B33" s="43">
        <v>5920</v>
      </c>
      <c r="C33" s="43">
        <v>2642.846</v>
      </c>
      <c r="D33" s="44">
        <v>44.64266891891892</v>
      </c>
      <c r="E33" s="43">
        <v>14</v>
      </c>
      <c r="F33" s="44">
        <v>0.2364864864864865</v>
      </c>
      <c r="G33" s="43">
        <v>400</v>
      </c>
      <c r="H33" s="45">
        <v>6.756756756756757</v>
      </c>
      <c r="I33" s="43">
        <v>1</v>
      </c>
      <c r="J33" s="44">
        <v>0.016891891891891893</v>
      </c>
      <c r="K33" s="43">
        <v>595.352</v>
      </c>
      <c r="L33" s="44">
        <v>10.056621621621622</v>
      </c>
      <c r="M33" s="43">
        <v>334.686</v>
      </c>
      <c r="N33" s="44">
        <v>5.65347972972973</v>
      </c>
      <c r="O33" s="43">
        <v>831</v>
      </c>
      <c r="P33" s="62">
        <v>14.037162162162161</v>
      </c>
      <c r="Q33" s="43">
        <v>1101.116</v>
      </c>
      <c r="R33" s="42">
        <f t="shared" si="1"/>
        <v>18.599932432432432</v>
      </c>
      <c r="S33" s="36" t="s">
        <v>39</v>
      </c>
      <c r="T33" s="43">
        <v>809.708</v>
      </c>
      <c r="U33" s="44">
        <v>13.6775</v>
      </c>
      <c r="V33" s="43">
        <v>1689.846</v>
      </c>
      <c r="W33" s="44">
        <v>28.544695945945946</v>
      </c>
      <c r="X33" s="43">
        <v>498.019</v>
      </c>
      <c r="Y33" s="44">
        <v>8.412483108108109</v>
      </c>
      <c r="Z33" s="43">
        <v>846.814</v>
      </c>
      <c r="AA33" s="44">
        <v>14.30429054054054</v>
      </c>
      <c r="AB33" s="43">
        <v>1083.906</v>
      </c>
      <c r="AC33" s="44">
        <v>18.30922297297297</v>
      </c>
      <c r="AD33" s="43">
        <v>991.707</v>
      </c>
      <c r="AE33" s="44">
        <v>16.751807432432432</v>
      </c>
      <c r="AF33" s="22"/>
      <c r="AG33" s="23"/>
      <c r="AH33" s="24"/>
      <c r="AI33" s="23"/>
      <c r="AJ33" s="24"/>
      <c r="AK33" s="23"/>
      <c r="AL33" s="24"/>
      <c r="AM33" s="23"/>
      <c r="AN33" s="24"/>
      <c r="AO33" s="23"/>
      <c r="AP33" s="24"/>
      <c r="AQ33" s="23"/>
      <c r="AR33" s="15"/>
    </row>
    <row r="34" spans="1:44" ht="18" customHeight="1">
      <c r="A34" s="32" t="s">
        <v>40</v>
      </c>
      <c r="B34" s="43">
        <v>4880</v>
      </c>
      <c r="C34" s="43">
        <v>1537.468</v>
      </c>
      <c r="D34" s="44">
        <v>31.50549180327869</v>
      </c>
      <c r="E34" s="43">
        <v>7</v>
      </c>
      <c r="F34" s="44">
        <v>0.14344262295081966</v>
      </c>
      <c r="G34" s="43">
        <v>798</v>
      </c>
      <c r="H34" s="45">
        <v>16.352459016393443</v>
      </c>
      <c r="I34" s="43">
        <v>100</v>
      </c>
      <c r="J34" s="44">
        <v>2.0491803278688523</v>
      </c>
      <c r="K34" s="43">
        <v>590.984</v>
      </c>
      <c r="L34" s="44">
        <v>12.11032786885246</v>
      </c>
      <c r="M34" s="43">
        <v>312.633</v>
      </c>
      <c r="N34" s="44">
        <v>6.406413934426229</v>
      </c>
      <c r="O34" s="43">
        <v>588.09</v>
      </c>
      <c r="P34" s="44">
        <v>12.051024590163935</v>
      </c>
      <c r="Q34" s="43">
        <v>945.825</v>
      </c>
      <c r="R34" s="42">
        <f t="shared" si="1"/>
        <v>19.381659836065573</v>
      </c>
      <c r="S34" s="36" t="s">
        <v>40</v>
      </c>
      <c r="T34" s="43">
        <v>853.595</v>
      </c>
      <c r="U34" s="44">
        <v>17.491700819672133</v>
      </c>
      <c r="V34" s="43">
        <v>1304.445</v>
      </c>
      <c r="W34" s="44">
        <v>26.730430327868852</v>
      </c>
      <c r="X34" s="43">
        <v>330.185</v>
      </c>
      <c r="Y34" s="44">
        <v>6.76608606557377</v>
      </c>
      <c r="Z34" s="43">
        <v>762.335</v>
      </c>
      <c r="AA34" s="44">
        <v>15.621618852459015</v>
      </c>
      <c r="AB34" s="43">
        <v>573.442</v>
      </c>
      <c r="AC34" s="44">
        <v>11.750860655737705</v>
      </c>
      <c r="AD34" s="43">
        <v>1055.998</v>
      </c>
      <c r="AE34" s="44">
        <v>21.639303278688523</v>
      </c>
      <c r="AF34" s="22"/>
      <c r="AG34" s="23"/>
      <c r="AH34" s="24"/>
      <c r="AI34" s="23"/>
      <c r="AJ34" s="24"/>
      <c r="AK34" s="23"/>
      <c r="AL34" s="24"/>
      <c r="AM34" s="23"/>
      <c r="AN34" s="24"/>
      <c r="AO34" s="23"/>
      <c r="AP34" s="24"/>
      <c r="AQ34" s="23"/>
      <c r="AR34" s="15"/>
    </row>
    <row r="35" spans="1:44" ht="18" customHeight="1">
      <c r="A35" s="32" t="s">
        <v>41</v>
      </c>
      <c r="B35" s="43">
        <v>4730</v>
      </c>
      <c r="C35" s="43">
        <v>1721.228</v>
      </c>
      <c r="D35" s="44">
        <v>36.38959830866808</v>
      </c>
      <c r="E35" s="43">
        <v>3.8</v>
      </c>
      <c r="F35" s="44">
        <v>0.080338266384778</v>
      </c>
      <c r="G35" s="43">
        <v>900</v>
      </c>
      <c r="H35" s="45">
        <v>19.027484143763214</v>
      </c>
      <c r="I35" s="43">
        <v>100</v>
      </c>
      <c r="J35" s="44">
        <v>2.1141649048625792</v>
      </c>
      <c r="K35" s="43">
        <v>291.596</v>
      </c>
      <c r="L35" s="44">
        <v>6.164820295983087</v>
      </c>
      <c r="M35" s="43">
        <v>322.537</v>
      </c>
      <c r="N35" s="44">
        <v>6.818964059196618</v>
      </c>
      <c r="O35" s="43">
        <v>311.9</v>
      </c>
      <c r="P35" s="44">
        <v>6.5940803382663855</v>
      </c>
      <c r="Q35" s="43">
        <v>1078.939</v>
      </c>
      <c r="R35" s="42">
        <f t="shared" si="1"/>
        <v>22.810549682875266</v>
      </c>
      <c r="S35" s="36" t="s">
        <v>41</v>
      </c>
      <c r="T35" s="43">
        <v>942.2</v>
      </c>
      <c r="U35" s="44">
        <v>19.91966173361522</v>
      </c>
      <c r="V35" s="43">
        <v>1272.242</v>
      </c>
      <c r="W35" s="44">
        <v>26.897293868921775</v>
      </c>
      <c r="X35" s="43">
        <v>409.104</v>
      </c>
      <c r="Y35" s="44">
        <v>8.649133192389007</v>
      </c>
      <c r="Z35" s="43">
        <v>438.667</v>
      </c>
      <c r="AA35" s="44">
        <v>9.274143763213532</v>
      </c>
      <c r="AB35" s="43">
        <v>434.008</v>
      </c>
      <c r="AC35" s="44">
        <v>9.175644820295984</v>
      </c>
      <c r="AD35" s="43">
        <v>1233.779</v>
      </c>
      <c r="AE35" s="44">
        <v>26.084122621564482</v>
      </c>
      <c r="AF35" s="22"/>
      <c r="AG35" s="23"/>
      <c r="AH35" s="24"/>
      <c r="AI35" s="23"/>
      <c r="AJ35" s="24"/>
      <c r="AK35" s="23"/>
      <c r="AL35" s="24"/>
      <c r="AM35" s="23"/>
      <c r="AN35" s="24"/>
      <c r="AO35" s="23"/>
      <c r="AP35" s="24"/>
      <c r="AQ35" s="23"/>
      <c r="AR35" s="15"/>
    </row>
    <row r="36" spans="1:44" ht="18" customHeight="1">
      <c r="A36" s="32" t="s">
        <v>42</v>
      </c>
      <c r="B36" s="43">
        <v>7635</v>
      </c>
      <c r="C36" s="43">
        <v>2976.671</v>
      </c>
      <c r="D36" s="44">
        <v>38.98717747216765</v>
      </c>
      <c r="E36" s="43">
        <v>36.866</v>
      </c>
      <c r="F36" s="44">
        <v>0.48285527177472165</v>
      </c>
      <c r="G36" s="43">
        <v>180</v>
      </c>
      <c r="H36" s="45">
        <v>2.357563850687623</v>
      </c>
      <c r="I36" s="43">
        <v>20</v>
      </c>
      <c r="J36" s="58">
        <v>0.26195153896529144</v>
      </c>
      <c r="K36" s="43">
        <v>697.531</v>
      </c>
      <c r="L36" s="44">
        <v>9.135965946299935</v>
      </c>
      <c r="M36" s="43">
        <v>468.972</v>
      </c>
      <c r="N36" s="44">
        <v>6.142396856581533</v>
      </c>
      <c r="O36" s="43">
        <v>1442.3</v>
      </c>
      <c r="P36" s="44">
        <v>18.89063523248199</v>
      </c>
      <c r="Q36" s="43">
        <v>1812.66</v>
      </c>
      <c r="R36" s="42">
        <f t="shared" si="1"/>
        <v>23.74145383104126</v>
      </c>
      <c r="S36" s="36" t="s">
        <v>42</v>
      </c>
      <c r="T36" s="43">
        <v>2556.277</v>
      </c>
      <c r="U36" s="44">
        <v>33.48103470857891</v>
      </c>
      <c r="V36" s="43">
        <v>1923.7</v>
      </c>
      <c r="W36" s="44">
        <v>25.195808775376555</v>
      </c>
      <c r="X36" s="43">
        <v>500.188</v>
      </c>
      <c r="Y36" s="44">
        <v>6.55125081859856</v>
      </c>
      <c r="Z36" s="43">
        <v>449.684</v>
      </c>
      <c r="AA36" s="44">
        <v>5.8897707924034055</v>
      </c>
      <c r="AB36" s="43">
        <v>542.006</v>
      </c>
      <c r="AC36" s="44">
        <v>7.098965291421087</v>
      </c>
      <c r="AD36" s="43">
        <v>1663.145</v>
      </c>
      <c r="AE36" s="44">
        <v>21.78316961362148</v>
      </c>
      <c r="AF36" s="22"/>
      <c r="AG36" s="23"/>
      <c r="AH36" s="24"/>
      <c r="AI36" s="23"/>
      <c r="AJ36" s="24"/>
      <c r="AK36" s="23"/>
      <c r="AL36" s="24"/>
      <c r="AM36" s="23"/>
      <c r="AN36" s="24"/>
      <c r="AO36" s="23"/>
      <c r="AP36" s="24"/>
      <c r="AQ36" s="23"/>
      <c r="AR36" s="15"/>
    </row>
    <row r="37" spans="1:44" ht="18" customHeight="1">
      <c r="A37" s="32" t="s">
        <v>43</v>
      </c>
      <c r="B37" s="43">
        <v>10415</v>
      </c>
      <c r="C37" s="43">
        <v>6446</v>
      </c>
      <c r="D37" s="44">
        <v>61.891502640422466</v>
      </c>
      <c r="E37" s="43">
        <v>2.2</v>
      </c>
      <c r="F37" s="44">
        <v>0.02112337974075852</v>
      </c>
      <c r="G37" s="43">
        <v>0</v>
      </c>
      <c r="H37" s="45">
        <v>0</v>
      </c>
      <c r="I37" s="43">
        <v>30</v>
      </c>
      <c r="J37" s="44">
        <v>0.28804608737397985</v>
      </c>
      <c r="K37" s="43">
        <v>415.382</v>
      </c>
      <c r="L37" s="44">
        <v>3.9883053288526162</v>
      </c>
      <c r="M37" s="43">
        <v>414.106</v>
      </c>
      <c r="N37" s="44">
        <v>3.9760537686029767</v>
      </c>
      <c r="O37" s="43">
        <v>1364.9</v>
      </c>
      <c r="P37" s="44">
        <v>13.105136821891502</v>
      </c>
      <c r="Q37" s="43">
        <v>1742.412</v>
      </c>
      <c r="R37" s="42">
        <f t="shared" si="1"/>
        <v>16.7298319731157</v>
      </c>
      <c r="S37" s="36" t="s">
        <v>43</v>
      </c>
      <c r="T37" s="43">
        <v>2291.312</v>
      </c>
      <c r="U37" s="44">
        <v>22.00011521843495</v>
      </c>
      <c r="V37" s="43">
        <v>1651.642</v>
      </c>
      <c r="W37" s="44">
        <v>15.858300528084493</v>
      </c>
      <c r="X37" s="43">
        <v>1220.26</v>
      </c>
      <c r="Y37" s="44">
        <v>11.716370619299088</v>
      </c>
      <c r="Z37" s="43">
        <v>529.163</v>
      </c>
      <c r="AA37" s="44">
        <v>5.08077772443591</v>
      </c>
      <c r="AB37" s="43">
        <v>1616.196</v>
      </c>
      <c r="AC37" s="44">
        <v>15.51796447431589</v>
      </c>
      <c r="AD37" s="43">
        <v>3106.427</v>
      </c>
      <c r="AE37" s="44">
        <v>29.826471435429667</v>
      </c>
      <c r="AF37" s="22"/>
      <c r="AG37" s="23"/>
      <c r="AH37" s="24"/>
      <c r="AI37" s="23"/>
      <c r="AJ37" s="24"/>
      <c r="AK37" s="23"/>
      <c r="AL37" s="24"/>
      <c r="AM37" s="23"/>
      <c r="AN37" s="24"/>
      <c r="AO37" s="23"/>
      <c r="AP37" s="24"/>
      <c r="AQ37" s="23"/>
      <c r="AR37" s="15"/>
    </row>
    <row r="38" spans="1:44" ht="18" customHeight="1">
      <c r="A38" s="32" t="s">
        <v>44</v>
      </c>
      <c r="B38" s="43">
        <v>3760</v>
      </c>
      <c r="C38" s="43">
        <v>893.626</v>
      </c>
      <c r="D38" s="44">
        <v>23.766648936170213</v>
      </c>
      <c r="E38" s="43">
        <v>2.1</v>
      </c>
      <c r="F38" s="44">
        <v>0.05585106382978724</v>
      </c>
      <c r="G38" s="43">
        <v>910</v>
      </c>
      <c r="H38" s="45">
        <v>24.20212765957447</v>
      </c>
      <c r="I38" s="43">
        <v>145</v>
      </c>
      <c r="J38" s="44">
        <v>3.856382978723404</v>
      </c>
      <c r="K38" s="43">
        <v>263.731</v>
      </c>
      <c r="L38" s="44">
        <v>7.014122340425531</v>
      </c>
      <c r="M38" s="43">
        <v>321.589</v>
      </c>
      <c r="N38" s="44">
        <v>8.552898936170212</v>
      </c>
      <c r="O38" s="43">
        <v>526.3</v>
      </c>
      <c r="P38" s="44">
        <v>13.997340425531915</v>
      </c>
      <c r="Q38" s="43">
        <v>697.654</v>
      </c>
      <c r="R38" s="42">
        <f t="shared" si="1"/>
        <v>18.554627659574468</v>
      </c>
      <c r="S38" s="36" t="s">
        <v>44</v>
      </c>
      <c r="T38" s="43">
        <v>822.329</v>
      </c>
      <c r="U38" s="44">
        <v>21.870452127659572</v>
      </c>
      <c r="V38" s="43">
        <v>970.614</v>
      </c>
      <c r="W38" s="44">
        <v>25.814202127659573</v>
      </c>
      <c r="X38" s="43">
        <v>540.639</v>
      </c>
      <c r="Y38" s="44">
        <v>14.378696808510638</v>
      </c>
      <c r="Z38" s="43">
        <v>276.433</v>
      </c>
      <c r="AA38" s="44">
        <v>7.351941489361701</v>
      </c>
      <c r="AB38" s="43">
        <v>386.623</v>
      </c>
      <c r="AC38" s="44">
        <v>10.282526595744681</v>
      </c>
      <c r="AD38" s="43">
        <v>763.362</v>
      </c>
      <c r="AE38" s="44">
        <v>20.30218085106383</v>
      </c>
      <c r="AF38" s="22"/>
      <c r="AG38" s="23"/>
      <c r="AH38" s="24"/>
      <c r="AI38" s="23"/>
      <c r="AJ38" s="24"/>
      <c r="AK38" s="23"/>
      <c r="AL38" s="24"/>
      <c r="AM38" s="23"/>
      <c r="AN38" s="24"/>
      <c r="AO38" s="23"/>
      <c r="AP38" s="24"/>
      <c r="AQ38" s="23"/>
      <c r="AR38" s="15"/>
    </row>
    <row r="39" spans="1:44" ht="18" customHeight="1">
      <c r="A39" s="32" t="s">
        <v>45</v>
      </c>
      <c r="B39" s="43">
        <v>9411</v>
      </c>
      <c r="C39" s="43">
        <v>3831.44</v>
      </c>
      <c r="D39" s="44">
        <v>40.71235787907768</v>
      </c>
      <c r="E39" s="43">
        <v>10.2</v>
      </c>
      <c r="F39" s="44">
        <v>0.10838380618425247</v>
      </c>
      <c r="G39" s="43">
        <v>1120.267</v>
      </c>
      <c r="H39" s="45">
        <v>11.9038040590798</v>
      </c>
      <c r="I39" s="43">
        <v>110</v>
      </c>
      <c r="J39" s="44">
        <v>1.168844968653703</v>
      </c>
      <c r="K39" s="43">
        <v>622.155</v>
      </c>
      <c r="L39" s="44">
        <v>6.610934013388587</v>
      </c>
      <c r="M39" s="43">
        <v>661.408</v>
      </c>
      <c r="N39" s="44">
        <v>7.028031027520987</v>
      </c>
      <c r="O39" s="43">
        <v>1116.7</v>
      </c>
      <c r="P39" s="44">
        <v>11.865901604505366</v>
      </c>
      <c r="Q39" s="43">
        <v>1938.83</v>
      </c>
      <c r="R39" s="42">
        <f t="shared" si="1"/>
        <v>20.60174264158963</v>
      </c>
      <c r="S39" s="36" t="s">
        <v>45</v>
      </c>
      <c r="T39" s="43">
        <v>1374.189</v>
      </c>
      <c r="U39" s="44">
        <v>14.601944532993304</v>
      </c>
      <c r="V39" s="43">
        <v>3326.095</v>
      </c>
      <c r="W39" s="44">
        <v>35.34263096376581</v>
      </c>
      <c r="X39" s="43">
        <v>1224.794</v>
      </c>
      <c r="Y39" s="44">
        <v>13.014493677611306</v>
      </c>
      <c r="Z39" s="43">
        <v>695.069</v>
      </c>
      <c r="AA39" s="44">
        <v>7.385708213792371</v>
      </c>
      <c r="AB39" s="43">
        <v>749.16</v>
      </c>
      <c r="AC39" s="44">
        <v>7.960471788332803</v>
      </c>
      <c r="AD39" s="43">
        <v>2041.693</v>
      </c>
      <c r="AE39" s="44">
        <v>21.69475082350441</v>
      </c>
      <c r="AF39" s="22"/>
      <c r="AG39" s="23"/>
      <c r="AH39" s="24"/>
      <c r="AI39" s="23"/>
      <c r="AJ39" s="24"/>
      <c r="AK39" s="23"/>
      <c r="AL39" s="24"/>
      <c r="AM39" s="23"/>
      <c r="AN39" s="24"/>
      <c r="AO39" s="23"/>
      <c r="AP39" s="24"/>
      <c r="AQ39" s="23"/>
      <c r="AR39" s="15"/>
    </row>
    <row r="40" spans="1:44" ht="18" customHeight="1">
      <c r="A40" s="32" t="s">
        <v>46</v>
      </c>
      <c r="B40" s="43">
        <v>12410</v>
      </c>
      <c r="C40" s="43">
        <v>7686.174</v>
      </c>
      <c r="D40" s="44">
        <v>61.93532634971797</v>
      </c>
      <c r="E40" s="43">
        <v>32</v>
      </c>
      <c r="F40" s="44">
        <v>0.25785656728444806</v>
      </c>
      <c r="G40" s="43">
        <v>0</v>
      </c>
      <c r="H40" s="45">
        <v>0</v>
      </c>
      <c r="I40" s="43">
        <v>0.01</v>
      </c>
      <c r="J40" s="45">
        <v>8.058017727639001E-05</v>
      </c>
      <c r="K40" s="43">
        <v>1162.081</v>
      </c>
      <c r="L40" s="44">
        <v>9.364069298952456</v>
      </c>
      <c r="M40" s="43">
        <v>882.293</v>
      </c>
      <c r="N40" s="44">
        <v>7.109532634971797</v>
      </c>
      <c r="O40" s="43">
        <v>472.9</v>
      </c>
      <c r="P40" s="44">
        <v>3.810636583400483</v>
      </c>
      <c r="Q40" s="43">
        <v>2174.542</v>
      </c>
      <c r="R40" s="42">
        <f t="shared" si="1"/>
        <v>17.522497985495566</v>
      </c>
      <c r="S40" s="36" t="s">
        <v>46</v>
      </c>
      <c r="T40" s="43">
        <v>1640.477</v>
      </c>
      <c r="U40" s="44">
        <v>13.218992747784045</v>
      </c>
      <c r="V40" s="43">
        <v>4593.505</v>
      </c>
      <c r="W40" s="44">
        <v>37.01454472199839</v>
      </c>
      <c r="X40" s="43">
        <v>1233.56</v>
      </c>
      <c r="Y40" s="44">
        <v>9.940048348106366</v>
      </c>
      <c r="Z40" s="43">
        <v>1453.764</v>
      </c>
      <c r="AA40" s="44">
        <v>11.714456083803384</v>
      </c>
      <c r="AB40" s="43">
        <v>1277.342</v>
      </c>
      <c r="AC40" s="44">
        <v>10.292844480257857</v>
      </c>
      <c r="AD40" s="43">
        <v>2211.352</v>
      </c>
      <c r="AE40" s="44">
        <v>17.819113618049958</v>
      </c>
      <c r="AF40" s="22"/>
      <c r="AG40" s="23"/>
      <c r="AH40" s="24"/>
      <c r="AI40" s="23"/>
      <c r="AJ40" s="24"/>
      <c r="AK40" s="23"/>
      <c r="AL40" s="24"/>
      <c r="AM40" s="23"/>
      <c r="AN40" s="24"/>
      <c r="AO40" s="23"/>
      <c r="AP40" s="24"/>
      <c r="AQ40" s="23"/>
      <c r="AR40" s="15"/>
    </row>
    <row r="41" spans="1:44" ht="18" customHeight="1" thickBot="1">
      <c r="A41" s="32" t="s">
        <v>47</v>
      </c>
      <c r="B41" s="43">
        <v>2194</v>
      </c>
      <c r="C41" s="43">
        <v>1343.214</v>
      </c>
      <c r="D41" s="44">
        <v>61.21146581977713</v>
      </c>
      <c r="E41" s="43">
        <v>2.841</v>
      </c>
      <c r="F41" s="44">
        <v>0.12946691621289447</v>
      </c>
      <c r="G41" s="43">
        <v>40</v>
      </c>
      <c r="H41" s="45">
        <v>1.8228358495303691</v>
      </c>
      <c r="I41" s="43">
        <v>55</v>
      </c>
      <c r="J41" s="44">
        <v>2.506399293104258</v>
      </c>
      <c r="K41" s="43">
        <v>101.821</v>
      </c>
      <c r="L41" s="44">
        <v>4.640074225875793</v>
      </c>
      <c r="M41" s="43">
        <v>175.982</v>
      </c>
      <c r="N41" s="44">
        <v>8.019657461801335</v>
      </c>
      <c r="O41" s="43">
        <v>99.6</v>
      </c>
      <c r="P41" s="45">
        <v>4.538861265330619</v>
      </c>
      <c r="Q41" s="43">
        <v>375.925</v>
      </c>
      <c r="R41" s="42">
        <f>+Q41/B41*100</f>
        <v>17.134229717411124</v>
      </c>
      <c r="S41" s="36" t="s">
        <v>47</v>
      </c>
      <c r="T41" s="43">
        <v>539.865</v>
      </c>
      <c r="U41" s="44">
        <v>24.602131897667817</v>
      </c>
      <c r="V41" s="43">
        <v>431.459</v>
      </c>
      <c r="W41" s="44">
        <v>19.66197332006309</v>
      </c>
      <c r="X41" s="43">
        <v>194.997</v>
      </c>
      <c r="Y41" s="44">
        <v>8.886188053771834</v>
      </c>
      <c r="Z41" s="43">
        <v>219.472</v>
      </c>
      <c r="AA41" s="44">
        <v>10.001535739203229</v>
      </c>
      <c r="AB41" s="43">
        <v>267.569</v>
      </c>
      <c r="AC41" s="44">
        <v>12.193359135574783</v>
      </c>
      <c r="AD41" s="43">
        <v>541.021</v>
      </c>
      <c r="AE41" s="44">
        <v>24.654811853719245</v>
      </c>
      <c r="AF41" s="22"/>
      <c r="AG41" s="23"/>
      <c r="AH41" s="24"/>
      <c r="AI41" s="23"/>
      <c r="AJ41" s="24"/>
      <c r="AK41" s="23"/>
      <c r="AL41" s="24"/>
      <c r="AM41" s="23"/>
      <c r="AN41" s="24"/>
      <c r="AO41" s="23"/>
      <c r="AP41" s="24"/>
      <c r="AQ41" s="23"/>
      <c r="AR41" s="15"/>
    </row>
    <row r="42" spans="1:44" ht="18" customHeight="1" thickBot="1">
      <c r="A42" s="33" t="s">
        <v>48</v>
      </c>
      <c r="B42" s="49">
        <v>108447</v>
      </c>
      <c r="C42" s="49">
        <v>53963.427</v>
      </c>
      <c r="D42" s="50">
        <v>49.76023195721526</v>
      </c>
      <c r="E42" s="49">
        <v>232.007</v>
      </c>
      <c r="F42" s="50">
        <v>0.21393604479006942</v>
      </c>
      <c r="G42" s="49">
        <v>6490.267</v>
      </c>
      <c r="H42" s="51">
        <v>5.984742062142563</v>
      </c>
      <c r="I42" s="49">
        <v>762.01</v>
      </c>
      <c r="J42" s="50">
        <v>0.70265727107579</v>
      </c>
      <c r="K42" s="49">
        <v>10271.621</v>
      </c>
      <c r="L42" s="50">
        <v>9.471567540301015</v>
      </c>
      <c r="M42" s="49">
        <v>7266.773</v>
      </c>
      <c r="N42" s="50">
        <v>6.700766244153268</v>
      </c>
      <c r="O42" s="49">
        <v>9583.09</v>
      </c>
      <c r="P42" s="50">
        <v>8.8366660120913</v>
      </c>
      <c r="Q42" s="49">
        <v>19877.701</v>
      </c>
      <c r="R42" s="52">
        <f>+Q42/B42*100</f>
        <v>18.329415290418364</v>
      </c>
      <c r="S42" s="37" t="s">
        <v>48</v>
      </c>
      <c r="T42" s="49">
        <v>18107.458</v>
      </c>
      <c r="U42" s="50">
        <v>16.697073561238675</v>
      </c>
      <c r="V42" s="49">
        <v>33977.958</v>
      </c>
      <c r="W42" s="50">
        <v>31.33142510597998</v>
      </c>
      <c r="X42" s="49">
        <v>11400.534</v>
      </c>
      <c r="Y42" s="50">
        <v>10.512549847438695</v>
      </c>
      <c r="Z42" s="49">
        <v>12791.831</v>
      </c>
      <c r="AA42" s="50">
        <v>11.795479144004268</v>
      </c>
      <c r="AB42" s="49">
        <v>11196.241</v>
      </c>
      <c r="AC42" s="50">
        <v>10.324169167552753</v>
      </c>
      <c r="AD42" s="49">
        <v>20972.874</v>
      </c>
      <c r="AE42" s="50">
        <v>19.33930317378563</v>
      </c>
      <c r="AF42" s="22"/>
      <c r="AG42" s="23"/>
      <c r="AH42" s="24"/>
      <c r="AI42" s="23"/>
      <c r="AJ42" s="24"/>
      <c r="AK42" s="23"/>
      <c r="AL42" s="24"/>
      <c r="AM42" s="23"/>
      <c r="AN42" s="24"/>
      <c r="AO42" s="23"/>
      <c r="AP42" s="24"/>
      <c r="AQ42" s="23"/>
      <c r="AR42" s="15"/>
    </row>
    <row r="43" spans="1:44" ht="18" customHeight="1" thickBot="1">
      <c r="A43" s="35" t="s">
        <v>51</v>
      </c>
      <c r="B43" s="49">
        <v>1118977</v>
      </c>
      <c r="C43" s="49">
        <v>540998.516</v>
      </c>
      <c r="D43" s="50">
        <v>48.34760973650178</v>
      </c>
      <c r="E43" s="49">
        <v>6046.829</v>
      </c>
      <c r="F43" s="50">
        <v>0.5403891507816286</v>
      </c>
      <c r="G43" s="49">
        <v>32325.586</v>
      </c>
      <c r="H43" s="51">
        <v>2.8888523169844067</v>
      </c>
      <c r="I43" s="49">
        <v>3764.898</v>
      </c>
      <c r="J43" s="50">
        <v>0.3364589990885226</v>
      </c>
      <c r="K43" s="49">
        <v>177633.172</v>
      </c>
      <c r="L43" s="50">
        <v>15.874607826304823</v>
      </c>
      <c r="M43" s="49">
        <v>72906.058</v>
      </c>
      <c r="N43" s="50">
        <v>6.515422012009296</v>
      </c>
      <c r="O43" s="49">
        <v>91037.153</v>
      </c>
      <c r="P43" s="50">
        <v>8.135750126098687</v>
      </c>
      <c r="Q43" s="49">
        <v>194264.546</v>
      </c>
      <c r="R43" s="52">
        <f>+Q43/B43*100</f>
        <v>17.360906077604813</v>
      </c>
      <c r="S43" s="37" t="s">
        <v>65</v>
      </c>
      <c r="T43" s="49">
        <v>133658.002</v>
      </c>
      <c r="U43" s="50">
        <v>11.944662929272388</v>
      </c>
      <c r="V43" s="49">
        <v>462380.785</v>
      </c>
      <c r="W43" s="50">
        <v>41.32175058098928</v>
      </c>
      <c r="X43" s="49">
        <v>121621.076</v>
      </c>
      <c r="Y43" s="50">
        <v>10.868954616839325</v>
      </c>
      <c r="Z43" s="49">
        <v>123879.496</v>
      </c>
      <c r="AA43" s="50">
        <v>11.070783652505497</v>
      </c>
      <c r="AB43" s="49">
        <v>101825.053</v>
      </c>
      <c r="AC43" s="50">
        <v>9.099836280960538</v>
      </c>
      <c r="AD43" s="49">
        <v>175612.346</v>
      </c>
      <c r="AE43" s="50">
        <v>15.694011939432972</v>
      </c>
      <c r="AF43" s="22"/>
      <c r="AG43" s="23"/>
      <c r="AH43" s="24"/>
      <c r="AI43" s="23"/>
      <c r="AJ43" s="24"/>
      <c r="AK43" s="23"/>
      <c r="AL43" s="24"/>
      <c r="AM43" s="23"/>
      <c r="AN43" s="24"/>
      <c r="AO43" s="23"/>
      <c r="AP43" s="24"/>
      <c r="AQ43" s="23"/>
      <c r="AR43" s="15"/>
    </row>
    <row r="44" spans="1:44" ht="18" customHeight="1" thickBot="1">
      <c r="A44" s="33" t="s">
        <v>49</v>
      </c>
      <c r="B44" s="49">
        <v>3941949</v>
      </c>
      <c r="C44" s="49">
        <v>1873068.317</v>
      </c>
      <c r="D44" s="50">
        <v>47.51629499851239</v>
      </c>
      <c r="E44" s="49">
        <v>21741.988</v>
      </c>
      <c r="F44" s="50">
        <v>0.5515542098949061</v>
      </c>
      <c r="G44" s="49">
        <v>64325.586</v>
      </c>
      <c r="H44" s="51">
        <v>1.631821697365339</v>
      </c>
      <c r="I44" s="49">
        <v>6592.885</v>
      </c>
      <c r="J44" s="50">
        <v>0.16724935535347446</v>
      </c>
      <c r="K44" s="49">
        <v>692904.212</v>
      </c>
      <c r="L44" s="50">
        <v>17.577704264325437</v>
      </c>
      <c r="M44" s="49">
        <v>202997.633</v>
      </c>
      <c r="N44" s="50">
        <v>5.149676243030357</v>
      </c>
      <c r="O44" s="49">
        <v>346641.253</v>
      </c>
      <c r="P44" s="50">
        <v>8.793650443344704</v>
      </c>
      <c r="Q44" s="49">
        <v>733677.5499999999</v>
      </c>
      <c r="R44" s="52">
        <f>+Q44/B44*100</f>
        <v>18.61205079010408</v>
      </c>
      <c r="S44" s="37" t="s">
        <v>49</v>
      </c>
      <c r="T44" s="49">
        <v>350682.425</v>
      </c>
      <c r="U44" s="50">
        <v>8.896167537435153</v>
      </c>
      <c r="V44" s="49">
        <v>1539496.713</v>
      </c>
      <c r="W44" s="50">
        <v>39.054197489876266</v>
      </c>
      <c r="X44" s="49">
        <v>297475.781</v>
      </c>
      <c r="Y44" s="50">
        <v>7.546412929320222</v>
      </c>
      <c r="Z44" s="49">
        <v>477809.028</v>
      </c>
      <c r="AA44" s="50">
        <v>12.121135423273762</v>
      </c>
      <c r="AB44" s="49">
        <v>575388.735</v>
      </c>
      <c r="AC44" s="50">
        <v>14.596552951613923</v>
      </c>
      <c r="AD44" s="49">
        <v>701096.742</v>
      </c>
      <c r="AE44" s="50">
        <v>17.785533668480674</v>
      </c>
      <c r="AF44" s="22"/>
      <c r="AG44" s="23"/>
      <c r="AH44" s="24"/>
      <c r="AI44" s="23"/>
      <c r="AJ44" s="24"/>
      <c r="AK44" s="23"/>
      <c r="AL44" s="24"/>
      <c r="AM44" s="23"/>
      <c r="AN44" s="24"/>
      <c r="AO44" s="23"/>
      <c r="AP44" s="24"/>
      <c r="AQ44" s="23"/>
      <c r="AR44" s="15"/>
    </row>
    <row r="45" spans="1:43" ht="15.75" customHeight="1">
      <c r="A45" s="10" t="s">
        <v>66</v>
      </c>
      <c r="B45" s="11"/>
      <c r="C45" s="11"/>
      <c r="D45" s="11"/>
      <c r="E45" s="11"/>
      <c r="F45" s="11"/>
      <c r="G45" s="11"/>
      <c r="I45" s="12" t="s">
        <v>68</v>
      </c>
      <c r="J45" s="11" t="s">
        <v>67</v>
      </c>
      <c r="K45" s="12"/>
      <c r="L45" s="63" t="s">
        <v>69</v>
      </c>
      <c r="M45" s="11"/>
      <c r="N45" s="1" t="s">
        <v>71</v>
      </c>
      <c r="O45" s="11"/>
      <c r="P45" s="11"/>
      <c r="Q45" s="11"/>
      <c r="R45" s="11"/>
      <c r="S45" s="3"/>
      <c r="T45" s="11"/>
      <c r="U45" s="11"/>
      <c r="V45" s="11"/>
      <c r="W45" s="11"/>
      <c r="X45" s="11"/>
      <c r="Y45" s="11"/>
      <c r="Z45" s="11"/>
      <c r="AA45" s="11"/>
      <c r="AB45" s="11"/>
      <c r="AC45" s="11"/>
      <c r="AD45" s="11"/>
      <c r="AE45" s="11"/>
      <c r="AF45" s="15"/>
      <c r="AG45" s="15"/>
      <c r="AH45" s="15"/>
      <c r="AI45" s="15"/>
      <c r="AJ45" s="15"/>
      <c r="AK45" s="15"/>
      <c r="AL45" s="15"/>
      <c r="AM45" s="15"/>
      <c r="AN45" s="15"/>
      <c r="AO45" s="15"/>
      <c r="AP45" s="15"/>
      <c r="AQ45" s="15"/>
    </row>
    <row r="46" spans="1:14" ht="15.75" customHeight="1">
      <c r="A46" s="13" t="s">
        <v>62</v>
      </c>
      <c r="N46" s="1" t="s">
        <v>72</v>
      </c>
    </row>
    <row r="47" spans="1:14" ht="15.75" customHeight="1">
      <c r="A47" s="2"/>
      <c r="N47" s="1" t="s">
        <v>73</v>
      </c>
    </row>
    <row r="48" ht="15.75" customHeight="1">
      <c r="A48" s="13"/>
    </row>
  </sheetData>
  <sheetProtection/>
  <mergeCells count="42">
    <mergeCell ref="AP4:AP5"/>
    <mergeCell ref="AQ4:AQ5"/>
    <mergeCell ref="AH4:AH5"/>
    <mergeCell ref="AI4:AI5"/>
    <mergeCell ref="AJ4:AJ5"/>
    <mergeCell ref="AK4:AK5"/>
    <mergeCell ref="AL4:AL5"/>
    <mergeCell ref="AM4:AM5"/>
    <mergeCell ref="AB4:AB5"/>
    <mergeCell ref="AC4:AC5"/>
    <mergeCell ref="AD4:AD5"/>
    <mergeCell ref="AE4:AE5"/>
    <mergeCell ref="AF4:AF5"/>
    <mergeCell ref="AG4:AG5"/>
    <mergeCell ref="V4:V5"/>
    <mergeCell ref="W4:W5"/>
    <mergeCell ref="X4:X5"/>
    <mergeCell ref="Y4:Y5"/>
    <mergeCell ref="Z4:Z5"/>
    <mergeCell ref="AA4:AA5"/>
    <mergeCell ref="P4:P5"/>
    <mergeCell ref="Q4:Q5"/>
    <mergeCell ref="R4:R5"/>
    <mergeCell ref="S4:S5"/>
    <mergeCell ref="T4:T5"/>
    <mergeCell ref="U4:U5"/>
    <mergeCell ref="G4:J4"/>
    <mergeCell ref="K4:K5"/>
    <mergeCell ref="L4:L5"/>
    <mergeCell ref="M4:M5"/>
    <mergeCell ref="N4:N5"/>
    <mergeCell ref="O4:O5"/>
    <mergeCell ref="A1:B1"/>
    <mergeCell ref="C3:R3"/>
    <mergeCell ref="T3:AE3"/>
    <mergeCell ref="AF3:AQ3"/>
    <mergeCell ref="A4:A5"/>
    <mergeCell ref="B4:B5"/>
    <mergeCell ref="C4:C5"/>
    <mergeCell ref="D4:D5"/>
    <mergeCell ref="E4:E5"/>
    <mergeCell ref="F4:F5"/>
  </mergeCells>
  <printOptions/>
  <pageMargins left="1.3779527559055118" right="0.3937007874015748" top="0.7874015748031497" bottom="0.3937007874015748" header="1.220472440944882" footer="0.1968503937007874"/>
  <pageSetup firstPageNumber="41" useFirstPageNumber="1" fitToHeight="2" horizontalDpi="600" verticalDpi="600" orientation="landscape" paperSize="9" scale="60" r:id="rId1"/>
  <headerFooter alignWithMargins="0">
    <oddFooter>&amp;C&amp;"ＭＳ 明朝,標準"&amp;11― &amp;P ―</oddFooter>
  </headerFooter>
  <colBreaks count="1" manualBreakCount="1">
    <brk id="18"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ユーザー</cp:lastModifiedBy>
  <cp:lastPrinted>2019-08-21T01:50:27Z</cp:lastPrinted>
  <dcterms:created xsi:type="dcterms:W3CDTF">2006-06-16T02:48:37Z</dcterms:created>
  <dcterms:modified xsi:type="dcterms:W3CDTF">2019-08-30T04:03:30Z</dcterms:modified>
  <cp:category/>
  <cp:version/>
  <cp:contentType/>
  <cp:contentStatus/>
</cp:coreProperties>
</file>