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2022_01統計管理課\02_普及\01_刊行物\01_県勢要覧\05_要覧原稿\05_ホームページ\HP掲載用（R4)\"/>
    </mc:Choice>
  </mc:AlternateContent>
  <bookViews>
    <workbookView xWindow="0" yWindow="0" windowWidth="13200" windowHeight="11505"/>
  </bookViews>
  <sheets>
    <sheet name="20-1" sheetId="4" r:id="rId1"/>
    <sheet name="20-2" sheetId="5" r:id="rId2"/>
    <sheet name="20-3" sheetId="1" r:id="rId3"/>
    <sheet name="20-4" sheetId="6" r:id="rId4"/>
    <sheet name="20-5" sheetId="9" r:id="rId5"/>
    <sheet name="20-6" sheetId="2" r:id="rId6"/>
    <sheet name="20-7-1" sheetId="11" r:id="rId7"/>
    <sheet name="20-7-2" sheetId="12" r:id="rId8"/>
    <sheet name="20-8" sheetId="13" r:id="rId9"/>
    <sheet name="20-9" sheetId="14" r:id="rId10"/>
    <sheet name="20-10" sheetId="3" r:id="rId11"/>
    <sheet name="20-11" sheetId="10" r:id="rId12"/>
  </sheets>
  <definedNames>
    <definedName name="_xlnm.Print_Area" localSheetId="7">'20-7-2'!$A$1:$R$48</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8" i="13" l="1"/>
  <c r="V8" i="13"/>
  <c r="U8" i="13"/>
  <c r="T8" i="13"/>
  <c r="S8" i="13"/>
  <c r="R8" i="13"/>
  <c r="Q8" i="13"/>
  <c r="P8" i="13"/>
  <c r="O8" i="13"/>
  <c r="N8" i="13"/>
  <c r="M8" i="13"/>
  <c r="L8" i="13"/>
  <c r="K8" i="13"/>
  <c r="J8" i="13"/>
  <c r="I8" i="13"/>
  <c r="H8" i="13"/>
  <c r="G8" i="13"/>
  <c r="F8" i="13"/>
  <c r="E8" i="13"/>
  <c r="D8" i="13"/>
  <c r="R6" i="12" l="1"/>
  <c r="Q6" i="12"/>
  <c r="P6" i="12"/>
  <c r="O6" i="12"/>
  <c r="N6" i="12"/>
  <c r="M6" i="12"/>
  <c r="L6" i="12"/>
  <c r="K6" i="12"/>
  <c r="J6" i="12"/>
  <c r="I6" i="12"/>
  <c r="H6" i="12"/>
  <c r="G6" i="12"/>
  <c r="F6" i="12"/>
  <c r="E6" i="12"/>
  <c r="D6" i="12"/>
  <c r="R6" i="11"/>
  <c r="Q6" i="11"/>
  <c r="P6" i="11"/>
  <c r="O6" i="11"/>
  <c r="N6" i="11"/>
  <c r="M6" i="11"/>
  <c r="L6" i="11"/>
  <c r="K6" i="11"/>
  <c r="J6" i="11"/>
  <c r="I6" i="11"/>
  <c r="H6" i="11"/>
  <c r="G6" i="11"/>
  <c r="F6" i="11"/>
  <c r="E6" i="11"/>
  <c r="D6" i="11"/>
  <c r="D11" i="9" l="1"/>
  <c r="D10" i="9"/>
  <c r="D8" i="9" s="1"/>
  <c r="B7" i="5" l="1"/>
  <c r="C7" i="5"/>
  <c r="J7" i="5"/>
  <c r="K7" i="5"/>
  <c r="L7" i="5"/>
  <c r="O7" i="5"/>
  <c r="P7" i="5"/>
  <c r="T7" i="5" s="1"/>
  <c r="Q7" i="5"/>
  <c r="U6" i="4"/>
</calcChain>
</file>

<file path=xl/sharedStrings.xml><?xml version="1.0" encoding="utf-8"?>
<sst xmlns="http://schemas.openxmlformats.org/spreadsheetml/2006/main" count="674" uniqueCount="355">
  <si>
    <t>単位　人</t>
    <rPh sb="0" eb="2">
      <t>タンイ</t>
    </rPh>
    <rPh sb="3" eb="4">
      <t>ニン</t>
    </rPh>
    <phoneticPr fontId="3"/>
  </si>
  <si>
    <t>医療危機対策本部室調</t>
    <rPh sb="0" eb="2">
      <t>イリョウ</t>
    </rPh>
    <rPh sb="2" eb="4">
      <t>キキ</t>
    </rPh>
    <rPh sb="4" eb="9">
      <t>タイサクホンブシツ</t>
    </rPh>
    <phoneticPr fontId="3"/>
  </si>
  <si>
    <t>年別</t>
  </si>
  <si>
    <t>感染症</t>
    <rPh sb="0" eb="1">
      <t>カン</t>
    </rPh>
    <rPh sb="1" eb="2">
      <t>ソメ</t>
    </rPh>
    <rPh sb="2" eb="3">
      <t>ショウ</t>
    </rPh>
    <phoneticPr fontId="3"/>
  </si>
  <si>
    <t>結核</t>
  </si>
  <si>
    <t>コレラ</t>
  </si>
  <si>
    <t>細菌性赤痢</t>
    <rPh sb="0" eb="3">
      <t>サイキンセイ</t>
    </rPh>
    <rPh sb="3" eb="5">
      <t>セキリ</t>
    </rPh>
    <phoneticPr fontId="3"/>
  </si>
  <si>
    <t>腸チフス</t>
  </si>
  <si>
    <t>パラチフス</t>
    <phoneticPr fontId="3"/>
  </si>
  <si>
    <t>急性灰白髄炎</t>
    <rPh sb="0" eb="2">
      <t>キュウセイ</t>
    </rPh>
    <rPh sb="2" eb="3">
      <t>ハイ</t>
    </rPh>
    <rPh sb="3" eb="4">
      <t>ハク</t>
    </rPh>
    <rPh sb="4" eb="5">
      <t>ズイ</t>
    </rPh>
    <rPh sb="5" eb="6">
      <t>エン</t>
    </rPh>
    <phoneticPr fontId="3"/>
  </si>
  <si>
    <t>ジフテリア</t>
    <phoneticPr fontId="3"/>
  </si>
  <si>
    <t>腸管出血性
大腸菌感染症</t>
    <rPh sb="0" eb="1">
      <t>チョウ</t>
    </rPh>
    <rPh sb="1" eb="2">
      <t>カン</t>
    </rPh>
    <rPh sb="2" eb="5">
      <t>シュッケツセイ</t>
    </rPh>
    <rPh sb="6" eb="9">
      <t>ダイチョウキン</t>
    </rPh>
    <rPh sb="9" eb="12">
      <t>カンセンショウ</t>
    </rPh>
    <phoneticPr fontId="3"/>
  </si>
  <si>
    <t>令和元年</t>
    <rPh sb="0" eb="2">
      <t>レイワ</t>
    </rPh>
    <rPh sb="2" eb="4">
      <t>ガンネン</t>
    </rPh>
    <phoneticPr fontId="2"/>
  </si>
  <si>
    <t>２年</t>
    <rPh sb="1" eb="2">
      <t>ネン</t>
    </rPh>
    <phoneticPr fontId="2"/>
  </si>
  <si>
    <t>３年</t>
    <rPh sb="1" eb="2">
      <t>ネン</t>
    </rPh>
    <phoneticPr fontId="2"/>
  </si>
  <si>
    <t>清川村</t>
  </si>
  <si>
    <t>愛川町</t>
  </si>
  <si>
    <t>愛甲郡</t>
  </si>
  <si>
    <t>湯河原町</t>
  </si>
  <si>
    <t>真鶴町</t>
  </si>
  <si>
    <t>箱根町</t>
  </si>
  <si>
    <t>足柄下郡</t>
  </si>
  <si>
    <t>開成町</t>
  </si>
  <si>
    <t>山北町</t>
  </si>
  <si>
    <t>松田町</t>
  </si>
  <si>
    <t>大井町</t>
  </si>
  <si>
    <t>中井町</t>
  </si>
  <si>
    <t>足柄上郡</t>
  </si>
  <si>
    <t>二宮町</t>
  </si>
  <si>
    <t>大磯町</t>
  </si>
  <si>
    <t>中郡</t>
  </si>
  <si>
    <t>高座郡寒川町</t>
  </si>
  <si>
    <t>三浦郡葉山町</t>
  </si>
  <si>
    <t>綾瀬市</t>
  </si>
  <si>
    <t>南足柄市</t>
  </si>
  <si>
    <t>座間市</t>
  </si>
  <si>
    <t>海老名市</t>
  </si>
  <si>
    <t>伊勢原市</t>
  </si>
  <si>
    <t>大和市</t>
  </si>
  <si>
    <t>厚木市</t>
  </si>
  <si>
    <t>秦野市</t>
  </si>
  <si>
    <t>三浦市</t>
  </si>
  <si>
    <t>逗子市</t>
  </si>
  <si>
    <t>茅ヶ崎市</t>
    <phoneticPr fontId="3"/>
  </si>
  <si>
    <t>小田原市</t>
  </si>
  <si>
    <t>藤沢市</t>
  </si>
  <si>
    <t>鎌倉市</t>
  </si>
  <si>
    <t>平塚市</t>
  </si>
  <si>
    <t>横須賀市</t>
  </si>
  <si>
    <t>相模原市</t>
    <rPh sb="0" eb="4">
      <t>サガミハラシ</t>
    </rPh>
    <phoneticPr fontId="3"/>
  </si>
  <si>
    <t>川崎市</t>
  </si>
  <si>
    <t>横浜市</t>
  </si>
  <si>
    <t>郡計</t>
  </si>
  <si>
    <t>市計</t>
    <phoneticPr fontId="3"/>
  </si>
  <si>
    <t>令和２年</t>
    <rPh sb="0" eb="2">
      <t>レイワ</t>
    </rPh>
    <phoneticPr fontId="3"/>
  </si>
  <si>
    <t>30年</t>
    <phoneticPr fontId="3"/>
  </si>
  <si>
    <t>平成28年</t>
    <phoneticPr fontId="3"/>
  </si>
  <si>
    <t>准看護師</t>
    <rPh sb="3" eb="4">
      <t>シ</t>
    </rPh>
    <phoneticPr fontId="3"/>
  </si>
  <si>
    <t>看護師</t>
    <rPh sb="2" eb="3">
      <t>シ</t>
    </rPh>
    <phoneticPr fontId="3"/>
  </si>
  <si>
    <t>助産師</t>
    <rPh sb="0" eb="2">
      <t>ジョサン</t>
    </rPh>
    <rPh sb="2" eb="3">
      <t>シ</t>
    </rPh>
    <phoneticPr fontId="3"/>
  </si>
  <si>
    <t>保健師</t>
    <rPh sb="2" eb="3">
      <t>シ</t>
    </rPh>
    <phoneticPr fontId="3"/>
  </si>
  <si>
    <t>人口10万対</t>
    <rPh sb="0" eb="1">
      <t>ヒト</t>
    </rPh>
    <rPh sb="1" eb="2">
      <t>クチ</t>
    </rPh>
    <rPh sb="4" eb="5">
      <t>マン</t>
    </rPh>
    <rPh sb="5" eb="6">
      <t>タイ</t>
    </rPh>
    <phoneticPr fontId="3"/>
  </si>
  <si>
    <t>看護師</t>
    <rPh sb="0" eb="2">
      <t>カンゴ</t>
    </rPh>
    <rPh sb="2" eb="3">
      <t>シ</t>
    </rPh>
    <phoneticPr fontId="3"/>
  </si>
  <si>
    <t>市町村別</t>
  </si>
  <si>
    <t>（各年12月末日現在）医療課調</t>
    <rPh sb="1" eb="3">
      <t>カクネン</t>
    </rPh>
    <rPh sb="5" eb="6">
      <t>ガツ</t>
    </rPh>
    <rPh sb="6" eb="8">
      <t>マツジツ</t>
    </rPh>
    <rPh sb="8" eb="10">
      <t>ゲンザイ</t>
    </rPh>
    <rPh sb="11" eb="13">
      <t>イリョウ</t>
    </rPh>
    <rPh sb="13" eb="14">
      <t>カ</t>
    </rPh>
    <rPh sb="14" eb="15">
      <t>シラ</t>
    </rPh>
    <phoneticPr fontId="3"/>
  </si>
  <si>
    <t xml:space="preserve">  </t>
    <phoneticPr fontId="3"/>
  </si>
  <si>
    <t>　　　　む。</t>
    <phoneticPr fontId="3"/>
  </si>
  <si>
    <t>　　　  教育学校の前期課程及び義務教育学校の第７～９学年、高等学校には中等教育学校の後期課程を含</t>
    <rPh sb="5" eb="7">
      <t>キョウイク</t>
    </rPh>
    <rPh sb="7" eb="9">
      <t>ガッコウ</t>
    </rPh>
    <rPh sb="10" eb="12">
      <t>ゼンキ</t>
    </rPh>
    <rPh sb="12" eb="14">
      <t>カテイ</t>
    </rPh>
    <rPh sb="14" eb="15">
      <t>オヨ</t>
    </rPh>
    <rPh sb="16" eb="18">
      <t>ギム</t>
    </rPh>
    <rPh sb="18" eb="20">
      <t>キョウイク</t>
    </rPh>
    <rPh sb="20" eb="22">
      <t>ガッコウ</t>
    </rPh>
    <rPh sb="23" eb="24">
      <t>ダイ</t>
    </rPh>
    <rPh sb="27" eb="29">
      <t>ガクネン</t>
    </rPh>
    <phoneticPr fontId="3"/>
  </si>
  <si>
    <t>　　　３　幼稚園には幼保連携型認定こども園、小学校には義務教育学校の第１～６学年、中学校には中等</t>
    <rPh sb="5" eb="8">
      <t>ヨウチエン</t>
    </rPh>
    <rPh sb="10" eb="21">
      <t>ヨウホ</t>
    </rPh>
    <rPh sb="22" eb="25">
      <t>ショウガッコウ</t>
    </rPh>
    <rPh sb="27" eb="29">
      <t>ギム</t>
    </rPh>
    <rPh sb="29" eb="31">
      <t>キョウイク</t>
    </rPh>
    <rPh sb="31" eb="33">
      <t>ガッコウ</t>
    </rPh>
    <rPh sb="34" eb="35">
      <t>ダイ</t>
    </rPh>
    <rPh sb="38" eb="40">
      <t>ガクネン</t>
    </rPh>
    <rPh sb="41" eb="44">
      <t>チュウガッコウ</t>
    </rPh>
    <phoneticPr fontId="3"/>
  </si>
  <si>
    <t>　    ２　数値は抽出された203校（園）の平均値。</t>
    <phoneticPr fontId="3"/>
  </si>
  <si>
    <t>（注）１　年齢は令和３年４月１日現在の満年齢。</t>
    <rPh sb="1" eb="2">
      <t>チュウ</t>
    </rPh>
    <rPh sb="5" eb="7">
      <t>ネンレイ</t>
    </rPh>
    <rPh sb="11" eb="12">
      <t>ネン</t>
    </rPh>
    <rPh sb="12" eb="13">
      <t>ヘイネン</t>
    </rPh>
    <rPh sb="13" eb="14">
      <t>ガツ</t>
    </rPh>
    <rPh sb="15" eb="16">
      <t>ヒ</t>
    </rPh>
    <rPh sb="16" eb="18">
      <t>ゲンザイ</t>
    </rPh>
    <rPh sb="19" eb="22">
      <t>マンネンレイ</t>
    </rPh>
    <phoneticPr fontId="3"/>
  </si>
  <si>
    <t>17歳</t>
  </si>
  <si>
    <t>16歳</t>
  </si>
  <si>
    <t>高等学校</t>
  </si>
  <si>
    <t>15歳</t>
  </si>
  <si>
    <t>14歳</t>
  </si>
  <si>
    <t>13歳</t>
  </si>
  <si>
    <t>中学校</t>
  </si>
  <si>
    <t>12歳</t>
  </si>
  <si>
    <t>11歳</t>
  </si>
  <si>
    <t>10歳</t>
  </si>
  <si>
    <t>９歳</t>
  </si>
  <si>
    <t>８歳</t>
  </si>
  <si>
    <t>小学校</t>
  </si>
  <si>
    <t>７歳</t>
  </si>
  <si>
    <t>６歳</t>
  </si>
  <si>
    <t>５歳</t>
  </si>
  <si>
    <t>幼稚園</t>
    <phoneticPr fontId="3"/>
  </si>
  <si>
    <t>kg</t>
  </si>
  <si>
    <t>cm</t>
  </si>
  <si>
    <t>女</t>
  </si>
  <si>
    <t>男</t>
  </si>
  <si>
    <t>体重</t>
  </si>
  <si>
    <t>身長</t>
  </si>
  <si>
    <t>区分</t>
  </si>
  <si>
    <t>（令和３年度）学校保健統計調査結果　年齢別、男女別体格の平均値（神奈川県）</t>
    <rPh sb="1" eb="3">
      <t>レイワ</t>
    </rPh>
    <rPh sb="4" eb="6">
      <t>ネンド</t>
    </rPh>
    <phoneticPr fontId="3"/>
  </si>
  <si>
    <t>令和元年</t>
    <rPh sb="0" eb="2">
      <t>レイワ</t>
    </rPh>
    <rPh sb="2" eb="3">
      <t>ガン</t>
    </rPh>
    <phoneticPr fontId="3"/>
  </si>
  <si>
    <t>30年</t>
  </si>
  <si>
    <t>平成29年</t>
    <phoneticPr fontId="3"/>
  </si>
  <si>
    <t>その他</t>
    <rPh sb="2" eb="3">
      <t>タ</t>
    </rPh>
    <phoneticPr fontId="3"/>
  </si>
  <si>
    <t>自殺</t>
    <rPh sb="0" eb="2">
      <t>ジサツ</t>
    </rPh>
    <phoneticPr fontId="3"/>
  </si>
  <si>
    <t>その他の
不慮の事故
及び有害作用</t>
    <rPh sb="0" eb="3">
      <t>ソノタ</t>
    </rPh>
    <rPh sb="5" eb="7">
      <t>フリョ</t>
    </rPh>
    <rPh sb="8" eb="10">
      <t>ジコ</t>
    </rPh>
    <rPh sb="11" eb="12">
      <t>オヨ</t>
    </rPh>
    <rPh sb="13" eb="15">
      <t>ユウガイ</t>
    </rPh>
    <rPh sb="15" eb="17">
      <t>サヨウ</t>
    </rPh>
    <phoneticPr fontId="3"/>
  </si>
  <si>
    <t>交通事故</t>
    <phoneticPr fontId="3"/>
  </si>
  <si>
    <t>老衰</t>
    <rPh sb="0" eb="2">
      <t>ロウスイ</t>
    </rPh>
    <phoneticPr fontId="3"/>
  </si>
  <si>
    <t>先天奇形、変形及び染色体異常</t>
    <rPh sb="5" eb="7">
      <t>ヘンケイ</t>
    </rPh>
    <rPh sb="7" eb="8">
      <t>オヨ</t>
    </rPh>
    <phoneticPr fontId="3"/>
  </si>
  <si>
    <t>周産期に発生した病態</t>
    <rPh sb="0" eb="1">
      <t>シュウ</t>
    </rPh>
    <rPh sb="1" eb="2">
      <t>サン</t>
    </rPh>
    <rPh sb="2" eb="3">
      <t>キ</t>
    </rPh>
    <rPh sb="4" eb="6">
      <t>ハッセイ</t>
    </rPh>
    <rPh sb="8" eb="10">
      <t>ビョウタイ</t>
    </rPh>
    <phoneticPr fontId="3"/>
  </si>
  <si>
    <t>腎不全</t>
    <rPh sb="0" eb="3">
      <t>ジンフゼン</t>
    </rPh>
    <phoneticPr fontId="3"/>
  </si>
  <si>
    <t>肝疾患</t>
    <rPh sb="0" eb="1">
      <t>カン</t>
    </rPh>
    <rPh sb="1" eb="3">
      <t>シッカン</t>
    </rPh>
    <phoneticPr fontId="3"/>
  </si>
  <si>
    <t>胃及び十二
指腸潰瘍</t>
    <rPh sb="3" eb="5">
      <t>ジュウニ</t>
    </rPh>
    <rPh sb="6" eb="7">
      <t>ユビ</t>
    </rPh>
    <rPh sb="7" eb="8">
      <t>チョウ</t>
    </rPh>
    <rPh sb="8" eb="10">
      <t>カイヨウ</t>
    </rPh>
    <phoneticPr fontId="3"/>
  </si>
  <si>
    <t>喘息</t>
    <rPh sb="0" eb="2">
      <t>ゼンソク</t>
    </rPh>
    <phoneticPr fontId="3"/>
  </si>
  <si>
    <t>肺炎</t>
    <rPh sb="0" eb="2">
      <t>ハイエン</t>
    </rPh>
    <phoneticPr fontId="3"/>
  </si>
  <si>
    <t>脳血管疾患</t>
  </si>
  <si>
    <t>心疾患
（高血圧性を除く）</t>
    <rPh sb="0" eb="3">
      <t>シンシッカン</t>
    </rPh>
    <rPh sb="5" eb="8">
      <t>コウケツアツ</t>
    </rPh>
    <rPh sb="8" eb="9">
      <t>セイ</t>
    </rPh>
    <rPh sb="10" eb="11">
      <t>ノゾ</t>
    </rPh>
    <phoneticPr fontId="3"/>
  </si>
  <si>
    <t>高血圧性疾患</t>
    <rPh sb="0" eb="4">
      <t>コウケツアツセイ</t>
    </rPh>
    <rPh sb="4" eb="6">
      <t>シッカン</t>
    </rPh>
    <phoneticPr fontId="3"/>
  </si>
  <si>
    <t>糖尿病</t>
  </si>
  <si>
    <t>その他の
新生物</t>
    <rPh sb="2" eb="3">
      <t>タ</t>
    </rPh>
    <rPh sb="5" eb="8">
      <t>シンセイブツ</t>
    </rPh>
    <phoneticPr fontId="3"/>
  </si>
  <si>
    <t>悪性新生物</t>
  </si>
  <si>
    <t>呼吸器結核</t>
    <rPh sb="2" eb="3">
      <t>キ</t>
    </rPh>
    <phoneticPr fontId="3"/>
  </si>
  <si>
    <t>総数</t>
    <rPh sb="0" eb="2">
      <t>ソウスウ</t>
    </rPh>
    <phoneticPr fontId="3"/>
  </si>
  <si>
    <t>年別</t>
    <rPh sb="0" eb="2">
      <t>ネンベツ</t>
    </rPh>
    <phoneticPr fontId="3"/>
  </si>
  <si>
    <t>健康増進課調</t>
  </si>
  <si>
    <t>平成29年</t>
  </si>
  <si>
    <t>人</t>
  </si>
  <si>
    <t>％</t>
  </si>
  <si>
    <t>その他</t>
  </si>
  <si>
    <t>脳梗塞</t>
  </si>
  <si>
    <t>脳内出血</t>
    <rPh sb="1" eb="2">
      <t>ナイ</t>
    </rPh>
    <phoneticPr fontId="3"/>
  </si>
  <si>
    <t>総死亡に対する割合</t>
  </si>
  <si>
    <t>計</t>
  </si>
  <si>
    <t>心不全</t>
    <rPh sb="0" eb="3">
      <t>シンフゼン</t>
    </rPh>
    <phoneticPr fontId="3"/>
  </si>
  <si>
    <t>急性
心筋梗塞</t>
    <rPh sb="0" eb="2">
      <t>キュウセイ</t>
    </rPh>
    <rPh sb="3" eb="5">
      <t>シンキン</t>
    </rPh>
    <rPh sb="5" eb="7">
      <t>コウソク</t>
    </rPh>
    <phoneticPr fontId="3"/>
  </si>
  <si>
    <t>子宮</t>
  </si>
  <si>
    <t>乳房</t>
    <rPh sb="0" eb="1">
      <t>チチ</t>
    </rPh>
    <rPh sb="1" eb="2">
      <t>フサ</t>
    </rPh>
    <phoneticPr fontId="3"/>
  </si>
  <si>
    <t>気管、
気管支
及び肺</t>
    <phoneticPr fontId="3"/>
  </si>
  <si>
    <t>肝及び
肝内胆管</t>
    <phoneticPr fontId="3"/>
  </si>
  <si>
    <t>結腸</t>
    <rPh sb="0" eb="1">
      <t>ケツ</t>
    </rPh>
    <rPh sb="1" eb="2">
      <t>チョウ</t>
    </rPh>
    <phoneticPr fontId="3"/>
  </si>
  <si>
    <t>胃</t>
  </si>
  <si>
    <t>心疾患</t>
  </si>
  <si>
    <r>
      <t>（出典）神奈川県衛生統計年報</t>
    </r>
    <r>
      <rPr>
        <sz val="8"/>
        <rFont val="ＭＳ ゴシック"/>
        <family val="3"/>
        <charset val="128"/>
      </rPr>
      <t/>
    </r>
    <rPh sb="1" eb="3">
      <t>シュッテン</t>
    </rPh>
    <rPh sb="4" eb="8">
      <t>カナガワケン</t>
    </rPh>
    <rPh sb="8" eb="14">
      <t>エイセイトウケイネンポウ</t>
    </rPh>
    <phoneticPr fontId="3"/>
  </si>
  <si>
    <t>肺　炎</t>
  </si>
  <si>
    <t>老　衰</t>
  </si>
  <si>
    <t>心疾患
(高血圧性を除く)</t>
  </si>
  <si>
    <t>悪性新生物</t>
    <phoneticPr fontId="3"/>
  </si>
  <si>
    <t>(再掲)
65歳以上</t>
    <rPh sb="7" eb="8">
      <t>サイ</t>
    </rPh>
    <rPh sb="8" eb="10">
      <t>イジョウ</t>
    </rPh>
    <phoneticPr fontId="3"/>
  </si>
  <si>
    <r>
      <t>85</t>
    </r>
    <r>
      <rPr>
        <sz val="8"/>
        <rFont val="ＭＳ 明朝"/>
        <family val="1"/>
        <charset val="128"/>
      </rPr>
      <t>歳以上</t>
    </r>
    <phoneticPr fontId="3"/>
  </si>
  <si>
    <r>
      <t>80</t>
    </r>
    <r>
      <rPr>
        <sz val="8"/>
        <rFont val="ＭＳ 明朝"/>
        <family val="1"/>
        <charset val="128"/>
      </rPr>
      <t>～</t>
    </r>
    <r>
      <rPr>
        <sz val="8"/>
        <rFont val="ＭＳ ゴシック"/>
        <family val="3"/>
        <charset val="128"/>
      </rPr>
      <t>84</t>
    </r>
    <phoneticPr fontId="3"/>
  </si>
  <si>
    <t>不慮の事故</t>
  </si>
  <si>
    <r>
      <t>75</t>
    </r>
    <r>
      <rPr>
        <sz val="8"/>
        <rFont val="ＭＳ 明朝"/>
        <family val="1"/>
        <charset val="128"/>
      </rPr>
      <t>～</t>
    </r>
    <r>
      <rPr>
        <sz val="8"/>
        <rFont val="ＭＳ ゴシック"/>
        <family val="3"/>
        <charset val="128"/>
      </rPr>
      <t>79</t>
    </r>
    <phoneticPr fontId="3"/>
  </si>
  <si>
    <r>
      <t>70</t>
    </r>
    <r>
      <rPr>
        <sz val="8"/>
        <rFont val="ＭＳ 明朝"/>
        <family val="1"/>
        <charset val="128"/>
      </rPr>
      <t>～</t>
    </r>
    <r>
      <rPr>
        <sz val="8"/>
        <rFont val="ＭＳ ゴシック"/>
        <family val="3"/>
        <charset val="128"/>
      </rPr>
      <t>74</t>
    </r>
    <phoneticPr fontId="3"/>
  </si>
  <si>
    <t>肝疾患</t>
  </si>
  <si>
    <r>
      <t>65</t>
    </r>
    <r>
      <rPr>
        <sz val="8"/>
        <rFont val="ＭＳ 明朝"/>
        <family val="1"/>
        <charset val="128"/>
      </rPr>
      <t>～</t>
    </r>
    <r>
      <rPr>
        <sz val="8"/>
        <rFont val="ＭＳ ゴシック"/>
        <family val="3"/>
        <charset val="128"/>
      </rPr>
      <t>69</t>
    </r>
    <phoneticPr fontId="3"/>
  </si>
  <si>
    <r>
      <t>60</t>
    </r>
    <r>
      <rPr>
        <sz val="8"/>
        <rFont val="ＭＳ 明朝"/>
        <family val="1"/>
        <charset val="128"/>
      </rPr>
      <t>～</t>
    </r>
    <r>
      <rPr>
        <sz val="8"/>
        <rFont val="ＭＳ ゴシック"/>
        <family val="3"/>
        <charset val="128"/>
      </rPr>
      <t>64</t>
    </r>
    <phoneticPr fontId="3"/>
  </si>
  <si>
    <t>自　殺</t>
  </si>
  <si>
    <r>
      <t>55</t>
    </r>
    <r>
      <rPr>
        <sz val="8"/>
        <rFont val="ＭＳ 明朝"/>
        <family val="1"/>
        <charset val="128"/>
      </rPr>
      <t>～</t>
    </r>
    <r>
      <rPr>
        <sz val="8"/>
        <rFont val="ＭＳ ゴシック"/>
        <family val="3"/>
        <charset val="128"/>
      </rPr>
      <t>59</t>
    </r>
    <phoneticPr fontId="3"/>
  </si>
  <si>
    <r>
      <t>50</t>
    </r>
    <r>
      <rPr>
        <sz val="8"/>
        <rFont val="ＭＳ 明朝"/>
        <family val="1"/>
        <charset val="128"/>
      </rPr>
      <t>～</t>
    </r>
    <r>
      <rPr>
        <sz val="8"/>
        <rFont val="ＭＳ ゴシック"/>
        <family val="3"/>
        <charset val="128"/>
      </rPr>
      <t>54</t>
    </r>
    <phoneticPr fontId="3"/>
  </si>
  <si>
    <r>
      <t>45</t>
    </r>
    <r>
      <rPr>
        <sz val="8"/>
        <rFont val="ＭＳ 明朝"/>
        <family val="1"/>
        <charset val="128"/>
      </rPr>
      <t>～</t>
    </r>
    <r>
      <rPr>
        <sz val="8"/>
        <rFont val="ＭＳ ゴシック"/>
        <family val="3"/>
        <charset val="128"/>
      </rPr>
      <t>49</t>
    </r>
    <phoneticPr fontId="3"/>
  </si>
  <si>
    <t>肝疾患 ／ 不慮の事故</t>
    <rPh sb="6" eb="8">
      <t>フリョ</t>
    </rPh>
    <rPh sb="9" eb="11">
      <t>ジコ</t>
    </rPh>
    <phoneticPr fontId="3"/>
  </si>
  <si>
    <r>
      <t>40</t>
    </r>
    <r>
      <rPr>
        <sz val="8"/>
        <rFont val="ＭＳ 明朝"/>
        <family val="1"/>
        <charset val="128"/>
      </rPr>
      <t>～</t>
    </r>
    <r>
      <rPr>
        <sz val="8"/>
        <rFont val="ＭＳ ゴシック"/>
        <family val="3"/>
        <charset val="128"/>
      </rPr>
      <t>44</t>
    </r>
    <phoneticPr fontId="3"/>
  </si>
  <si>
    <r>
      <t>35</t>
    </r>
    <r>
      <rPr>
        <sz val="8"/>
        <rFont val="ＭＳ 明朝"/>
        <family val="1"/>
        <charset val="128"/>
      </rPr>
      <t>～</t>
    </r>
    <r>
      <rPr>
        <sz val="8"/>
        <rFont val="ＭＳ ゴシック"/>
        <family val="3"/>
        <charset val="128"/>
      </rPr>
      <t>39</t>
    </r>
    <phoneticPr fontId="3"/>
  </si>
  <si>
    <r>
      <t>30</t>
    </r>
    <r>
      <rPr>
        <sz val="8"/>
        <rFont val="ＭＳ 明朝"/>
        <family val="1"/>
        <charset val="128"/>
      </rPr>
      <t>～</t>
    </r>
    <r>
      <rPr>
        <sz val="8"/>
        <rFont val="ＭＳ ゴシック"/>
        <family val="3"/>
        <charset val="128"/>
      </rPr>
      <t>34</t>
    </r>
    <phoneticPr fontId="3"/>
  </si>
  <si>
    <t>悪性新生物／ 心疾患（高血圧性を除く）</t>
    <phoneticPr fontId="3"/>
  </si>
  <si>
    <r>
      <t>25</t>
    </r>
    <r>
      <rPr>
        <sz val="8"/>
        <rFont val="ＭＳ 明朝"/>
        <family val="1"/>
        <charset val="128"/>
      </rPr>
      <t>～</t>
    </r>
    <r>
      <rPr>
        <sz val="8"/>
        <rFont val="ＭＳ ゴシック"/>
        <family val="3"/>
        <charset val="128"/>
      </rPr>
      <t>29</t>
    </r>
    <phoneticPr fontId="3"/>
  </si>
  <si>
    <r>
      <t>20</t>
    </r>
    <r>
      <rPr>
        <sz val="8"/>
        <rFont val="ＭＳ 明朝"/>
        <family val="1"/>
        <charset val="128"/>
      </rPr>
      <t>～</t>
    </r>
    <r>
      <rPr>
        <sz val="8"/>
        <rFont val="ＭＳ ゴシック"/>
        <family val="3"/>
        <charset val="128"/>
      </rPr>
      <t>24</t>
    </r>
    <phoneticPr fontId="3"/>
  </si>
  <si>
    <t>先天奇形，変形及び染色体異常</t>
  </si>
  <si>
    <r>
      <t>15</t>
    </r>
    <r>
      <rPr>
        <sz val="8"/>
        <rFont val="ＭＳ 明朝"/>
        <family val="1"/>
        <charset val="128"/>
      </rPr>
      <t>～</t>
    </r>
    <r>
      <rPr>
        <sz val="8"/>
        <rFont val="ＭＳ ゴシック"/>
        <family val="3"/>
        <charset val="128"/>
      </rPr>
      <t>19</t>
    </r>
    <phoneticPr fontId="3"/>
  </si>
  <si>
    <t>心疾患（高血圧性を除く） ／ インフルエンザ ／ 肺　炎 ／ 先天奇形，変形及び染色体異常</t>
    <rPh sb="0" eb="3">
      <t>シンシッカン</t>
    </rPh>
    <rPh sb="4" eb="8">
      <t>コウケツアツセイ</t>
    </rPh>
    <rPh sb="9" eb="10">
      <t>ノゾ</t>
    </rPh>
    <rPh sb="25" eb="26">
      <t>ハイ</t>
    </rPh>
    <rPh sb="27" eb="28">
      <t>ホノオ</t>
    </rPh>
    <rPh sb="31" eb="33">
      <t>センテン</t>
    </rPh>
    <rPh sb="33" eb="35">
      <t>キケイ</t>
    </rPh>
    <rPh sb="36" eb="38">
      <t>ヘンケイ</t>
    </rPh>
    <rPh sb="38" eb="39">
      <t>オヨ</t>
    </rPh>
    <rPh sb="40" eb="43">
      <t>センショクタイ</t>
    </rPh>
    <rPh sb="43" eb="45">
      <t>イジョウ</t>
    </rPh>
    <phoneticPr fontId="3"/>
  </si>
  <si>
    <t>悪性新生物 ／ 不慮の事故 ／ 自　殺</t>
    <phoneticPr fontId="3"/>
  </si>
  <si>
    <r>
      <t>1O</t>
    </r>
    <r>
      <rPr>
        <sz val="8"/>
        <rFont val="ＭＳ 明朝"/>
        <family val="1"/>
        <charset val="128"/>
      </rPr>
      <t>～</t>
    </r>
    <r>
      <rPr>
        <sz val="8"/>
        <rFont val="ＭＳ ゴシック"/>
        <family val="3"/>
        <charset val="128"/>
      </rPr>
      <t>14</t>
    </r>
    <phoneticPr fontId="3"/>
  </si>
  <si>
    <t>-</t>
    <phoneticPr fontId="3"/>
  </si>
  <si>
    <t>心疾患（高血圧性を除く） ／ 不慮の事故</t>
  </si>
  <si>
    <r>
      <t>５</t>
    </r>
    <r>
      <rPr>
        <sz val="8"/>
        <rFont val="ＭＳ 明朝"/>
        <family val="1"/>
        <charset val="128"/>
      </rPr>
      <t>～</t>
    </r>
    <r>
      <rPr>
        <sz val="8"/>
        <rFont val="ＭＳ ゴシック"/>
        <family val="3"/>
        <charset val="128"/>
      </rPr>
      <t>９</t>
    </r>
    <phoneticPr fontId="3"/>
  </si>
  <si>
    <t>乳幼児突然死症候群</t>
  </si>
  <si>
    <t>インフルエンザ</t>
  </si>
  <si>
    <t>周産期に発生した病態</t>
  </si>
  <si>
    <r>
      <t>０</t>
    </r>
    <r>
      <rPr>
        <sz val="8"/>
        <rFont val="ＭＳ 明朝"/>
        <family val="1"/>
        <charset val="128"/>
      </rPr>
      <t>～</t>
    </r>
    <r>
      <rPr>
        <sz val="8"/>
        <rFont val="ＭＳ ゴシック"/>
        <family val="3"/>
        <charset val="128"/>
      </rPr>
      <t>４</t>
    </r>
    <r>
      <rPr>
        <sz val="8"/>
        <rFont val="ＭＳ 明朝"/>
        <family val="1"/>
        <charset val="128"/>
      </rPr>
      <t>歳</t>
    </r>
    <phoneticPr fontId="3"/>
  </si>
  <si>
    <t>令和元年</t>
    <rPh sb="0" eb="2">
      <t>レイワ</t>
    </rPh>
    <rPh sb="2" eb="4">
      <t>ガンネン</t>
    </rPh>
    <phoneticPr fontId="1"/>
  </si>
  <si>
    <t>数</t>
  </si>
  <si>
    <t>死因</t>
  </si>
  <si>
    <t>第４位</t>
  </si>
  <si>
    <t>第３位</t>
  </si>
  <si>
    <t>第２位</t>
  </si>
  <si>
    <t>第１位</t>
  </si>
  <si>
    <t>総数</t>
  </si>
  <si>
    <t>年齢階級別</t>
  </si>
  <si>
    <t>資料提供：健康増進課</t>
    <rPh sb="0" eb="2">
      <t>シリョウ</t>
    </rPh>
    <rPh sb="2" eb="4">
      <t>テイキョウ</t>
    </rPh>
    <rPh sb="5" eb="7">
      <t>ケンコウ</t>
    </rPh>
    <rPh sb="7" eb="9">
      <t>ゾウシン</t>
    </rPh>
    <rPh sb="9" eb="10">
      <t>カ</t>
    </rPh>
    <phoneticPr fontId="3"/>
  </si>
  <si>
    <t>　</t>
  </si>
  <si>
    <t>相模原市</t>
  </si>
  <si>
    <t>市計</t>
  </si>
  <si>
    <t>薬務課調</t>
    <rPh sb="0" eb="2">
      <t>ヤクム</t>
    </rPh>
    <rPh sb="2" eb="3">
      <t>カ</t>
    </rPh>
    <rPh sb="3" eb="4">
      <t>シラ</t>
    </rPh>
    <phoneticPr fontId="3"/>
  </si>
  <si>
    <t>薬局</t>
  </si>
  <si>
    <t>令和元年</t>
  </si>
  <si>
    <t>２年</t>
  </si>
  <si>
    <t>３年</t>
  </si>
  <si>
    <t>薬務課調</t>
  </si>
  <si>
    <t>献血人数</t>
    <phoneticPr fontId="3"/>
  </si>
  <si>
    <t>供給数</t>
  </si>
  <si>
    <t>単位</t>
    <rPh sb="0" eb="2">
      <t>タンイ</t>
    </rPh>
    <phoneticPr fontId="3"/>
  </si>
  <si>
    <t>　</t>
    <phoneticPr fontId="3"/>
  </si>
  <si>
    <t>令和元年度</t>
  </si>
  <si>
    <t>２年度</t>
  </si>
  <si>
    <t>３年度</t>
  </si>
  <si>
    <t>茅ヶ崎市</t>
  </si>
  <si>
    <t>葉山町</t>
  </si>
  <si>
    <t>寒川町</t>
  </si>
  <si>
    <t>（内数）</t>
    <rPh sb="1" eb="2">
      <t>ウチ</t>
    </rPh>
    <rPh sb="2" eb="3">
      <t>スウ</t>
    </rPh>
    <phoneticPr fontId="3"/>
  </si>
  <si>
    <t>血液センター・</t>
    <phoneticPr fontId="3"/>
  </si>
  <si>
    <t>…</t>
    <phoneticPr fontId="3"/>
  </si>
  <si>
    <t>献血ルーム</t>
    <phoneticPr fontId="3"/>
  </si>
  <si>
    <t>（注）１　献血人数は平成26年度から、「血液センター・献血ルーム」</t>
    <rPh sb="1" eb="2">
      <t>チュウ</t>
    </rPh>
    <rPh sb="5" eb="7">
      <t>ケンケツ</t>
    </rPh>
    <rPh sb="7" eb="9">
      <t>ニンズウ</t>
    </rPh>
    <rPh sb="10" eb="12">
      <t>ヘイセイ</t>
    </rPh>
    <rPh sb="14" eb="16">
      <t>ネンド</t>
    </rPh>
    <rPh sb="20" eb="22">
      <t>ケツエキ</t>
    </rPh>
    <rPh sb="27" eb="29">
      <t>ケンケツ</t>
    </rPh>
    <phoneticPr fontId="3"/>
  </si>
  <si>
    <t xml:space="preserve">        の数を内数として、市町村別に計上。</t>
    <phoneticPr fontId="3"/>
  </si>
  <si>
    <t>　　　２　供給数は病院への供給数のため、献血人数とは対応しない。</t>
    <rPh sb="5" eb="7">
      <t>キョウキュウ</t>
    </rPh>
    <rPh sb="7" eb="8">
      <t>スウ</t>
    </rPh>
    <rPh sb="9" eb="11">
      <t>ビョウイン</t>
    </rPh>
    <rPh sb="13" eb="15">
      <t>キョウキュウ</t>
    </rPh>
    <rPh sb="15" eb="16">
      <t>スウ</t>
    </rPh>
    <rPh sb="20" eb="22">
      <t>ケンケツ</t>
    </rPh>
    <rPh sb="22" eb="24">
      <t>ニンズウ</t>
    </rPh>
    <rPh sb="26" eb="28">
      <t>タイオウ</t>
    </rPh>
    <phoneticPr fontId="3"/>
  </si>
  <si>
    <t>　　　３　１単位は200ml献血から製造できる血液製剤の量。</t>
    <rPh sb="6" eb="8">
      <t>タンイ</t>
    </rPh>
    <rPh sb="14" eb="16">
      <t>ケンケツ</t>
    </rPh>
    <rPh sb="18" eb="20">
      <t>セイゾウ</t>
    </rPh>
    <rPh sb="23" eb="25">
      <t>ケツエキ</t>
    </rPh>
    <rPh sb="25" eb="27">
      <t>セイザイ</t>
    </rPh>
    <rPh sb="28" eb="29">
      <t>リョウ</t>
    </rPh>
    <phoneticPr fontId="3"/>
  </si>
  <si>
    <t>単位　施設</t>
    <phoneticPr fontId="3"/>
  </si>
  <si>
    <t>１　旧食品衛生法に基づく許可営業</t>
    <phoneticPr fontId="3"/>
  </si>
  <si>
    <t>（令和３年度）生活衛生課調</t>
    <rPh sb="1" eb="3">
      <t>レイワ</t>
    </rPh>
    <rPh sb="4" eb="5">
      <t>ネン</t>
    </rPh>
    <rPh sb="5" eb="6">
      <t>ド</t>
    </rPh>
    <rPh sb="7" eb="9">
      <t>セイカツ</t>
    </rPh>
    <rPh sb="9" eb="11">
      <t>エイセイ</t>
    </rPh>
    <rPh sb="11" eb="12">
      <t>カ</t>
    </rPh>
    <rPh sb="12" eb="13">
      <t>シラ</t>
    </rPh>
    <phoneticPr fontId="3"/>
  </si>
  <si>
    <t>合計</t>
  </si>
  <si>
    <t>相模原市</t>
    <rPh sb="0" eb="3">
      <t>サガミハラ</t>
    </rPh>
    <phoneticPr fontId="3"/>
  </si>
  <si>
    <t>藤沢市</t>
    <rPh sb="0" eb="1">
      <t>フジ</t>
    </rPh>
    <rPh sb="1" eb="2">
      <t>サワ</t>
    </rPh>
    <rPh sb="2" eb="3">
      <t>シ</t>
    </rPh>
    <phoneticPr fontId="3"/>
  </si>
  <si>
    <t>茅ケ崎市</t>
    <rPh sb="0" eb="4">
      <t>チガサキシ</t>
    </rPh>
    <phoneticPr fontId="3"/>
  </si>
  <si>
    <t>平塚保健</t>
    <phoneticPr fontId="3"/>
  </si>
  <si>
    <t>平塚保健
福祉事務所</t>
    <rPh sb="0" eb="2">
      <t>ヒラツカ</t>
    </rPh>
    <rPh sb="2" eb="4">
      <t>ホケン</t>
    </rPh>
    <rPh sb="5" eb="7">
      <t>フクシ</t>
    </rPh>
    <rPh sb="7" eb="9">
      <t>ジム</t>
    </rPh>
    <rPh sb="9" eb="10">
      <t>ショ</t>
    </rPh>
    <phoneticPr fontId="3"/>
  </si>
  <si>
    <t>鎌倉保健</t>
    <phoneticPr fontId="3"/>
  </si>
  <si>
    <t>鎌倉保健
福祉事務所</t>
    <rPh sb="0" eb="2">
      <t>カマクラ</t>
    </rPh>
    <rPh sb="2" eb="4">
      <t>ホケン</t>
    </rPh>
    <rPh sb="5" eb="7">
      <t>フクシ</t>
    </rPh>
    <rPh sb="7" eb="9">
      <t>ジム</t>
    </rPh>
    <rPh sb="9" eb="10">
      <t>ショ</t>
    </rPh>
    <phoneticPr fontId="3"/>
  </si>
  <si>
    <t>小田原保健</t>
  </si>
  <si>
    <t>小田原保健
福祉事務所</t>
    <rPh sb="0" eb="3">
      <t>オダワラ</t>
    </rPh>
    <rPh sb="3" eb="5">
      <t>ホケン</t>
    </rPh>
    <rPh sb="6" eb="8">
      <t>フクシ</t>
    </rPh>
    <rPh sb="8" eb="10">
      <t>ジム</t>
    </rPh>
    <rPh sb="10" eb="11">
      <t>ショ</t>
    </rPh>
    <phoneticPr fontId="3"/>
  </si>
  <si>
    <t>厚木保健</t>
  </si>
  <si>
    <t>厚木保健
福祉事務所</t>
    <rPh sb="0" eb="2">
      <t>アツギ</t>
    </rPh>
    <rPh sb="2" eb="4">
      <t>ホケン</t>
    </rPh>
    <rPh sb="5" eb="7">
      <t>フクシ</t>
    </rPh>
    <rPh sb="7" eb="9">
      <t>ジム</t>
    </rPh>
    <rPh sb="9" eb="10">
      <t>ショ</t>
    </rPh>
    <phoneticPr fontId="3"/>
  </si>
  <si>
    <t>（寒川町を含む）</t>
    <phoneticPr fontId="3"/>
  </si>
  <si>
    <t>福祉事務所</t>
  </si>
  <si>
    <t>秦野センター</t>
    <rPh sb="0" eb="2">
      <t>ハダノ</t>
    </rPh>
    <phoneticPr fontId="3"/>
  </si>
  <si>
    <t>三崎センター</t>
    <rPh sb="0" eb="2">
      <t>ミサキ</t>
    </rPh>
    <phoneticPr fontId="3"/>
  </si>
  <si>
    <t>足柄上センター</t>
    <rPh sb="0" eb="2">
      <t>アシガラ</t>
    </rPh>
    <rPh sb="2" eb="3">
      <t>ウエ</t>
    </rPh>
    <phoneticPr fontId="3"/>
  </si>
  <si>
    <t>大和センター</t>
    <rPh sb="0" eb="2">
      <t>ヤマト</t>
    </rPh>
    <phoneticPr fontId="3"/>
  </si>
  <si>
    <t>飲食店営業</t>
  </si>
  <si>
    <t>一般食堂・レストラン等</t>
  </si>
  <si>
    <t>仕出し屋・弁当屋</t>
  </si>
  <si>
    <t>旅館</t>
  </si>
  <si>
    <t>菓子(パンを含む)製造業</t>
    <rPh sb="6" eb="7">
      <t>フク</t>
    </rPh>
    <phoneticPr fontId="3"/>
  </si>
  <si>
    <t>乳処理業</t>
    <phoneticPr fontId="3"/>
  </si>
  <si>
    <t>特別牛乳搾取処理業</t>
    <rPh sb="4" eb="5">
      <t>シボ</t>
    </rPh>
    <rPh sb="5" eb="6">
      <t>トリ</t>
    </rPh>
    <phoneticPr fontId="3"/>
  </si>
  <si>
    <t>乳製品製造業</t>
  </si>
  <si>
    <t>集乳業</t>
    <phoneticPr fontId="3"/>
  </si>
  <si>
    <t>魚介類販売業</t>
  </si>
  <si>
    <t>魚介類競り売り営業</t>
    <rPh sb="3" eb="4">
      <t>セ</t>
    </rPh>
    <rPh sb="5" eb="6">
      <t>ウ</t>
    </rPh>
    <rPh sb="7" eb="9">
      <t>エイギョウ</t>
    </rPh>
    <phoneticPr fontId="3"/>
  </si>
  <si>
    <t>魚肉練り製品製造業</t>
    <rPh sb="2" eb="3">
      <t>ネ</t>
    </rPh>
    <phoneticPr fontId="3"/>
  </si>
  <si>
    <t>食品の冷凍又は冷蔵業</t>
  </si>
  <si>
    <t>缶詰又は瓶詰食品製造業
（上記及び下記以外）</t>
    <rPh sb="0" eb="2">
      <t>カンヅメ</t>
    </rPh>
    <rPh sb="4" eb="6">
      <t>ビンヅ</t>
    </rPh>
    <rPh sb="9" eb="10">
      <t>ゾウ</t>
    </rPh>
    <rPh sb="10" eb="11">
      <t>ギョウ</t>
    </rPh>
    <rPh sb="13" eb="15">
      <t>ジョウキ</t>
    </rPh>
    <rPh sb="15" eb="16">
      <t>オヨ</t>
    </rPh>
    <rPh sb="17" eb="19">
      <t>カキ</t>
    </rPh>
    <rPh sb="19" eb="21">
      <t>イガイ</t>
    </rPh>
    <phoneticPr fontId="3"/>
  </si>
  <si>
    <t>喫茶店営業</t>
  </si>
  <si>
    <t>あん類製造業</t>
  </si>
  <si>
    <t>アイスクリーム類製造業</t>
  </si>
  <si>
    <t>食肉処理業</t>
  </si>
  <si>
    <t>食肉販売業</t>
  </si>
  <si>
    <t>食肉製品製造業</t>
  </si>
  <si>
    <t>乳酸菌飲料製造業</t>
  </si>
  <si>
    <t>食用油脂製造業</t>
  </si>
  <si>
    <t>マーガリン又はショートニング製造業</t>
    <rPh sb="14" eb="17">
      <t>セイゾウギョウ</t>
    </rPh>
    <phoneticPr fontId="3"/>
  </si>
  <si>
    <t>みそ製造業</t>
  </si>
  <si>
    <t>しょうゆ製造業</t>
    <phoneticPr fontId="3"/>
  </si>
  <si>
    <t>ソース類製造業</t>
  </si>
  <si>
    <t>酒類製造業</t>
  </si>
  <si>
    <t>豆腐製造業</t>
  </si>
  <si>
    <t>納豆製造業</t>
  </si>
  <si>
    <t>麺類製造業</t>
    <rPh sb="0" eb="1">
      <t>メン</t>
    </rPh>
    <phoneticPr fontId="3"/>
  </si>
  <si>
    <t>そうざい製造業</t>
  </si>
  <si>
    <t>清涼飲料水製造業</t>
  </si>
  <si>
    <t>氷雪製造業</t>
  </si>
  <si>
    <t>２　改正食品衛生法に基づく許可営業</t>
    <phoneticPr fontId="3"/>
  </si>
  <si>
    <t>飲食店営業</t>
    <rPh sb="0" eb="2">
      <t>インショク</t>
    </rPh>
    <rPh sb="2" eb="3">
      <t>テン</t>
    </rPh>
    <rPh sb="3" eb="5">
      <t>エイギョウ</t>
    </rPh>
    <phoneticPr fontId="3"/>
  </si>
  <si>
    <t>調理の機能を有する
自動販売機</t>
    <rPh sb="0" eb="2">
      <t>チョウリ</t>
    </rPh>
    <rPh sb="3" eb="5">
      <t>キノウ</t>
    </rPh>
    <rPh sb="6" eb="7">
      <t>ユウ</t>
    </rPh>
    <rPh sb="10" eb="12">
      <t>ジドウ</t>
    </rPh>
    <rPh sb="12" eb="15">
      <t>ハンバイキ</t>
    </rPh>
    <phoneticPr fontId="3"/>
  </si>
  <si>
    <t>魚介類競り売り業</t>
    <rPh sb="0" eb="3">
      <t>ギョカイルイ</t>
    </rPh>
    <rPh sb="3" eb="4">
      <t>セ</t>
    </rPh>
    <rPh sb="5" eb="6">
      <t>ウ</t>
    </rPh>
    <rPh sb="7" eb="8">
      <t>ギョウ</t>
    </rPh>
    <phoneticPr fontId="3"/>
  </si>
  <si>
    <t>乳処理業</t>
    <rPh sb="0" eb="1">
      <t>ニュウ</t>
    </rPh>
    <rPh sb="1" eb="3">
      <t>ショリ</t>
    </rPh>
    <rPh sb="3" eb="4">
      <t>ギョウ</t>
    </rPh>
    <phoneticPr fontId="3"/>
  </si>
  <si>
    <t>特別牛乳搾取処理業</t>
    <rPh sb="0" eb="2">
      <t>トクベツ</t>
    </rPh>
    <rPh sb="2" eb="4">
      <t>ギュウニュウ</t>
    </rPh>
    <rPh sb="4" eb="6">
      <t>サクシュ</t>
    </rPh>
    <rPh sb="6" eb="8">
      <t>ショリ</t>
    </rPh>
    <rPh sb="8" eb="9">
      <t>ギョウ</t>
    </rPh>
    <phoneticPr fontId="3"/>
  </si>
  <si>
    <t>食肉処理業</t>
    <rPh sb="0" eb="2">
      <t>ショクニク</t>
    </rPh>
    <rPh sb="2" eb="4">
      <t>ショリ</t>
    </rPh>
    <rPh sb="4" eb="5">
      <t>ギョウ</t>
    </rPh>
    <phoneticPr fontId="3"/>
  </si>
  <si>
    <t>菓子製造業</t>
    <rPh sb="0" eb="5">
      <t>カシセイゾウギョウ</t>
    </rPh>
    <phoneticPr fontId="3"/>
  </si>
  <si>
    <t>乳製品製造業</t>
    <rPh sb="0" eb="1">
      <t>ニュウ</t>
    </rPh>
    <rPh sb="1" eb="3">
      <t>セイヒン</t>
    </rPh>
    <rPh sb="3" eb="6">
      <t>セイゾウギョウ</t>
    </rPh>
    <phoneticPr fontId="3"/>
  </si>
  <si>
    <t>水産製品製造業</t>
    <rPh sb="0" eb="2">
      <t>スイサン</t>
    </rPh>
    <rPh sb="2" eb="4">
      <t>セイヒン</t>
    </rPh>
    <rPh sb="4" eb="7">
      <t>セイゾウギョウ</t>
    </rPh>
    <phoneticPr fontId="3"/>
  </si>
  <si>
    <t>液卵製造業</t>
    <rPh sb="0" eb="1">
      <t>エキ</t>
    </rPh>
    <rPh sb="1" eb="2">
      <t>ラン</t>
    </rPh>
    <rPh sb="2" eb="5">
      <t>セイゾウギョウ</t>
    </rPh>
    <phoneticPr fontId="3"/>
  </si>
  <si>
    <t>みそ又はしょうゆ製造業</t>
    <rPh sb="2" eb="3">
      <t>マタ</t>
    </rPh>
    <rPh sb="8" eb="11">
      <t>セイゾウギョウ</t>
    </rPh>
    <phoneticPr fontId="3"/>
  </si>
  <si>
    <t>豆腐製造業</t>
    <rPh sb="0" eb="2">
      <t>トウフ</t>
    </rPh>
    <rPh sb="2" eb="5">
      <t>セイゾウギョウ</t>
    </rPh>
    <phoneticPr fontId="3"/>
  </si>
  <si>
    <t>麺類製造業</t>
  </si>
  <si>
    <t>そうざい製造業</t>
    <rPh sb="4" eb="7">
      <t>セイゾウギョウ</t>
    </rPh>
    <phoneticPr fontId="3"/>
  </si>
  <si>
    <t>複合型そうざい製造業</t>
    <rPh sb="0" eb="2">
      <t>フクゴウ</t>
    </rPh>
    <rPh sb="2" eb="3">
      <t>ガタ</t>
    </rPh>
    <rPh sb="7" eb="10">
      <t>セイゾウギョウ</t>
    </rPh>
    <phoneticPr fontId="3"/>
  </si>
  <si>
    <t>冷凍食品製造業</t>
    <rPh sb="0" eb="2">
      <t>レイトウ</t>
    </rPh>
    <rPh sb="2" eb="4">
      <t>ショクヒン</t>
    </rPh>
    <rPh sb="4" eb="7">
      <t>セイゾウギョウ</t>
    </rPh>
    <phoneticPr fontId="3"/>
  </si>
  <si>
    <t>複合型冷凍食品製造業</t>
    <rPh sb="0" eb="3">
      <t>フクゴウガタ</t>
    </rPh>
    <rPh sb="3" eb="5">
      <t>レイトウ</t>
    </rPh>
    <rPh sb="5" eb="7">
      <t>ショクヒン</t>
    </rPh>
    <rPh sb="7" eb="10">
      <t>セイゾウギョウ</t>
    </rPh>
    <phoneticPr fontId="3"/>
  </si>
  <si>
    <t>漬物製造業</t>
    <rPh sb="0" eb="2">
      <t>ツケモノ</t>
    </rPh>
    <rPh sb="2" eb="5">
      <t>セイゾウギョウ</t>
    </rPh>
    <phoneticPr fontId="3"/>
  </si>
  <si>
    <t>密封包装食品製造業</t>
    <rPh sb="0" eb="2">
      <t>ミップウ</t>
    </rPh>
    <rPh sb="2" eb="4">
      <t>ホウソウ</t>
    </rPh>
    <rPh sb="4" eb="6">
      <t>ショクヒン</t>
    </rPh>
    <rPh sb="6" eb="9">
      <t>セイゾウギョウ</t>
    </rPh>
    <phoneticPr fontId="3"/>
  </si>
  <si>
    <t>食品の小分け業</t>
    <rPh sb="0" eb="2">
      <t>ショクヒン</t>
    </rPh>
    <rPh sb="3" eb="5">
      <t>コワ</t>
    </rPh>
    <rPh sb="6" eb="7">
      <t>ギョウ</t>
    </rPh>
    <phoneticPr fontId="3"/>
  </si>
  <si>
    <t>添加物製造業</t>
    <rPh sb="0" eb="6">
      <t>テンカブツセイゾウギョウ</t>
    </rPh>
    <phoneticPr fontId="3"/>
  </si>
  <si>
    <t>（注）　改正食品衛生法が施行された令和３年６月以降に許可を取得した営業施設。</t>
    <rPh sb="1" eb="2">
      <t>チュウ</t>
    </rPh>
    <rPh sb="4" eb="6">
      <t>カイセイ</t>
    </rPh>
    <rPh sb="6" eb="8">
      <t>ショクヒン</t>
    </rPh>
    <rPh sb="8" eb="11">
      <t>エイセイホウ</t>
    </rPh>
    <rPh sb="12" eb="14">
      <t>セコウ</t>
    </rPh>
    <rPh sb="17" eb="19">
      <t>レイワ</t>
    </rPh>
    <rPh sb="20" eb="21">
      <t>ネン</t>
    </rPh>
    <rPh sb="22" eb="23">
      <t>ガツ</t>
    </rPh>
    <rPh sb="23" eb="25">
      <t>イコウ</t>
    </rPh>
    <rPh sb="26" eb="28">
      <t>キョカ</t>
    </rPh>
    <rPh sb="29" eb="31">
      <t>シュトク</t>
    </rPh>
    <rPh sb="33" eb="35">
      <t>エイギョウ</t>
    </rPh>
    <rPh sb="35" eb="37">
      <t>シセツ</t>
    </rPh>
    <phoneticPr fontId="3"/>
  </si>
  <si>
    <t>単位　施設、人</t>
    <rPh sb="0" eb="2">
      <t>タンイ</t>
    </rPh>
    <rPh sb="3" eb="5">
      <t>シセツ</t>
    </rPh>
    <rPh sb="6" eb="7">
      <t>ヒト</t>
    </rPh>
    <phoneticPr fontId="3"/>
  </si>
  <si>
    <t>（各年度３月末現在）生活衛生課調</t>
    <rPh sb="1" eb="4">
      <t>カクネンド</t>
    </rPh>
    <rPh sb="5" eb="6">
      <t>ガツ</t>
    </rPh>
    <rPh sb="6" eb="7">
      <t>マツ</t>
    </rPh>
    <rPh sb="7" eb="9">
      <t>ゲンザイ</t>
    </rPh>
    <rPh sb="10" eb="12">
      <t>セイカツ</t>
    </rPh>
    <rPh sb="12" eb="14">
      <t>エイセイ</t>
    </rPh>
    <rPh sb="14" eb="15">
      <t>カ</t>
    </rPh>
    <rPh sb="15" eb="16">
      <t>シラ</t>
    </rPh>
    <phoneticPr fontId="3"/>
  </si>
  <si>
    <t>地域別</t>
  </si>
  <si>
    <t>理容</t>
  </si>
  <si>
    <t>美容</t>
  </si>
  <si>
    <t>クリーニング</t>
  </si>
  <si>
    <t>旅館・ホテル営業</t>
    <rPh sb="0" eb="2">
      <t>リョカン</t>
    </rPh>
    <rPh sb="6" eb="8">
      <t>エイギョウ</t>
    </rPh>
    <phoneticPr fontId="3"/>
  </si>
  <si>
    <t>営業施設数
簡易宿所</t>
    <rPh sb="2" eb="4">
      <t>シセツ</t>
    </rPh>
    <rPh sb="4" eb="5">
      <t>スウ</t>
    </rPh>
    <rPh sb="6" eb="8">
      <t>カンイ</t>
    </rPh>
    <rPh sb="8" eb="10">
      <t>シュクショ</t>
    </rPh>
    <phoneticPr fontId="3"/>
  </si>
  <si>
    <t>下宿営業施設数</t>
    <phoneticPr fontId="3"/>
  </si>
  <si>
    <t>公衆浴場</t>
    <rPh sb="0" eb="2">
      <t>コウシュウ</t>
    </rPh>
    <rPh sb="2" eb="4">
      <t>ヨクジョウ</t>
    </rPh>
    <phoneticPr fontId="3"/>
  </si>
  <si>
    <t>常設の興行場数</t>
  </si>
  <si>
    <t>施設数</t>
  </si>
  <si>
    <t>従業
理容師数</t>
    <phoneticPr fontId="3"/>
  </si>
  <si>
    <t>従業
美容師数</t>
    <phoneticPr fontId="3"/>
  </si>
  <si>
    <t>従業クリー
ニング師数</t>
    <phoneticPr fontId="3"/>
  </si>
  <si>
    <t>公営</t>
  </si>
  <si>
    <t>私営</t>
  </si>
  <si>
    <t>映画館</t>
    <phoneticPr fontId="3"/>
  </si>
  <si>
    <t>施　　設　
スポーツ</t>
    <phoneticPr fontId="3"/>
  </si>
  <si>
    <t>その他</t>
    <phoneticPr fontId="3"/>
  </si>
  <si>
    <t>浴　場　
一般公衆</t>
    <rPh sb="5" eb="6">
      <t>イチ</t>
    </rPh>
    <rPh sb="6" eb="7">
      <t>パン</t>
    </rPh>
    <phoneticPr fontId="3"/>
  </si>
  <si>
    <t>その他</t>
    <rPh sb="0" eb="3">
      <t>ソノタ</t>
    </rPh>
    <phoneticPr fontId="3"/>
  </si>
  <si>
    <t>浴　場　
一般公衆</t>
    <phoneticPr fontId="3"/>
  </si>
  <si>
    <t>浴　場　
個室付</t>
    <rPh sb="0" eb="3">
      <t>ヨクジョウ</t>
    </rPh>
    <phoneticPr fontId="3"/>
  </si>
  <si>
    <t>センター
ヘルス</t>
    <phoneticPr fontId="3"/>
  </si>
  <si>
    <t>風　呂
サウナ</t>
    <rPh sb="0" eb="3">
      <t>フロ</t>
    </rPh>
    <phoneticPr fontId="3"/>
  </si>
  <si>
    <t>茅ヶ崎市
（茅ヶ崎市・寒川町）</t>
    <rPh sb="0" eb="3">
      <t>チガサキ</t>
    </rPh>
    <rPh sb="3" eb="4">
      <t>シ</t>
    </rPh>
    <phoneticPr fontId="3"/>
  </si>
  <si>
    <t>平塚保健福祉事務所
   平塚市・大磯町・
   二宮町</t>
    <rPh sb="13" eb="16">
      <t>ヒラツカシ</t>
    </rPh>
    <rPh sb="17" eb="19">
      <t>オオイソ</t>
    </rPh>
    <rPh sb="19" eb="20">
      <t>マチ</t>
    </rPh>
    <rPh sb="25" eb="27">
      <t>ニノミヤ</t>
    </rPh>
    <rPh sb="27" eb="28">
      <t>マチ</t>
    </rPh>
    <phoneticPr fontId="3"/>
  </si>
  <si>
    <t>鎌倉保健福祉事務所
　 鎌倉市・逗子市・
   葉山町</t>
    <rPh sb="12" eb="15">
      <t>カマクラシ</t>
    </rPh>
    <rPh sb="16" eb="19">
      <t>ズシシ</t>
    </rPh>
    <rPh sb="24" eb="26">
      <t>ハヤマ</t>
    </rPh>
    <rPh sb="26" eb="27">
      <t>マチ</t>
    </rPh>
    <phoneticPr fontId="3"/>
  </si>
  <si>
    <r>
      <t xml:space="preserve">小田原保健福祉事務所
</t>
    </r>
    <r>
      <rPr>
        <sz val="7.5"/>
        <rFont val="ＭＳ 明朝"/>
        <family val="1"/>
        <charset val="128"/>
      </rPr>
      <t>　 小田原市・箱根町・
　 真鶴町・湯河原町</t>
    </r>
    <rPh sb="5" eb="7">
      <t>フクシ</t>
    </rPh>
    <rPh sb="13" eb="17">
      <t>オダワラシ</t>
    </rPh>
    <rPh sb="18" eb="20">
      <t>ハコネ</t>
    </rPh>
    <rPh sb="20" eb="21">
      <t>マチ</t>
    </rPh>
    <rPh sb="25" eb="27">
      <t>マナヅル</t>
    </rPh>
    <rPh sb="27" eb="28">
      <t>マチ</t>
    </rPh>
    <rPh sb="29" eb="33">
      <t>ユガワラマチ</t>
    </rPh>
    <phoneticPr fontId="3"/>
  </si>
  <si>
    <t>鎌倉保健福祉事務所
　　三崎センター
　   三浦市</t>
    <rPh sb="0" eb="2">
      <t>カマクラ</t>
    </rPh>
    <rPh sb="12" eb="14">
      <t>ミサキ</t>
    </rPh>
    <rPh sb="23" eb="25">
      <t>ミウラ</t>
    </rPh>
    <rPh sb="25" eb="26">
      <t>シ</t>
    </rPh>
    <phoneticPr fontId="3"/>
  </si>
  <si>
    <t>平塚保健福祉事務所　
　　秦野センター
   秦野市・伊勢原市</t>
    <rPh sb="0" eb="2">
      <t>ヒラツカ</t>
    </rPh>
    <rPh sb="13" eb="15">
      <t>ハダノ</t>
    </rPh>
    <rPh sb="23" eb="26">
      <t>ハダノシ</t>
    </rPh>
    <rPh sb="27" eb="31">
      <t>イセハラシ</t>
    </rPh>
    <phoneticPr fontId="3"/>
  </si>
  <si>
    <r>
      <t xml:space="preserve">厚木保健福祉事務所
</t>
    </r>
    <r>
      <rPr>
        <sz val="7.5"/>
        <rFont val="ＭＳ 明朝"/>
        <family val="1"/>
        <charset val="128"/>
      </rPr>
      <t xml:space="preserve"> 　厚木市・海老名市・
　 座間市・愛川町・
   清川村</t>
    </r>
    <rPh sb="12" eb="15">
      <t>アツギシ</t>
    </rPh>
    <rPh sb="16" eb="20">
      <t>エビナシ</t>
    </rPh>
    <rPh sb="24" eb="27">
      <t>ザマシ</t>
    </rPh>
    <rPh sb="28" eb="31">
      <t>アイカワマチ</t>
    </rPh>
    <rPh sb="36" eb="39">
      <t>キヨカワムラ</t>
    </rPh>
    <phoneticPr fontId="3"/>
  </si>
  <si>
    <t>厚木保健福祉事務所
　　大和センター
   大和市・綾瀬市</t>
    <rPh sb="0" eb="2">
      <t>アツギ</t>
    </rPh>
    <rPh sb="12" eb="14">
      <t>ヤマト</t>
    </rPh>
    <rPh sb="22" eb="24">
      <t>ヤマトシ</t>
    </rPh>
    <rPh sb="24" eb="25">
      <t>シ</t>
    </rPh>
    <rPh sb="26" eb="29">
      <t>アヤセシ</t>
    </rPh>
    <phoneticPr fontId="3"/>
  </si>
  <si>
    <r>
      <t xml:space="preserve">小田原保健福祉事務所
　足柄上センター
</t>
    </r>
    <r>
      <rPr>
        <sz val="7.5"/>
        <rFont val="ＭＳ 明朝"/>
        <family val="1"/>
        <charset val="128"/>
      </rPr>
      <t>　 南足柄市・中井町・
   大井町・松田町・
   山北町・開成町　</t>
    </r>
    <rPh sb="0" eb="3">
      <t>オダワラ</t>
    </rPh>
    <rPh sb="12" eb="14">
      <t>アシガラ</t>
    </rPh>
    <rPh sb="14" eb="15">
      <t>ウエ</t>
    </rPh>
    <rPh sb="22" eb="23">
      <t>ミナミ</t>
    </rPh>
    <rPh sb="23" eb="25">
      <t>アシガラ</t>
    </rPh>
    <rPh sb="25" eb="26">
      <t>シ</t>
    </rPh>
    <rPh sb="27" eb="30">
      <t>ナカイマチ</t>
    </rPh>
    <rPh sb="35" eb="37">
      <t>オオイ</t>
    </rPh>
    <rPh sb="37" eb="38">
      <t>マチ</t>
    </rPh>
    <rPh sb="39" eb="42">
      <t>マツダマチ</t>
    </rPh>
    <rPh sb="47" eb="49">
      <t>ヤマキタ</t>
    </rPh>
    <rPh sb="49" eb="50">
      <t>マチ</t>
    </rPh>
    <rPh sb="51" eb="53">
      <t>カイセイ</t>
    </rPh>
    <rPh sb="53" eb="54">
      <t>マチ</t>
    </rPh>
    <phoneticPr fontId="3"/>
  </si>
  <si>
    <t>（注) １　平成29年に茅ヶ崎保健福祉事務所の業務が茅ヶ崎市に移管されたため茅ヶ崎市に係る表記が変更されている。</t>
    <rPh sb="1" eb="2">
      <t>チュウ</t>
    </rPh>
    <rPh sb="6" eb="8">
      <t>ヘイセイ</t>
    </rPh>
    <rPh sb="10" eb="11">
      <t>ネン</t>
    </rPh>
    <rPh sb="12" eb="15">
      <t>チガサキ</t>
    </rPh>
    <rPh sb="15" eb="17">
      <t>ホケン</t>
    </rPh>
    <rPh sb="17" eb="19">
      <t>フクシ</t>
    </rPh>
    <rPh sb="19" eb="21">
      <t>ジム</t>
    </rPh>
    <rPh sb="21" eb="22">
      <t>ショ</t>
    </rPh>
    <rPh sb="23" eb="25">
      <t>ギョウム</t>
    </rPh>
    <rPh sb="26" eb="29">
      <t>チガサキ</t>
    </rPh>
    <rPh sb="29" eb="30">
      <t>シ</t>
    </rPh>
    <rPh sb="31" eb="33">
      <t>イカン</t>
    </rPh>
    <rPh sb="38" eb="41">
      <t>チガサキ</t>
    </rPh>
    <rPh sb="41" eb="42">
      <t>シ</t>
    </rPh>
    <rPh sb="43" eb="44">
      <t>カカ</t>
    </rPh>
    <rPh sb="45" eb="47">
      <t>ヒョウキ</t>
    </rPh>
    <rPh sb="48" eb="50">
      <t>ヘンコウ</t>
    </rPh>
    <phoneticPr fontId="3"/>
  </si>
  <si>
    <t>年齢</t>
  </si>
  <si>
    <t>握力</t>
    <rPh sb="0" eb="2">
      <t>アクリョク</t>
    </rPh>
    <phoneticPr fontId="3"/>
  </si>
  <si>
    <t>上体おこし</t>
  </si>
  <si>
    <t>長座体前屈</t>
  </si>
  <si>
    <t>反復横とび</t>
  </si>
  <si>
    <t>持久走</t>
    <rPh sb="0" eb="2">
      <t>ジキュウ</t>
    </rPh>
    <rPh sb="2" eb="3">
      <t>ソウ</t>
    </rPh>
    <phoneticPr fontId="3"/>
  </si>
  <si>
    <t>20ｍ</t>
  </si>
  <si>
    <t>50ｍ走</t>
    <rPh sb="3" eb="4">
      <t>ハシ</t>
    </rPh>
    <phoneticPr fontId="3"/>
  </si>
  <si>
    <t>立ち幅とび</t>
    <rPh sb="0" eb="1">
      <t>タ</t>
    </rPh>
    <rPh sb="2" eb="3">
      <t>ハバト</t>
    </rPh>
    <phoneticPr fontId="3"/>
  </si>
  <si>
    <t>ソフト・ハンド</t>
    <phoneticPr fontId="3"/>
  </si>
  <si>
    <t>シャトルラン</t>
    <phoneticPr fontId="3"/>
  </si>
  <si>
    <t>ボール投げ</t>
    <rPh sb="3" eb="4">
      <t>ナ</t>
    </rPh>
    <phoneticPr fontId="3"/>
  </si>
  <si>
    <t>回</t>
  </si>
  <si>
    <t>㎝</t>
  </si>
  <si>
    <t>点</t>
  </si>
  <si>
    <t>秒</t>
  </si>
  <si>
    <t>ｍ</t>
  </si>
  <si>
    <t>18歳</t>
  </si>
  <si>
    <t>（注）１　令和３年度神奈川県児童生徒体力･運動能力調査結果による。</t>
    <rPh sb="1" eb="2">
      <t>チュウ</t>
    </rPh>
    <rPh sb="9" eb="10">
      <t>ド</t>
    </rPh>
    <rPh sb="10" eb="14">
      <t>カナガワケン</t>
    </rPh>
    <rPh sb="14" eb="16">
      <t>ジドウ</t>
    </rPh>
    <rPh sb="16" eb="18">
      <t>セイト</t>
    </rPh>
    <rPh sb="18" eb="20">
      <t>タイリョク</t>
    </rPh>
    <rPh sb="21" eb="23">
      <t>ウンドウ</t>
    </rPh>
    <rPh sb="23" eb="25">
      <t>ノウリョク</t>
    </rPh>
    <rPh sb="25" eb="27">
      <t>チョウサ</t>
    </rPh>
    <rPh sb="27" eb="29">
      <t>ケッカ</t>
    </rPh>
    <phoneticPr fontId="3"/>
  </si>
  <si>
    <t>　　　２　15～18歳は、県立高校のデータによる。（18歳は、定時制高校生のみのデータによる）</t>
    <rPh sb="10" eb="11">
      <t>サイ</t>
    </rPh>
    <rPh sb="13" eb="14">
      <t>ケン</t>
    </rPh>
    <rPh sb="14" eb="15">
      <t>リツ</t>
    </rPh>
    <rPh sb="15" eb="17">
      <t>コウコウ</t>
    </rPh>
    <rPh sb="28" eb="29">
      <t>サイ</t>
    </rPh>
    <rPh sb="31" eb="34">
      <t>テイジセイ</t>
    </rPh>
    <rPh sb="34" eb="37">
      <t>コウコウセイ</t>
    </rPh>
    <phoneticPr fontId="3"/>
  </si>
  <si>
    <t>合計</t>
    <phoneticPr fontId="25"/>
  </si>
  <si>
    <t>（注）１　改正食品衛生法が施行された令和３年６月より前に許可を取得した営業施設。</t>
    <rPh sb="1" eb="2">
      <t>チュウ</t>
    </rPh>
    <rPh sb="5" eb="7">
      <t>カイセイ</t>
    </rPh>
    <rPh sb="7" eb="9">
      <t>ショクヒン</t>
    </rPh>
    <rPh sb="9" eb="12">
      <t>エイセイホウ</t>
    </rPh>
    <rPh sb="13" eb="15">
      <t>セコウ</t>
    </rPh>
    <rPh sb="18" eb="20">
      <t>レイワ</t>
    </rPh>
    <rPh sb="21" eb="22">
      <t>ネン</t>
    </rPh>
    <rPh sb="23" eb="24">
      <t>ガツ</t>
    </rPh>
    <rPh sb="26" eb="27">
      <t>マエ</t>
    </rPh>
    <rPh sb="28" eb="30">
      <t>キョカ</t>
    </rPh>
    <rPh sb="31" eb="33">
      <t>シュトク</t>
    </rPh>
    <rPh sb="35" eb="37">
      <t>エイギョウ</t>
    </rPh>
    <rPh sb="37" eb="39">
      <t>シセツ</t>
    </rPh>
    <phoneticPr fontId="3"/>
  </si>
  <si>
    <r>
      <t>添加物</t>
    </r>
    <r>
      <rPr>
        <sz val="7"/>
        <rFont val="ＭＳ 明朝"/>
        <family val="1"/>
        <charset val="128"/>
      </rPr>
      <t>(法第11条第１項の
指定により規格が定められ
たものに限る。）</t>
    </r>
    <r>
      <rPr>
        <sz val="8"/>
        <rFont val="ＭＳ 明朝"/>
        <family val="1"/>
        <charset val="128"/>
      </rPr>
      <t>製造業</t>
    </r>
    <rPh sb="14" eb="16">
      <t>シテイ</t>
    </rPh>
    <rPh sb="19" eb="21">
      <t>キカク</t>
    </rPh>
    <rPh sb="22" eb="23">
      <t>サダ</t>
    </rPh>
    <rPh sb="31" eb="32">
      <t>カギ</t>
    </rPh>
    <rPh sb="35" eb="38">
      <t>セイゾウギョウ</t>
    </rPh>
    <phoneticPr fontId="3"/>
  </si>
  <si>
    <t>　　　２　平成29年に旅館業法が改正され、ホテル営業及び旅館営業は、旅館・ホテル営業に統合されている。</t>
    <rPh sb="5" eb="7">
      <t>ヘイセイ</t>
    </rPh>
    <rPh sb="9" eb="10">
      <t>ネン</t>
    </rPh>
    <rPh sb="11" eb="15">
      <t>リョカンギョウホウ</t>
    </rPh>
    <rPh sb="16" eb="18">
      <t>カイセイ</t>
    </rPh>
    <rPh sb="24" eb="26">
      <t>エイギョウ</t>
    </rPh>
    <rPh sb="26" eb="27">
      <t>オヨ</t>
    </rPh>
    <rPh sb="28" eb="30">
      <t>リョカン</t>
    </rPh>
    <rPh sb="30" eb="32">
      <t>エイギョウ</t>
    </rPh>
    <rPh sb="34" eb="36">
      <t>リョカン</t>
    </rPh>
    <rPh sb="40" eb="42">
      <t>エイギョウ</t>
    </rPh>
    <rPh sb="43" eb="45">
      <t>トウゴウ</t>
    </rPh>
    <phoneticPr fontId="3"/>
  </si>
  <si>
    <t>第５位</t>
    <phoneticPr fontId="3"/>
  </si>
  <si>
    <t>資料提供：総合教育センター体育指導センター</t>
    <rPh sb="5" eb="7">
      <t>ソウゴウ</t>
    </rPh>
    <rPh sb="7" eb="9">
      <t>キョウイク</t>
    </rPh>
    <rPh sb="13" eb="15">
      <t>タイイク</t>
    </rPh>
    <rPh sb="15" eb="17">
      <t>シドウ</t>
    </rPh>
    <phoneticPr fontId="3"/>
  </si>
  <si>
    <t xml:space="preserve">客室数 </t>
    <rPh sb="0" eb="1">
      <t>キャク</t>
    </rPh>
    <rPh sb="1" eb="2">
      <t>シツ</t>
    </rPh>
    <rPh sb="2" eb="3">
      <t>カズ</t>
    </rPh>
    <phoneticPr fontId="3"/>
  </si>
  <si>
    <t>施設数</t>
    <rPh sb="0" eb="1">
      <t>セ</t>
    </rPh>
    <rPh sb="1" eb="2">
      <t>セツ</t>
    </rPh>
    <rPh sb="2" eb="3">
      <t>スウ</t>
    </rPh>
    <phoneticPr fontId="3"/>
  </si>
  <si>
    <t>先天奇形，変形
及び染色体異常</t>
    <phoneticPr fontId="3"/>
  </si>
  <si>
    <t>　　　２　合計には、旧茅ヶ崎保健福祉事務所で営業許可を取得した自動車による営業施設を含む。</t>
    <rPh sb="5" eb="7">
      <t>ゴウケイ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</si>
</sst>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_(* #,##0_);_(* \(#,##0\);_(* &quot;-&quot;_);_(@_)"/>
    <numFmt numFmtId="177" formatCode="#,##0.0;&quot;△ &quot;#,##0.0"/>
    <numFmt numFmtId="178" formatCode="_ * #,##0.0_ ;_ * \-#,##0.0_ ;_ * &quot;-&quot;?_ ;_ @_ "/>
    <numFmt numFmtId="179" formatCode="#,##0_ "/>
    <numFmt numFmtId="180" formatCode="0.0_);[Red]\(0.0\)"/>
    <numFmt numFmtId="181" formatCode="#,##0.0_ "/>
    <numFmt numFmtId="182" formatCode="0.0_ "/>
    <numFmt numFmtId="183" formatCode="#,##0.0;[Red]\-#,##0.0"/>
    <numFmt numFmtId="184" formatCode="0_);[Red]\(0\)"/>
    <numFmt numFmtId="185" formatCode="#,##0;&quot;△ &quot;#,##0"/>
    <numFmt numFmtId="186" formatCode="0.00_ "/>
    <numFmt numFmtId="187" formatCode="0.00_);[Red]\(0.00\)"/>
  </numFmts>
  <fonts count="26">
    <font>
      <sz val="11"/>
      <name val="ＭＳ Ｐゴシック"/>
      <family val="3"/>
      <charset val="128"/>
    </font>
    <font>
      <sz val="11"/>
      <name val="ＭＳ Ｐゴシック"/>
      <family val="3"/>
      <charset val="128"/>
    </font>
    <font>
      <sz val="7"/>
      <name val="ＭＳ 明朝"/>
      <family val="1"/>
      <charset val="128"/>
    </font>
    <font>
      <sz val="6"/>
      <name val="ＭＳ Ｐゴシック"/>
      <family val="3"/>
      <charset val="128"/>
    </font>
    <font>
      <sz val="8"/>
      <name val="ＭＳ 明朝"/>
      <family val="1"/>
      <charset val="128"/>
    </font>
    <font>
      <sz val="8"/>
      <name val="ＭＳ Ｐゴシック"/>
      <family val="3"/>
      <charset val="128"/>
    </font>
    <font>
      <sz val="8"/>
      <name val="ＭＳ ゴシック"/>
      <family val="3"/>
      <charset val="128"/>
    </font>
    <font>
      <sz val="7"/>
      <color rgb="FFFF0000"/>
      <name val="ＭＳ 明朝"/>
      <family val="1"/>
      <charset val="128"/>
    </font>
    <font>
      <b/>
      <sz val="8"/>
      <name val="ＭＳ ゴシック"/>
      <family val="3"/>
      <charset val="128"/>
    </font>
    <font>
      <b/>
      <sz val="8"/>
      <name val="ＭＳ 明朝"/>
      <family val="1"/>
      <charset val="128"/>
    </font>
    <font>
      <sz val="11"/>
      <name val="ＭＳ 明朝"/>
      <family val="1"/>
      <charset val="128"/>
    </font>
    <font>
      <sz val="7.5"/>
      <name val="ＭＳ 明朝"/>
      <family val="1"/>
      <charset val="128"/>
    </font>
    <font>
      <sz val="12"/>
      <name val="ＭＳ 明朝"/>
      <family val="1"/>
      <charset val="128"/>
    </font>
    <font>
      <sz val="7"/>
      <name val="ＭＳ ゴシック"/>
      <family val="3"/>
      <charset val="128"/>
    </font>
    <font>
      <sz val="7.5"/>
      <name val="ＭＳ ゴシック"/>
      <family val="3"/>
      <charset val="128"/>
    </font>
    <font>
      <sz val="14"/>
      <name val="ＭＳ 明朝"/>
      <family val="1"/>
      <charset val="128"/>
    </font>
    <font>
      <sz val="7"/>
      <color theme="1"/>
      <name val="ＭＳ 明朝"/>
      <family val="1"/>
      <charset val="128"/>
    </font>
    <font>
      <sz val="7"/>
      <color theme="1"/>
      <name val="ＭＳ ゴシック"/>
      <family val="3"/>
      <charset val="128"/>
    </font>
    <font>
      <b/>
      <sz val="7"/>
      <name val="ＭＳ ゴシック"/>
      <family val="3"/>
      <charset val="128"/>
    </font>
    <font>
      <sz val="6"/>
      <name val="ＭＳ 明朝"/>
      <family val="1"/>
      <charset val="128"/>
    </font>
    <font>
      <sz val="8"/>
      <color theme="1"/>
      <name val="ＭＳ 明朝"/>
      <family val="1"/>
      <charset val="128"/>
    </font>
    <font>
      <b/>
      <sz val="7"/>
      <name val="ＭＳ 明朝"/>
      <family val="1"/>
      <charset val="128"/>
    </font>
    <font>
      <sz val="5.5"/>
      <color theme="1"/>
      <name val="ＭＳ 明朝"/>
      <family val="1"/>
      <charset val="128"/>
    </font>
    <font>
      <sz val="6"/>
      <color theme="1"/>
      <name val="ＭＳ 明朝"/>
      <family val="1"/>
      <charset val="128"/>
    </font>
    <font>
      <sz val="9"/>
      <name val="ＭＳ 明朝"/>
      <family val="1"/>
      <charset val="128"/>
    </font>
    <font>
      <sz val="6"/>
      <name val="ＭＳ 明朝"/>
      <family val="2"/>
      <charset val="128"/>
    </font>
  </fonts>
  <fills count="2">
    <fill>
      <patternFill patternType="none"/>
    </fill>
    <fill>
      <patternFill patternType="gray125"/>
    </fill>
  </fills>
  <borders count="28">
    <border>
      <left/>
      <right/>
      <top/>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xf numFmtId="9" fontId="1" fillId="0" borderId="0" applyFont="0" applyFill="0" applyBorder="0" applyAlignment="0" applyProtection="0"/>
  </cellStyleXfs>
  <cellXfs count="397">
    <xf numFmtId="0" fontId="0" fillId="0" borderId="0" xfId="0"/>
    <xf numFmtId="176" fontId="6" fillId="0" borderId="0" xfId="0" applyNumberFormat="1" applyFont="1" applyFill="1" applyBorder="1" applyAlignment="1">
      <alignment horizontal="right" vertical="center"/>
    </xf>
    <xf numFmtId="38" fontId="6" fillId="0" borderId="0" xfId="1" applyFont="1" applyFill="1" applyBorder="1" applyAlignment="1">
      <alignment horizontal="right" vertical="center"/>
    </xf>
    <xf numFmtId="0" fontId="4" fillId="0" borderId="0" xfId="0" applyFont="1" applyFill="1" applyBorder="1" applyAlignment="1">
      <alignment horizontal="right" vertical="center" justifyLastLine="1"/>
    </xf>
    <xf numFmtId="0" fontId="2" fillId="0" borderId="0" xfId="0" applyFont="1" applyFill="1" applyAlignment="1">
      <alignment vertical="center"/>
    </xf>
    <xf numFmtId="0" fontId="4" fillId="0" borderId="14" xfId="0" applyFont="1" applyFill="1" applyBorder="1" applyAlignment="1">
      <alignment horizontal="center" vertical="center"/>
    </xf>
    <xf numFmtId="0" fontId="4" fillId="0" borderId="15" xfId="0" applyFont="1" applyFill="1" applyBorder="1" applyAlignment="1">
      <alignment vertical="center"/>
    </xf>
    <xf numFmtId="0" fontId="4" fillId="0" borderId="1" xfId="0" applyFont="1" applyFill="1" applyBorder="1" applyAlignment="1">
      <alignment vertical="center"/>
    </xf>
    <xf numFmtId="0" fontId="2" fillId="0" borderId="1" xfId="0" applyFont="1" applyFill="1" applyBorder="1" applyAlignment="1">
      <alignment vertical="center"/>
    </xf>
    <xf numFmtId="176" fontId="2" fillId="0" borderId="0" xfId="0" applyNumberFormat="1" applyFont="1" applyFill="1" applyAlignment="1">
      <alignment vertical="center"/>
    </xf>
    <xf numFmtId="177" fontId="2" fillId="0" borderId="0" xfId="0" applyNumberFormat="1" applyFont="1" applyFill="1" applyAlignment="1">
      <alignment vertical="center"/>
    </xf>
    <xf numFmtId="177"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6" fontId="2" fillId="0" borderId="1" xfId="0" applyNumberFormat="1" applyFont="1" applyFill="1" applyBorder="1" applyAlignment="1">
      <alignment vertical="center"/>
    </xf>
    <xf numFmtId="176" fontId="2" fillId="0" borderId="16" xfId="0" applyNumberFormat="1" applyFont="1" applyFill="1" applyBorder="1" applyAlignment="1">
      <alignment vertical="center"/>
    </xf>
    <xf numFmtId="176" fontId="2" fillId="0" borderId="14" xfId="0" applyNumberFormat="1" applyFont="1" applyFill="1" applyBorder="1" applyAlignment="1">
      <alignment horizontal="distributed" vertical="center"/>
    </xf>
    <xf numFmtId="0" fontId="2" fillId="0" borderId="0" xfId="0" applyFont="1" applyFill="1" applyBorder="1" applyAlignment="1">
      <alignment horizontal="distributed" vertical="center"/>
    </xf>
    <xf numFmtId="180" fontId="6" fillId="0" borderId="0" xfId="0" applyNumberFormat="1" applyFont="1" applyFill="1" applyBorder="1" applyAlignment="1">
      <alignment horizontal="right" vertical="center"/>
    </xf>
    <xf numFmtId="180" fontId="6" fillId="0" borderId="0" xfId="0" applyNumberFormat="1" applyFont="1" applyFill="1" applyAlignment="1">
      <alignment horizontal="right" vertical="center"/>
    </xf>
    <xf numFmtId="179" fontId="6" fillId="0" borderId="0" xfId="0" applyNumberFormat="1" applyFont="1" applyFill="1" applyAlignment="1">
      <alignment horizontal="right" vertical="center"/>
    </xf>
    <xf numFmtId="176" fontId="6" fillId="0" borderId="0" xfId="0" applyNumberFormat="1" applyFont="1" applyFill="1" applyAlignment="1">
      <alignment horizontal="right" vertical="center"/>
    </xf>
    <xf numFmtId="179" fontId="6" fillId="0" borderId="0" xfId="0" applyNumberFormat="1" applyFont="1" applyFill="1" applyBorder="1" applyAlignment="1">
      <alignment horizontal="right" vertical="center"/>
    </xf>
    <xf numFmtId="176" fontId="4" fillId="0" borderId="14" xfId="0" applyNumberFormat="1" applyFont="1" applyFill="1" applyBorder="1" applyAlignment="1">
      <alignment horizontal="distributed" vertical="center"/>
    </xf>
    <xf numFmtId="176" fontId="5" fillId="0" borderId="14" xfId="0" applyNumberFormat="1" applyFont="1" applyFill="1" applyBorder="1" applyAlignment="1">
      <alignment horizontal="distributed" vertical="center"/>
    </xf>
    <xf numFmtId="176" fontId="4" fillId="0" borderId="14" xfId="0" applyNumberFormat="1" applyFont="1" applyFill="1" applyBorder="1" applyAlignment="1">
      <alignment vertical="center"/>
    </xf>
    <xf numFmtId="179" fontId="6" fillId="0" borderId="0" xfId="2" applyNumberFormat="1" applyFont="1" applyFill="1" applyAlignment="1">
      <alignment horizontal="right" vertical="center"/>
    </xf>
    <xf numFmtId="180" fontId="8" fillId="0" borderId="0" xfId="0" applyNumberFormat="1" applyFont="1" applyFill="1" applyBorder="1" applyAlignment="1">
      <alignment horizontal="right" vertical="center"/>
    </xf>
    <xf numFmtId="176" fontId="4" fillId="0" borderId="0" xfId="0" applyNumberFormat="1" applyFont="1" applyFill="1" applyBorder="1" applyAlignment="1">
      <alignment horizontal="distributed" vertical="center"/>
    </xf>
    <xf numFmtId="179" fontId="8" fillId="0" borderId="0" xfId="0" applyNumberFormat="1" applyFont="1" applyFill="1" applyBorder="1" applyAlignment="1">
      <alignment horizontal="right" vertical="center"/>
    </xf>
    <xf numFmtId="176" fontId="8" fillId="0" borderId="14" xfId="0" applyNumberFormat="1" applyFont="1" applyFill="1" applyBorder="1" applyAlignment="1">
      <alignment horizontal="distributed" vertical="center"/>
    </xf>
    <xf numFmtId="180" fontId="8" fillId="0" borderId="0" xfId="0" applyNumberFormat="1" applyFont="1" applyFill="1" applyAlignment="1">
      <alignment horizontal="right" vertical="center"/>
    </xf>
    <xf numFmtId="176" fontId="8" fillId="0" borderId="0" xfId="0" applyNumberFormat="1" applyFont="1" applyFill="1" applyBorder="1" applyAlignment="1">
      <alignment horizontal="right" vertical="center"/>
    </xf>
    <xf numFmtId="179" fontId="8" fillId="0" borderId="0" xfId="0" applyNumberFormat="1" applyFont="1" applyFill="1" applyAlignment="1">
      <alignment horizontal="right" vertical="center"/>
    </xf>
    <xf numFmtId="176" fontId="8" fillId="0" borderId="0" xfId="0" applyNumberFormat="1" applyFont="1" applyFill="1" applyAlignment="1">
      <alignment horizontal="right" vertical="center"/>
    </xf>
    <xf numFmtId="176" fontId="8" fillId="0" borderId="14" xfId="0" applyNumberFormat="1" applyFont="1" applyFill="1" applyBorder="1" applyAlignment="1">
      <alignment vertical="center"/>
    </xf>
    <xf numFmtId="176" fontId="9" fillId="0" borderId="0" xfId="0" applyNumberFormat="1" applyFont="1" applyFill="1" applyBorder="1" applyAlignment="1">
      <alignment vertical="center"/>
    </xf>
    <xf numFmtId="176" fontId="8" fillId="0" borderId="14" xfId="0" applyNumberFormat="1" applyFont="1" applyFill="1" applyBorder="1" applyAlignment="1">
      <alignment horizontal="right" vertical="center"/>
    </xf>
    <xf numFmtId="0" fontId="2" fillId="0" borderId="0" xfId="0" applyFont="1" applyFill="1" applyAlignment="1">
      <alignment horizontal="center" vertical="center"/>
    </xf>
    <xf numFmtId="0" fontId="4" fillId="0" borderId="0" xfId="0" applyFont="1" applyFill="1" applyBorder="1" applyAlignment="1">
      <alignment horizontal="center" vertical="center"/>
    </xf>
    <xf numFmtId="181"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17"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4" fillId="0" borderId="18"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0" xfId="0" applyFont="1" applyFill="1" applyAlignment="1">
      <alignment horizontal="right" vertical="center"/>
    </xf>
    <xf numFmtId="0" fontId="4" fillId="0" borderId="0" xfId="0" applyFont="1" applyFill="1" applyAlignment="1">
      <alignment vertical="center"/>
    </xf>
    <xf numFmtId="176" fontId="4" fillId="0" borderId="0" xfId="0" applyNumberFormat="1" applyFont="1" applyFill="1" applyAlignment="1">
      <alignment vertical="center"/>
    </xf>
    <xf numFmtId="177" fontId="6" fillId="0" borderId="0" xfId="0" applyNumberFormat="1" applyFont="1" applyFill="1" applyBorder="1" applyAlignment="1">
      <alignment vertical="center" wrapText="1"/>
    </xf>
    <xf numFmtId="177" fontId="6" fillId="0" borderId="12" xfId="0" applyNumberFormat="1" applyFont="1" applyFill="1" applyBorder="1" applyAlignment="1">
      <alignment vertical="center" wrapText="1"/>
    </xf>
    <xf numFmtId="0" fontId="10" fillId="0" borderId="0" xfId="0" applyFont="1" applyFill="1" applyBorder="1" applyAlignment="1">
      <alignment vertical="center"/>
    </xf>
    <xf numFmtId="0" fontId="11" fillId="0" borderId="0" xfId="0" applyFont="1" applyFill="1" applyAlignment="1">
      <alignment vertical="center"/>
    </xf>
    <xf numFmtId="38" fontId="11" fillId="0" borderId="0" xfId="0" applyNumberFormat="1"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12" fillId="0" borderId="0" xfId="0" applyFont="1" applyFill="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76" fontId="13" fillId="0" borderId="1" xfId="0" applyNumberFormat="1" applyFont="1" applyFill="1" applyBorder="1" applyAlignment="1">
      <alignment vertical="center" wrapText="1"/>
    </xf>
    <xf numFmtId="179" fontId="13" fillId="0" borderId="1" xfId="0" applyNumberFormat="1" applyFont="1" applyFill="1" applyBorder="1" applyAlignment="1">
      <alignment vertical="center"/>
    </xf>
    <xf numFmtId="179" fontId="13" fillId="0" borderId="1" xfId="0" applyNumberFormat="1" applyFont="1" applyFill="1" applyBorder="1" applyAlignment="1">
      <alignment horizontal="right" vertical="center"/>
    </xf>
    <xf numFmtId="176" fontId="14" fillId="0" borderId="1" xfId="0" applyNumberFormat="1" applyFont="1" applyFill="1" applyBorder="1" applyAlignment="1">
      <alignment vertical="center" wrapText="1"/>
    </xf>
    <xf numFmtId="0" fontId="2" fillId="0" borderId="16" xfId="0" applyFont="1" applyFill="1" applyBorder="1" applyAlignment="1">
      <alignment horizontal="center" vertical="center"/>
    </xf>
    <xf numFmtId="38" fontId="6" fillId="0" borderId="0" xfId="0" applyNumberFormat="1" applyFont="1" applyFill="1" applyBorder="1" applyAlignment="1">
      <alignment horizontal="right" vertical="center"/>
    </xf>
    <xf numFmtId="176" fontId="6" fillId="0" borderId="0" xfId="0" applyNumberFormat="1" applyFont="1" applyFill="1" applyBorder="1" applyAlignment="1">
      <alignment vertical="center" wrapText="1"/>
    </xf>
    <xf numFmtId="179" fontId="6" fillId="0" borderId="0" xfId="0" applyNumberFormat="1" applyFont="1" applyFill="1" applyBorder="1" applyAlignment="1">
      <alignment vertical="center"/>
    </xf>
    <xf numFmtId="176" fontId="6" fillId="0" borderId="12" xfId="0" applyNumberFormat="1" applyFont="1" applyFill="1" applyBorder="1" applyAlignment="1">
      <alignment vertical="center" wrapText="1"/>
    </xf>
    <xf numFmtId="0" fontId="4" fillId="0" borderId="13" xfId="0" applyFont="1" applyFill="1" applyBorder="1" applyAlignment="1">
      <alignment horizontal="center" vertical="center"/>
    </xf>
    <xf numFmtId="0" fontId="2" fillId="0" borderId="19" xfId="0" applyFont="1" applyFill="1" applyBorder="1" applyAlignment="1">
      <alignment horizontal="distributed" vertical="center" wrapText="1" justifyLastLine="1"/>
    </xf>
    <xf numFmtId="0" fontId="4" fillId="0" borderId="19" xfId="0" applyFont="1" applyFill="1" applyBorder="1" applyAlignment="1">
      <alignment horizontal="distributed" vertical="center" justifyLastLine="1"/>
    </xf>
    <xf numFmtId="0" fontId="4" fillId="0" borderId="19" xfId="0" applyFont="1" applyFill="1" applyBorder="1" applyAlignment="1">
      <alignment horizontal="distributed" vertical="center" wrapText="1" justifyLastLine="1"/>
    </xf>
    <xf numFmtId="0" fontId="4" fillId="0" borderId="11" xfId="0" applyFont="1" applyFill="1" applyBorder="1" applyAlignment="1">
      <alignment horizontal="distributed" vertical="center" wrapText="1" justifyLastLine="1"/>
    </xf>
    <xf numFmtId="0" fontId="4" fillId="0" borderId="11" xfId="0" applyFont="1" applyFill="1" applyBorder="1" applyAlignment="1">
      <alignment horizontal="distributed" vertical="center" justifyLastLine="1"/>
    </xf>
    <xf numFmtId="0" fontId="4" fillId="0" borderId="22" xfId="0" applyFont="1" applyFill="1" applyBorder="1" applyAlignment="1">
      <alignment horizontal="distributed" vertical="center" wrapText="1" justifyLastLine="1"/>
    </xf>
    <xf numFmtId="38" fontId="2" fillId="0" borderId="0" xfId="0" applyNumberFormat="1" applyFont="1" applyFill="1" applyAlignment="1">
      <alignment vertical="center"/>
    </xf>
    <xf numFmtId="38" fontId="15" fillId="0" borderId="0" xfId="0" applyNumberFormat="1" applyFont="1" applyFill="1" applyBorder="1" applyAlignment="1">
      <alignment vertical="center"/>
    </xf>
    <xf numFmtId="38" fontId="6" fillId="0" borderId="0" xfId="2" applyFont="1" applyFill="1" applyBorder="1" applyAlignment="1">
      <alignment vertical="center"/>
    </xf>
    <xf numFmtId="38" fontId="6" fillId="0" borderId="0" xfId="2" applyFont="1" applyFill="1" applyAlignment="1">
      <alignment vertical="center"/>
    </xf>
    <xf numFmtId="183" fontId="6" fillId="0" borderId="0" xfId="2" applyNumberFormat="1" applyFont="1" applyFill="1" applyAlignment="1">
      <alignment vertical="center"/>
    </xf>
    <xf numFmtId="183" fontId="6" fillId="0" borderId="0" xfId="3" applyNumberFormat="1" applyFont="1" applyFill="1" applyBorder="1" applyAlignment="1">
      <alignment vertical="center"/>
    </xf>
    <xf numFmtId="180" fontId="6" fillId="0" borderId="0" xfId="3" applyNumberFormat="1" applyFont="1" applyFill="1" applyAlignment="1">
      <alignment vertical="center"/>
    </xf>
    <xf numFmtId="38" fontId="6" fillId="0" borderId="12" xfId="2" applyFont="1" applyFill="1" applyBorder="1" applyAlignment="1">
      <alignment vertical="center"/>
    </xf>
    <xf numFmtId="183" fontId="6" fillId="0" borderId="0" xfId="2" applyNumberFormat="1" applyFont="1" applyFill="1" applyBorder="1" applyAlignment="1">
      <alignment vertical="center"/>
    </xf>
    <xf numFmtId="182" fontId="6" fillId="0" borderId="0" xfId="0" applyNumberFormat="1" applyFont="1" applyFill="1" applyAlignment="1">
      <alignment vertical="center"/>
    </xf>
    <xf numFmtId="0" fontId="5" fillId="0" borderId="0" xfId="0" applyFont="1" applyFill="1" applyAlignment="1">
      <alignment vertical="center"/>
    </xf>
    <xf numFmtId="38" fontId="8" fillId="0" borderId="24" xfId="0" applyNumberFormat="1" applyFont="1" applyFill="1" applyBorder="1" applyAlignment="1">
      <alignment vertical="center"/>
    </xf>
    <xf numFmtId="0" fontId="4" fillId="0" borderId="14" xfId="0" applyFont="1" applyFill="1" applyBorder="1" applyAlignment="1">
      <alignment horizontal="distributed" vertical="center"/>
    </xf>
    <xf numFmtId="3" fontId="6" fillId="0" borderId="12" xfId="0" applyNumberFormat="1" applyFont="1" applyFill="1" applyBorder="1" applyAlignment="1">
      <alignment vertical="center"/>
    </xf>
    <xf numFmtId="38" fontId="8" fillId="0" borderId="12" xfId="0" applyNumberFormat="1" applyFont="1" applyFill="1" applyBorder="1" applyAlignment="1">
      <alignment vertical="center"/>
    </xf>
    <xf numFmtId="0" fontId="8" fillId="0" borderId="0" xfId="0" applyFont="1" applyFill="1" applyBorder="1" applyAlignment="1">
      <alignment horizontal="right" vertical="center" justifyLastLine="1"/>
    </xf>
    <xf numFmtId="185" fontId="13" fillId="0" borderId="0" xfId="0" applyNumberFormat="1" applyFont="1" applyFill="1" applyAlignment="1">
      <alignment vertical="center"/>
    </xf>
    <xf numFmtId="185" fontId="2" fillId="0" borderId="0" xfId="0" applyNumberFormat="1" applyFont="1" applyFill="1" applyAlignment="1">
      <alignment vertical="center"/>
    </xf>
    <xf numFmtId="0" fontId="16" fillId="0" borderId="0" xfId="0" applyFont="1" applyFill="1" applyAlignment="1">
      <alignment vertical="center"/>
    </xf>
    <xf numFmtId="0" fontId="7" fillId="0" borderId="0" xfId="0" applyFont="1" applyFill="1" applyAlignment="1">
      <alignment vertical="center"/>
    </xf>
    <xf numFmtId="185" fontId="13" fillId="0" borderId="0"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0" fontId="9" fillId="0" borderId="0" xfId="0" applyFont="1" applyFill="1" applyBorder="1" applyAlignment="1">
      <alignment vertical="center"/>
    </xf>
    <xf numFmtId="0" fontId="2" fillId="0" borderId="0" xfId="0" applyFont="1" applyFill="1" applyAlignment="1">
      <alignment horizontal="right" vertical="center"/>
    </xf>
    <xf numFmtId="0" fontId="19" fillId="0" borderId="0" xfId="0"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Alignment="1">
      <alignment horizontal="center" vertical="center" wrapText="1"/>
    </xf>
    <xf numFmtId="0" fontId="4" fillId="0" borderId="0" xfId="0" applyFont="1" applyFill="1" applyBorder="1" applyAlignment="1">
      <alignment horizontal="right" vertical="center"/>
    </xf>
    <xf numFmtId="0" fontId="4" fillId="0" borderId="12" xfId="0" applyFont="1" applyFill="1" applyBorder="1" applyAlignment="1">
      <alignment horizontal="right" vertical="center"/>
    </xf>
    <xf numFmtId="185" fontId="8" fillId="0" borderId="0" xfId="0" applyNumberFormat="1" applyFont="1" applyFill="1" applyBorder="1" applyAlignment="1">
      <alignment horizontal="right" vertical="center"/>
    </xf>
    <xf numFmtId="185" fontId="8" fillId="0" borderId="12" xfId="0" applyNumberFormat="1" applyFont="1" applyFill="1" applyBorder="1" applyAlignment="1">
      <alignment vertical="center"/>
    </xf>
    <xf numFmtId="185" fontId="6" fillId="0" borderId="0" xfId="0" applyNumberFormat="1" applyFont="1" applyFill="1" applyBorder="1" applyAlignment="1">
      <alignment horizontal="right" vertical="center"/>
    </xf>
    <xf numFmtId="185" fontId="13" fillId="0" borderId="12" xfId="0" applyNumberFormat="1" applyFont="1" applyFill="1" applyBorder="1" applyAlignment="1">
      <alignment horizontal="right" vertical="center"/>
    </xf>
    <xf numFmtId="185" fontId="2" fillId="0" borderId="1" xfId="0" applyNumberFormat="1" applyFont="1" applyFill="1" applyBorder="1" applyAlignment="1">
      <alignment horizontal="right" vertical="center"/>
    </xf>
    <xf numFmtId="185" fontId="13" fillId="0" borderId="1" xfId="0" applyNumberFormat="1" applyFont="1" applyFill="1" applyBorder="1" applyAlignment="1">
      <alignment horizontal="right" vertical="center"/>
    </xf>
    <xf numFmtId="185" fontId="13" fillId="0" borderId="15" xfId="0" applyNumberFormat="1" applyFont="1" applyFill="1" applyBorder="1" applyAlignment="1">
      <alignment horizontal="right" vertical="center"/>
    </xf>
    <xf numFmtId="185" fontId="2" fillId="0" borderId="0" xfId="0" applyNumberFormat="1" applyFont="1" applyFill="1" applyBorder="1" applyAlignment="1">
      <alignment horizontal="right" vertical="center"/>
    </xf>
    <xf numFmtId="185" fontId="2" fillId="0" borderId="0" xfId="0" applyNumberFormat="1" applyFont="1" applyFill="1" applyAlignment="1">
      <alignment horizontal="right" vertical="center"/>
    </xf>
    <xf numFmtId="0" fontId="20" fillId="0" borderId="0" xfId="0" applyFont="1" applyFill="1" applyAlignment="1">
      <alignment horizontal="right" vertical="center"/>
    </xf>
    <xf numFmtId="0" fontId="2" fillId="0" borderId="5" xfId="0" applyFont="1" applyFill="1" applyBorder="1" applyAlignment="1">
      <alignment horizontal="center" vertical="center"/>
    </xf>
    <xf numFmtId="0" fontId="4" fillId="0" borderId="22" xfId="0" applyFont="1" applyFill="1" applyBorder="1" applyAlignment="1">
      <alignment horizontal="distributed" vertical="center" justifyLastLine="1"/>
    </xf>
    <xf numFmtId="0" fontId="4" fillId="0" borderId="4" xfId="0" applyFont="1" applyFill="1" applyBorder="1" applyAlignment="1">
      <alignment horizontal="distributed" vertical="center" justifyLastLine="1"/>
    </xf>
    <xf numFmtId="0" fontId="2" fillId="0" borderId="0" xfId="0" applyFont="1" applyFill="1" applyBorder="1" applyAlignment="1">
      <alignment horizontal="center" vertical="center"/>
    </xf>
    <xf numFmtId="0" fontId="4" fillId="0" borderId="25" xfId="0" applyFont="1" applyFill="1" applyBorder="1" applyAlignment="1">
      <alignment horizontal="right" vertical="center"/>
    </xf>
    <xf numFmtId="0" fontId="9" fillId="0" borderId="0" xfId="0" applyFont="1" applyFill="1" applyBorder="1" applyAlignment="1">
      <alignment horizontal="right" vertical="center" justifyLastLine="1"/>
    </xf>
    <xf numFmtId="0" fontId="8" fillId="0" borderId="0" xfId="0" applyFont="1" applyFill="1" applyBorder="1" applyAlignment="1">
      <alignment horizontal="right" vertical="center"/>
    </xf>
    <xf numFmtId="176" fontId="8" fillId="0" borderId="12" xfId="0" applyNumberFormat="1" applyFont="1" applyFill="1" applyBorder="1" applyAlignment="1">
      <alignment horizontal="right" vertical="center"/>
    </xf>
    <xf numFmtId="181" fontId="8" fillId="0" borderId="0" xfId="0" applyNumberFormat="1" applyFont="1" applyFill="1" applyBorder="1" applyAlignment="1">
      <alignment horizontal="right" vertical="center"/>
    </xf>
    <xf numFmtId="185" fontId="18" fillId="0" borderId="0" xfId="0" applyNumberFormat="1" applyFont="1" applyFill="1" applyBorder="1" applyAlignment="1">
      <alignment horizontal="right" vertical="center"/>
    </xf>
    <xf numFmtId="185" fontId="21" fillId="0" borderId="0" xfId="0" applyNumberFormat="1" applyFont="1" applyFill="1" applyBorder="1" applyAlignment="1">
      <alignment horizontal="right" vertical="center"/>
    </xf>
    <xf numFmtId="0" fontId="22" fillId="0" borderId="0" xfId="0" applyFont="1" applyFill="1" applyBorder="1" applyAlignment="1">
      <alignment vertical="center"/>
    </xf>
    <xf numFmtId="0" fontId="23" fillId="0" borderId="0" xfId="0" applyFont="1" applyFill="1" applyBorder="1" applyAlignment="1">
      <alignment vertical="center"/>
    </xf>
    <xf numFmtId="185" fontId="17" fillId="0" borderId="12" xfId="0" applyNumberFormat="1" applyFont="1" applyFill="1" applyBorder="1" applyAlignment="1">
      <alignment horizontal="right" vertical="center"/>
    </xf>
    <xf numFmtId="185" fontId="17" fillId="0" borderId="0" xfId="0" applyNumberFormat="1" applyFont="1" applyFill="1" applyBorder="1" applyAlignment="1">
      <alignment horizontal="right" vertical="center"/>
    </xf>
    <xf numFmtId="0" fontId="2" fillId="0" borderId="16" xfId="0" applyFont="1" applyFill="1" applyBorder="1" applyAlignment="1">
      <alignment vertical="center"/>
    </xf>
    <xf numFmtId="0" fontId="20" fillId="0" borderId="0" xfId="0" applyFont="1" applyFill="1" applyAlignment="1">
      <alignment vertical="center"/>
    </xf>
    <xf numFmtId="176" fontId="16" fillId="0" borderId="0" xfId="0" applyNumberFormat="1" applyFont="1" applyFill="1" applyAlignment="1">
      <alignment vertical="center"/>
    </xf>
    <xf numFmtId="176" fontId="4" fillId="0" borderId="0" xfId="0" applyNumberFormat="1" applyFont="1" applyFill="1" applyAlignment="1">
      <alignment horizontal="right" vertical="center"/>
    </xf>
    <xf numFmtId="176" fontId="18" fillId="0" borderId="12"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18" fillId="0" borderId="0" xfId="0" applyFont="1" applyFill="1" applyAlignment="1">
      <alignment horizontal="distributed" vertical="center"/>
    </xf>
    <xf numFmtId="0" fontId="18" fillId="0" borderId="0" xfId="0" applyFont="1" applyFill="1" applyBorder="1" applyAlignment="1">
      <alignment vertical="center"/>
    </xf>
    <xf numFmtId="0" fontId="18" fillId="0" borderId="0" xfId="0" applyFont="1" applyFill="1" applyAlignment="1">
      <alignment vertical="center"/>
    </xf>
    <xf numFmtId="0" fontId="19" fillId="0" borderId="0" xfId="0" applyFont="1" applyFill="1" applyBorder="1" applyAlignment="1">
      <alignment vertical="center"/>
    </xf>
    <xf numFmtId="0" fontId="4" fillId="0" borderId="0" xfId="0" applyFont="1" applyFill="1" applyBorder="1" applyAlignment="1">
      <alignment vertical="top" textRotation="255" shrinkToFit="1"/>
    </xf>
    <xf numFmtId="0" fontId="2" fillId="0" borderId="0" xfId="0" applyFont="1" applyFill="1" applyAlignment="1">
      <alignment horizontal="distributed" vertical="center"/>
    </xf>
    <xf numFmtId="176" fontId="13" fillId="0" borderId="15" xfId="0" applyNumberFormat="1" applyFont="1" applyFill="1" applyBorder="1" applyAlignment="1">
      <alignment horizontal="right" vertical="center" wrapText="1"/>
    </xf>
    <xf numFmtId="176" fontId="13" fillId="0" borderId="1" xfId="0" applyNumberFormat="1" applyFont="1" applyFill="1" applyBorder="1" applyAlignment="1">
      <alignment horizontal="right" vertical="center" wrapText="1"/>
    </xf>
    <xf numFmtId="176" fontId="2" fillId="0" borderId="0" xfId="0" applyNumberFormat="1" applyFont="1" applyFill="1" applyAlignment="1">
      <alignment horizontal="right" vertical="center"/>
    </xf>
    <xf numFmtId="176" fontId="24" fillId="0" borderId="0" xfId="0" applyNumberFormat="1" applyFont="1" applyFill="1" applyAlignment="1">
      <alignment horizontal="left" vertical="center"/>
    </xf>
    <xf numFmtId="0" fontId="4" fillId="0" borderId="0" xfId="0" applyFont="1" applyFill="1" applyAlignment="1">
      <alignment vertical="center" wrapText="1"/>
    </xf>
    <xf numFmtId="0" fontId="24" fillId="0" borderId="0" xfId="0" applyFont="1" applyFill="1" applyAlignment="1">
      <alignment horizontal="right" vertical="center"/>
    </xf>
    <xf numFmtId="0" fontId="4" fillId="0" borderId="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20" xfId="0" applyFont="1" applyFill="1" applyBorder="1" applyAlignment="1">
      <alignment horizontal="center" vertical="center" wrapText="1"/>
    </xf>
    <xf numFmtId="0" fontId="2" fillId="0" borderId="9" xfId="0" applyFont="1" applyFill="1" applyBorder="1" applyAlignment="1">
      <alignment horizontal="center" vertical="center" textRotation="255" wrapText="1" justifyLastLine="1"/>
    </xf>
    <xf numFmtId="0" fontId="2" fillId="0" borderId="9" xfId="0" applyFont="1" applyFill="1" applyBorder="1" applyAlignment="1">
      <alignment vertical="center" textRotation="255" wrapText="1"/>
    </xf>
    <xf numFmtId="0" fontId="4" fillId="0" borderId="13" xfId="0" applyFont="1" applyFill="1" applyBorder="1" applyAlignment="1">
      <alignment horizontal="center" vertical="center" wrapText="1"/>
    </xf>
    <xf numFmtId="0" fontId="5" fillId="0" borderId="0" xfId="0" applyFont="1" applyFill="1" applyBorder="1"/>
    <xf numFmtId="0" fontId="4" fillId="0" borderId="0" xfId="0" applyFont="1" applyFill="1" applyBorder="1" applyAlignment="1">
      <alignment horizontal="center" vertical="center" textRotation="255" wrapText="1"/>
    </xf>
    <xf numFmtId="0" fontId="4" fillId="0" borderId="0" xfId="0" applyFont="1" applyFill="1" applyBorder="1" applyAlignment="1">
      <alignment vertical="center" textRotation="255"/>
    </xf>
    <xf numFmtId="0" fontId="4" fillId="0" borderId="0" xfId="0" applyFont="1" applyFill="1" applyBorder="1" applyAlignment="1">
      <alignment vertical="center" textRotation="255" wrapText="1"/>
    </xf>
    <xf numFmtId="0" fontId="4" fillId="0" borderId="0" xfId="0" applyFont="1" applyFill="1" applyBorder="1" applyAlignment="1">
      <alignment vertical="distributed" textRotation="255" wrapText="1"/>
    </xf>
    <xf numFmtId="0" fontId="4" fillId="0" borderId="0" xfId="0" applyFont="1" applyFill="1" applyBorder="1" applyAlignment="1">
      <alignment horizontal="center" vertical="top" textRotation="255" wrapText="1"/>
    </xf>
    <xf numFmtId="0" fontId="8" fillId="0" borderId="14" xfId="0" applyFont="1" applyFill="1" applyBorder="1" applyAlignment="1">
      <alignment horizontal="distributed"/>
    </xf>
    <xf numFmtId="176" fontId="8" fillId="0" borderId="12" xfId="0" applyNumberFormat="1" applyFont="1" applyFill="1" applyBorder="1" applyAlignment="1">
      <alignment horizontal="right" wrapText="1"/>
    </xf>
    <xf numFmtId="176" fontId="8" fillId="0" borderId="0" xfId="0" applyNumberFormat="1" applyFont="1" applyFill="1" applyAlignment="1">
      <alignment horizontal="right" wrapText="1"/>
    </xf>
    <xf numFmtId="0" fontId="8" fillId="0" borderId="0" xfId="0" applyFont="1" applyFill="1" applyAlignment="1"/>
    <xf numFmtId="0" fontId="4" fillId="0" borderId="14" xfId="0" applyFont="1" applyFill="1" applyBorder="1" applyAlignment="1">
      <alignment vertical="center" wrapText="1"/>
    </xf>
    <xf numFmtId="176" fontId="6" fillId="0" borderId="0" xfId="0" applyNumberFormat="1" applyFont="1" applyFill="1" applyAlignment="1">
      <alignment horizontal="right" vertical="center" wrapText="1"/>
    </xf>
    <xf numFmtId="176" fontId="6" fillId="0" borderId="12" xfId="0" applyNumberFormat="1" applyFont="1" applyFill="1" applyBorder="1" applyAlignment="1">
      <alignment horizontal="right" vertical="center" wrapText="1"/>
    </xf>
    <xf numFmtId="0" fontId="4" fillId="0" borderId="0" xfId="0" applyFont="1" applyFill="1" applyAlignment="1">
      <alignment horizontal="distributed" vertical="justify"/>
    </xf>
    <xf numFmtId="0" fontId="4" fillId="0" borderId="0" xfId="0" applyFont="1" applyFill="1" applyAlignment="1">
      <alignment horizontal="distributed" vertical="top"/>
    </xf>
    <xf numFmtId="0" fontId="4" fillId="0" borderId="0" xfId="0" applyFont="1" applyFill="1" applyAlignment="1">
      <alignment horizontal="distributed" vertical="top" wrapText="1"/>
    </xf>
    <xf numFmtId="0" fontId="4" fillId="0" borderId="14" xfId="0" applyFont="1" applyFill="1" applyBorder="1" applyAlignment="1">
      <alignment horizontal="distributed" vertical="top"/>
    </xf>
    <xf numFmtId="0" fontId="4" fillId="0" borderId="0" xfId="0" applyFont="1" applyFill="1" applyAlignment="1">
      <alignment vertical="top"/>
    </xf>
    <xf numFmtId="0" fontId="4" fillId="0" borderId="0" xfId="0" applyFont="1" applyFill="1" applyAlignment="1">
      <alignment horizontal="left" vertical="center" wrapText="1"/>
    </xf>
    <xf numFmtId="0" fontId="4" fillId="0" borderId="1" xfId="0" applyFont="1" applyFill="1" applyBorder="1" applyAlignment="1">
      <alignment vertical="center" wrapText="1"/>
    </xf>
    <xf numFmtId="185" fontId="6" fillId="0" borderId="1" xfId="0" applyNumberFormat="1" applyFont="1" applyFill="1" applyBorder="1" applyAlignment="1">
      <alignment horizontal="right" vertical="center" wrapText="1"/>
    </xf>
    <xf numFmtId="185" fontId="6" fillId="0" borderId="0" xfId="0" applyNumberFormat="1" applyFont="1" applyFill="1" applyAlignment="1">
      <alignment horizontal="right" vertical="center" wrapText="1"/>
    </xf>
    <xf numFmtId="0" fontId="4" fillId="0" borderId="0" xfId="0" applyFont="1" applyFill="1" applyAlignment="1">
      <alignment vertical="top" wrapText="1"/>
    </xf>
    <xf numFmtId="0" fontId="11" fillId="0" borderId="15" xfId="0" applyFont="1" applyFill="1" applyBorder="1" applyAlignment="1">
      <alignment vertical="center"/>
    </xf>
    <xf numFmtId="0" fontId="11" fillId="0" borderId="1" xfId="0" applyFont="1" applyFill="1" applyBorder="1" applyAlignment="1">
      <alignment vertical="center"/>
    </xf>
    <xf numFmtId="3" fontId="6" fillId="0" borderId="0" xfId="0" applyNumberFormat="1" applyFont="1" applyFill="1" applyBorder="1" applyAlignment="1">
      <alignment vertical="center"/>
    </xf>
    <xf numFmtId="38" fontId="6" fillId="0" borderId="24" xfId="0" applyNumberFormat="1" applyFont="1" applyFill="1" applyBorder="1" applyAlignment="1">
      <alignment vertical="center"/>
    </xf>
    <xf numFmtId="0" fontId="6" fillId="0" borderId="12" xfId="0" applyFont="1" applyFill="1" applyBorder="1" applyAlignment="1">
      <alignment vertical="center"/>
    </xf>
    <xf numFmtId="0" fontId="2" fillId="0" borderId="0" xfId="0" applyFont="1" applyFill="1" applyBorder="1" applyAlignment="1">
      <alignment horizontal="distributed" vertical="center" wrapText="1"/>
    </xf>
    <xf numFmtId="38" fontId="6" fillId="0" borderId="0" xfId="0" applyNumberFormat="1" applyFont="1" applyFill="1" applyBorder="1" applyAlignment="1">
      <alignment vertical="center"/>
    </xf>
    <xf numFmtId="0" fontId="6" fillId="0" borderId="0" xfId="0" applyFont="1" applyFill="1" applyBorder="1" applyAlignment="1">
      <alignment vertical="center"/>
    </xf>
    <xf numFmtId="38" fontId="4" fillId="0" borderId="0" xfId="0" applyNumberFormat="1" applyFont="1" applyFill="1" applyBorder="1" applyAlignment="1">
      <alignment vertical="center" wrapText="1"/>
    </xf>
    <xf numFmtId="0" fontId="2" fillId="0" borderId="0" xfId="0" applyFont="1" applyFill="1" applyBorder="1" applyAlignment="1">
      <alignment vertical="center" wrapText="1"/>
    </xf>
    <xf numFmtId="38" fontId="4" fillId="0" borderId="0" xfId="0" applyNumberFormat="1" applyFont="1" applyFill="1" applyBorder="1" applyAlignment="1">
      <alignment vertical="center"/>
    </xf>
    <xf numFmtId="0" fontId="4" fillId="0" borderId="14" xfId="0" applyFont="1" applyFill="1" applyBorder="1" applyAlignment="1">
      <alignment horizontal="right" vertical="center" wrapText="1"/>
    </xf>
    <xf numFmtId="38" fontId="6" fillId="0" borderId="12" xfId="0" applyNumberFormat="1" applyFont="1" applyFill="1" applyBorder="1" applyAlignment="1">
      <alignment vertical="center"/>
    </xf>
    <xf numFmtId="38" fontId="4" fillId="0" borderId="12" xfId="0" applyNumberFormat="1" applyFont="1" applyFill="1" applyBorder="1" applyAlignment="1">
      <alignment vertical="center"/>
    </xf>
    <xf numFmtId="0" fontId="4" fillId="0" borderId="0" xfId="0" applyFont="1" applyFill="1" applyAlignment="1">
      <alignment horizontal="distributed" vertical="center" wrapText="1"/>
    </xf>
    <xf numFmtId="185" fontId="6" fillId="0" borderId="12" xfId="0" applyNumberFormat="1" applyFont="1" applyFill="1" applyBorder="1" applyAlignment="1">
      <alignment vertical="center"/>
    </xf>
    <xf numFmtId="176" fontId="6" fillId="0" borderId="12" xfId="0" applyNumberFormat="1" applyFont="1" applyFill="1" applyBorder="1" applyAlignment="1">
      <alignment vertical="center"/>
    </xf>
    <xf numFmtId="176" fontId="6" fillId="0" borderId="12" xfId="0" applyNumberFormat="1" applyFont="1" applyFill="1" applyBorder="1" applyAlignment="1">
      <alignment horizontal="right" vertical="center"/>
    </xf>
    <xf numFmtId="0" fontId="4" fillId="0" borderId="0" xfId="0" applyFont="1" applyFill="1" applyBorder="1" applyAlignment="1">
      <alignment horizontal="distributed" vertical="center"/>
    </xf>
    <xf numFmtId="0" fontId="9" fillId="0" borderId="0" xfId="0" applyFont="1" applyFill="1" applyBorder="1" applyAlignment="1">
      <alignment horizontal="right" vertical="center" justifyLastLine="1"/>
    </xf>
    <xf numFmtId="0" fontId="4" fillId="0" borderId="0" xfId="0" applyFont="1" applyFill="1" applyBorder="1" applyAlignment="1">
      <alignment vertical="center"/>
    </xf>
    <xf numFmtId="0" fontId="4" fillId="0" borderId="21" xfId="0" applyNumberFormat="1" applyFont="1" applyFill="1" applyBorder="1" applyAlignment="1">
      <alignment horizontal="center" shrinkToFit="1"/>
    </xf>
    <xf numFmtId="0" fontId="4" fillId="0" borderId="19" xfId="0" applyNumberFormat="1" applyFont="1" applyFill="1" applyBorder="1" applyAlignment="1">
      <alignment horizontal="center" vertical="top" shrinkToFit="1"/>
    </xf>
    <xf numFmtId="0" fontId="4" fillId="0" borderId="21" xfId="0" applyNumberFormat="1" applyFont="1" applyFill="1" applyBorder="1" applyAlignment="1">
      <alignment horizontal="center" wrapText="1" shrinkToFit="1"/>
    </xf>
    <xf numFmtId="0" fontId="4" fillId="0" borderId="3" xfId="0" applyNumberFormat="1" applyFont="1" applyFill="1" applyBorder="1" applyAlignment="1">
      <alignment horizontal="center" shrinkToFit="1"/>
    </xf>
    <xf numFmtId="0" fontId="4" fillId="0" borderId="20" xfId="0" applyNumberFormat="1" applyFont="1" applyFill="1" applyBorder="1" applyAlignment="1">
      <alignment horizontal="center" vertical="top" shrinkToFit="1"/>
    </xf>
    <xf numFmtId="0" fontId="4" fillId="0" borderId="7" xfId="0" applyNumberFormat="1" applyFont="1" applyFill="1" applyBorder="1" applyAlignment="1">
      <alignment horizontal="center" wrapText="1" shrinkToFit="1"/>
    </xf>
    <xf numFmtId="0" fontId="4" fillId="0" borderId="11" xfId="0" applyNumberFormat="1" applyFont="1" applyFill="1" applyBorder="1" applyAlignment="1">
      <alignment horizontal="center" vertical="top" shrinkToFit="1"/>
    </xf>
    <xf numFmtId="176" fontId="8" fillId="0" borderId="12" xfId="0" applyNumberFormat="1" applyFont="1" applyFill="1" applyBorder="1" applyAlignment="1">
      <alignment horizontal="right" vertical="center" wrapText="1"/>
    </xf>
    <xf numFmtId="176" fontId="8" fillId="0" borderId="0" xfId="0" applyNumberFormat="1" applyFont="1" applyFill="1" applyAlignment="1">
      <alignment horizontal="right" vertical="center" wrapText="1"/>
    </xf>
    <xf numFmtId="176" fontId="8" fillId="0" borderId="0" xfId="0" applyNumberFormat="1" applyFont="1" applyFill="1" applyBorder="1" applyAlignment="1">
      <alignment horizontal="right" vertical="center" wrapText="1"/>
    </xf>
    <xf numFmtId="176" fontId="6" fillId="0" borderId="0" xfId="0" applyNumberFormat="1" applyFont="1" applyFill="1" applyBorder="1" applyAlignment="1">
      <alignment horizontal="right" vertical="center" wrapText="1"/>
    </xf>
    <xf numFmtId="3" fontId="6" fillId="0" borderId="0" xfId="0" applyNumberFormat="1" applyFont="1" applyFill="1" applyAlignment="1">
      <alignment vertical="center"/>
    </xf>
    <xf numFmtId="176" fontId="6" fillId="0" borderId="0" xfId="0" applyNumberFormat="1" applyFont="1" applyFill="1" applyAlignment="1">
      <alignment vertical="center"/>
    </xf>
    <xf numFmtId="176" fontId="4" fillId="0" borderId="0" xfId="0" applyNumberFormat="1" applyFont="1" applyFill="1" applyBorder="1" applyAlignment="1">
      <alignment vertical="center"/>
    </xf>
    <xf numFmtId="181" fontId="6" fillId="0" borderId="0" xfId="0" applyNumberFormat="1" applyFont="1" applyFill="1" applyBorder="1" applyAlignment="1">
      <alignment horizontal="right" vertical="center"/>
    </xf>
    <xf numFmtId="181" fontId="6" fillId="0" borderId="0" xfId="0" applyNumberFormat="1" applyFont="1" applyFill="1" applyAlignment="1">
      <alignment vertical="center"/>
    </xf>
    <xf numFmtId="176" fontId="13" fillId="0" borderId="12" xfId="0" applyNumberFormat="1" applyFont="1" applyFill="1" applyBorder="1" applyAlignment="1">
      <alignment horizontal="right" vertical="center"/>
    </xf>
    <xf numFmtId="38" fontId="4" fillId="0" borderId="0" xfId="0" applyNumberFormat="1" applyFont="1" applyFill="1" applyBorder="1" applyAlignment="1">
      <alignment horizontal="right" vertical="center" wrapText="1"/>
    </xf>
    <xf numFmtId="183" fontId="6" fillId="0" borderId="0" xfId="1" applyNumberFormat="1" applyFont="1" applyFill="1" applyBorder="1" applyAlignment="1">
      <alignment horizontal="right" vertical="center"/>
    </xf>
    <xf numFmtId="183" fontId="6" fillId="0" borderId="0" xfId="1" applyNumberFormat="1" applyFont="1" applyFill="1" applyAlignment="1">
      <alignment horizontal="right" vertical="center"/>
    </xf>
    <xf numFmtId="183" fontId="8" fillId="0" borderId="0" xfId="1" applyNumberFormat="1" applyFont="1" applyFill="1" applyBorder="1" applyAlignment="1">
      <alignment horizontal="right" vertical="center"/>
    </xf>
    <xf numFmtId="0" fontId="9" fillId="0" borderId="0" xfId="0" applyFont="1" applyFill="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distributed" vertical="center"/>
    </xf>
    <xf numFmtId="0" fontId="4" fillId="0" borderId="12" xfId="0" applyFont="1" applyFill="1" applyBorder="1" applyAlignment="1">
      <alignment horizontal="center" vertical="center" wrapText="1"/>
    </xf>
    <xf numFmtId="0" fontId="4" fillId="0" borderId="4" xfId="0" applyFont="1" applyFill="1" applyBorder="1" applyAlignment="1">
      <alignment horizontal="distributed" vertical="center" justifyLastLine="1"/>
    </xf>
    <xf numFmtId="0" fontId="4" fillId="0" borderId="5" xfId="0" applyFont="1" applyFill="1" applyBorder="1" applyAlignment="1">
      <alignment horizontal="distributed" vertical="center" justifyLastLine="1"/>
    </xf>
    <xf numFmtId="0" fontId="4" fillId="0" borderId="0" xfId="0" applyFont="1" applyFill="1" applyBorder="1" applyAlignment="1">
      <alignment vertical="center"/>
    </xf>
    <xf numFmtId="0" fontId="4" fillId="0" borderId="0" xfId="0" applyFont="1" applyFill="1" applyAlignment="1">
      <alignment horizontal="distributed" vertical="center"/>
    </xf>
    <xf numFmtId="0" fontId="4" fillId="0" borderId="0" xfId="0" applyFont="1" applyFill="1" applyBorder="1" applyAlignment="1">
      <alignment horizontal="distributed" vertical="center" wrapText="1"/>
    </xf>
    <xf numFmtId="0" fontId="4" fillId="0" borderId="20"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9" xfId="0" applyFont="1" applyFill="1" applyBorder="1" applyAlignment="1">
      <alignment horizontal="distributed" vertical="center" wrapText="1" justifyLastLine="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textRotation="255" wrapText="1"/>
    </xf>
    <xf numFmtId="0" fontId="4" fillId="0" borderId="22" xfId="0" applyFont="1" applyFill="1" applyBorder="1" applyAlignment="1">
      <alignment horizontal="distributed" vertical="center" justifyLastLine="1"/>
    </xf>
    <xf numFmtId="176" fontId="6" fillId="0" borderId="12"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0" fontId="11" fillId="0" borderId="0" xfId="0" applyFont="1" applyFill="1" applyBorder="1" applyAlignment="1">
      <alignment vertical="center"/>
    </xf>
    <xf numFmtId="184" fontId="11" fillId="0" borderId="0" xfId="0" applyNumberFormat="1" applyFont="1" applyFill="1" applyAlignment="1">
      <alignment vertical="center"/>
    </xf>
    <xf numFmtId="0" fontId="4" fillId="0" borderId="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 xfId="0" applyFont="1" applyFill="1" applyBorder="1" applyAlignment="1">
      <alignment horizontal="distributed" vertical="center" justifyLastLine="1"/>
    </xf>
    <xf numFmtId="0" fontId="4" fillId="0" borderId="26" xfId="0" applyFont="1" applyFill="1" applyBorder="1" applyAlignment="1">
      <alignment horizontal="center" vertical="center"/>
    </xf>
    <xf numFmtId="0" fontId="4" fillId="0" borderId="9" xfId="0" applyFont="1" applyFill="1" applyBorder="1" applyAlignment="1">
      <alignment horizontal="center" vertical="center"/>
    </xf>
    <xf numFmtId="184" fontId="4" fillId="0" borderId="9" xfId="0" applyNumberFormat="1" applyFont="1" applyFill="1" applyBorder="1" applyAlignment="1">
      <alignment horizontal="center" vertical="center"/>
    </xf>
    <xf numFmtId="0" fontId="11" fillId="0" borderId="0" xfId="0" applyFont="1" applyFill="1" applyBorder="1" applyAlignment="1">
      <alignment horizontal="center" vertical="center"/>
    </xf>
    <xf numFmtId="38" fontId="11" fillId="0" borderId="24" xfId="0" applyNumberFormat="1" applyFont="1" applyFill="1" applyBorder="1" applyAlignment="1">
      <alignment vertical="center"/>
    </xf>
    <xf numFmtId="0" fontId="11" fillId="0" borderId="25"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12" xfId="0" applyFont="1" applyFill="1" applyBorder="1" applyAlignment="1">
      <alignment horizontal="center" vertical="center"/>
    </xf>
    <xf numFmtId="184" fontId="11" fillId="0" borderId="24"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4" fillId="0" borderId="14" xfId="0" applyFont="1" applyFill="1" applyBorder="1" applyAlignment="1">
      <alignment vertical="center"/>
    </xf>
    <xf numFmtId="184" fontId="4" fillId="0" borderId="0" xfId="0" applyNumberFormat="1" applyFont="1" applyFill="1" applyAlignment="1">
      <alignment vertical="center"/>
    </xf>
    <xf numFmtId="0" fontId="6" fillId="0" borderId="0" xfId="0" applyFont="1" applyFill="1" applyBorder="1" applyAlignment="1">
      <alignment horizontal="center" vertical="center"/>
    </xf>
    <xf numFmtId="0" fontId="11" fillId="0" borderId="0" xfId="0" applyFont="1" applyFill="1" applyAlignment="1">
      <alignment vertical="center" wrapText="1"/>
    </xf>
    <xf numFmtId="0" fontId="4" fillId="0" borderId="16" xfId="0" applyFont="1" applyFill="1" applyBorder="1" applyAlignment="1">
      <alignment horizontal="center" vertical="center"/>
    </xf>
    <xf numFmtId="38" fontId="6" fillId="0" borderId="23" xfId="0" applyNumberFormat="1" applyFont="1" applyFill="1" applyBorder="1" applyAlignment="1">
      <alignment vertical="center"/>
    </xf>
    <xf numFmtId="0" fontId="4" fillId="0" borderId="1" xfId="0" applyFont="1" applyFill="1" applyBorder="1" applyAlignment="1">
      <alignment horizontal="distributed" vertical="center"/>
    </xf>
    <xf numFmtId="0" fontId="4" fillId="0" borderId="16" xfId="0" applyFont="1" applyFill="1" applyBorder="1" applyAlignment="1">
      <alignment horizontal="distributed" vertical="center"/>
    </xf>
    <xf numFmtId="179" fontId="6" fillId="0" borderId="23" xfId="0" applyNumberFormat="1" applyFont="1" applyFill="1" applyBorder="1" applyAlignment="1">
      <alignment vertical="center"/>
    </xf>
    <xf numFmtId="179" fontId="6" fillId="0" borderId="15" xfId="0" applyNumberFormat="1" applyFont="1" applyFill="1" applyBorder="1" applyAlignment="1">
      <alignment vertical="center"/>
    </xf>
    <xf numFmtId="184" fontId="6" fillId="0" borderId="23" xfId="0" applyNumberFormat="1" applyFont="1" applyFill="1" applyBorder="1" applyAlignment="1">
      <alignment vertical="center"/>
    </xf>
    <xf numFmtId="38" fontId="4" fillId="0" borderId="0" xfId="0" applyNumberFormat="1" applyFont="1" applyFill="1" applyAlignment="1">
      <alignment vertical="center"/>
    </xf>
    <xf numFmtId="0" fontId="4" fillId="0" borderId="12" xfId="0" applyFont="1" applyFill="1" applyBorder="1" applyAlignment="1">
      <alignment horizontal="center" vertical="center"/>
    </xf>
    <xf numFmtId="0" fontId="2" fillId="0" borderId="0" xfId="0" applyFont="1" applyFill="1" applyAlignment="1">
      <alignment horizontal="centerContinuous" vertical="center"/>
    </xf>
    <xf numFmtId="0" fontId="4" fillId="0" borderId="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13" xfId="0" applyFont="1" applyFill="1" applyBorder="1" applyAlignment="1">
      <alignment horizontal="right" vertical="center"/>
    </xf>
    <xf numFmtId="38" fontId="2" fillId="0" borderId="0" xfId="0" applyNumberFormat="1" applyFont="1" applyFill="1" applyBorder="1" applyAlignment="1">
      <alignment vertical="center"/>
    </xf>
    <xf numFmtId="0" fontId="2" fillId="0" borderId="15" xfId="0" applyFont="1" applyFill="1" applyBorder="1" applyAlignment="1">
      <alignment vertical="center"/>
    </xf>
    <xf numFmtId="0" fontId="2" fillId="0" borderId="1" xfId="0" applyFont="1" applyFill="1" applyBorder="1" applyAlignment="1">
      <alignment horizontal="centerContinuous" vertical="center"/>
    </xf>
    <xf numFmtId="182" fontId="2" fillId="0" borderId="1" xfId="0" applyNumberFormat="1" applyFont="1" applyFill="1" applyBorder="1" applyAlignment="1">
      <alignment vertical="center"/>
    </xf>
    <xf numFmtId="0" fontId="2" fillId="0" borderId="0" xfId="0" applyFont="1" applyFill="1" applyBorder="1" applyAlignment="1">
      <alignment horizontal="centerContinuous" vertical="center"/>
    </xf>
    <xf numFmtId="0" fontId="2" fillId="0" borderId="1" xfId="0" applyFont="1" applyFill="1" applyBorder="1" applyAlignment="1">
      <alignment horizontal="right" vertical="center"/>
    </xf>
    <xf numFmtId="0" fontId="2" fillId="0" borderId="2" xfId="0" applyFont="1" applyFill="1" applyBorder="1" applyAlignment="1">
      <alignment vertical="center"/>
    </xf>
    <xf numFmtId="0" fontId="4" fillId="0" borderId="3" xfId="0" applyFont="1" applyFill="1" applyBorder="1" applyAlignment="1">
      <alignment horizontal="center" vertical="center"/>
    </xf>
    <xf numFmtId="0" fontId="2" fillId="0" borderId="8" xfId="0" applyFont="1" applyFill="1" applyBorder="1" applyAlignment="1">
      <alignment vertical="center"/>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0" xfId="0" applyFont="1" applyFill="1" applyBorder="1" applyAlignment="1">
      <alignment horizontal="center" vertical="center"/>
    </xf>
    <xf numFmtId="179" fontId="13" fillId="0" borderId="0" xfId="0" applyNumberFormat="1" applyFont="1" applyFill="1" applyBorder="1" applyAlignment="1">
      <alignment horizontal="right" vertical="center"/>
    </xf>
    <xf numFmtId="179" fontId="13" fillId="0" borderId="0" xfId="0" applyNumberFormat="1" applyFont="1" applyFill="1" applyAlignment="1">
      <alignment horizontal="right" vertical="center"/>
    </xf>
    <xf numFmtId="178" fontId="13" fillId="0" borderId="0" xfId="0" applyNumberFormat="1" applyFont="1" applyFill="1" applyBorder="1" applyAlignment="1">
      <alignment horizontal="right" vertical="center"/>
    </xf>
    <xf numFmtId="177" fontId="13" fillId="0" borderId="0" xfId="0" applyNumberFormat="1" applyFont="1" applyFill="1" applyBorder="1" applyAlignment="1">
      <alignment horizontal="right" vertical="center"/>
    </xf>
    <xf numFmtId="178"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11" fillId="0" borderId="0" xfId="0" applyFont="1" applyFill="1" applyAlignment="1">
      <alignment horizontal="right" vertical="center"/>
    </xf>
    <xf numFmtId="0" fontId="11" fillId="0" borderId="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2" xfId="0" applyFont="1" applyFill="1" applyBorder="1" applyAlignment="1">
      <alignment horizontal="right" vertical="center"/>
    </xf>
    <xf numFmtId="0" fontId="11" fillId="0" borderId="0" xfId="0" applyFont="1" applyFill="1" applyAlignment="1">
      <alignment horizontal="distributed" vertical="center" justifyLastLine="1"/>
    </xf>
    <xf numFmtId="0" fontId="14" fillId="0" borderId="0" xfId="0" applyFont="1" applyFill="1" applyAlignment="1">
      <alignment horizontal="center" vertical="center"/>
    </xf>
    <xf numFmtId="0" fontId="11" fillId="0" borderId="1" xfId="0" applyFont="1" applyFill="1" applyBorder="1" applyAlignment="1">
      <alignment horizontal="center" vertical="center"/>
    </xf>
    <xf numFmtId="0" fontId="2" fillId="0" borderId="0" xfId="0" applyFont="1" applyFill="1" applyAlignment="1">
      <alignment vertical="center" wrapText="1"/>
    </xf>
    <xf numFmtId="186" fontId="6" fillId="0" borderId="12" xfId="0" applyNumberFormat="1" applyFont="1" applyFill="1" applyBorder="1" applyAlignment="1">
      <alignment horizontal="right" vertical="center"/>
    </xf>
    <xf numFmtId="186" fontId="6" fillId="0" borderId="0" xfId="0" applyNumberFormat="1" applyFont="1" applyFill="1" applyAlignment="1">
      <alignment horizontal="right" vertical="center"/>
    </xf>
    <xf numFmtId="187" fontId="6" fillId="0" borderId="0" xfId="0" applyNumberFormat="1" applyFont="1" applyFill="1" applyAlignment="1">
      <alignment horizontal="right" vertical="center"/>
    </xf>
    <xf numFmtId="187" fontId="14" fillId="0" borderId="0" xfId="0" applyNumberFormat="1" applyFont="1" applyFill="1" applyAlignment="1">
      <alignment horizontal="right" vertical="center"/>
    </xf>
    <xf numFmtId="0" fontId="2" fillId="0" borderId="12" xfId="0" applyFont="1" applyFill="1" applyBorder="1" applyAlignment="1">
      <alignment horizontal="right" vertical="center"/>
    </xf>
    <xf numFmtId="0" fontId="10" fillId="0" borderId="0" xfId="0" applyFont="1" applyFill="1" applyAlignment="1">
      <alignment vertical="center"/>
    </xf>
    <xf numFmtId="0" fontId="4" fillId="0" borderId="6" xfId="0" applyFont="1" applyFill="1" applyBorder="1" applyAlignment="1">
      <alignment horizontal="distributed" vertical="center" justifyLastLine="1"/>
    </xf>
    <xf numFmtId="0" fontId="4" fillId="0" borderId="10" xfId="0" applyFont="1" applyFill="1" applyBorder="1" applyAlignment="1">
      <alignment horizontal="distributed" vertical="center" justifyLastLine="1"/>
    </xf>
    <xf numFmtId="0" fontId="4" fillId="0" borderId="22" xfId="0" applyFont="1" applyFill="1" applyBorder="1" applyAlignment="1">
      <alignment horizontal="distributed" vertical="center" justifyLastLine="1"/>
    </xf>
    <xf numFmtId="0" fontId="4" fillId="0" borderId="4"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5" xfId="0" applyFont="1" applyFill="1" applyBorder="1" applyAlignment="1">
      <alignment horizontal="distributed" vertical="center" justifyLastLine="1"/>
    </xf>
    <xf numFmtId="0" fontId="4" fillId="0" borderId="7"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38" fontId="4" fillId="0" borderId="12" xfId="0" applyNumberFormat="1" applyFont="1" applyFill="1" applyBorder="1" applyAlignment="1">
      <alignment horizontal="left" vertical="center" wrapText="1"/>
    </xf>
    <xf numFmtId="38" fontId="4" fillId="0" borderId="0" xfId="0" applyNumberFormat="1"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3" xfId="0" applyFont="1" applyFill="1" applyBorder="1" applyAlignment="1">
      <alignment horizontal="distributed" vertical="center" justifyLastLine="1"/>
    </xf>
    <xf numFmtId="0" fontId="4" fillId="0" borderId="20" xfId="0" applyFont="1" applyFill="1" applyBorder="1" applyAlignment="1">
      <alignment horizontal="distributed" vertical="center" justifyLastLine="1"/>
    </xf>
    <xf numFmtId="38" fontId="4" fillId="0" borderId="21" xfId="0" applyNumberFormat="1" applyFont="1" applyFill="1" applyBorder="1" applyAlignment="1">
      <alignment horizontal="center" vertical="center"/>
    </xf>
    <xf numFmtId="38" fontId="4" fillId="0" borderId="19" xfId="0" applyNumberFormat="1"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horizontal="distributed" vertical="center"/>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0" borderId="0" xfId="0" applyFont="1" applyFill="1" applyBorder="1" applyAlignment="1">
      <alignment horizontal="right" vertical="center" justifyLastLine="1"/>
    </xf>
    <xf numFmtId="0" fontId="9" fillId="0" borderId="0" xfId="0" applyFont="1" applyFill="1" applyBorder="1" applyAlignment="1">
      <alignment horizontal="distributed" vertical="center"/>
    </xf>
    <xf numFmtId="49" fontId="4" fillId="0" borderId="21" xfId="0" applyNumberFormat="1" applyFont="1" applyFill="1" applyBorder="1" applyAlignment="1">
      <alignment horizontal="distributed" vertical="center" justifyLastLine="1"/>
    </xf>
    <xf numFmtId="49" fontId="4" fillId="0" borderId="19" xfId="0" applyNumberFormat="1" applyFont="1" applyFill="1" applyBorder="1" applyAlignment="1">
      <alignment horizontal="distributed" vertical="center" justifyLastLine="1"/>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176" fontId="4" fillId="0" borderId="21" xfId="0" applyNumberFormat="1" applyFont="1" applyFill="1" applyBorder="1" applyAlignment="1">
      <alignment horizontal="distributed" vertical="center" justifyLastLine="1"/>
    </xf>
    <xf numFmtId="176" fontId="4" fillId="0" borderId="19" xfId="0" applyNumberFormat="1" applyFont="1" applyFill="1" applyBorder="1" applyAlignment="1">
      <alignment horizontal="distributed" vertical="center" justifyLastLine="1"/>
    </xf>
    <xf numFmtId="0" fontId="9" fillId="0" borderId="0" xfId="0" applyFont="1" applyFill="1" applyBorder="1" applyAlignment="1">
      <alignment horizontal="distributed" vertical="center" readingOrder="1"/>
    </xf>
    <xf numFmtId="49" fontId="4" fillId="0" borderId="7" xfId="0" applyNumberFormat="1" applyFont="1" applyFill="1" applyBorder="1" applyAlignment="1">
      <alignment horizontal="distributed" vertical="center" justifyLastLine="1"/>
    </xf>
    <xf numFmtId="49" fontId="4" fillId="0" borderId="11" xfId="0" applyNumberFormat="1" applyFont="1" applyFill="1" applyBorder="1" applyAlignment="1">
      <alignment horizontal="distributed" vertical="center" justifyLastLine="1"/>
    </xf>
    <xf numFmtId="0" fontId="9" fillId="0" borderId="0" xfId="0" applyFont="1" applyFill="1" applyBorder="1" applyAlignment="1">
      <alignment horizontal="right" vertical="center" justifyLastLine="1" readingOrder="1"/>
    </xf>
    <xf numFmtId="0" fontId="4" fillId="0" borderId="0" xfId="0" applyFont="1" applyFill="1" applyBorder="1" applyAlignment="1">
      <alignment horizontal="left" vertical="top" textRotation="255" shrinkToFit="1"/>
    </xf>
    <xf numFmtId="0" fontId="4" fillId="0" borderId="0" xfId="0" applyFont="1" applyFill="1" applyBorder="1" applyAlignment="1">
      <alignment horizontal="distributed" vertical="center" justifyLastLine="1"/>
    </xf>
    <xf numFmtId="0" fontId="4" fillId="0" borderId="21" xfId="0" applyNumberFormat="1" applyFont="1" applyFill="1" applyBorder="1" applyAlignment="1">
      <alignment horizontal="distributed" vertical="center" justifyLastLine="1"/>
    </xf>
    <xf numFmtId="0" fontId="0" fillId="0" borderId="19" xfId="0" applyFont="1" applyFill="1" applyBorder="1" applyAlignment="1">
      <alignment horizontal="distributed" vertical="center" justifyLastLine="1"/>
    </xf>
    <xf numFmtId="0" fontId="4" fillId="0" borderId="19" xfId="0" applyNumberFormat="1" applyFont="1" applyFill="1" applyBorder="1" applyAlignment="1">
      <alignment horizontal="distributed" vertical="center" justifyLastLine="1"/>
    </xf>
    <xf numFmtId="0" fontId="9" fillId="0" borderId="0" xfId="0" applyFont="1" applyFill="1" applyAlignment="1">
      <alignment horizontal="distributed" vertical="center"/>
    </xf>
    <xf numFmtId="0" fontId="4" fillId="0" borderId="0" xfId="0" applyFont="1" applyFill="1" applyBorder="1" applyAlignment="1">
      <alignment horizontal="distributed" vertical="center" wrapText="1"/>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Alignment="1">
      <alignment horizontal="distributed" vertical="center"/>
    </xf>
    <xf numFmtId="0" fontId="4" fillId="0" borderId="21" xfId="0" applyFont="1" applyFill="1" applyBorder="1" applyAlignment="1">
      <alignment horizontal="center" vertical="distributed" textRotation="255" wrapText="1" justifyLastLine="1"/>
    </xf>
    <xf numFmtId="0" fontId="4" fillId="0" borderId="24" xfId="0" applyFont="1" applyFill="1" applyBorder="1" applyAlignment="1">
      <alignment horizontal="center" vertical="distributed" textRotation="255" wrapText="1" justifyLastLine="1"/>
    </xf>
    <xf numFmtId="0" fontId="4" fillId="0" borderId="19" xfId="0" applyFont="1" applyFill="1" applyBorder="1" applyAlignment="1">
      <alignment horizontal="center" vertical="distributed" textRotation="255" wrapText="1" justifyLastLine="1"/>
    </xf>
    <xf numFmtId="0" fontId="2" fillId="0" borderId="27" xfId="0" applyFont="1" applyFill="1" applyBorder="1" applyAlignment="1">
      <alignment horizontal="center" vertical="center" wrapText="1" justifyLastLine="1"/>
    </xf>
    <xf numFmtId="0" fontId="2" fillId="0" borderId="19" xfId="0" applyFont="1" applyFill="1" applyBorder="1" applyAlignment="1">
      <alignment horizontal="center" vertical="center" wrapText="1" justifyLastLine="1"/>
    </xf>
    <xf numFmtId="0" fontId="2" fillId="0" borderId="9" xfId="0" applyFont="1" applyFill="1" applyBorder="1" applyAlignment="1">
      <alignment horizontal="center" vertical="center" textRotation="255" wrapText="1"/>
    </xf>
    <xf numFmtId="0" fontId="2" fillId="0" borderId="25" xfId="0" applyFont="1" applyFill="1" applyBorder="1" applyAlignment="1">
      <alignment horizontal="center" vertical="center" textRotation="255" wrapText="1" justifyLastLine="1"/>
    </xf>
    <xf numFmtId="0" fontId="2" fillId="0" borderId="11" xfId="0" applyFont="1" applyFill="1" applyBorder="1" applyAlignment="1">
      <alignment horizontal="center" vertical="center" textRotation="255" wrapText="1" justifyLastLine="1"/>
    </xf>
    <xf numFmtId="0" fontId="4" fillId="0" borderId="6" xfId="0" applyFont="1" applyFill="1" applyBorder="1" applyAlignment="1">
      <alignment horizontal="distributed" vertical="center" wrapText="1" justifyLastLine="1"/>
    </xf>
    <xf numFmtId="0" fontId="4" fillId="0" borderId="4" xfId="0" applyFont="1" applyFill="1" applyBorder="1" applyAlignment="1">
      <alignment horizontal="distributed" vertical="center" wrapText="1" justifyLastLine="1"/>
    </xf>
    <xf numFmtId="0" fontId="4" fillId="0" borderId="26" xfId="0" applyFont="1" applyFill="1" applyBorder="1" applyAlignment="1">
      <alignment horizontal="distributed" vertical="center" wrapText="1" justifyLastLine="1"/>
    </xf>
    <xf numFmtId="0" fontId="4" fillId="0" borderId="18" xfId="0" applyFont="1" applyFill="1" applyBorder="1" applyAlignment="1">
      <alignment horizontal="distributed" vertical="center" wrapText="1" justifyLastLine="1"/>
    </xf>
    <xf numFmtId="0" fontId="4" fillId="0" borderId="4" xfId="0" applyFont="1" applyFill="1" applyBorder="1" applyAlignment="1">
      <alignment horizontal="center" vertical="center" wrapText="1" justifyLastLine="1"/>
    </xf>
    <xf numFmtId="0" fontId="4" fillId="0" borderId="6" xfId="0" applyFont="1" applyFill="1" applyBorder="1" applyAlignment="1">
      <alignment horizontal="center" vertical="center" wrapText="1" justifyLastLine="1"/>
    </xf>
    <xf numFmtId="0" fontId="9" fillId="0" borderId="0" xfId="0" applyFont="1" applyFill="1" applyBorder="1" applyAlignment="1">
      <alignment horizontal="right" justifyLastLine="1"/>
    </xf>
    <xf numFmtId="0" fontId="4" fillId="0" borderId="9" xfId="0" applyFont="1" applyFill="1" applyBorder="1" applyAlignment="1">
      <alignment horizontal="distributed" vertical="center" wrapText="1" justifyLastLine="1"/>
    </xf>
    <xf numFmtId="0" fontId="2" fillId="0" borderId="27" xfId="0" applyFont="1" applyFill="1" applyBorder="1" applyAlignment="1">
      <alignment horizontal="center" vertical="center" textRotation="255" wrapText="1" justifyLastLine="1"/>
    </xf>
    <xf numFmtId="0" fontId="2" fillId="0" borderId="19" xfId="0" applyFont="1" applyFill="1" applyBorder="1" applyAlignment="1">
      <alignment horizontal="center" vertical="center" textRotation="255" wrapText="1" justifyLastLine="1"/>
    </xf>
    <xf numFmtId="0" fontId="2" fillId="0" borderId="21" xfId="0" applyFont="1" applyFill="1" applyBorder="1" applyAlignment="1">
      <alignment horizontal="center" vertical="center" textRotation="255" wrapText="1" justifyLastLine="1"/>
    </xf>
    <xf numFmtId="0" fontId="2" fillId="0" borderId="24" xfId="0" applyFont="1" applyFill="1" applyBorder="1" applyAlignment="1">
      <alignment horizontal="center" vertical="center" textRotation="255" wrapText="1" justifyLastLine="1"/>
    </xf>
    <xf numFmtId="0" fontId="2" fillId="0" borderId="2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4" xfId="0" applyFont="1" applyFill="1" applyBorder="1" applyAlignment="1">
      <alignment horizontal="center" vertical="center" wrapText="1" justifyLastLine="1"/>
    </xf>
    <xf numFmtId="0" fontId="11" fillId="0" borderId="2" xfId="0" applyFont="1" applyFill="1" applyBorder="1" applyAlignment="1">
      <alignment horizontal="distributed" vertical="center" justifyLastLine="1"/>
    </xf>
    <xf numFmtId="0" fontId="11" fillId="0" borderId="0" xfId="0" applyFont="1" applyFill="1" applyBorder="1" applyAlignment="1">
      <alignment horizontal="distributed" vertical="center" justifyLastLine="1"/>
    </xf>
    <xf numFmtId="0" fontId="11" fillId="0" borderId="8" xfId="0" applyFont="1" applyFill="1" applyBorder="1" applyAlignment="1">
      <alignment horizontal="distributed" vertical="center" justifyLastLine="1"/>
    </xf>
    <xf numFmtId="0" fontId="11" fillId="0" borderId="7" xfId="0" applyFont="1" applyFill="1" applyBorder="1" applyAlignment="1">
      <alignment horizontal="distributed" vertical="center" justifyLastLine="1"/>
    </xf>
    <xf numFmtId="0" fontId="11" fillId="0" borderId="3" xfId="0" applyFont="1" applyFill="1" applyBorder="1" applyAlignment="1">
      <alignment horizontal="distributed" vertical="center" justifyLastLine="1"/>
    </xf>
    <xf numFmtId="0" fontId="11" fillId="0" borderId="11" xfId="0" applyFont="1" applyFill="1" applyBorder="1" applyAlignment="1">
      <alignment horizontal="distributed" vertical="center" justifyLastLine="1"/>
    </xf>
    <xf numFmtId="0" fontId="11" fillId="0" borderId="20" xfId="0" applyFont="1" applyFill="1" applyBorder="1" applyAlignment="1">
      <alignment horizontal="distributed" vertical="center" justifyLastLine="1"/>
    </xf>
    <xf numFmtId="0" fontId="11" fillId="0" borderId="0" xfId="0" applyFont="1" applyFill="1" applyAlignment="1">
      <alignment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176" fontId="6" fillId="0" borderId="12" xfId="0" applyNumberFormat="1" applyFont="1" applyFill="1" applyBorder="1" applyAlignment="1">
      <alignment horizontal="right" vertical="center"/>
    </xf>
    <xf numFmtId="176" fontId="5" fillId="0" borderId="12"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176" fontId="0" fillId="0" borderId="0" xfId="0" applyNumberFormat="1" applyFont="1" applyFill="1" applyAlignment="1">
      <alignment horizontal="right" vertical="center"/>
    </xf>
    <xf numFmtId="0" fontId="4" fillId="0" borderId="16" xfId="0" applyFont="1" applyFill="1" applyBorder="1" applyAlignment="1">
      <alignment vertical="center" wrapText="1"/>
    </xf>
  </cellXfs>
  <cellStyles count="4">
    <cellStyle name="パーセント 2" xfId="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7</xdr:row>
      <xdr:rowOff>9525</xdr:rowOff>
    </xdr:from>
    <xdr:to>
      <xdr:col>1</xdr:col>
      <xdr:colOff>9525</xdr:colOff>
      <xdr:row>11</xdr:row>
      <xdr:rowOff>0</xdr:rowOff>
    </xdr:to>
    <xdr:sp macro="" textlink="">
      <xdr:nvSpPr>
        <xdr:cNvPr id="2" name="AutoShape 1"/>
        <xdr:cNvSpPr>
          <a:spLocks/>
        </xdr:cNvSpPr>
      </xdr:nvSpPr>
      <xdr:spPr bwMode="auto">
        <a:xfrm>
          <a:off x="142875" y="1085850"/>
          <a:ext cx="104775" cy="638175"/>
        </a:xfrm>
        <a:prstGeom prst="leftBrace">
          <a:avLst>
            <a:gd name="adj1" fmla="val 4917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6</xdr:row>
      <xdr:rowOff>9525</xdr:rowOff>
    </xdr:from>
    <xdr:to>
      <xdr:col>1</xdr:col>
      <xdr:colOff>66675</xdr:colOff>
      <xdr:row>12</xdr:row>
      <xdr:rowOff>0</xdr:rowOff>
    </xdr:to>
    <xdr:sp macro="" textlink="">
      <xdr:nvSpPr>
        <xdr:cNvPr id="2" name="AutoShape 1"/>
        <xdr:cNvSpPr>
          <a:spLocks/>
        </xdr:cNvSpPr>
      </xdr:nvSpPr>
      <xdr:spPr bwMode="auto">
        <a:xfrm>
          <a:off x="704850" y="1038225"/>
          <a:ext cx="47625" cy="1019175"/>
        </a:xfrm>
        <a:prstGeom prst="leftBrace">
          <a:avLst>
            <a:gd name="adj1" fmla="val 9232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13</xdr:row>
      <xdr:rowOff>9525</xdr:rowOff>
    </xdr:from>
    <xdr:to>
      <xdr:col>1</xdr:col>
      <xdr:colOff>57150</xdr:colOff>
      <xdr:row>16</xdr:row>
      <xdr:rowOff>0</xdr:rowOff>
    </xdr:to>
    <xdr:sp macro="" textlink="">
      <xdr:nvSpPr>
        <xdr:cNvPr id="3" name="AutoShape 2"/>
        <xdr:cNvSpPr>
          <a:spLocks/>
        </xdr:cNvSpPr>
      </xdr:nvSpPr>
      <xdr:spPr bwMode="auto">
        <a:xfrm>
          <a:off x="704850" y="2238375"/>
          <a:ext cx="38100" cy="504825"/>
        </a:xfrm>
        <a:prstGeom prst="leftBrace">
          <a:avLst>
            <a:gd name="adj1" fmla="val 5678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xdr:row>
      <xdr:rowOff>9525</xdr:rowOff>
    </xdr:from>
    <xdr:to>
      <xdr:col>1</xdr:col>
      <xdr:colOff>57150</xdr:colOff>
      <xdr:row>20</xdr:row>
      <xdr:rowOff>9525</xdr:rowOff>
    </xdr:to>
    <xdr:sp macro="" textlink="">
      <xdr:nvSpPr>
        <xdr:cNvPr id="4" name="AutoShape 3"/>
        <xdr:cNvSpPr>
          <a:spLocks/>
        </xdr:cNvSpPr>
      </xdr:nvSpPr>
      <xdr:spPr bwMode="auto">
        <a:xfrm>
          <a:off x="695325" y="2924175"/>
          <a:ext cx="47625" cy="514350"/>
        </a:xfrm>
        <a:prstGeom prst="leftBrace">
          <a:avLst>
            <a:gd name="adj1" fmla="val 65722"/>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26"/>
  <sheetViews>
    <sheetView tabSelected="1" zoomScaleNormal="100" zoomScaleSheetLayoutView="84" workbookViewId="0"/>
  </sheetViews>
  <sheetFormatPr defaultColWidth="9" defaultRowHeight="10.5"/>
  <cols>
    <col min="1" max="1" width="8.625" style="52" customWidth="1"/>
    <col min="2" max="21" width="9.375" style="52" customWidth="1"/>
    <col min="22" max="16384" width="9" style="52"/>
  </cols>
  <sheetData>
    <row r="1" spans="1:21" ht="15" customHeight="1" thickBot="1">
      <c r="A1" s="7" t="s">
        <v>0</v>
      </c>
      <c r="B1" s="47"/>
      <c r="C1" s="47"/>
      <c r="D1" s="47"/>
      <c r="E1" s="47"/>
      <c r="F1" s="46"/>
      <c r="G1" s="7"/>
      <c r="H1" s="7"/>
      <c r="I1" s="7"/>
      <c r="J1" s="7"/>
      <c r="K1" s="7"/>
      <c r="L1" s="7"/>
      <c r="M1" s="7"/>
      <c r="N1" s="7"/>
      <c r="O1" s="7"/>
      <c r="P1" s="7"/>
      <c r="Q1" s="7"/>
      <c r="R1" s="7"/>
      <c r="S1" s="7"/>
      <c r="T1" s="7"/>
      <c r="U1" s="7" t="s">
        <v>120</v>
      </c>
    </row>
    <row r="2" spans="1:21" s="54" customFormat="1" ht="32.25" thickTop="1">
      <c r="A2" s="224" t="s">
        <v>119</v>
      </c>
      <c r="B2" s="233" t="s">
        <v>118</v>
      </c>
      <c r="C2" s="233" t="s">
        <v>117</v>
      </c>
      <c r="D2" s="233" t="s">
        <v>116</v>
      </c>
      <c r="E2" s="74" t="s">
        <v>115</v>
      </c>
      <c r="F2" s="223" t="s">
        <v>114</v>
      </c>
      <c r="G2" s="70" t="s">
        <v>113</v>
      </c>
      <c r="H2" s="74" t="s">
        <v>112</v>
      </c>
      <c r="I2" s="70" t="s">
        <v>111</v>
      </c>
      <c r="J2" s="70" t="s">
        <v>110</v>
      </c>
      <c r="K2" s="73" t="s">
        <v>109</v>
      </c>
      <c r="L2" s="72" t="s">
        <v>108</v>
      </c>
      <c r="M2" s="70" t="s">
        <v>107</v>
      </c>
      <c r="N2" s="70" t="s">
        <v>106</v>
      </c>
      <c r="O2" s="72" t="s">
        <v>105</v>
      </c>
      <c r="P2" s="71" t="s">
        <v>104</v>
      </c>
      <c r="Q2" s="70" t="s">
        <v>103</v>
      </c>
      <c r="R2" s="228" t="s">
        <v>102</v>
      </c>
      <c r="S2" s="69" t="s">
        <v>101</v>
      </c>
      <c r="T2" s="228" t="s">
        <v>100</v>
      </c>
      <c r="U2" s="223" t="s">
        <v>99</v>
      </c>
    </row>
    <row r="3" spans="1:21" s="54" customFormat="1" ht="3" customHeight="1">
      <c r="A3" s="39"/>
      <c r="B3" s="265"/>
      <c r="C3" s="39"/>
      <c r="D3" s="39"/>
      <c r="E3" s="220"/>
      <c r="F3" s="39"/>
      <c r="G3" s="39"/>
      <c r="H3" s="39"/>
      <c r="I3" s="39"/>
      <c r="J3" s="39"/>
      <c r="K3" s="39"/>
      <c r="L3" s="68"/>
      <c r="M3" s="39"/>
      <c r="N3" s="39"/>
      <c r="O3" s="220"/>
      <c r="P3" s="220"/>
      <c r="Q3" s="68"/>
      <c r="R3" s="39"/>
      <c r="S3" s="39"/>
      <c r="T3" s="39"/>
      <c r="U3" s="39"/>
    </row>
    <row r="4" spans="1:21" ht="15" customHeight="1">
      <c r="A4" s="3" t="s">
        <v>98</v>
      </c>
      <c r="B4" s="67">
        <v>80352</v>
      </c>
      <c r="C4" s="22">
        <v>132</v>
      </c>
      <c r="D4" s="65">
        <v>23565</v>
      </c>
      <c r="E4" s="66">
        <v>809</v>
      </c>
      <c r="F4" s="65">
        <v>744</v>
      </c>
      <c r="G4" s="1">
        <v>300</v>
      </c>
      <c r="H4" s="65">
        <v>11865</v>
      </c>
      <c r="I4" s="22">
        <v>6158</v>
      </c>
      <c r="J4" s="22">
        <v>5055</v>
      </c>
      <c r="K4" s="22">
        <v>82</v>
      </c>
      <c r="L4" s="22">
        <v>205</v>
      </c>
      <c r="M4" s="64">
        <v>1261</v>
      </c>
      <c r="N4" s="64">
        <v>1229</v>
      </c>
      <c r="O4" s="64">
        <v>39</v>
      </c>
      <c r="P4" s="64">
        <v>152</v>
      </c>
      <c r="Q4" s="64">
        <v>7164</v>
      </c>
      <c r="R4" s="64">
        <v>213</v>
      </c>
      <c r="S4" s="64">
        <v>2587</v>
      </c>
      <c r="T4" s="64">
        <v>1354</v>
      </c>
      <c r="U4" s="64">
        <v>17438</v>
      </c>
    </row>
    <row r="5" spans="1:21" ht="15" customHeight="1">
      <c r="A5" s="3" t="s">
        <v>97</v>
      </c>
      <c r="B5" s="67">
        <v>82336</v>
      </c>
      <c r="C5" s="22">
        <v>112</v>
      </c>
      <c r="D5" s="65">
        <v>24030</v>
      </c>
      <c r="E5" s="66">
        <v>837</v>
      </c>
      <c r="F5" s="65">
        <v>704</v>
      </c>
      <c r="G5" s="1">
        <v>300</v>
      </c>
      <c r="H5" s="65">
        <v>12256</v>
      </c>
      <c r="I5" s="22">
        <v>6052</v>
      </c>
      <c r="J5" s="22">
        <v>5052</v>
      </c>
      <c r="K5" s="22">
        <v>77</v>
      </c>
      <c r="L5" s="22">
        <v>187</v>
      </c>
      <c r="M5" s="64">
        <v>1347</v>
      </c>
      <c r="N5" s="64">
        <v>1260</v>
      </c>
      <c r="O5" s="64">
        <v>35</v>
      </c>
      <c r="P5" s="64">
        <v>143</v>
      </c>
      <c r="Q5" s="64">
        <v>7636</v>
      </c>
      <c r="R5" s="64">
        <v>209</v>
      </c>
      <c r="S5" s="64">
        <v>2636</v>
      </c>
      <c r="T5" s="64">
        <v>1293</v>
      </c>
      <c r="U5" s="64">
        <v>18170</v>
      </c>
    </row>
    <row r="6" spans="1:21" ht="15" customHeight="1">
      <c r="A6" s="3" t="s">
        <v>96</v>
      </c>
      <c r="B6" s="67">
        <v>83968</v>
      </c>
      <c r="C6" s="22">
        <v>114</v>
      </c>
      <c r="D6" s="65">
        <v>23974</v>
      </c>
      <c r="E6" s="66">
        <v>855</v>
      </c>
      <c r="F6" s="65">
        <v>687</v>
      </c>
      <c r="G6" s="1">
        <v>309</v>
      </c>
      <c r="H6" s="65">
        <v>12488</v>
      </c>
      <c r="I6" s="22">
        <v>5976</v>
      </c>
      <c r="J6" s="22">
        <v>5243</v>
      </c>
      <c r="K6" s="22">
        <v>59</v>
      </c>
      <c r="L6" s="22">
        <v>161</v>
      </c>
      <c r="M6" s="64">
        <v>1308</v>
      </c>
      <c r="N6" s="64">
        <v>1371</v>
      </c>
      <c r="O6" s="64">
        <v>27</v>
      </c>
      <c r="P6" s="64">
        <v>130</v>
      </c>
      <c r="Q6" s="64">
        <v>8610</v>
      </c>
      <c r="R6" s="64">
        <v>193</v>
      </c>
      <c r="S6" s="64">
        <v>2536</v>
      </c>
      <c r="T6" s="64">
        <v>1210</v>
      </c>
      <c r="U6" s="64">
        <f>B6-SUM(C6:T6)</f>
        <v>18717</v>
      </c>
    </row>
    <row r="7" spans="1:21" ht="4.5" customHeight="1" thickBot="1">
      <c r="A7" s="63"/>
      <c r="B7" s="62"/>
      <c r="C7" s="61"/>
      <c r="D7" s="59"/>
      <c r="E7" s="60"/>
      <c r="F7" s="59"/>
      <c r="G7" s="57"/>
      <c r="H7" s="8"/>
      <c r="I7" s="58"/>
      <c r="J7" s="57"/>
      <c r="K7" s="57"/>
      <c r="L7" s="8"/>
      <c r="M7" s="8"/>
      <c r="N7" s="8"/>
      <c r="O7" s="8"/>
      <c r="P7" s="8"/>
      <c r="Q7" s="178"/>
      <c r="R7" s="178"/>
      <c r="S7" s="178"/>
      <c r="T7" s="178"/>
      <c r="U7" s="178"/>
    </row>
    <row r="8" spans="1:21" s="54" customFormat="1" ht="28.5" customHeight="1" thickTop="1">
      <c r="A8" s="52"/>
      <c r="G8" s="56"/>
      <c r="T8" s="55"/>
    </row>
    <row r="9" spans="1:21" s="54" customFormat="1" ht="3" customHeight="1">
      <c r="A9" s="52"/>
    </row>
    <row r="10" spans="1:21" ht="12" customHeight="1"/>
    <row r="11" spans="1:21" ht="12" customHeight="1"/>
    <row r="12" spans="1:21" ht="12" customHeight="1"/>
    <row r="13" spans="1:21" ht="3" customHeight="1"/>
    <row r="14" spans="1:21" s="54" customFormat="1" ht="28.5" customHeight="1">
      <c r="A14" s="52"/>
    </row>
    <row r="15" spans="1:21" s="54" customFormat="1" ht="3.75" customHeight="1">
      <c r="A15" s="52"/>
    </row>
    <row r="16" spans="1:21" ht="12" customHeight="1"/>
    <row r="17" spans="1:8" ht="12" customHeight="1"/>
    <row r="18" spans="1:8" ht="12" customHeight="1"/>
    <row r="19" spans="1:8" ht="3" customHeight="1"/>
    <row r="20" spans="1:8" s="54" customFormat="1">
      <c r="A20" s="52"/>
    </row>
    <row r="21" spans="1:8" s="54" customFormat="1" ht="3.75" customHeight="1">
      <c r="A21" s="52"/>
    </row>
    <row r="22" spans="1:8" ht="12" customHeight="1"/>
    <row r="23" spans="1:8" ht="12" customHeight="1"/>
    <row r="24" spans="1:8" ht="12" customHeight="1">
      <c r="H24" s="53"/>
    </row>
    <row r="25" spans="1:8" ht="3.75" customHeight="1"/>
    <row r="26" spans="1:8" ht="4.5" customHeight="1"/>
  </sheetData>
  <phoneticPr fontId="3"/>
  <pageMargins left="0.59055118110236227" right="0.59055118110236227" top="1.5748031496062993" bottom="0.98425196850393704" header="0.70866141732283472" footer="0.51181102362204722"/>
  <pageSetup paperSize="9" fitToWidth="0" fitToHeight="0" orientation="landscape" r:id="rId1"/>
  <headerFooter alignWithMargins="0">
    <oddHeader>&amp;L&amp;10主要死因別死亡者数&amp;R&amp;10&amp;F　(&amp;A)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T25"/>
  <sheetViews>
    <sheetView zoomScaleNormal="100" workbookViewId="0"/>
  </sheetViews>
  <sheetFormatPr defaultColWidth="9" defaultRowHeight="10.5"/>
  <cols>
    <col min="1" max="1" width="8.375" style="54" customWidth="1"/>
    <col min="2" max="2" width="1.625" style="54" customWidth="1"/>
    <col min="3" max="10" width="6.875" style="52" customWidth="1"/>
    <col min="11" max="12" width="6.625" style="52" customWidth="1"/>
    <col min="13" max="16" width="6.125" style="52" customWidth="1"/>
    <col min="17" max="18" width="6.625" style="52" customWidth="1"/>
    <col min="19" max="20" width="6.125" style="52" customWidth="1"/>
    <col min="21" max="16384" width="9" style="52"/>
  </cols>
  <sheetData>
    <row r="1" spans="1:20" ht="15" customHeight="1" thickBot="1">
      <c r="T1" s="289" t="s">
        <v>350</v>
      </c>
    </row>
    <row r="2" spans="1:20" s="54" customFormat="1" ht="13.5" customHeight="1" thickTop="1">
      <c r="A2" s="378" t="s">
        <v>325</v>
      </c>
      <c r="B2" s="290"/>
      <c r="C2" s="381" t="s">
        <v>326</v>
      </c>
      <c r="D2" s="382"/>
      <c r="E2" s="381" t="s">
        <v>327</v>
      </c>
      <c r="F2" s="382"/>
      <c r="G2" s="381" t="s">
        <v>328</v>
      </c>
      <c r="H2" s="382"/>
      <c r="I2" s="381" t="s">
        <v>329</v>
      </c>
      <c r="J2" s="378"/>
      <c r="K2" s="381" t="s">
        <v>330</v>
      </c>
      <c r="L2" s="382"/>
      <c r="M2" s="386" t="s">
        <v>331</v>
      </c>
      <c r="N2" s="387"/>
      <c r="O2" s="388" t="s">
        <v>332</v>
      </c>
      <c r="P2" s="388"/>
      <c r="Q2" s="381" t="s">
        <v>333</v>
      </c>
      <c r="R2" s="382"/>
      <c r="S2" s="381" t="s">
        <v>334</v>
      </c>
      <c r="T2" s="378"/>
    </row>
    <row r="3" spans="1:20" s="54" customFormat="1" ht="13.5" customHeight="1">
      <c r="A3" s="379"/>
      <c r="B3" s="291"/>
      <c r="C3" s="383"/>
      <c r="D3" s="384"/>
      <c r="E3" s="383"/>
      <c r="F3" s="384"/>
      <c r="G3" s="383"/>
      <c r="H3" s="384"/>
      <c r="I3" s="383"/>
      <c r="J3" s="380"/>
      <c r="K3" s="383"/>
      <c r="L3" s="384"/>
      <c r="M3" s="389" t="s">
        <v>335</v>
      </c>
      <c r="N3" s="389"/>
      <c r="O3" s="389"/>
      <c r="P3" s="389"/>
      <c r="Q3" s="383"/>
      <c r="R3" s="384"/>
      <c r="S3" s="383" t="s">
        <v>336</v>
      </c>
      <c r="T3" s="380"/>
    </row>
    <row r="4" spans="1:20" s="54" customFormat="1" ht="16.5" customHeight="1">
      <c r="A4" s="380"/>
      <c r="B4" s="292"/>
      <c r="C4" s="293" t="s">
        <v>91</v>
      </c>
      <c r="D4" s="293" t="s">
        <v>90</v>
      </c>
      <c r="E4" s="293" t="s">
        <v>91</v>
      </c>
      <c r="F4" s="293" t="s">
        <v>90</v>
      </c>
      <c r="G4" s="293" t="s">
        <v>91</v>
      </c>
      <c r="H4" s="293" t="s">
        <v>90</v>
      </c>
      <c r="I4" s="293" t="s">
        <v>91</v>
      </c>
      <c r="J4" s="294" t="s">
        <v>90</v>
      </c>
      <c r="K4" s="293" t="s">
        <v>91</v>
      </c>
      <c r="L4" s="293" t="s">
        <v>90</v>
      </c>
      <c r="M4" s="293" t="s">
        <v>91</v>
      </c>
      <c r="N4" s="293" t="s">
        <v>90</v>
      </c>
      <c r="O4" s="293" t="s">
        <v>91</v>
      </c>
      <c r="P4" s="293" t="s">
        <v>90</v>
      </c>
      <c r="Q4" s="293" t="s">
        <v>91</v>
      </c>
      <c r="R4" s="293" t="s">
        <v>90</v>
      </c>
      <c r="S4" s="293" t="s">
        <v>91</v>
      </c>
      <c r="T4" s="294" t="s">
        <v>90</v>
      </c>
    </row>
    <row r="5" spans="1:20" s="289" customFormat="1" ht="12" customHeight="1">
      <c r="A5" s="54"/>
      <c r="B5" s="54"/>
      <c r="C5" s="295" t="s">
        <v>88</v>
      </c>
      <c r="D5" s="289" t="s">
        <v>88</v>
      </c>
      <c r="E5" s="289" t="s">
        <v>337</v>
      </c>
      <c r="F5" s="289" t="s">
        <v>337</v>
      </c>
      <c r="G5" s="289" t="s">
        <v>338</v>
      </c>
      <c r="H5" s="289" t="s">
        <v>338</v>
      </c>
      <c r="I5" s="289" t="s">
        <v>339</v>
      </c>
      <c r="J5" s="289" t="s">
        <v>339</v>
      </c>
      <c r="K5" s="289" t="s">
        <v>340</v>
      </c>
      <c r="L5" s="289" t="s">
        <v>340</v>
      </c>
      <c r="M5" s="289" t="s">
        <v>337</v>
      </c>
      <c r="N5" s="289" t="s">
        <v>337</v>
      </c>
      <c r="O5" s="289" t="s">
        <v>340</v>
      </c>
      <c r="P5" s="289" t="s">
        <v>340</v>
      </c>
      <c r="Q5" s="289" t="s">
        <v>338</v>
      </c>
      <c r="R5" s="289" t="s">
        <v>338</v>
      </c>
      <c r="S5" s="289" t="s">
        <v>341</v>
      </c>
      <c r="T5" s="289" t="s">
        <v>341</v>
      </c>
    </row>
    <row r="6" spans="1:20" ht="18" customHeight="1">
      <c r="A6" s="296" t="s">
        <v>85</v>
      </c>
      <c r="B6" s="297"/>
      <c r="C6" s="300">
        <v>8.5943238731218692</v>
      </c>
      <c r="D6" s="301">
        <v>8.0797783933518001</v>
      </c>
      <c r="E6" s="301">
        <v>11.353587588881707</v>
      </c>
      <c r="F6" s="301">
        <v>11.079948420373952</v>
      </c>
      <c r="G6" s="301">
        <v>27.309376754632229</v>
      </c>
      <c r="H6" s="301">
        <v>29.147321428571427</v>
      </c>
      <c r="I6" s="301">
        <v>25.308841099163679</v>
      </c>
      <c r="J6" s="301">
        <v>24.592725104353011</v>
      </c>
      <c r="K6" s="21" t="s">
        <v>206</v>
      </c>
      <c r="L6" s="21" t="s">
        <v>206</v>
      </c>
      <c r="M6" s="302">
        <v>16.228798047589994</v>
      </c>
      <c r="N6" s="302">
        <v>13.960462287104622</v>
      </c>
      <c r="O6" s="302">
        <v>11.714390106801565</v>
      </c>
      <c r="P6" s="302">
        <v>12.037310924369736</v>
      </c>
      <c r="Q6" s="302">
        <v>110.98094170403587</v>
      </c>
      <c r="R6" s="302">
        <v>104.00951315053162</v>
      </c>
      <c r="S6" s="302">
        <v>7.5774886877828056</v>
      </c>
      <c r="T6" s="302">
        <v>5.3525098702763678</v>
      </c>
    </row>
    <row r="7" spans="1:20" ht="18" customHeight="1">
      <c r="A7" s="296" t="s">
        <v>84</v>
      </c>
      <c r="B7" s="297"/>
      <c r="C7" s="300">
        <v>10.355299286106534</v>
      </c>
      <c r="D7" s="301">
        <v>9.7385548814120249</v>
      </c>
      <c r="E7" s="301">
        <v>13.419313850063533</v>
      </c>
      <c r="F7" s="301">
        <v>13.113171355498721</v>
      </c>
      <c r="G7" s="301">
        <v>28.335019673974141</v>
      </c>
      <c r="H7" s="301">
        <v>30.818336162988114</v>
      </c>
      <c r="I7" s="301">
        <v>28.377593360995849</v>
      </c>
      <c r="J7" s="301">
        <v>27.389749702026222</v>
      </c>
      <c r="K7" s="21" t="s">
        <v>206</v>
      </c>
      <c r="L7" s="21" t="s">
        <v>206</v>
      </c>
      <c r="M7" s="302">
        <v>23.595266990291261</v>
      </c>
      <c r="N7" s="302">
        <v>19.00970285021225</v>
      </c>
      <c r="O7" s="302">
        <v>10.815600882028665</v>
      </c>
      <c r="P7" s="302">
        <v>11.116093229744724</v>
      </c>
      <c r="Q7" s="302">
        <v>122.69466073414905</v>
      </c>
      <c r="R7" s="302">
        <v>114.84645449469571</v>
      </c>
      <c r="S7" s="302">
        <v>10.250694830461368</v>
      </c>
      <c r="T7" s="302">
        <v>7.124300111982083</v>
      </c>
    </row>
    <row r="8" spans="1:20" ht="18" customHeight="1">
      <c r="A8" s="296" t="s">
        <v>82</v>
      </c>
      <c r="B8" s="297"/>
      <c r="C8" s="300">
        <v>12.231236203090507</v>
      </c>
      <c r="D8" s="301">
        <v>11.59224376731302</v>
      </c>
      <c r="E8" s="301">
        <v>15.616846105129829</v>
      </c>
      <c r="F8" s="301">
        <v>14.699115044247788</v>
      </c>
      <c r="G8" s="301">
        <v>31.247629670942555</v>
      </c>
      <c r="H8" s="301">
        <v>34.259943977591035</v>
      </c>
      <c r="I8" s="301">
        <v>31.375576036866359</v>
      </c>
      <c r="J8" s="301">
        <v>29.713872832369944</v>
      </c>
      <c r="K8" s="21" t="s">
        <v>206</v>
      </c>
      <c r="L8" s="21" t="s">
        <v>206</v>
      </c>
      <c r="M8" s="302">
        <v>30.579710144927535</v>
      </c>
      <c r="N8" s="302">
        <v>22.950938824954573</v>
      </c>
      <c r="O8" s="302">
        <v>10.212761151891598</v>
      </c>
      <c r="P8" s="302">
        <v>10.539863713798985</v>
      </c>
      <c r="Q8" s="302">
        <v>132.45620842572063</v>
      </c>
      <c r="R8" s="302">
        <v>124.18151447661469</v>
      </c>
      <c r="S8" s="302">
        <v>13.409422321929332</v>
      </c>
      <c r="T8" s="302">
        <v>8.794957983193278</v>
      </c>
    </row>
    <row r="9" spans="1:20" ht="18" customHeight="1">
      <c r="A9" s="296" t="s">
        <v>81</v>
      </c>
      <c r="B9" s="297"/>
      <c r="C9" s="300">
        <v>14.1914548404543</v>
      </c>
      <c r="D9" s="301">
        <v>13.342950462710942</v>
      </c>
      <c r="E9" s="301">
        <v>17.689506172839508</v>
      </c>
      <c r="F9" s="301">
        <v>16.724844720496893</v>
      </c>
      <c r="G9" s="301">
        <v>33.39408866995074</v>
      </c>
      <c r="H9" s="301">
        <v>36.669052863436121</v>
      </c>
      <c r="I9" s="301">
        <v>34.427364864864863</v>
      </c>
      <c r="J9" s="301">
        <v>32.091321610890525</v>
      </c>
      <c r="K9" s="21" t="s">
        <v>206</v>
      </c>
      <c r="L9" s="21" t="s">
        <v>206</v>
      </c>
      <c r="M9" s="302">
        <v>37.549237983587339</v>
      </c>
      <c r="N9" s="302">
        <v>28.702606635071088</v>
      </c>
      <c r="O9" s="302">
        <v>9.7938741721854363</v>
      </c>
      <c r="P9" s="302">
        <v>10.058379578246379</v>
      </c>
      <c r="Q9" s="302">
        <v>141.48318872017353</v>
      </c>
      <c r="R9" s="302">
        <v>134.53165938864629</v>
      </c>
      <c r="S9" s="302">
        <v>17.15625</v>
      </c>
      <c r="T9" s="302">
        <v>10.801214798453893</v>
      </c>
    </row>
    <row r="10" spans="1:20" ht="18" customHeight="1">
      <c r="A10" s="296" t="s">
        <v>80</v>
      </c>
      <c r="B10" s="297"/>
      <c r="C10" s="300">
        <v>16.335649385355424</v>
      </c>
      <c r="D10" s="301">
        <v>15.878088077336198</v>
      </c>
      <c r="E10" s="301">
        <v>19.357099697885197</v>
      </c>
      <c r="F10" s="301">
        <v>17.75708257986739</v>
      </c>
      <c r="G10" s="301">
        <v>34.643967828418234</v>
      </c>
      <c r="H10" s="301">
        <v>39.103114930182599</v>
      </c>
      <c r="I10" s="301">
        <v>38.844468784227821</v>
      </c>
      <c r="J10" s="301">
        <v>35.886885245901638</v>
      </c>
      <c r="K10" s="21" t="s">
        <v>206</v>
      </c>
      <c r="L10" s="21" t="s">
        <v>206</v>
      </c>
      <c r="M10" s="302">
        <v>44.506567675613937</v>
      </c>
      <c r="N10" s="302">
        <v>32.964712578258393</v>
      </c>
      <c r="O10" s="302">
        <v>9.4388344226579335</v>
      </c>
      <c r="P10" s="302">
        <v>9.7057034220532241</v>
      </c>
      <c r="Q10" s="302">
        <v>151.32365591397848</v>
      </c>
      <c r="R10" s="302">
        <v>143.33727810650888</v>
      </c>
      <c r="S10" s="302">
        <v>20.10614224137931</v>
      </c>
      <c r="T10" s="302">
        <v>12.363587540279269</v>
      </c>
    </row>
    <row r="11" spans="1:20" ht="18" customHeight="1">
      <c r="A11" s="296" t="s">
        <v>79</v>
      </c>
      <c r="B11" s="297"/>
      <c r="C11" s="300">
        <v>19.346153846153847</v>
      </c>
      <c r="D11" s="301">
        <v>18.640480087288598</v>
      </c>
      <c r="E11" s="301">
        <v>20.907441016333937</v>
      </c>
      <c r="F11" s="301">
        <v>19.291131498470946</v>
      </c>
      <c r="G11" s="301">
        <v>36.179793590439978</v>
      </c>
      <c r="H11" s="301">
        <v>40.860974274767379</v>
      </c>
      <c r="I11" s="301">
        <v>41.057745696835092</v>
      </c>
      <c r="J11" s="301">
        <v>38.331652661064425</v>
      </c>
      <c r="K11" s="21" t="s">
        <v>206</v>
      </c>
      <c r="L11" s="21" t="s">
        <v>206</v>
      </c>
      <c r="M11" s="302">
        <v>51.789716926632003</v>
      </c>
      <c r="N11" s="302">
        <v>37.905737704918032</v>
      </c>
      <c r="O11" s="302">
        <v>8.9771191135734032</v>
      </c>
      <c r="P11" s="302">
        <v>9.293337066069423</v>
      </c>
      <c r="Q11" s="302">
        <v>161.83387799564269</v>
      </c>
      <c r="R11" s="302">
        <v>150.86146234194612</v>
      </c>
      <c r="S11" s="302">
        <v>23.81404278661547</v>
      </c>
      <c r="T11" s="302">
        <v>14.370022123893806</v>
      </c>
    </row>
    <row r="12" spans="1:20" ht="18" customHeight="1">
      <c r="A12" s="296" t="s">
        <v>78</v>
      </c>
      <c r="B12" s="297"/>
      <c r="C12" s="300">
        <v>23.411347517730498</v>
      </c>
      <c r="D12" s="301">
        <v>20.724867724867725</v>
      </c>
      <c r="E12" s="301">
        <v>22.475739644970414</v>
      </c>
      <c r="F12" s="301">
        <v>19.517667844522968</v>
      </c>
      <c r="G12" s="301">
        <v>39.606150206978121</v>
      </c>
      <c r="H12" s="301">
        <v>43.076650943396224</v>
      </c>
      <c r="I12" s="301">
        <v>46.131050767414401</v>
      </c>
      <c r="J12" s="301">
        <v>42.790560471976399</v>
      </c>
      <c r="K12" s="302">
        <v>446.85250338294992</v>
      </c>
      <c r="L12" s="302">
        <v>321.78775510204082</v>
      </c>
      <c r="M12" s="302">
        <v>63.66101694915254</v>
      </c>
      <c r="N12" s="302">
        <v>44.223166843783211</v>
      </c>
      <c r="O12" s="302">
        <v>8.584519572953754</v>
      </c>
      <c r="P12" s="302">
        <v>9.1631050767414344</v>
      </c>
      <c r="Q12" s="302">
        <v>177.64970414201184</v>
      </c>
      <c r="R12" s="302">
        <v>158.48817966903073</v>
      </c>
      <c r="S12" s="302">
        <v>17.405581947743467</v>
      </c>
      <c r="T12" s="302">
        <v>10.881345926800472</v>
      </c>
    </row>
    <row r="13" spans="1:20" ht="18" customHeight="1">
      <c r="A13" s="296" t="s">
        <v>76</v>
      </c>
      <c r="B13" s="297"/>
      <c r="C13" s="300">
        <v>28.401648998822143</v>
      </c>
      <c r="D13" s="301">
        <v>23.175221238938054</v>
      </c>
      <c r="E13" s="301">
        <v>25.316132858837484</v>
      </c>
      <c r="F13" s="301">
        <v>21.679100059206633</v>
      </c>
      <c r="G13" s="301">
        <v>41.91193853427896</v>
      </c>
      <c r="H13" s="301">
        <v>44.878394332939784</v>
      </c>
      <c r="I13" s="301">
        <v>49.9650059311981</v>
      </c>
      <c r="J13" s="301">
        <v>45.260379596678526</v>
      </c>
      <c r="K13" s="302">
        <v>402.25661375661377</v>
      </c>
      <c r="L13" s="302">
        <v>302.70380078636958</v>
      </c>
      <c r="M13" s="302">
        <v>76.677083333333329</v>
      </c>
      <c r="N13" s="302">
        <v>53.183544303797468</v>
      </c>
      <c r="O13" s="302">
        <v>8.0412426035502893</v>
      </c>
      <c r="P13" s="302">
        <v>8.8465558194774285</v>
      </c>
      <c r="Q13" s="302">
        <v>193.86959098992293</v>
      </c>
      <c r="R13" s="302">
        <v>166.16104203670812</v>
      </c>
      <c r="S13" s="302">
        <v>20.07473309608541</v>
      </c>
      <c r="T13" s="302">
        <v>12.455568720379146</v>
      </c>
    </row>
    <row r="14" spans="1:20" ht="18" customHeight="1">
      <c r="A14" s="296" t="s">
        <v>75</v>
      </c>
      <c r="B14" s="297"/>
      <c r="C14" s="300">
        <v>32.730496453900706</v>
      </c>
      <c r="D14" s="301">
        <v>24.042136498516321</v>
      </c>
      <c r="E14" s="301">
        <v>27.262596324836988</v>
      </c>
      <c r="F14" s="301">
        <v>22.961927424152289</v>
      </c>
      <c r="G14" s="301">
        <v>45.889218009478675</v>
      </c>
      <c r="H14" s="301">
        <v>46.188242280285039</v>
      </c>
      <c r="I14" s="301">
        <v>52.648214285714289</v>
      </c>
      <c r="J14" s="301">
        <v>45.883651551312646</v>
      </c>
      <c r="K14" s="302">
        <v>385.55042016806721</v>
      </c>
      <c r="L14" s="302">
        <v>298.63407821229049</v>
      </c>
      <c r="M14" s="302">
        <v>85.943514644351467</v>
      </c>
      <c r="N14" s="302">
        <v>54.318518518518516</v>
      </c>
      <c r="O14" s="302">
        <v>7.5982799525504037</v>
      </c>
      <c r="P14" s="302">
        <v>8.7662679425837364</v>
      </c>
      <c r="Q14" s="302">
        <v>208.56439169139466</v>
      </c>
      <c r="R14" s="302">
        <v>168.44609886837404</v>
      </c>
      <c r="S14" s="302">
        <v>22.507409602845289</v>
      </c>
      <c r="T14" s="302">
        <v>13.190930787589499</v>
      </c>
    </row>
    <row r="15" spans="1:20" ht="18" customHeight="1">
      <c r="A15" s="296" t="s">
        <v>74</v>
      </c>
      <c r="B15" s="297"/>
      <c r="C15" s="300">
        <v>34.856596558317399</v>
      </c>
      <c r="D15" s="301">
        <v>23.965982991495746</v>
      </c>
      <c r="E15" s="301">
        <v>26.904368932038835</v>
      </c>
      <c r="F15" s="301">
        <v>22.288808664259928</v>
      </c>
      <c r="G15" s="301">
        <v>43.90574162679426</v>
      </c>
      <c r="H15" s="301">
        <v>46.27469758064516</v>
      </c>
      <c r="I15" s="301">
        <v>52.295215311004782</v>
      </c>
      <c r="J15" s="301">
        <v>45.903355032548824</v>
      </c>
      <c r="K15" s="302">
        <v>418.65182186234819</v>
      </c>
      <c r="L15" s="302">
        <v>326.6102564102564</v>
      </c>
      <c r="M15" s="302">
        <v>79.427794561933538</v>
      </c>
      <c r="N15" s="302">
        <v>48.564803804994057</v>
      </c>
      <c r="O15" s="302">
        <v>7.6943093385214034</v>
      </c>
      <c r="P15" s="302">
        <v>9.0662169174883296</v>
      </c>
      <c r="Q15" s="302">
        <v>209.52485659655832</v>
      </c>
      <c r="R15" s="302">
        <v>164.35485485485486</v>
      </c>
      <c r="S15" s="302">
        <v>22.216371469602681</v>
      </c>
      <c r="T15" s="302">
        <v>13.031186094069529</v>
      </c>
    </row>
    <row r="16" spans="1:20" ht="18" customHeight="1">
      <c r="A16" s="296" t="s">
        <v>72</v>
      </c>
      <c r="B16" s="297"/>
      <c r="C16" s="300">
        <v>37.40028155795401</v>
      </c>
      <c r="D16" s="301">
        <v>25.023763336566439</v>
      </c>
      <c r="E16" s="301">
        <v>28.068127679847546</v>
      </c>
      <c r="F16" s="301">
        <v>22.868958644743397</v>
      </c>
      <c r="G16" s="301">
        <v>45.152979821679963</v>
      </c>
      <c r="H16" s="301">
        <v>46.302734375</v>
      </c>
      <c r="I16" s="301">
        <v>53.18703007518797</v>
      </c>
      <c r="J16" s="301">
        <v>46.089936801166751</v>
      </c>
      <c r="K16" s="302">
        <v>413.91176470588238</v>
      </c>
      <c r="L16" s="302">
        <v>325.01020408163265</v>
      </c>
      <c r="M16" s="302">
        <v>84.033470346447444</v>
      </c>
      <c r="N16" s="302">
        <v>50.05988372093023</v>
      </c>
      <c r="O16" s="302">
        <v>7.5169208770257434</v>
      </c>
      <c r="P16" s="302">
        <v>9.0682755153343404</v>
      </c>
      <c r="Q16" s="302">
        <v>214.02866541353384</v>
      </c>
      <c r="R16" s="302">
        <v>166.32944606413994</v>
      </c>
      <c r="S16" s="302">
        <v>23.717557251908396</v>
      </c>
      <c r="T16" s="302">
        <v>13.337185929648241</v>
      </c>
    </row>
    <row r="17" spans="1:20" ht="18" customHeight="1">
      <c r="A17" s="296" t="s">
        <v>71</v>
      </c>
      <c r="B17" s="297"/>
      <c r="C17" s="300">
        <v>38.937411764705885</v>
      </c>
      <c r="D17" s="301">
        <v>25.236778262979136</v>
      </c>
      <c r="E17" s="301">
        <v>29.06357552581262</v>
      </c>
      <c r="F17" s="301">
        <v>22.577664974619289</v>
      </c>
      <c r="G17" s="301">
        <v>46.671529411764709</v>
      </c>
      <c r="H17" s="301">
        <v>46.938109161793371</v>
      </c>
      <c r="I17" s="301">
        <v>54.170903954802263</v>
      </c>
      <c r="J17" s="301">
        <v>46.061135371179041</v>
      </c>
      <c r="K17" s="302">
        <v>405.16776315789474</v>
      </c>
      <c r="L17" s="302">
        <v>310.37096774193549</v>
      </c>
      <c r="M17" s="302">
        <v>83.881065088757396</v>
      </c>
      <c r="N17" s="302">
        <v>48.081807780320368</v>
      </c>
      <c r="O17" s="302">
        <v>7.4881704980842958</v>
      </c>
      <c r="P17" s="302">
        <v>9.1182741116751433</v>
      </c>
      <c r="Q17" s="302">
        <v>218.28382838283829</v>
      </c>
      <c r="R17" s="302">
        <v>164.78543307086613</v>
      </c>
      <c r="S17" s="302">
        <v>24.277227722772277</v>
      </c>
      <c r="T17" s="302">
        <v>13.622842639593909</v>
      </c>
    </row>
    <row r="18" spans="1:20" ht="18" customHeight="1">
      <c r="A18" s="296" t="s">
        <v>342</v>
      </c>
      <c r="B18" s="297"/>
      <c r="C18" s="300">
        <v>39.236363636363635</v>
      </c>
      <c r="D18" s="301">
        <v>24.130434782608695</v>
      </c>
      <c r="E18" s="301">
        <v>22.381818181818183</v>
      </c>
      <c r="F18" s="301">
        <v>13.590909090909092</v>
      </c>
      <c r="G18" s="301">
        <v>42.333333333333336</v>
      </c>
      <c r="H18" s="301">
        <v>40.520000000000003</v>
      </c>
      <c r="I18" s="301">
        <v>41.403846153846153</v>
      </c>
      <c r="J18" s="301">
        <v>34.795454545454547</v>
      </c>
      <c r="K18" s="302">
        <v>548</v>
      </c>
      <c r="L18" s="302">
        <v>435.53333333333336</v>
      </c>
      <c r="M18" s="302">
        <v>51.736842105263158</v>
      </c>
      <c r="N18" s="302">
        <v>26.529411764705884</v>
      </c>
      <c r="O18" s="302">
        <v>8.1924528301886781</v>
      </c>
      <c r="P18" s="302">
        <v>10.252500000000001</v>
      </c>
      <c r="Q18" s="302">
        <v>198.60784313725489</v>
      </c>
      <c r="R18" s="302">
        <v>140.9375</v>
      </c>
      <c r="S18" s="302">
        <v>22.641509433962263</v>
      </c>
      <c r="T18" s="302">
        <v>10.975609756097562</v>
      </c>
    </row>
    <row r="19" spans="1:20" ht="4.5" customHeight="1" thickBot="1">
      <c r="A19" s="298"/>
      <c r="B19" s="298"/>
      <c r="C19" s="177"/>
      <c r="D19" s="178"/>
      <c r="E19" s="178"/>
      <c r="F19" s="178"/>
      <c r="G19" s="178"/>
      <c r="H19" s="178"/>
      <c r="I19" s="178"/>
      <c r="J19" s="178"/>
      <c r="K19" s="178"/>
      <c r="L19" s="178"/>
      <c r="M19" s="178"/>
      <c r="N19" s="178"/>
      <c r="O19" s="178"/>
      <c r="P19" s="178"/>
      <c r="Q19" s="178"/>
      <c r="R19" s="178"/>
      <c r="S19" s="178"/>
      <c r="T19" s="178"/>
    </row>
    <row r="20" spans="1:20" ht="2.25" customHeight="1" thickTop="1"/>
    <row r="21" spans="1:20" ht="6.6" customHeight="1">
      <c r="C21" s="385"/>
      <c r="D21" s="385"/>
      <c r="E21" s="385"/>
      <c r="F21" s="385"/>
      <c r="G21" s="385"/>
      <c r="H21" s="385"/>
      <c r="I21" s="385"/>
      <c r="J21" s="385"/>
    </row>
    <row r="22" spans="1:20" ht="10.5" customHeight="1">
      <c r="A22" s="47" t="s">
        <v>343</v>
      </c>
      <c r="B22" s="4"/>
      <c r="C22" s="299"/>
      <c r="D22" s="299"/>
      <c r="E22" s="299"/>
      <c r="F22" s="299"/>
      <c r="G22" s="299"/>
      <c r="H22" s="299"/>
      <c r="I22" s="299"/>
      <c r="J22" s="299"/>
      <c r="K22" s="299"/>
      <c r="L22" s="299"/>
      <c r="M22" s="299"/>
      <c r="N22" s="299"/>
      <c r="O22" s="299"/>
      <c r="P22" s="299"/>
      <c r="Q22" s="299"/>
      <c r="R22" s="299"/>
      <c r="S22" s="299"/>
      <c r="T22" s="299"/>
    </row>
    <row r="23" spans="1:20">
      <c r="A23" s="47" t="s">
        <v>344</v>
      </c>
      <c r="B23" s="4"/>
      <c r="C23" s="4"/>
      <c r="D23" s="4"/>
      <c r="E23" s="4"/>
      <c r="F23" s="4"/>
      <c r="G23" s="4"/>
      <c r="H23" s="4"/>
      <c r="I23" s="4"/>
      <c r="J23" s="4"/>
    </row>
    <row r="24" spans="1:20">
      <c r="A24" s="52"/>
      <c r="B24" s="52"/>
      <c r="J24" s="303"/>
    </row>
    <row r="25" spans="1:20">
      <c r="A25" s="52"/>
      <c r="B25" s="52"/>
    </row>
  </sheetData>
  <mergeCells count="13">
    <mergeCell ref="C21:J21"/>
    <mergeCell ref="M2:N2"/>
    <mergeCell ref="O2:P3"/>
    <mergeCell ref="Q2:R3"/>
    <mergeCell ref="S2:T2"/>
    <mergeCell ref="M3:N3"/>
    <mergeCell ref="S3:T3"/>
    <mergeCell ref="K2:L3"/>
    <mergeCell ref="A2:A4"/>
    <mergeCell ref="C2:D3"/>
    <mergeCell ref="E2:F3"/>
    <mergeCell ref="G2:H3"/>
    <mergeCell ref="I2:J3"/>
  </mergeCells>
  <phoneticPr fontId="3"/>
  <printOptions horizontalCentered="1"/>
  <pageMargins left="0.70866141732283472" right="0.70866141732283472" top="0.74803149606299213" bottom="0.74803149606299213" header="0.31496062992125984" footer="0.31496062992125984"/>
  <pageSetup paperSize="8" scale="130" orientation="landscape" r:id="rId1"/>
  <headerFooter>
    <oddHeader>&amp;L&amp;9体力・運動能力&amp;R&amp;9&amp;F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28"/>
  <sheetViews>
    <sheetView zoomScaleNormal="100" zoomScaleSheetLayoutView="100" workbookViewId="0"/>
  </sheetViews>
  <sheetFormatPr defaultColWidth="9" defaultRowHeight="9.75"/>
  <cols>
    <col min="1" max="1" width="8.25" style="4" customWidth="1"/>
    <col min="2" max="2" width="7.375" style="4" customWidth="1"/>
    <col min="3" max="6" width="11.625" style="4" customWidth="1"/>
    <col min="7" max="7" width="3.125" style="4" customWidth="1"/>
    <col min="8" max="16384" width="9" style="4"/>
  </cols>
  <sheetData>
    <row r="1" spans="1:7" ht="15" customHeight="1" thickBot="1">
      <c r="F1" s="46" t="s">
        <v>95</v>
      </c>
    </row>
    <row r="2" spans="1:7" ht="11.25" customHeight="1" thickTop="1">
      <c r="A2" s="310" t="s">
        <v>94</v>
      </c>
      <c r="B2" s="319"/>
      <c r="C2" s="308" t="s">
        <v>93</v>
      </c>
      <c r="D2" s="308"/>
      <c r="E2" s="309" t="s">
        <v>92</v>
      </c>
      <c r="F2" s="312"/>
      <c r="G2" s="51"/>
    </row>
    <row r="3" spans="1:7" s="38" customFormat="1" ht="10.5">
      <c r="A3" s="311"/>
      <c r="B3" s="320"/>
      <c r="C3" s="242" t="s">
        <v>91</v>
      </c>
      <c r="D3" s="242" t="s">
        <v>90</v>
      </c>
      <c r="E3" s="242" t="s">
        <v>91</v>
      </c>
      <c r="F3" s="239" t="s">
        <v>90</v>
      </c>
      <c r="G3" s="117"/>
    </row>
    <row r="4" spans="1:7" s="98" customFormat="1" ht="8.25" customHeight="1">
      <c r="A4" s="100"/>
      <c r="B4" s="100"/>
      <c r="C4" s="304" t="s">
        <v>89</v>
      </c>
      <c r="D4" s="100" t="s">
        <v>89</v>
      </c>
      <c r="E4" s="100" t="s">
        <v>88</v>
      </c>
      <c r="F4" s="100" t="s">
        <v>88</v>
      </c>
    </row>
    <row r="5" spans="1:7" ht="9.75" customHeight="1">
      <c r="A5" s="221" t="s">
        <v>87</v>
      </c>
      <c r="B5" s="229" t="s">
        <v>86</v>
      </c>
      <c r="C5" s="50">
        <v>110.8</v>
      </c>
      <c r="D5" s="49">
        <v>110</v>
      </c>
      <c r="E5" s="49">
        <v>19.399999999999999</v>
      </c>
      <c r="F5" s="49">
        <v>19</v>
      </c>
    </row>
    <row r="6" spans="1:7" ht="7.5" customHeight="1">
      <c r="A6" s="221"/>
      <c r="B6" s="229"/>
      <c r="C6" s="50"/>
      <c r="D6" s="49"/>
      <c r="E6" s="49"/>
      <c r="F6" s="49"/>
    </row>
    <row r="7" spans="1:7" ht="9.75" customHeight="1">
      <c r="A7" s="221"/>
      <c r="B7" s="229" t="s">
        <v>85</v>
      </c>
      <c r="C7" s="50">
        <v>116.6</v>
      </c>
      <c r="D7" s="49">
        <v>115.7</v>
      </c>
      <c r="E7" s="49">
        <v>21.5</v>
      </c>
      <c r="F7" s="49">
        <v>21</v>
      </c>
    </row>
    <row r="8" spans="1:7" ht="9.75" customHeight="1">
      <c r="A8" s="221"/>
      <c r="B8" s="229" t="s">
        <v>84</v>
      </c>
      <c r="C8" s="50">
        <v>122.4</v>
      </c>
      <c r="D8" s="49">
        <v>121.6</v>
      </c>
      <c r="E8" s="49">
        <v>24.2</v>
      </c>
      <c r="F8" s="49">
        <v>23.6</v>
      </c>
    </row>
    <row r="9" spans="1:7" ht="9.75" customHeight="1">
      <c r="A9" s="324" t="s">
        <v>83</v>
      </c>
      <c r="B9" s="229" t="s">
        <v>82</v>
      </c>
      <c r="C9" s="50">
        <v>128.30000000000001</v>
      </c>
      <c r="D9" s="49">
        <v>127.6</v>
      </c>
      <c r="E9" s="49">
        <v>27.6</v>
      </c>
      <c r="F9" s="49">
        <v>26.9</v>
      </c>
    </row>
    <row r="10" spans="1:7" ht="9.75" customHeight="1">
      <c r="A10" s="324"/>
      <c r="B10" s="229" t="s">
        <v>81</v>
      </c>
      <c r="C10" s="50">
        <v>133.9</v>
      </c>
      <c r="D10" s="49">
        <v>134</v>
      </c>
      <c r="E10" s="49">
        <v>31.3</v>
      </c>
      <c r="F10" s="49">
        <v>30.4</v>
      </c>
    </row>
    <row r="11" spans="1:7" ht="9.75" customHeight="1">
      <c r="A11" s="221"/>
      <c r="B11" s="229" t="s">
        <v>80</v>
      </c>
      <c r="C11" s="50">
        <v>139.5</v>
      </c>
      <c r="D11" s="49">
        <v>141.69999999999999</v>
      </c>
      <c r="E11" s="49">
        <v>35.1</v>
      </c>
      <c r="F11" s="49">
        <v>35.6</v>
      </c>
    </row>
    <row r="12" spans="1:7" ht="9.75" customHeight="1">
      <c r="A12" s="221"/>
      <c r="B12" s="229" t="s">
        <v>79</v>
      </c>
      <c r="C12" s="50">
        <v>145.69999999999999</v>
      </c>
      <c r="D12" s="49">
        <v>147.1</v>
      </c>
      <c r="E12" s="49">
        <v>39</v>
      </c>
      <c r="F12" s="49">
        <v>39.4</v>
      </c>
    </row>
    <row r="13" spans="1:7" ht="7.5" customHeight="1">
      <c r="A13" s="221"/>
      <c r="B13" s="229"/>
      <c r="C13" s="50"/>
      <c r="D13" s="49"/>
      <c r="E13" s="49"/>
      <c r="F13" s="49"/>
    </row>
    <row r="14" spans="1:7" ht="9.75" customHeight="1">
      <c r="A14" s="221"/>
      <c r="B14" s="229" t="s">
        <v>78</v>
      </c>
      <c r="C14" s="50">
        <v>153.9</v>
      </c>
      <c r="D14" s="49">
        <v>152</v>
      </c>
      <c r="E14" s="49">
        <v>45.4</v>
      </c>
      <c r="F14" s="49">
        <v>44.5</v>
      </c>
    </row>
    <row r="15" spans="1:7" ht="9.75" customHeight="1">
      <c r="A15" s="221" t="s">
        <v>77</v>
      </c>
      <c r="B15" s="229" t="s">
        <v>76</v>
      </c>
      <c r="C15" s="50">
        <v>161.19999999999999</v>
      </c>
      <c r="D15" s="49">
        <v>155.5</v>
      </c>
      <c r="E15" s="49">
        <v>49.8</v>
      </c>
      <c r="F15" s="49">
        <v>47.7</v>
      </c>
    </row>
    <row r="16" spans="1:7" ht="9.75" customHeight="1">
      <c r="A16" s="221"/>
      <c r="B16" s="229" t="s">
        <v>75</v>
      </c>
      <c r="C16" s="50">
        <v>166.2</v>
      </c>
      <c r="D16" s="49">
        <v>157.1</v>
      </c>
      <c r="E16" s="49">
        <v>54.5</v>
      </c>
      <c r="F16" s="49">
        <v>49.5</v>
      </c>
    </row>
    <row r="17" spans="1:6" ht="7.5" customHeight="1">
      <c r="A17" s="221"/>
      <c r="B17" s="229"/>
      <c r="C17" s="50"/>
      <c r="D17" s="49"/>
      <c r="E17" s="49"/>
      <c r="F17" s="49"/>
    </row>
    <row r="18" spans="1:6" ht="9.75" customHeight="1">
      <c r="A18" s="221"/>
      <c r="B18" s="229" t="s">
        <v>74</v>
      </c>
      <c r="C18" s="50">
        <v>168.8</v>
      </c>
      <c r="D18" s="49">
        <v>157.4</v>
      </c>
      <c r="E18" s="49">
        <v>57.8</v>
      </c>
      <c r="F18" s="49">
        <v>50.2</v>
      </c>
    </row>
    <row r="19" spans="1:6" ht="9.75" customHeight="1">
      <c r="A19" s="221" t="s">
        <v>73</v>
      </c>
      <c r="B19" s="229" t="s">
        <v>72</v>
      </c>
      <c r="C19" s="50">
        <v>170.6</v>
      </c>
      <c r="D19" s="49">
        <v>158</v>
      </c>
      <c r="E19" s="49">
        <v>60</v>
      </c>
      <c r="F19" s="49">
        <v>51.5</v>
      </c>
    </row>
    <row r="20" spans="1:6" ht="9.75" customHeight="1">
      <c r="A20" s="13"/>
      <c r="B20" s="229" t="s">
        <v>71</v>
      </c>
      <c r="C20" s="50">
        <v>171.3</v>
      </c>
      <c r="D20" s="49">
        <v>158.5</v>
      </c>
      <c r="E20" s="49">
        <v>61.2</v>
      </c>
      <c r="F20" s="49">
        <v>51.9</v>
      </c>
    </row>
    <row r="21" spans="1:6" ht="4.5" customHeight="1" thickBot="1">
      <c r="A21" s="8"/>
      <c r="B21" s="8"/>
      <c r="C21" s="272"/>
      <c r="D21" s="8"/>
      <c r="E21" s="8"/>
      <c r="F21" s="8"/>
    </row>
    <row r="22" spans="1:6" ht="4.5" customHeight="1" thickTop="1"/>
    <row r="23" spans="1:6">
      <c r="A23" s="4" t="s">
        <v>70</v>
      </c>
    </row>
    <row r="24" spans="1:6">
      <c r="A24" s="4" t="s">
        <v>69</v>
      </c>
    </row>
    <row r="25" spans="1:6" ht="9.75" customHeight="1">
      <c r="A25" s="4" t="s">
        <v>68</v>
      </c>
      <c r="B25" s="305"/>
      <c r="C25" s="305"/>
      <c r="D25" s="305"/>
      <c r="E25" s="305"/>
      <c r="F25" s="305"/>
    </row>
    <row r="26" spans="1:6">
      <c r="A26" s="4" t="s">
        <v>67</v>
      </c>
    </row>
    <row r="27" spans="1:6">
      <c r="A27" s="4" t="s">
        <v>66</v>
      </c>
    </row>
    <row r="28" spans="1:6">
      <c r="A28" s="4" t="s">
        <v>65</v>
      </c>
    </row>
  </sheetData>
  <mergeCells count="4">
    <mergeCell ref="A2:B3"/>
    <mergeCell ref="C2:D2"/>
    <mergeCell ref="E2:F2"/>
    <mergeCell ref="A9:A10"/>
  </mergeCells>
  <phoneticPr fontId="3"/>
  <printOptions horizontalCentered="1"/>
  <pageMargins left="1.0629921259842521" right="0.78740157480314965" top="0.98425196850393704" bottom="0.98425196850393704" header="0.51181102362204722" footer="0.51181102362204722"/>
  <pageSetup paperSize="9" scale="120" fitToHeight="0" orientation="landscape" r:id="rId1"/>
  <headerFooter alignWithMargins="0">
    <oddHeader>&amp;L&amp;9児童・生徒の発育状況&amp;R&amp;9&amp;F　（&amp;A）</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62"/>
  <sheetViews>
    <sheetView zoomScaleNormal="100" workbookViewId="0"/>
  </sheetViews>
  <sheetFormatPr defaultColWidth="9" defaultRowHeight="9.75"/>
  <cols>
    <col min="1" max="1" width="0.875" style="4" customWidth="1"/>
    <col min="2" max="2" width="10.25" style="4" customWidth="1"/>
    <col min="3" max="3" width="0.875" style="4" customWidth="1"/>
    <col min="4" max="4" width="10.25" style="4" customWidth="1"/>
    <col min="5" max="5" width="13.125" style="4" customWidth="1"/>
    <col min="6" max="6" width="1.125" style="4" customWidth="1"/>
    <col min="7" max="7" width="0.875" style="4" customWidth="1"/>
    <col min="8" max="9" width="9" style="4"/>
    <col min="10" max="10" width="12.375" style="4" customWidth="1"/>
    <col min="11" max="16384" width="9" style="4"/>
  </cols>
  <sheetData>
    <row r="1" spans="1:7" ht="15" customHeight="1" thickBot="1">
      <c r="B1" s="47"/>
      <c r="C1" s="47"/>
      <c r="D1" s="47"/>
      <c r="E1" s="113" t="s">
        <v>193</v>
      </c>
    </row>
    <row r="2" spans="1:7" s="38" customFormat="1" ht="14.25" customHeight="1" thickTop="1">
      <c r="A2" s="114"/>
      <c r="B2" s="390" t="s">
        <v>63</v>
      </c>
      <c r="C2" s="391"/>
      <c r="D2" s="115" t="s">
        <v>194</v>
      </c>
      <c r="E2" s="116" t="s">
        <v>195</v>
      </c>
      <c r="F2" s="117"/>
      <c r="G2" s="117"/>
    </row>
    <row r="3" spans="1:7" s="98" customFormat="1" ht="10.5">
      <c r="B3" s="102"/>
      <c r="C3" s="102"/>
      <c r="D3" s="118" t="s">
        <v>122</v>
      </c>
      <c r="E3" s="102" t="s">
        <v>196</v>
      </c>
      <c r="F3" s="99"/>
      <c r="G3" s="100" t="s">
        <v>197</v>
      </c>
    </row>
    <row r="4" spans="1:7" ht="10.5">
      <c r="B4" s="119" t="s">
        <v>198</v>
      </c>
      <c r="C4" s="120"/>
      <c r="D4" s="121">
        <v>316940</v>
      </c>
      <c r="E4" s="122">
        <v>1084820</v>
      </c>
      <c r="F4" s="123"/>
      <c r="G4" s="13"/>
    </row>
    <row r="5" spans="1:7" ht="8.25" customHeight="1">
      <c r="B5" s="119"/>
      <c r="C5" s="120"/>
      <c r="D5" s="121"/>
      <c r="E5" s="32"/>
      <c r="F5" s="123"/>
      <c r="G5" s="13"/>
    </row>
    <row r="6" spans="1:7" ht="10.5">
      <c r="B6" s="119" t="s">
        <v>199</v>
      </c>
      <c r="C6" s="120"/>
      <c r="D6" s="121">
        <v>327139</v>
      </c>
      <c r="E6" s="122">
        <v>1070396</v>
      </c>
      <c r="F6" s="123"/>
      <c r="G6" s="13"/>
    </row>
    <row r="7" spans="1:7" ht="8.25" customHeight="1">
      <c r="B7" s="119"/>
      <c r="C7" s="120"/>
      <c r="D7" s="121"/>
      <c r="E7" s="32"/>
      <c r="F7" s="123"/>
      <c r="G7" s="13"/>
    </row>
    <row r="8" spans="1:7" ht="10.5">
      <c r="B8" s="196" t="s">
        <v>200</v>
      </c>
      <c r="C8" s="120"/>
      <c r="D8" s="121">
        <v>325295</v>
      </c>
      <c r="E8" s="122">
        <v>1105005</v>
      </c>
      <c r="F8" s="123"/>
      <c r="G8" s="13"/>
    </row>
    <row r="9" spans="1:7" ht="8.25" customHeight="1">
      <c r="B9" s="197"/>
      <c r="C9" s="197"/>
      <c r="D9" s="194"/>
      <c r="E9" s="212"/>
      <c r="F9" s="95"/>
      <c r="G9" s="13"/>
    </row>
    <row r="10" spans="1:7" ht="10.5">
      <c r="B10" s="195" t="s">
        <v>51</v>
      </c>
      <c r="C10" s="195"/>
      <c r="D10" s="194">
        <v>155288</v>
      </c>
      <c r="E10" s="212">
        <v>412578</v>
      </c>
      <c r="F10" s="95"/>
      <c r="G10" s="13"/>
    </row>
    <row r="11" spans="1:7" ht="10.5">
      <c r="B11" s="195" t="s">
        <v>50</v>
      </c>
      <c r="C11" s="195"/>
      <c r="D11" s="194">
        <v>73359</v>
      </c>
      <c r="E11" s="212">
        <v>212184</v>
      </c>
      <c r="F11" s="95"/>
      <c r="G11" s="13"/>
    </row>
    <row r="12" spans="1:7" ht="10.5">
      <c r="B12" s="195" t="s">
        <v>186</v>
      </c>
      <c r="C12" s="195"/>
      <c r="D12" s="194">
        <v>7218</v>
      </c>
      <c r="E12" s="212">
        <v>104916</v>
      </c>
      <c r="F12" s="95"/>
      <c r="G12" s="13"/>
    </row>
    <row r="13" spans="1:7" ht="10.5">
      <c r="B13" s="195" t="s">
        <v>48</v>
      </c>
      <c r="C13" s="195"/>
      <c r="D13" s="194">
        <v>8761</v>
      </c>
      <c r="E13" s="212">
        <v>45188</v>
      </c>
      <c r="F13" s="95"/>
      <c r="G13" s="13"/>
    </row>
    <row r="14" spans="1:7" ht="10.5">
      <c r="B14" s="195" t="s">
        <v>47</v>
      </c>
      <c r="C14" s="195"/>
      <c r="D14" s="194">
        <v>4388</v>
      </c>
      <c r="E14" s="212">
        <v>22621</v>
      </c>
      <c r="F14" s="95"/>
      <c r="G14" s="13"/>
    </row>
    <row r="15" spans="1:7" ht="8.25" customHeight="1">
      <c r="B15" s="195"/>
      <c r="C15" s="195"/>
      <c r="D15" s="194"/>
      <c r="E15" s="212"/>
      <c r="F15" s="95"/>
      <c r="G15" s="13"/>
    </row>
    <row r="16" spans="1:7" ht="10.5">
      <c r="B16" s="195" t="s">
        <v>46</v>
      </c>
      <c r="C16" s="195"/>
      <c r="D16" s="194">
        <v>1657</v>
      </c>
      <c r="E16" s="212">
        <v>66017</v>
      </c>
      <c r="F16" s="95"/>
      <c r="G16" s="13"/>
    </row>
    <row r="17" spans="1:7" ht="10.5">
      <c r="B17" s="195" t="s">
        <v>45</v>
      </c>
      <c r="C17" s="195"/>
      <c r="D17" s="194">
        <v>25995</v>
      </c>
      <c r="E17" s="212">
        <v>40913</v>
      </c>
      <c r="F17" s="95"/>
      <c r="G17" s="13"/>
    </row>
    <row r="18" spans="1:7" ht="10.5">
      <c r="B18" s="195" t="s">
        <v>44</v>
      </c>
      <c r="C18" s="195"/>
      <c r="D18" s="194">
        <v>4955</v>
      </c>
      <c r="E18" s="212">
        <v>25014</v>
      </c>
      <c r="F18" s="95"/>
      <c r="G18" s="13"/>
    </row>
    <row r="19" spans="1:7" ht="10.5">
      <c r="B19" s="195" t="s">
        <v>201</v>
      </c>
      <c r="C19" s="195"/>
      <c r="D19" s="194">
        <v>2516</v>
      </c>
      <c r="E19" s="212">
        <v>11617</v>
      </c>
      <c r="F19" s="95"/>
      <c r="G19" s="13"/>
    </row>
    <row r="20" spans="1:7" ht="10.5">
      <c r="B20" s="195" t="s">
        <v>42</v>
      </c>
      <c r="C20" s="195"/>
      <c r="D20" s="194">
        <v>125</v>
      </c>
      <c r="E20" s="212">
        <v>207</v>
      </c>
      <c r="F20" s="95"/>
      <c r="G20" s="13"/>
    </row>
    <row r="21" spans="1:7" ht="8.25" customHeight="1">
      <c r="B21" s="195"/>
      <c r="C21" s="195"/>
      <c r="D21" s="194"/>
      <c r="E21" s="212"/>
      <c r="F21" s="95"/>
      <c r="G21" s="13"/>
    </row>
    <row r="22" spans="1:7" ht="10.5">
      <c r="B22" s="195" t="s">
        <v>41</v>
      </c>
      <c r="C22" s="195"/>
      <c r="D22" s="194">
        <v>250</v>
      </c>
      <c r="E22" s="212">
        <v>452</v>
      </c>
      <c r="F22" s="95"/>
      <c r="G22" s="13"/>
    </row>
    <row r="23" spans="1:7" ht="10.5">
      <c r="B23" s="195" t="s">
        <v>40</v>
      </c>
      <c r="C23" s="195"/>
      <c r="D23" s="194">
        <v>2723</v>
      </c>
      <c r="E23" s="212">
        <v>3205</v>
      </c>
      <c r="F23" s="95"/>
      <c r="G23" s="13"/>
    </row>
    <row r="24" spans="1:7" ht="10.5">
      <c r="B24" s="195" t="s">
        <v>39</v>
      </c>
      <c r="C24" s="195"/>
      <c r="D24" s="194">
        <v>23852</v>
      </c>
      <c r="E24" s="212">
        <v>11837</v>
      </c>
      <c r="F24" s="95"/>
      <c r="G24" s="13"/>
    </row>
    <row r="25" spans="1:7" ht="10.5">
      <c r="B25" s="195" t="s">
        <v>38</v>
      </c>
      <c r="C25" s="195"/>
      <c r="D25" s="194">
        <v>3312</v>
      </c>
      <c r="E25" s="212">
        <v>26260</v>
      </c>
      <c r="F25" s="95"/>
      <c r="G25" s="13"/>
    </row>
    <row r="26" spans="1:7" ht="10.5">
      <c r="B26" s="195" t="s">
        <v>37</v>
      </c>
      <c r="C26" s="195"/>
      <c r="D26" s="194">
        <v>1435</v>
      </c>
      <c r="E26" s="212">
        <v>86111</v>
      </c>
      <c r="F26" s="95"/>
      <c r="G26" s="13"/>
    </row>
    <row r="27" spans="1:7" ht="8.25" customHeight="1">
      <c r="B27" s="195"/>
      <c r="C27" s="195"/>
      <c r="D27" s="194"/>
      <c r="E27" s="212"/>
      <c r="F27" s="95"/>
      <c r="G27" s="13"/>
    </row>
    <row r="28" spans="1:7" ht="10.5">
      <c r="B28" s="195" t="s">
        <v>36</v>
      </c>
      <c r="C28" s="195"/>
      <c r="D28" s="194">
        <v>3409</v>
      </c>
      <c r="E28" s="212">
        <v>23675</v>
      </c>
      <c r="F28" s="95"/>
      <c r="G28" s="13"/>
    </row>
    <row r="29" spans="1:7" ht="10.5">
      <c r="B29" s="195" t="s">
        <v>35</v>
      </c>
      <c r="C29" s="195"/>
      <c r="D29" s="194">
        <v>750</v>
      </c>
      <c r="E29" s="212">
        <v>2950</v>
      </c>
      <c r="F29" s="95"/>
      <c r="G29" s="13"/>
    </row>
    <row r="30" spans="1:7" ht="10.5">
      <c r="A30" s="124"/>
      <c r="B30" s="195" t="s">
        <v>34</v>
      </c>
      <c r="C30" s="195"/>
      <c r="D30" s="194">
        <v>517</v>
      </c>
      <c r="E30" s="212">
        <v>136</v>
      </c>
      <c r="F30" s="13"/>
      <c r="G30" s="13"/>
    </row>
    <row r="31" spans="1:7" ht="10.5">
      <c r="A31" s="124"/>
      <c r="B31" s="195" t="s">
        <v>33</v>
      </c>
      <c r="C31" s="195"/>
      <c r="D31" s="194">
        <v>1442</v>
      </c>
      <c r="E31" s="212">
        <v>794</v>
      </c>
      <c r="F31" s="13"/>
      <c r="G31" s="13"/>
    </row>
    <row r="32" spans="1:7" ht="7.5" customHeight="1">
      <c r="A32" s="124"/>
      <c r="B32" s="195"/>
      <c r="C32" s="195"/>
      <c r="D32" s="194"/>
      <c r="E32" s="212"/>
    </row>
    <row r="33" spans="1:7" ht="10.5">
      <c r="A33" s="124"/>
      <c r="B33" s="195" t="s">
        <v>202</v>
      </c>
      <c r="C33" s="195"/>
      <c r="D33" s="194">
        <v>277</v>
      </c>
      <c r="E33" s="212">
        <v>3005</v>
      </c>
      <c r="G33" s="13"/>
    </row>
    <row r="34" spans="1:7" ht="10.5">
      <c r="A34" s="124"/>
      <c r="B34" s="195" t="s">
        <v>203</v>
      </c>
      <c r="C34" s="195"/>
      <c r="D34" s="194">
        <v>687</v>
      </c>
      <c r="E34" s="212">
        <v>232</v>
      </c>
      <c r="G34" s="13"/>
    </row>
    <row r="35" spans="1:7" ht="10.5">
      <c r="A35" s="111"/>
      <c r="B35" s="195" t="s">
        <v>29</v>
      </c>
      <c r="C35" s="195"/>
      <c r="D35" s="194">
        <v>150</v>
      </c>
      <c r="E35" s="212">
        <v>1601</v>
      </c>
      <c r="G35" s="13"/>
    </row>
    <row r="36" spans="1:7" ht="10.5">
      <c r="A36" s="111"/>
      <c r="B36" s="195" t="s">
        <v>28</v>
      </c>
      <c r="C36" s="195"/>
      <c r="D36" s="194">
        <v>30</v>
      </c>
      <c r="E36" s="212">
        <v>4</v>
      </c>
      <c r="G36" s="13"/>
    </row>
    <row r="37" spans="1:7" ht="10.5">
      <c r="A37" s="111"/>
      <c r="B37" s="195" t="s">
        <v>26</v>
      </c>
      <c r="C37" s="195"/>
      <c r="D37" s="194">
        <v>250</v>
      </c>
      <c r="E37" s="213">
        <v>0</v>
      </c>
    </row>
    <row r="38" spans="1:7" ht="8.25" customHeight="1">
      <c r="A38" s="111"/>
      <c r="B38" s="195"/>
      <c r="C38" s="195"/>
      <c r="D38" s="194"/>
      <c r="E38" s="212"/>
      <c r="G38" s="13"/>
    </row>
    <row r="39" spans="1:7" ht="10.5">
      <c r="A39" s="111"/>
      <c r="B39" s="195" t="s">
        <v>25</v>
      </c>
      <c r="C39" s="195"/>
      <c r="D39" s="194">
        <v>149</v>
      </c>
      <c r="E39" s="212">
        <v>10</v>
      </c>
    </row>
    <row r="40" spans="1:7" ht="10.5">
      <c r="A40" s="111"/>
      <c r="B40" s="195" t="s">
        <v>24</v>
      </c>
      <c r="C40" s="195"/>
      <c r="D40" s="194">
        <v>217</v>
      </c>
      <c r="E40" s="212">
        <v>2245</v>
      </c>
    </row>
    <row r="41" spans="1:7" ht="10.5">
      <c r="A41" s="111"/>
      <c r="B41" s="195" t="s">
        <v>23</v>
      </c>
      <c r="C41" s="195"/>
      <c r="D41" s="194">
        <v>154</v>
      </c>
      <c r="E41" s="212">
        <v>16</v>
      </c>
    </row>
    <row r="42" spans="1:7" ht="10.5">
      <c r="A42" s="111"/>
      <c r="B42" s="195" t="s">
        <v>22</v>
      </c>
      <c r="C42" s="195"/>
      <c r="D42" s="194">
        <v>421</v>
      </c>
      <c r="E42" s="212">
        <v>29</v>
      </c>
    </row>
    <row r="43" spans="1:7" ht="10.5">
      <c r="A43" s="111"/>
      <c r="B43" s="195" t="s">
        <v>20</v>
      </c>
      <c r="C43" s="195"/>
      <c r="D43" s="194">
        <v>155</v>
      </c>
      <c r="E43" s="212">
        <v>0</v>
      </c>
    </row>
    <row r="44" spans="1:7" ht="8.25" customHeight="1">
      <c r="A44" s="111"/>
      <c r="B44" s="195"/>
      <c r="C44" s="195"/>
      <c r="D44" s="194"/>
      <c r="E44" s="212"/>
    </row>
    <row r="45" spans="1:7" ht="10.5">
      <c r="A45" s="111"/>
      <c r="B45" s="195" t="s">
        <v>19</v>
      </c>
      <c r="C45" s="195"/>
      <c r="D45" s="194">
        <v>110</v>
      </c>
      <c r="E45" s="212">
        <v>0</v>
      </c>
    </row>
    <row r="46" spans="1:7" ht="10.5">
      <c r="A46" s="111"/>
      <c r="B46" s="195" t="s">
        <v>18</v>
      </c>
      <c r="C46" s="195"/>
      <c r="D46" s="194">
        <v>131</v>
      </c>
      <c r="E46" s="212">
        <v>506</v>
      </c>
    </row>
    <row r="47" spans="1:7" ht="10.5">
      <c r="A47" s="111"/>
      <c r="B47" s="195" t="s">
        <v>16</v>
      </c>
      <c r="C47" s="195"/>
      <c r="D47" s="194">
        <v>566</v>
      </c>
      <c r="E47" s="212">
        <v>682</v>
      </c>
    </row>
    <row r="48" spans="1:7" ht="10.5">
      <c r="A48" s="111"/>
      <c r="B48" s="195" t="s">
        <v>15</v>
      </c>
      <c r="C48" s="195"/>
      <c r="D48" s="194">
        <v>46</v>
      </c>
      <c r="E48" s="212">
        <v>0</v>
      </c>
    </row>
    <row r="49" spans="1:11">
      <c r="A49" s="111"/>
      <c r="B49" s="17"/>
      <c r="C49" s="17"/>
      <c r="D49" s="214"/>
      <c r="E49" s="96"/>
    </row>
    <row r="50" spans="1:11">
      <c r="A50" s="111"/>
      <c r="B50" s="17"/>
      <c r="C50" s="17"/>
      <c r="D50" s="214"/>
      <c r="E50" s="96"/>
    </row>
    <row r="51" spans="1:11">
      <c r="A51" s="111"/>
      <c r="B51" s="17"/>
      <c r="C51" s="17"/>
      <c r="D51" s="214"/>
      <c r="E51" s="96"/>
    </row>
    <row r="52" spans="1:11" ht="10.5">
      <c r="A52" s="111"/>
      <c r="B52" s="195" t="s">
        <v>204</v>
      </c>
      <c r="C52" s="195"/>
      <c r="D52" s="194"/>
      <c r="E52" s="96"/>
    </row>
    <row r="53" spans="1:11" ht="10.5">
      <c r="A53" s="111"/>
      <c r="B53" s="17" t="s">
        <v>205</v>
      </c>
      <c r="C53" s="195"/>
      <c r="D53" s="392">
        <v>235791</v>
      </c>
      <c r="E53" s="394" t="s">
        <v>206</v>
      </c>
    </row>
    <row r="54" spans="1:11" ht="10.5">
      <c r="A54" s="111"/>
      <c r="B54" s="195" t="s">
        <v>207</v>
      </c>
      <c r="C54" s="195"/>
      <c r="D54" s="393"/>
      <c r="E54" s="395"/>
    </row>
    <row r="55" spans="1:11">
      <c r="B55" s="125"/>
      <c r="C55" s="126"/>
      <c r="D55" s="127"/>
      <c r="E55" s="128"/>
    </row>
    <row r="56" spans="1:11" ht="10.5" thickBot="1">
      <c r="A56" s="8"/>
      <c r="B56" s="8"/>
      <c r="C56" s="129"/>
      <c r="D56" s="8"/>
      <c r="E56" s="8"/>
      <c r="F56" s="13"/>
      <c r="G56" s="13"/>
    </row>
    <row r="57" spans="1:11" ht="10.5" thickTop="1"/>
    <row r="58" spans="1:11" ht="10.5">
      <c r="A58" s="94"/>
      <c r="B58" s="130" t="s">
        <v>208</v>
      </c>
      <c r="C58" s="93"/>
      <c r="D58" s="131"/>
      <c r="E58" s="93"/>
      <c r="F58" s="93"/>
      <c r="G58" s="93"/>
      <c r="H58" s="93"/>
      <c r="I58" s="94"/>
      <c r="J58" s="94"/>
      <c r="K58" s="94"/>
    </row>
    <row r="59" spans="1:11" ht="10.5">
      <c r="A59" s="94"/>
      <c r="B59" s="130" t="s">
        <v>209</v>
      </c>
      <c r="C59" s="93"/>
      <c r="D59" s="131"/>
      <c r="E59" s="93"/>
      <c r="F59" s="93"/>
      <c r="G59" s="93"/>
      <c r="H59" s="93"/>
      <c r="I59" s="94"/>
      <c r="J59" s="94"/>
      <c r="K59" s="94"/>
    </row>
    <row r="60" spans="1:11" ht="10.5">
      <c r="A60" s="94"/>
      <c r="B60" s="130" t="s">
        <v>210</v>
      </c>
      <c r="C60" s="93"/>
      <c r="D60" s="131"/>
      <c r="E60" s="93"/>
      <c r="F60" s="93"/>
      <c r="G60" s="93"/>
      <c r="H60" s="93"/>
      <c r="I60" s="94"/>
      <c r="J60" s="94"/>
      <c r="K60" s="94"/>
    </row>
    <row r="61" spans="1:11" ht="10.5">
      <c r="A61" s="94"/>
      <c r="B61" s="130" t="s">
        <v>211</v>
      </c>
      <c r="C61" s="93"/>
      <c r="D61" s="93"/>
      <c r="E61" s="93"/>
      <c r="F61" s="93"/>
      <c r="G61" s="93"/>
      <c r="H61" s="93"/>
      <c r="I61" s="94"/>
      <c r="J61" s="94"/>
      <c r="K61" s="94"/>
    </row>
    <row r="62" spans="1:11">
      <c r="A62" s="94"/>
      <c r="B62" s="93"/>
      <c r="C62" s="93"/>
      <c r="D62" s="93"/>
      <c r="E62" s="93"/>
      <c r="F62" s="93"/>
      <c r="G62" s="93"/>
      <c r="H62" s="93"/>
      <c r="I62" s="94"/>
      <c r="J62" s="94"/>
      <c r="K62" s="94"/>
    </row>
  </sheetData>
  <mergeCells count="3">
    <mergeCell ref="B2:C2"/>
    <mergeCell ref="D53:D54"/>
    <mergeCell ref="E53:E54"/>
  </mergeCells>
  <phoneticPr fontId="3"/>
  <printOptions horizontalCentered="1"/>
  <pageMargins left="0.70866141732283472" right="0.70866141732283472" top="0.74803149606299213" bottom="0.74803149606299213" header="0.31496062992125984" footer="0.31496062992125984"/>
  <pageSetup paperSize="9" scale="110" orientation="portrait" r:id="rId1"/>
  <headerFooter>
    <oddHeader>&amp;L&amp;9献血人数と供給数&amp;R&amp;9&amp;F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9"/>
  <sheetViews>
    <sheetView zoomScaleNormal="100" zoomScaleSheetLayoutView="106" workbookViewId="0"/>
  </sheetViews>
  <sheetFormatPr defaultColWidth="9" defaultRowHeight="9.75"/>
  <cols>
    <col min="1" max="1" width="8.625" style="4" customWidth="1"/>
    <col min="2" max="2" width="6.75" style="4" customWidth="1"/>
    <col min="3" max="5" width="6.25" style="4" customWidth="1"/>
    <col min="6" max="6" width="7.5" style="4" customWidth="1"/>
    <col min="7" max="10" width="6.25" style="4" customWidth="1"/>
    <col min="11" max="11" width="5.625" style="4" customWidth="1"/>
    <col min="12" max="12" width="6.25" style="4" customWidth="1"/>
    <col min="13" max="13" width="7.5" style="4" customWidth="1"/>
    <col min="14" max="15" width="6.25" style="4" customWidth="1"/>
    <col min="16" max="16" width="5.625" style="4" customWidth="1"/>
    <col min="17" max="17" width="6.5" style="4" customWidth="1"/>
    <col min="18" max="18" width="8" style="4" customWidth="1"/>
    <col min="19" max="20" width="6.25" style="4" customWidth="1"/>
    <col min="21" max="21" width="6.375" style="4" customWidth="1"/>
    <col min="22" max="16384" width="9" style="4"/>
  </cols>
  <sheetData>
    <row r="1" spans="1:22" ht="15" customHeight="1" thickBot="1">
      <c r="J1" s="98"/>
      <c r="S1" s="266"/>
      <c r="T1" s="46" t="s">
        <v>120</v>
      </c>
    </row>
    <row r="2" spans="1:22" s="38" customFormat="1" ht="15" customHeight="1" thickTop="1">
      <c r="A2" s="306" t="s">
        <v>2</v>
      </c>
      <c r="B2" s="308" t="s">
        <v>116</v>
      </c>
      <c r="C2" s="308"/>
      <c r="D2" s="308"/>
      <c r="E2" s="308"/>
      <c r="F2" s="308"/>
      <c r="G2" s="308"/>
      <c r="H2" s="308"/>
      <c r="I2" s="308"/>
      <c r="J2" s="309"/>
      <c r="K2" s="308" t="s">
        <v>137</v>
      </c>
      <c r="L2" s="308"/>
      <c r="M2" s="308"/>
      <c r="N2" s="308"/>
      <c r="O2" s="308"/>
      <c r="P2" s="308" t="s">
        <v>111</v>
      </c>
      <c r="Q2" s="308"/>
      <c r="R2" s="308"/>
      <c r="S2" s="308"/>
      <c r="T2" s="309"/>
      <c r="U2" s="117"/>
    </row>
    <row r="3" spans="1:22" s="101" customFormat="1" ht="34.5" customHeight="1">
      <c r="A3" s="307"/>
      <c r="B3" s="267" t="s">
        <v>128</v>
      </c>
      <c r="C3" s="267" t="s">
        <v>127</v>
      </c>
      <c r="D3" s="267" t="s">
        <v>136</v>
      </c>
      <c r="E3" s="267" t="s">
        <v>135</v>
      </c>
      <c r="F3" s="267" t="s">
        <v>134</v>
      </c>
      <c r="G3" s="267" t="s">
        <v>133</v>
      </c>
      <c r="H3" s="267" t="s">
        <v>132</v>
      </c>
      <c r="I3" s="267" t="s">
        <v>131</v>
      </c>
      <c r="J3" s="268" t="s">
        <v>124</v>
      </c>
      <c r="K3" s="267" t="s">
        <v>128</v>
      </c>
      <c r="L3" s="267" t="s">
        <v>127</v>
      </c>
      <c r="M3" s="230" t="s">
        <v>130</v>
      </c>
      <c r="N3" s="230" t="s">
        <v>129</v>
      </c>
      <c r="O3" s="230" t="s">
        <v>99</v>
      </c>
      <c r="P3" s="267" t="s">
        <v>128</v>
      </c>
      <c r="Q3" s="267" t="s">
        <v>127</v>
      </c>
      <c r="R3" s="267" t="s">
        <v>126</v>
      </c>
      <c r="S3" s="267" t="s">
        <v>125</v>
      </c>
      <c r="T3" s="268" t="s">
        <v>124</v>
      </c>
      <c r="U3" s="269"/>
    </row>
    <row r="4" spans="1:22" s="98" customFormat="1" ht="12.75" customHeight="1">
      <c r="A4" s="102"/>
      <c r="B4" s="103" t="s">
        <v>122</v>
      </c>
      <c r="C4" s="102" t="s">
        <v>123</v>
      </c>
      <c r="D4" s="102" t="s">
        <v>122</v>
      </c>
      <c r="E4" s="102" t="s">
        <v>122</v>
      </c>
      <c r="F4" s="102" t="s">
        <v>122</v>
      </c>
      <c r="G4" s="102" t="s">
        <v>122</v>
      </c>
      <c r="H4" s="102" t="s">
        <v>122</v>
      </c>
      <c r="I4" s="102" t="s">
        <v>122</v>
      </c>
      <c r="J4" s="270" t="s">
        <v>122</v>
      </c>
      <c r="K4" s="270" t="s">
        <v>122</v>
      </c>
      <c r="L4" s="102" t="s">
        <v>123</v>
      </c>
      <c r="M4" s="102" t="s">
        <v>122</v>
      </c>
      <c r="N4" s="102" t="s">
        <v>122</v>
      </c>
      <c r="O4" s="270" t="s">
        <v>122</v>
      </c>
      <c r="P4" s="270" t="s">
        <v>122</v>
      </c>
      <c r="Q4" s="102" t="s">
        <v>123</v>
      </c>
      <c r="R4" s="102" t="s">
        <v>122</v>
      </c>
      <c r="S4" s="102" t="s">
        <v>122</v>
      </c>
      <c r="T4" s="102" t="s">
        <v>122</v>
      </c>
      <c r="U4" s="100"/>
    </row>
    <row r="5" spans="1:22" ht="15.95" customHeight="1">
      <c r="A5" s="102" t="s">
        <v>121</v>
      </c>
      <c r="B5" s="82">
        <v>23565</v>
      </c>
      <c r="C5" s="84">
        <v>29.3</v>
      </c>
      <c r="D5" s="78">
        <v>2828</v>
      </c>
      <c r="E5" s="78">
        <v>2241</v>
      </c>
      <c r="F5" s="78">
        <v>1508</v>
      </c>
      <c r="G5" s="78">
        <v>4619</v>
      </c>
      <c r="H5" s="78">
        <v>1093</v>
      </c>
      <c r="I5" s="78">
        <v>447</v>
      </c>
      <c r="J5" s="77">
        <v>10829</v>
      </c>
      <c r="K5" s="77">
        <v>11865</v>
      </c>
      <c r="L5" s="83">
        <v>14.8</v>
      </c>
      <c r="M5" s="77">
        <v>2047</v>
      </c>
      <c r="N5" s="78">
        <v>6129</v>
      </c>
      <c r="O5" s="77">
        <v>3689</v>
      </c>
      <c r="P5" s="77">
        <v>6158</v>
      </c>
      <c r="Q5" s="79">
        <v>7.7</v>
      </c>
      <c r="R5" s="78">
        <v>2081</v>
      </c>
      <c r="S5" s="78">
        <v>3228</v>
      </c>
      <c r="T5" s="77">
        <v>849</v>
      </c>
      <c r="U5" s="271"/>
    </row>
    <row r="6" spans="1:22" ht="15.95" customHeight="1">
      <c r="A6" s="102" t="s">
        <v>97</v>
      </c>
      <c r="B6" s="82">
        <v>24030</v>
      </c>
      <c r="C6" s="81">
        <v>29.185289545277886</v>
      </c>
      <c r="D6" s="78">
        <v>2807</v>
      </c>
      <c r="E6" s="78">
        <v>2256</v>
      </c>
      <c r="F6" s="78">
        <v>1531</v>
      </c>
      <c r="G6" s="78">
        <v>4592</v>
      </c>
      <c r="H6" s="78">
        <v>1134</v>
      </c>
      <c r="I6" s="78">
        <v>436</v>
      </c>
      <c r="J6" s="77">
        <v>11274</v>
      </c>
      <c r="K6" s="77">
        <v>12256</v>
      </c>
      <c r="L6" s="80">
        <v>14.885347842984842</v>
      </c>
      <c r="M6" s="77">
        <v>2132</v>
      </c>
      <c r="N6" s="78">
        <v>6286</v>
      </c>
      <c r="O6" s="77">
        <v>3838</v>
      </c>
      <c r="P6" s="77">
        <v>6052</v>
      </c>
      <c r="Q6" s="79">
        <v>7.3503692188107266</v>
      </c>
      <c r="R6" s="78">
        <v>2156</v>
      </c>
      <c r="S6" s="78">
        <v>3153</v>
      </c>
      <c r="T6" s="77">
        <v>743</v>
      </c>
      <c r="U6" s="271"/>
      <c r="V6" s="75"/>
    </row>
    <row r="7" spans="1:22" ht="15.95" customHeight="1">
      <c r="A7" s="102" t="s">
        <v>96</v>
      </c>
      <c r="B7" s="82">
        <f>'20-1'!D6</f>
        <v>23974</v>
      </c>
      <c r="C7" s="81">
        <f>B7/'20-1'!B6*100</f>
        <v>28.551352896341463</v>
      </c>
      <c r="D7" s="78">
        <v>2622</v>
      </c>
      <c r="E7" s="78">
        <v>2291</v>
      </c>
      <c r="F7" s="78">
        <v>1454</v>
      </c>
      <c r="G7" s="78">
        <v>4659</v>
      </c>
      <c r="H7" s="78">
        <v>1092</v>
      </c>
      <c r="I7" s="78">
        <v>442</v>
      </c>
      <c r="J7" s="77">
        <f>B7-SUM(D7:I7)</f>
        <v>11414</v>
      </c>
      <c r="K7" s="77">
        <f>'20-1'!H6</f>
        <v>12488</v>
      </c>
      <c r="L7" s="80">
        <f>K7/'20-1'!B6*100</f>
        <v>14.87233231707317</v>
      </c>
      <c r="M7" s="77">
        <v>1681</v>
      </c>
      <c r="N7" s="78">
        <v>6779</v>
      </c>
      <c r="O7" s="77">
        <f>K7-SUM(M7:N7)</f>
        <v>4028</v>
      </c>
      <c r="P7" s="77">
        <f>'20-1'!I6</f>
        <v>5976</v>
      </c>
      <c r="Q7" s="79">
        <f>P7/'20-1'!B6*100</f>
        <v>7.1169969512195124</v>
      </c>
      <c r="R7" s="78">
        <v>2118</v>
      </c>
      <c r="S7" s="78">
        <v>3071</v>
      </c>
      <c r="T7" s="77">
        <f>P7-SUM(R7:S7)</f>
        <v>787</v>
      </c>
      <c r="U7" s="76"/>
      <c r="V7" s="75"/>
    </row>
    <row r="8" spans="1:22" ht="3.75" customHeight="1" thickBot="1">
      <c r="A8" s="8"/>
      <c r="B8" s="272"/>
      <c r="C8" s="8"/>
      <c r="D8" s="8"/>
      <c r="E8" s="8"/>
      <c r="F8" s="8"/>
      <c r="G8" s="8"/>
      <c r="H8" s="8"/>
      <c r="I8" s="8"/>
      <c r="J8" s="273"/>
      <c r="K8" s="8"/>
      <c r="L8" s="274"/>
      <c r="M8" s="8"/>
      <c r="N8" s="8"/>
      <c r="O8" s="8"/>
      <c r="P8" s="8"/>
      <c r="Q8" s="8"/>
      <c r="R8" s="8"/>
      <c r="S8" s="8"/>
      <c r="T8" s="8"/>
      <c r="U8" s="275"/>
    </row>
    <row r="9" spans="1:22" ht="10.5" thickTop="1"/>
  </sheetData>
  <mergeCells count="4">
    <mergeCell ref="A2:A3"/>
    <mergeCell ref="B2:J2"/>
    <mergeCell ref="K2:O2"/>
    <mergeCell ref="P2:T2"/>
  </mergeCells>
  <phoneticPr fontId="3"/>
  <printOptions horizontalCentered="1"/>
  <pageMargins left="0.39370078740157483" right="0.39370078740157483" top="1.4566929133858268" bottom="0.98425196850393704" header="0.98425196850393704" footer="0.51181102362204722"/>
  <pageSetup paperSize="9" fitToHeight="0" orientation="landscape" r:id="rId1"/>
  <headerFooter alignWithMargins="0">
    <oddHeader>&amp;L生活習慣病による死亡者数&amp;R&amp;F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9"/>
  <sheetViews>
    <sheetView zoomScaleNormal="100" zoomScaleSheetLayoutView="100" workbookViewId="0"/>
  </sheetViews>
  <sheetFormatPr defaultColWidth="9" defaultRowHeight="9.75"/>
  <cols>
    <col min="1" max="1" width="0.875" style="4" customWidth="1"/>
    <col min="2" max="2" width="10.25" style="4" customWidth="1"/>
    <col min="3" max="3" width="1.375" style="4" customWidth="1"/>
    <col min="4" max="10" width="9.375" style="4" customWidth="1"/>
    <col min="11" max="16384" width="9" style="4"/>
  </cols>
  <sheetData>
    <row r="1" spans="1:11" ht="15" customHeight="1" thickBot="1">
      <c r="A1" s="4">
        <v>7</v>
      </c>
      <c r="B1" s="7" t="s">
        <v>0</v>
      </c>
      <c r="C1" s="8"/>
      <c r="D1" s="8"/>
      <c r="E1" s="8"/>
      <c r="F1" s="8"/>
      <c r="G1" s="276"/>
      <c r="K1" s="46" t="s">
        <v>1</v>
      </c>
    </row>
    <row r="2" spans="1:11" ht="12" customHeight="1" thickTop="1">
      <c r="A2" s="277"/>
      <c r="B2" s="310" t="s">
        <v>2</v>
      </c>
      <c r="C2" s="278"/>
      <c r="D2" s="309" t="s">
        <v>3</v>
      </c>
      <c r="E2" s="312"/>
      <c r="F2" s="312"/>
      <c r="G2" s="312"/>
      <c r="H2" s="312"/>
      <c r="I2" s="312"/>
      <c r="J2" s="306"/>
      <c r="K2" s="313" t="s">
        <v>4</v>
      </c>
    </row>
    <row r="3" spans="1:11" ht="26.25" customHeight="1">
      <c r="A3" s="279"/>
      <c r="B3" s="311"/>
      <c r="C3" s="280"/>
      <c r="D3" s="230" t="s">
        <v>5</v>
      </c>
      <c r="E3" s="267" t="s">
        <v>6</v>
      </c>
      <c r="F3" s="267" t="s">
        <v>7</v>
      </c>
      <c r="G3" s="281" t="s">
        <v>8</v>
      </c>
      <c r="H3" s="267" t="s">
        <v>9</v>
      </c>
      <c r="I3" s="267" t="s">
        <v>10</v>
      </c>
      <c r="J3" s="231" t="s">
        <v>11</v>
      </c>
      <c r="K3" s="314"/>
    </row>
    <row r="4" spans="1:11" ht="3.75" customHeight="1">
      <c r="A4" s="13"/>
      <c r="B4" s="39"/>
      <c r="C4" s="39"/>
      <c r="D4" s="222"/>
      <c r="E4" s="220"/>
      <c r="F4" s="220"/>
      <c r="G4" s="220"/>
      <c r="H4" s="220"/>
      <c r="I4" s="220"/>
      <c r="J4" s="153"/>
      <c r="K4" s="282"/>
    </row>
    <row r="5" spans="1:11" ht="14.25" customHeight="1">
      <c r="B5" s="3" t="s">
        <v>12</v>
      </c>
      <c r="C5" s="5"/>
      <c r="D5" s="1">
        <v>1</v>
      </c>
      <c r="E5" s="1">
        <v>4</v>
      </c>
      <c r="F5" s="1">
        <v>6</v>
      </c>
      <c r="G5" s="1">
        <v>2</v>
      </c>
      <c r="H5" s="1">
        <v>0</v>
      </c>
      <c r="I5" s="1">
        <v>0</v>
      </c>
      <c r="J5" s="1">
        <v>186</v>
      </c>
      <c r="K5" s="2">
        <v>1392</v>
      </c>
    </row>
    <row r="6" spans="1:11" ht="14.25" customHeight="1">
      <c r="B6" s="3" t="s">
        <v>13</v>
      </c>
      <c r="C6" s="5"/>
      <c r="D6" s="1">
        <v>0</v>
      </c>
      <c r="E6" s="1">
        <v>3</v>
      </c>
      <c r="F6" s="1">
        <v>1</v>
      </c>
      <c r="G6" s="1">
        <v>1</v>
      </c>
      <c r="H6" s="1">
        <v>0</v>
      </c>
      <c r="I6" s="1">
        <v>0</v>
      </c>
      <c r="J6" s="1">
        <v>173</v>
      </c>
      <c r="K6" s="2">
        <v>1161</v>
      </c>
    </row>
    <row r="7" spans="1:11" ht="14.25" customHeight="1">
      <c r="B7" s="3" t="s">
        <v>14</v>
      </c>
      <c r="C7" s="5"/>
      <c r="D7" s="1">
        <v>0</v>
      </c>
      <c r="E7" s="1">
        <v>0</v>
      </c>
      <c r="F7" s="1">
        <v>0</v>
      </c>
      <c r="G7" s="1">
        <v>0</v>
      </c>
      <c r="H7" s="1">
        <v>0</v>
      </c>
      <c r="I7" s="1">
        <v>0</v>
      </c>
      <c r="J7" s="1">
        <v>254</v>
      </c>
      <c r="K7" s="2">
        <v>1103</v>
      </c>
    </row>
    <row r="8" spans="1:11" ht="5.25" customHeight="1" thickBot="1">
      <c r="A8" s="8"/>
      <c r="B8" s="7"/>
      <c r="C8" s="7"/>
      <c r="D8" s="6"/>
      <c r="E8" s="7"/>
      <c r="F8" s="7"/>
      <c r="G8" s="7"/>
      <c r="H8" s="8"/>
      <c r="I8" s="8"/>
      <c r="J8" s="8"/>
      <c r="K8" s="8"/>
    </row>
    <row r="9" spans="1:11" ht="10.5" thickTop="1"/>
  </sheetData>
  <mergeCells count="3">
    <mergeCell ref="B2:B3"/>
    <mergeCell ref="D2:J2"/>
    <mergeCell ref="K2:K3"/>
  </mergeCells>
  <phoneticPr fontId="3"/>
  <printOptions horizontalCentered="1"/>
  <pageMargins left="0.98425196850393704" right="0.78740157480314965" top="1.1023622047244095" bottom="0.98425196850393704" header="0.59055118110236227" footer="0.51181102362204722"/>
  <pageSetup paperSize="9" scale="96" orientation="portrait" r:id="rId1"/>
  <headerFooter alignWithMargins="0">
    <oddHeader>&amp;L&amp;9感染症・結核患者数&amp;R&amp;9&amp;F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O31"/>
  <sheetViews>
    <sheetView zoomScaleNormal="100" workbookViewId="0"/>
  </sheetViews>
  <sheetFormatPr defaultColWidth="9" defaultRowHeight="10.5"/>
  <cols>
    <col min="1" max="1" width="15.125" style="52" customWidth="1"/>
    <col min="2" max="2" width="9.375" style="53" customWidth="1"/>
    <col min="3" max="3" width="1.625" style="52" customWidth="1"/>
    <col min="4" max="4" width="14.25" style="52" customWidth="1"/>
    <col min="5" max="5" width="1.625" style="52" customWidth="1"/>
    <col min="6" max="6" width="8.125" style="52" customWidth="1"/>
    <col min="7" max="7" width="1.625" style="236" customWidth="1"/>
    <col min="8" max="8" width="14.25" style="236" customWidth="1"/>
    <col min="9" max="9" width="1.625" style="236" customWidth="1"/>
    <col min="10" max="10" width="8.125" style="52" customWidth="1"/>
    <col min="11" max="11" width="1.625" style="236" customWidth="1"/>
    <col min="12" max="12" width="14.25" style="236" customWidth="1"/>
    <col min="13" max="13" width="1.625" style="236" customWidth="1"/>
    <col min="14" max="14" width="7.125" style="52" customWidth="1"/>
    <col min="15" max="15" width="1.625" style="236" customWidth="1"/>
    <col min="16" max="16" width="14.25" style="236" customWidth="1"/>
    <col min="17" max="17" width="1.5" style="236" customWidth="1"/>
    <col min="18" max="18" width="6.875" style="237" customWidth="1"/>
    <col min="19" max="19" width="1.75" style="236" customWidth="1"/>
    <col min="20" max="20" width="14.25" style="236" customWidth="1"/>
    <col min="21" max="21" width="1.125" style="236" customWidth="1"/>
    <col min="22" max="22" width="6.875" style="52" customWidth="1"/>
    <col min="23" max="16384" width="9" style="52"/>
  </cols>
  <sheetData>
    <row r="1" spans="1:41" ht="15" customHeight="1" thickBot="1">
      <c r="A1" s="47" t="s">
        <v>0</v>
      </c>
      <c r="V1" s="46" t="s">
        <v>184</v>
      </c>
    </row>
    <row r="2" spans="1:41" s="54" customFormat="1" ht="17.45" customHeight="1" thickTop="1">
      <c r="A2" s="319" t="s">
        <v>183</v>
      </c>
      <c r="B2" s="321" t="s">
        <v>182</v>
      </c>
      <c r="C2" s="238"/>
      <c r="D2" s="312" t="s">
        <v>181</v>
      </c>
      <c r="E2" s="312"/>
      <c r="F2" s="306"/>
      <c r="G2" s="223"/>
      <c r="H2" s="312" t="s">
        <v>180</v>
      </c>
      <c r="I2" s="312"/>
      <c r="J2" s="312"/>
      <c r="K2" s="223"/>
      <c r="L2" s="312" t="s">
        <v>179</v>
      </c>
      <c r="M2" s="312"/>
      <c r="N2" s="306"/>
      <c r="O2" s="223"/>
      <c r="P2" s="312" t="s">
        <v>178</v>
      </c>
      <c r="Q2" s="312"/>
      <c r="R2" s="306"/>
      <c r="S2" s="223"/>
      <c r="T2" s="312" t="s">
        <v>349</v>
      </c>
      <c r="U2" s="312"/>
      <c r="V2" s="312"/>
    </row>
    <row r="3" spans="1:41" s="54" customFormat="1" ht="17.45" customHeight="1">
      <c r="A3" s="320"/>
      <c r="B3" s="322"/>
      <c r="C3" s="239"/>
      <c r="D3" s="240" t="s">
        <v>177</v>
      </c>
      <c r="E3" s="241"/>
      <c r="F3" s="242" t="s">
        <v>176</v>
      </c>
      <c r="G3" s="239"/>
      <c r="H3" s="240" t="s">
        <v>177</v>
      </c>
      <c r="I3" s="241"/>
      <c r="J3" s="239" t="s">
        <v>176</v>
      </c>
      <c r="K3" s="239"/>
      <c r="L3" s="240" t="s">
        <v>177</v>
      </c>
      <c r="M3" s="241"/>
      <c r="N3" s="242" t="s">
        <v>176</v>
      </c>
      <c r="O3" s="239"/>
      <c r="P3" s="240" t="s">
        <v>177</v>
      </c>
      <c r="Q3" s="241"/>
      <c r="R3" s="243" t="s">
        <v>176</v>
      </c>
      <c r="S3" s="239"/>
      <c r="T3" s="240" t="s">
        <v>177</v>
      </c>
      <c r="U3" s="241"/>
      <c r="V3" s="239" t="s">
        <v>176</v>
      </c>
    </row>
    <row r="4" spans="1:41" s="54" customFormat="1" ht="8.25" customHeight="1">
      <c r="A4" s="244"/>
      <c r="B4" s="245"/>
      <c r="C4" s="246"/>
      <c r="D4" s="247"/>
      <c r="E4" s="248"/>
      <c r="F4" s="249"/>
      <c r="G4" s="246"/>
      <c r="H4" s="247"/>
      <c r="I4" s="248"/>
      <c r="J4" s="250"/>
      <c r="K4" s="246"/>
      <c r="L4" s="247"/>
      <c r="M4" s="248"/>
      <c r="N4" s="249"/>
      <c r="O4" s="246"/>
      <c r="P4" s="247"/>
      <c r="Q4" s="248"/>
      <c r="R4" s="251"/>
      <c r="S4" s="246"/>
      <c r="T4" s="247"/>
      <c r="U4" s="248"/>
      <c r="V4" s="246"/>
    </row>
    <row r="5" spans="1:41" s="54" customFormat="1" ht="22.5" customHeight="1">
      <c r="A5" s="90" t="s">
        <v>98</v>
      </c>
      <c r="B5" s="86">
        <v>80352</v>
      </c>
      <c r="C5" s="88"/>
      <c r="D5" s="221" t="s">
        <v>116</v>
      </c>
      <c r="E5" s="87"/>
      <c r="F5" s="86">
        <v>23565</v>
      </c>
      <c r="G5" s="88"/>
      <c r="H5" s="227" t="s">
        <v>141</v>
      </c>
      <c r="I5" s="87"/>
      <c r="J5" s="89">
        <v>11865</v>
      </c>
      <c r="K5" s="88"/>
      <c r="L5" s="221" t="s">
        <v>140</v>
      </c>
      <c r="M5" s="87"/>
      <c r="N5" s="86">
        <v>7164</v>
      </c>
      <c r="O5" s="88"/>
      <c r="P5" s="221" t="s">
        <v>111</v>
      </c>
      <c r="Q5" s="87"/>
      <c r="R5" s="86">
        <v>6158</v>
      </c>
      <c r="S5" s="88"/>
      <c r="T5" s="221" t="s">
        <v>139</v>
      </c>
      <c r="U5" s="87"/>
      <c r="V5" s="89">
        <v>5055</v>
      </c>
      <c r="W5" s="52"/>
      <c r="X5" s="52"/>
      <c r="Y5" s="52"/>
      <c r="Z5" s="52"/>
      <c r="AA5" s="52"/>
      <c r="AB5" s="52"/>
      <c r="AC5" s="52"/>
      <c r="AD5" s="52"/>
      <c r="AE5" s="52"/>
      <c r="AF5" s="52"/>
      <c r="AG5" s="52"/>
      <c r="AH5" s="52"/>
      <c r="AI5" s="52"/>
      <c r="AJ5" s="52"/>
      <c r="AK5" s="52"/>
      <c r="AL5" s="52"/>
      <c r="AM5" s="52"/>
      <c r="AN5" s="52"/>
      <c r="AO5" s="52"/>
    </row>
    <row r="6" spans="1:41" ht="22.5" customHeight="1">
      <c r="A6" s="90" t="s">
        <v>97</v>
      </c>
      <c r="B6" s="86">
        <v>82336</v>
      </c>
      <c r="C6" s="88"/>
      <c r="D6" s="221" t="s">
        <v>116</v>
      </c>
      <c r="E6" s="87"/>
      <c r="F6" s="86">
        <v>24030</v>
      </c>
      <c r="G6" s="88"/>
      <c r="H6" s="227" t="s">
        <v>141</v>
      </c>
      <c r="I6" s="87"/>
      <c r="J6" s="89">
        <v>12256</v>
      </c>
      <c r="K6" s="88"/>
      <c r="L6" s="221" t="s">
        <v>140</v>
      </c>
      <c r="M6" s="87"/>
      <c r="N6" s="86">
        <v>7636</v>
      </c>
      <c r="O6" s="88"/>
      <c r="P6" s="221" t="s">
        <v>111</v>
      </c>
      <c r="Q6" s="87"/>
      <c r="R6" s="86">
        <v>6052</v>
      </c>
      <c r="S6" s="88"/>
      <c r="T6" s="221" t="s">
        <v>139</v>
      </c>
      <c r="U6" s="87"/>
      <c r="V6" s="89">
        <v>5052</v>
      </c>
    </row>
    <row r="7" spans="1:41" ht="22.5" customHeight="1">
      <c r="A7" s="90" t="s">
        <v>175</v>
      </c>
      <c r="B7" s="86">
        <v>83968</v>
      </c>
      <c r="C7" s="88"/>
      <c r="D7" s="221" t="s">
        <v>142</v>
      </c>
      <c r="E7" s="87"/>
      <c r="F7" s="86">
        <v>23974</v>
      </c>
      <c r="G7" s="88"/>
      <c r="H7" s="227" t="s">
        <v>141</v>
      </c>
      <c r="I7" s="87"/>
      <c r="J7" s="89">
        <v>12488</v>
      </c>
      <c r="K7" s="88"/>
      <c r="L7" s="221" t="s">
        <v>140</v>
      </c>
      <c r="M7" s="87"/>
      <c r="N7" s="86">
        <v>8610</v>
      </c>
      <c r="O7" s="88"/>
      <c r="P7" s="221" t="s">
        <v>111</v>
      </c>
      <c r="Q7" s="87"/>
      <c r="R7" s="86">
        <v>5976</v>
      </c>
      <c r="S7" s="88"/>
      <c r="T7" s="221" t="s">
        <v>139</v>
      </c>
      <c r="U7" s="87"/>
      <c r="V7" s="89">
        <v>5243</v>
      </c>
    </row>
    <row r="8" spans="1:41" ht="8.25" customHeight="1">
      <c r="A8" s="252"/>
      <c r="B8" s="86"/>
      <c r="C8" s="88"/>
      <c r="D8" s="221"/>
      <c r="E8" s="87"/>
      <c r="F8" s="86"/>
      <c r="G8" s="88"/>
      <c r="H8" s="221"/>
      <c r="I8" s="87"/>
      <c r="J8" s="89"/>
      <c r="K8" s="88"/>
      <c r="L8" s="221"/>
      <c r="M8" s="87"/>
      <c r="N8" s="86"/>
      <c r="O8" s="179"/>
      <c r="P8" s="225"/>
      <c r="Q8" s="253"/>
      <c r="R8" s="254"/>
      <c r="S8" s="88"/>
      <c r="T8" s="221"/>
      <c r="U8" s="87"/>
      <c r="V8" s="89"/>
    </row>
    <row r="9" spans="1:41" ht="25.5" customHeight="1">
      <c r="A9" s="255" t="s">
        <v>174</v>
      </c>
      <c r="B9" s="180">
        <v>164</v>
      </c>
      <c r="C9" s="181"/>
      <c r="D9" s="182" t="s">
        <v>353</v>
      </c>
      <c r="E9" s="87"/>
      <c r="F9" s="180">
        <v>54</v>
      </c>
      <c r="G9" s="181"/>
      <c r="H9" s="221" t="s">
        <v>173</v>
      </c>
      <c r="I9" s="87"/>
      <c r="J9" s="183">
        <v>27</v>
      </c>
      <c r="K9" s="181"/>
      <c r="L9" s="221" t="s">
        <v>146</v>
      </c>
      <c r="M9" s="225"/>
      <c r="N9" s="180">
        <v>10</v>
      </c>
      <c r="O9" s="225"/>
      <c r="P9" s="221" t="s">
        <v>172</v>
      </c>
      <c r="Q9" s="87"/>
      <c r="R9" s="180">
        <v>8</v>
      </c>
      <c r="S9" s="184"/>
      <c r="T9" s="185" t="s">
        <v>171</v>
      </c>
      <c r="U9" s="87"/>
      <c r="V9" s="189">
        <v>6</v>
      </c>
    </row>
    <row r="10" spans="1:41" ht="28.9" customHeight="1">
      <c r="A10" s="255" t="s">
        <v>170</v>
      </c>
      <c r="B10" s="180">
        <v>18</v>
      </c>
      <c r="C10" s="181"/>
      <c r="D10" s="182" t="s">
        <v>142</v>
      </c>
      <c r="E10" s="85"/>
      <c r="F10" s="180">
        <v>8</v>
      </c>
      <c r="G10" s="85"/>
      <c r="H10" s="318" t="s">
        <v>169</v>
      </c>
      <c r="I10" s="318"/>
      <c r="J10" s="318"/>
      <c r="K10" s="318"/>
      <c r="L10" s="318"/>
      <c r="M10" s="87"/>
      <c r="N10" s="180">
        <v>3</v>
      </c>
      <c r="O10" s="85"/>
      <c r="P10" s="227" t="s">
        <v>163</v>
      </c>
      <c r="Q10" s="186"/>
      <c r="R10" s="180">
        <v>1</v>
      </c>
      <c r="S10" s="186"/>
      <c r="T10" s="215" t="s">
        <v>168</v>
      </c>
      <c r="U10" s="5"/>
      <c r="V10" s="215" t="s">
        <v>168</v>
      </c>
    </row>
    <row r="11" spans="1:41" ht="25.5" customHeight="1">
      <c r="A11" s="255" t="s">
        <v>167</v>
      </c>
      <c r="B11" s="180">
        <v>33</v>
      </c>
      <c r="C11" s="181"/>
      <c r="D11" s="323" t="s">
        <v>166</v>
      </c>
      <c r="E11" s="323"/>
      <c r="F11" s="323"/>
      <c r="G11" s="323"/>
      <c r="H11" s="323"/>
      <c r="I11" s="323"/>
      <c r="J11" s="323"/>
      <c r="K11" s="323"/>
      <c r="L11" s="323"/>
      <c r="M11" s="187"/>
      <c r="N11" s="180">
        <v>5</v>
      </c>
      <c r="O11" s="315" t="s">
        <v>165</v>
      </c>
      <c r="P11" s="316"/>
      <c r="Q11" s="316"/>
      <c r="R11" s="316"/>
      <c r="S11" s="316"/>
      <c r="T11" s="316"/>
      <c r="U11" s="188"/>
      <c r="V11" s="189">
        <v>2</v>
      </c>
      <c r="W11" s="256"/>
      <c r="X11" s="256"/>
      <c r="Y11" s="256"/>
      <c r="Z11" s="256"/>
      <c r="AA11" s="256"/>
      <c r="AB11" s="256"/>
      <c r="AC11" s="256"/>
      <c r="AD11" s="256"/>
    </row>
    <row r="12" spans="1:41" ht="30" customHeight="1">
      <c r="A12" s="255" t="s">
        <v>164</v>
      </c>
      <c r="B12" s="180">
        <v>89</v>
      </c>
      <c r="C12" s="181"/>
      <c r="D12" s="226" t="s">
        <v>152</v>
      </c>
      <c r="E12" s="85"/>
      <c r="F12" s="180">
        <v>42</v>
      </c>
      <c r="G12" s="85"/>
      <c r="H12" s="221" t="s">
        <v>146</v>
      </c>
      <c r="I12" s="87"/>
      <c r="J12" s="189">
        <v>22</v>
      </c>
      <c r="K12" s="181"/>
      <c r="L12" s="221" t="s">
        <v>142</v>
      </c>
      <c r="M12" s="187"/>
      <c r="N12" s="180">
        <v>7</v>
      </c>
      <c r="O12" s="187"/>
      <c r="P12" s="227" t="s">
        <v>141</v>
      </c>
      <c r="Q12" s="187"/>
      <c r="R12" s="180">
        <v>5</v>
      </c>
      <c r="S12" s="190"/>
      <c r="T12" s="185" t="s">
        <v>163</v>
      </c>
      <c r="U12" s="87"/>
      <c r="V12" s="189">
        <v>4</v>
      </c>
    </row>
    <row r="13" spans="1:41" ht="27" customHeight="1">
      <c r="A13" s="255" t="s">
        <v>162</v>
      </c>
      <c r="B13" s="180">
        <v>137</v>
      </c>
      <c r="C13" s="181"/>
      <c r="D13" s="226" t="s">
        <v>152</v>
      </c>
      <c r="E13" s="87"/>
      <c r="F13" s="180">
        <v>69</v>
      </c>
      <c r="G13" s="181"/>
      <c r="H13" s="221" t="s">
        <v>146</v>
      </c>
      <c r="I13" s="87"/>
      <c r="J13" s="189">
        <v>15</v>
      </c>
      <c r="K13" s="181"/>
      <c r="L13" s="227" t="s">
        <v>141</v>
      </c>
      <c r="M13" s="87"/>
      <c r="N13" s="180">
        <v>10</v>
      </c>
      <c r="O13" s="181"/>
      <c r="P13" s="221" t="s">
        <v>142</v>
      </c>
      <c r="Q13" s="87"/>
      <c r="R13" s="180">
        <v>9</v>
      </c>
      <c r="S13" s="181"/>
      <c r="T13" s="221" t="s">
        <v>111</v>
      </c>
      <c r="U13" s="87"/>
      <c r="V13" s="189">
        <v>4</v>
      </c>
    </row>
    <row r="14" spans="1:41" ht="27" customHeight="1">
      <c r="A14" s="255" t="s">
        <v>161</v>
      </c>
      <c r="B14" s="180">
        <v>145</v>
      </c>
      <c r="C14" s="181"/>
      <c r="D14" s="226" t="s">
        <v>152</v>
      </c>
      <c r="E14" s="87"/>
      <c r="F14" s="180">
        <v>67</v>
      </c>
      <c r="G14" s="181"/>
      <c r="H14" s="221" t="s">
        <v>146</v>
      </c>
      <c r="I14" s="5"/>
      <c r="J14" s="180">
        <v>17</v>
      </c>
      <c r="K14" s="39"/>
      <c r="L14" s="317" t="s">
        <v>160</v>
      </c>
      <c r="M14" s="317"/>
      <c r="N14" s="317"/>
      <c r="O14" s="317"/>
      <c r="P14" s="317"/>
      <c r="Q14" s="87"/>
      <c r="R14" s="180">
        <v>15</v>
      </c>
      <c r="S14" s="181"/>
      <c r="T14" s="221" t="s">
        <v>111</v>
      </c>
      <c r="U14" s="87"/>
      <c r="V14" s="189">
        <v>3</v>
      </c>
    </row>
    <row r="15" spans="1:41" ht="26.25" customHeight="1">
      <c r="A15" s="255" t="s">
        <v>159</v>
      </c>
      <c r="B15" s="180">
        <v>212</v>
      </c>
      <c r="C15" s="181"/>
      <c r="D15" s="226" t="s">
        <v>152</v>
      </c>
      <c r="E15" s="87"/>
      <c r="F15" s="180">
        <v>94</v>
      </c>
      <c r="G15" s="181"/>
      <c r="H15" s="221" t="s">
        <v>142</v>
      </c>
      <c r="I15" s="187"/>
      <c r="J15" s="180">
        <v>34</v>
      </c>
      <c r="K15" s="190"/>
      <c r="L15" s="227" t="s">
        <v>141</v>
      </c>
      <c r="M15" s="87"/>
      <c r="N15" s="180">
        <v>20</v>
      </c>
      <c r="O15" s="181"/>
      <c r="P15" s="191" t="s">
        <v>111</v>
      </c>
      <c r="Q15" s="87"/>
      <c r="R15" s="180">
        <v>14</v>
      </c>
      <c r="S15" s="181"/>
      <c r="T15" s="221" t="s">
        <v>146</v>
      </c>
      <c r="U15" s="87"/>
      <c r="V15" s="189">
        <v>10</v>
      </c>
    </row>
    <row r="16" spans="1:41" ht="26.25" customHeight="1">
      <c r="A16" s="255" t="s">
        <v>158</v>
      </c>
      <c r="B16" s="180">
        <v>310</v>
      </c>
      <c r="C16" s="181"/>
      <c r="D16" s="226" t="s">
        <v>152</v>
      </c>
      <c r="E16" s="187"/>
      <c r="F16" s="180">
        <v>88</v>
      </c>
      <c r="G16" s="190"/>
      <c r="H16" s="221" t="s">
        <v>142</v>
      </c>
      <c r="I16" s="87"/>
      <c r="J16" s="189">
        <v>70</v>
      </c>
      <c r="K16" s="181"/>
      <c r="L16" s="227" t="s">
        <v>141</v>
      </c>
      <c r="M16" s="87"/>
      <c r="N16" s="180">
        <v>51</v>
      </c>
      <c r="O16" s="181"/>
      <c r="P16" s="191" t="s">
        <v>146</v>
      </c>
      <c r="Q16" s="225"/>
      <c r="R16" s="180">
        <v>19</v>
      </c>
      <c r="S16" s="225"/>
      <c r="T16" s="221" t="s">
        <v>111</v>
      </c>
      <c r="U16" s="87"/>
      <c r="V16" s="189">
        <v>14</v>
      </c>
    </row>
    <row r="17" spans="1:22" ht="26.25" customHeight="1">
      <c r="A17" s="255" t="s">
        <v>157</v>
      </c>
      <c r="B17" s="180">
        <v>527</v>
      </c>
      <c r="C17" s="181"/>
      <c r="D17" s="221" t="s">
        <v>142</v>
      </c>
      <c r="E17" s="87"/>
      <c r="F17" s="180">
        <v>154</v>
      </c>
      <c r="G17" s="181"/>
      <c r="H17" s="226" t="s">
        <v>152</v>
      </c>
      <c r="I17" s="87"/>
      <c r="J17" s="189">
        <v>79</v>
      </c>
      <c r="K17" s="181"/>
      <c r="L17" s="227" t="s">
        <v>141</v>
      </c>
      <c r="M17" s="87"/>
      <c r="N17" s="180">
        <v>74</v>
      </c>
      <c r="O17" s="181"/>
      <c r="P17" s="221" t="s">
        <v>111</v>
      </c>
      <c r="Q17" s="87"/>
      <c r="R17" s="180">
        <v>50</v>
      </c>
      <c r="S17" s="181"/>
      <c r="T17" s="221" t="s">
        <v>156</v>
      </c>
      <c r="U17" s="87"/>
      <c r="V17" s="189">
        <v>35</v>
      </c>
    </row>
    <row r="18" spans="1:22" ht="26.25" customHeight="1">
      <c r="A18" s="255" t="s">
        <v>155</v>
      </c>
      <c r="B18" s="180">
        <v>1021</v>
      </c>
      <c r="C18" s="88"/>
      <c r="D18" s="221" t="s">
        <v>142</v>
      </c>
      <c r="E18" s="87"/>
      <c r="F18" s="180">
        <v>350</v>
      </c>
      <c r="G18" s="88"/>
      <c r="H18" s="227" t="s">
        <v>141</v>
      </c>
      <c r="I18" s="87"/>
      <c r="J18" s="189">
        <v>145</v>
      </c>
      <c r="K18" s="88"/>
      <c r="L18" s="221" t="s">
        <v>152</v>
      </c>
      <c r="M18" s="87"/>
      <c r="N18" s="180">
        <v>125</v>
      </c>
      <c r="O18" s="88"/>
      <c r="P18" s="221" t="s">
        <v>111</v>
      </c>
      <c r="Q18" s="87"/>
      <c r="R18" s="180">
        <v>89</v>
      </c>
      <c r="S18" s="88"/>
      <c r="T18" s="221" t="s">
        <v>149</v>
      </c>
      <c r="U18" s="87"/>
      <c r="V18" s="189">
        <v>47</v>
      </c>
    </row>
    <row r="19" spans="1:22" ht="26.25" customHeight="1">
      <c r="A19" s="255" t="s">
        <v>154</v>
      </c>
      <c r="B19" s="180">
        <v>1463</v>
      </c>
      <c r="C19" s="88"/>
      <c r="D19" s="221" t="s">
        <v>142</v>
      </c>
      <c r="E19" s="87"/>
      <c r="F19" s="180">
        <v>539</v>
      </c>
      <c r="G19" s="88"/>
      <c r="H19" s="227" t="s">
        <v>141</v>
      </c>
      <c r="I19" s="87"/>
      <c r="J19" s="189">
        <v>280</v>
      </c>
      <c r="K19" s="88"/>
      <c r="L19" s="221" t="s">
        <v>152</v>
      </c>
      <c r="M19" s="87"/>
      <c r="N19" s="180">
        <v>134</v>
      </c>
      <c r="O19" s="88"/>
      <c r="P19" s="221" t="s">
        <v>111</v>
      </c>
      <c r="Q19" s="87"/>
      <c r="R19" s="180">
        <v>114</v>
      </c>
      <c r="S19" s="88"/>
      <c r="T19" s="221" t="s">
        <v>149</v>
      </c>
      <c r="U19" s="87"/>
      <c r="V19" s="189">
        <v>99</v>
      </c>
    </row>
    <row r="20" spans="1:22" ht="26.25" customHeight="1">
      <c r="A20" s="255" t="s">
        <v>153</v>
      </c>
      <c r="B20" s="180">
        <v>1940</v>
      </c>
      <c r="C20" s="88"/>
      <c r="D20" s="221" t="s">
        <v>142</v>
      </c>
      <c r="E20" s="87"/>
      <c r="F20" s="180">
        <v>823</v>
      </c>
      <c r="G20" s="88"/>
      <c r="H20" s="227" t="s">
        <v>141</v>
      </c>
      <c r="I20" s="87"/>
      <c r="J20" s="189">
        <v>285</v>
      </c>
      <c r="K20" s="88"/>
      <c r="L20" s="221" t="s">
        <v>111</v>
      </c>
      <c r="M20" s="87"/>
      <c r="N20" s="180">
        <v>145</v>
      </c>
      <c r="O20" s="88"/>
      <c r="P20" s="221" t="s">
        <v>149</v>
      </c>
      <c r="Q20" s="87"/>
      <c r="R20" s="180">
        <v>124</v>
      </c>
      <c r="S20" s="88"/>
      <c r="T20" s="221" t="s">
        <v>152</v>
      </c>
      <c r="U20" s="87"/>
      <c r="V20" s="189">
        <v>101</v>
      </c>
    </row>
    <row r="21" spans="1:22" ht="26.25" customHeight="1">
      <c r="A21" s="255" t="s">
        <v>151</v>
      </c>
      <c r="B21" s="180">
        <v>2667</v>
      </c>
      <c r="C21" s="88"/>
      <c r="D21" s="221" t="s">
        <v>142</v>
      </c>
      <c r="E21" s="87"/>
      <c r="F21" s="180">
        <v>1264</v>
      </c>
      <c r="G21" s="88"/>
      <c r="H21" s="227" t="s">
        <v>141</v>
      </c>
      <c r="I21" s="87"/>
      <c r="J21" s="189">
        <v>373</v>
      </c>
      <c r="K21" s="88"/>
      <c r="L21" s="221" t="s">
        <v>111</v>
      </c>
      <c r="M21" s="87"/>
      <c r="N21" s="180">
        <v>183</v>
      </c>
      <c r="O21" s="88"/>
      <c r="P21" s="221" t="s">
        <v>149</v>
      </c>
      <c r="Q21" s="87"/>
      <c r="R21" s="180">
        <v>137</v>
      </c>
      <c r="S21" s="88"/>
      <c r="T21" s="226" t="s">
        <v>146</v>
      </c>
      <c r="U21" s="87"/>
      <c r="V21" s="189">
        <v>94</v>
      </c>
    </row>
    <row r="22" spans="1:22" ht="26.25" customHeight="1">
      <c r="A22" s="255" t="s">
        <v>150</v>
      </c>
      <c r="B22" s="180">
        <v>4840</v>
      </c>
      <c r="C22" s="88"/>
      <c r="D22" s="221" t="s">
        <v>142</v>
      </c>
      <c r="E22" s="87"/>
      <c r="F22" s="180">
        <v>2380</v>
      </c>
      <c r="G22" s="88"/>
      <c r="H22" s="227" t="s">
        <v>141</v>
      </c>
      <c r="I22" s="87"/>
      <c r="J22" s="189">
        <v>695</v>
      </c>
      <c r="K22" s="88"/>
      <c r="L22" s="221" t="s">
        <v>111</v>
      </c>
      <c r="M22" s="87"/>
      <c r="N22" s="180">
        <v>327</v>
      </c>
      <c r="O22" s="88"/>
      <c r="P22" s="221" t="s">
        <v>149</v>
      </c>
      <c r="Q22" s="87"/>
      <c r="R22" s="180">
        <v>155</v>
      </c>
      <c r="S22" s="88"/>
      <c r="T22" s="221" t="s">
        <v>146</v>
      </c>
      <c r="U22" s="87"/>
      <c r="V22" s="189">
        <v>144</v>
      </c>
    </row>
    <row r="23" spans="1:22" ht="26.25" customHeight="1">
      <c r="A23" s="255" t="s">
        <v>148</v>
      </c>
      <c r="B23" s="180">
        <v>7732</v>
      </c>
      <c r="C23" s="88"/>
      <c r="D23" s="221" t="s">
        <v>142</v>
      </c>
      <c r="E23" s="87"/>
      <c r="F23" s="180">
        <v>3462</v>
      </c>
      <c r="G23" s="88"/>
      <c r="H23" s="227" t="s">
        <v>141</v>
      </c>
      <c r="I23" s="87"/>
      <c r="J23" s="189">
        <v>1081</v>
      </c>
      <c r="K23" s="88"/>
      <c r="L23" s="221" t="s">
        <v>111</v>
      </c>
      <c r="M23" s="87"/>
      <c r="N23" s="180">
        <v>505</v>
      </c>
      <c r="O23" s="88"/>
      <c r="P23" s="221" t="s">
        <v>146</v>
      </c>
      <c r="Q23" s="87"/>
      <c r="R23" s="180">
        <v>254</v>
      </c>
      <c r="S23" s="88"/>
      <c r="T23" s="221" t="s">
        <v>139</v>
      </c>
      <c r="U23" s="87"/>
      <c r="V23" s="189">
        <v>242</v>
      </c>
    </row>
    <row r="24" spans="1:22" ht="26.25" customHeight="1">
      <c r="A24" s="255" t="s">
        <v>147</v>
      </c>
      <c r="B24" s="180">
        <v>10978</v>
      </c>
      <c r="C24" s="88"/>
      <c r="D24" s="221" t="s">
        <v>142</v>
      </c>
      <c r="E24" s="87"/>
      <c r="F24" s="180">
        <v>4323</v>
      </c>
      <c r="G24" s="88"/>
      <c r="H24" s="227" t="s">
        <v>141</v>
      </c>
      <c r="I24" s="87"/>
      <c r="J24" s="189">
        <v>1467</v>
      </c>
      <c r="K24" s="88"/>
      <c r="L24" s="221" t="s">
        <v>111</v>
      </c>
      <c r="M24" s="87"/>
      <c r="N24" s="180">
        <v>791</v>
      </c>
      <c r="O24" s="88"/>
      <c r="P24" s="221" t="s">
        <v>139</v>
      </c>
      <c r="Q24" s="87"/>
      <c r="R24" s="180">
        <v>531</v>
      </c>
      <c r="S24" s="88"/>
      <c r="T24" s="221" t="s">
        <v>146</v>
      </c>
      <c r="U24" s="87"/>
      <c r="V24" s="189">
        <v>395</v>
      </c>
    </row>
    <row r="25" spans="1:22" ht="26.25" customHeight="1">
      <c r="A25" s="255" t="s">
        <v>145</v>
      </c>
      <c r="B25" s="180">
        <v>14212</v>
      </c>
      <c r="C25" s="88"/>
      <c r="D25" s="221" t="s">
        <v>142</v>
      </c>
      <c r="E25" s="87"/>
      <c r="F25" s="180">
        <v>4320</v>
      </c>
      <c r="G25" s="88"/>
      <c r="H25" s="227" t="s">
        <v>141</v>
      </c>
      <c r="I25" s="87"/>
      <c r="J25" s="189">
        <v>2106</v>
      </c>
      <c r="K25" s="88"/>
      <c r="L25" s="221" t="s">
        <v>111</v>
      </c>
      <c r="M25" s="87"/>
      <c r="N25" s="180">
        <v>1066</v>
      </c>
      <c r="O25" s="88"/>
      <c r="P25" s="221" t="s">
        <v>139</v>
      </c>
      <c r="Q25" s="87"/>
      <c r="R25" s="180">
        <v>939</v>
      </c>
      <c r="S25" s="88"/>
      <c r="T25" s="221" t="s">
        <v>140</v>
      </c>
      <c r="U25" s="87"/>
      <c r="V25" s="189">
        <v>859</v>
      </c>
    </row>
    <row r="26" spans="1:22" ht="26.25" customHeight="1">
      <c r="A26" s="255" t="s">
        <v>144</v>
      </c>
      <c r="B26" s="180">
        <v>37473</v>
      </c>
      <c r="C26" s="88"/>
      <c r="D26" s="221" t="s">
        <v>140</v>
      </c>
      <c r="E26" s="87"/>
      <c r="F26" s="180">
        <v>7402</v>
      </c>
      <c r="G26" s="88"/>
      <c r="H26" s="221" t="s">
        <v>142</v>
      </c>
      <c r="I26" s="87"/>
      <c r="J26" s="189">
        <v>6207</v>
      </c>
      <c r="K26" s="88"/>
      <c r="L26" s="227" t="s">
        <v>141</v>
      </c>
      <c r="M26" s="87"/>
      <c r="N26" s="180">
        <v>5871</v>
      </c>
      <c r="O26" s="88"/>
      <c r="P26" s="221" t="s">
        <v>139</v>
      </c>
      <c r="Q26" s="87"/>
      <c r="R26" s="180">
        <v>3296</v>
      </c>
      <c r="S26" s="88"/>
      <c r="T26" s="221" t="s">
        <v>111</v>
      </c>
      <c r="U26" s="87"/>
      <c r="V26" s="189">
        <v>2670</v>
      </c>
    </row>
    <row r="27" spans="1:22" ht="26.25" customHeight="1">
      <c r="A27" s="148" t="s">
        <v>143</v>
      </c>
      <c r="B27" s="180">
        <v>75223</v>
      </c>
      <c r="C27" s="88"/>
      <c r="D27" s="221" t="s">
        <v>142</v>
      </c>
      <c r="E27" s="87"/>
      <c r="F27" s="180">
        <v>20692</v>
      </c>
      <c r="G27" s="88"/>
      <c r="H27" s="227" t="s">
        <v>141</v>
      </c>
      <c r="I27" s="87"/>
      <c r="J27" s="189">
        <v>11220</v>
      </c>
      <c r="K27" s="88"/>
      <c r="L27" s="221" t="s">
        <v>140</v>
      </c>
      <c r="M27" s="87"/>
      <c r="N27" s="180">
        <v>8607</v>
      </c>
      <c r="O27" s="88"/>
      <c r="P27" s="221" t="s">
        <v>111</v>
      </c>
      <c r="Q27" s="87"/>
      <c r="R27" s="180">
        <v>5359</v>
      </c>
      <c r="S27" s="88"/>
      <c r="T27" s="221" t="s">
        <v>139</v>
      </c>
      <c r="U27" s="87"/>
      <c r="V27" s="189">
        <v>5126</v>
      </c>
    </row>
    <row r="28" spans="1:22" ht="6.75" customHeight="1" thickBot="1">
      <c r="A28" s="257"/>
      <c r="B28" s="258"/>
      <c r="C28" s="6"/>
      <c r="D28" s="259"/>
      <c r="E28" s="260"/>
      <c r="F28" s="261"/>
      <c r="G28" s="6"/>
      <c r="H28" s="259"/>
      <c r="I28" s="260"/>
      <c r="J28" s="262"/>
      <c r="K28" s="6"/>
      <c r="L28" s="259"/>
      <c r="M28" s="260"/>
      <c r="N28" s="261"/>
      <c r="O28" s="6"/>
      <c r="P28" s="259"/>
      <c r="Q28" s="260"/>
      <c r="R28" s="263"/>
      <c r="S28" s="6"/>
      <c r="T28" s="259"/>
      <c r="U28" s="260"/>
      <c r="V28" s="262"/>
    </row>
    <row r="29" spans="1:22" ht="7.5" customHeight="1" thickTop="1">
      <c r="A29" s="47"/>
      <c r="B29" s="264"/>
      <c r="C29" s="47"/>
      <c r="D29" s="47"/>
      <c r="E29" s="47"/>
      <c r="F29" s="47"/>
      <c r="G29" s="47"/>
      <c r="H29" s="47"/>
      <c r="I29" s="225"/>
      <c r="J29" s="47"/>
      <c r="K29" s="225"/>
      <c r="L29" s="225"/>
      <c r="M29" s="225"/>
      <c r="N29" s="47"/>
      <c r="O29" s="225"/>
      <c r="P29" s="225"/>
      <c r="Q29" s="225"/>
      <c r="R29" s="254"/>
      <c r="S29" s="225"/>
      <c r="T29" s="225"/>
      <c r="U29" s="225"/>
      <c r="V29" s="47"/>
    </row>
    <row r="30" spans="1:22">
      <c r="A30" s="47" t="s">
        <v>138</v>
      </c>
      <c r="B30" s="264"/>
      <c r="C30" s="47"/>
      <c r="D30" s="47"/>
      <c r="E30" s="47"/>
      <c r="F30" s="47"/>
      <c r="G30" s="47"/>
      <c r="H30" s="47"/>
      <c r="I30" s="225"/>
      <c r="J30" s="47"/>
      <c r="K30" s="225"/>
      <c r="L30" s="318"/>
      <c r="M30" s="318"/>
      <c r="N30" s="318"/>
      <c r="O30" s="318"/>
      <c r="P30" s="318"/>
      <c r="Q30" s="318"/>
      <c r="R30" s="318"/>
      <c r="S30" s="318"/>
      <c r="T30" s="318"/>
      <c r="U30" s="318"/>
      <c r="V30" s="318"/>
    </row>
    <row r="31" spans="1:22">
      <c r="A31" s="47"/>
      <c r="B31" s="264"/>
      <c r="C31" s="47"/>
      <c r="D31" s="47"/>
      <c r="E31" s="47"/>
      <c r="F31" s="47"/>
      <c r="G31" s="225"/>
      <c r="H31" s="225"/>
      <c r="I31" s="225"/>
      <c r="J31" s="47"/>
      <c r="K31" s="225"/>
      <c r="L31" s="225"/>
      <c r="M31" s="85"/>
      <c r="N31" s="85"/>
      <c r="O31" s="85"/>
      <c r="P31" s="85"/>
      <c r="Q31" s="85"/>
      <c r="R31" s="85"/>
      <c r="S31" s="85"/>
      <c r="T31" s="85"/>
      <c r="U31" s="85"/>
      <c r="V31" s="85"/>
    </row>
  </sheetData>
  <mergeCells count="12">
    <mergeCell ref="O11:T11"/>
    <mergeCell ref="L14:P14"/>
    <mergeCell ref="L30:V30"/>
    <mergeCell ref="A2:A3"/>
    <mergeCell ref="B2:B3"/>
    <mergeCell ref="D2:F2"/>
    <mergeCell ref="H2:J2"/>
    <mergeCell ref="L2:N2"/>
    <mergeCell ref="P2:R2"/>
    <mergeCell ref="T2:V2"/>
    <mergeCell ref="H10:L10"/>
    <mergeCell ref="D11:L11"/>
  </mergeCells>
  <phoneticPr fontId="3"/>
  <printOptions horizontalCentered="1"/>
  <pageMargins left="0" right="0" top="0.74803149606299213" bottom="0" header="0.39370078740157483" footer="0.51181102362204722"/>
  <pageSetup paperSize="9" scale="84" orientation="landscape" r:id="rId1"/>
  <headerFooter alignWithMargins="0">
    <oddHeader>&amp;L&amp;10年齢階級別死因の順位&amp;R&amp;10&amp;F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68"/>
  <sheetViews>
    <sheetView zoomScaleNormal="100" zoomScaleSheetLayoutView="130" workbookViewId="0"/>
  </sheetViews>
  <sheetFormatPr defaultColWidth="9" defaultRowHeight="9.75"/>
  <cols>
    <col min="1" max="1" width="1.625" style="4" customWidth="1"/>
    <col min="2" max="2" width="8.5" style="4" customWidth="1"/>
    <col min="3" max="3" width="1" style="4" customWidth="1"/>
    <col min="4" max="4" width="7.375" style="4" customWidth="1"/>
    <col min="5" max="16384" width="9" style="4"/>
  </cols>
  <sheetData>
    <row r="1" spans="1:4" ht="15" customHeight="1" thickBot="1">
      <c r="A1" s="219"/>
      <c r="B1" s="47"/>
      <c r="C1" s="47"/>
      <c r="D1" s="46" t="s">
        <v>188</v>
      </c>
    </row>
    <row r="2" spans="1:4" s="38" customFormat="1" ht="15.75" customHeight="1" thickTop="1">
      <c r="A2" s="325" t="s">
        <v>63</v>
      </c>
      <c r="B2" s="325"/>
      <c r="C2" s="325"/>
      <c r="D2" s="327" t="s">
        <v>189</v>
      </c>
    </row>
    <row r="3" spans="1:4" s="38" customFormat="1" ht="15.75" customHeight="1">
      <c r="A3" s="317"/>
      <c r="B3" s="317"/>
      <c r="C3" s="317"/>
      <c r="D3" s="328"/>
    </row>
    <row r="4" spans="1:4" s="101" customFormat="1" ht="24.75" customHeight="1">
      <c r="A4" s="326"/>
      <c r="B4" s="326"/>
      <c r="C4" s="326"/>
      <c r="D4" s="329"/>
    </row>
    <row r="5" spans="1:4" s="98" customFormat="1" ht="6.75" customHeight="1">
      <c r="A5" s="102"/>
      <c r="B5" s="102"/>
      <c r="C5" s="102"/>
      <c r="D5" s="103"/>
    </row>
    <row r="6" spans="1:4" ht="12.75" customHeight="1">
      <c r="A6" s="330" t="s">
        <v>190</v>
      </c>
      <c r="B6" s="330"/>
      <c r="C6" s="104"/>
      <c r="D6" s="105">
        <v>3952</v>
      </c>
    </row>
    <row r="7" spans="1:4" ht="12.75" customHeight="1">
      <c r="A7" s="330" t="s">
        <v>191</v>
      </c>
      <c r="B7" s="330"/>
      <c r="C7" s="104"/>
      <c r="D7" s="105">
        <v>4009</v>
      </c>
    </row>
    <row r="8" spans="1:4" ht="12.75" customHeight="1">
      <c r="A8" s="330" t="s">
        <v>192</v>
      </c>
      <c r="B8" s="330"/>
      <c r="C8" s="104"/>
      <c r="D8" s="105">
        <f>SUM(D10,D11)</f>
        <v>4093</v>
      </c>
    </row>
    <row r="9" spans="1:4" ht="6" customHeight="1">
      <c r="A9" s="97"/>
      <c r="B9" s="97"/>
      <c r="C9" s="104"/>
      <c r="D9" s="105"/>
    </row>
    <row r="10" spans="1:4" ht="12" customHeight="1">
      <c r="A10" s="331" t="s">
        <v>187</v>
      </c>
      <c r="B10" s="331"/>
      <c r="C10" s="104"/>
      <c r="D10" s="105">
        <f>SUM(D13:D34)</f>
        <v>3968</v>
      </c>
    </row>
    <row r="11" spans="1:4" ht="12" customHeight="1">
      <c r="A11" s="331" t="s">
        <v>52</v>
      </c>
      <c r="B11" s="331"/>
      <c r="C11" s="104"/>
      <c r="D11" s="105">
        <f>SUM(D36:D57)</f>
        <v>125</v>
      </c>
    </row>
    <row r="12" spans="1:4" ht="6.75" customHeight="1">
      <c r="A12" s="225"/>
      <c r="B12" s="225"/>
      <c r="C12" s="106"/>
      <c r="D12" s="192"/>
    </row>
    <row r="13" spans="1:4" ht="9.9499999999999993" customHeight="1">
      <c r="A13" s="324" t="s">
        <v>51</v>
      </c>
      <c r="B13" s="324"/>
      <c r="C13" s="1"/>
      <c r="D13" s="192">
        <v>1662</v>
      </c>
    </row>
    <row r="14" spans="1:4" ht="9.9499999999999993" customHeight="1">
      <c r="A14" s="324" t="s">
        <v>50</v>
      </c>
      <c r="B14" s="324"/>
      <c r="C14" s="1"/>
      <c r="D14" s="192">
        <v>628</v>
      </c>
    </row>
    <row r="15" spans="1:4" ht="9.9499999999999993" customHeight="1">
      <c r="A15" s="324" t="s">
        <v>186</v>
      </c>
      <c r="B15" s="324"/>
      <c r="C15" s="1"/>
      <c r="D15" s="192">
        <v>325</v>
      </c>
    </row>
    <row r="16" spans="1:4" ht="9.9499999999999993" customHeight="1">
      <c r="A16" s="324" t="s">
        <v>48</v>
      </c>
      <c r="B16" s="324"/>
      <c r="C16" s="1"/>
      <c r="D16" s="192">
        <v>192</v>
      </c>
    </row>
    <row r="17" spans="1:4" ht="9.9499999999999993" customHeight="1">
      <c r="A17" s="324" t="s">
        <v>47</v>
      </c>
      <c r="B17" s="324"/>
      <c r="C17" s="1"/>
      <c r="D17" s="192">
        <v>129</v>
      </c>
    </row>
    <row r="18" spans="1:4" ht="7.5" customHeight="1">
      <c r="A18" s="221"/>
      <c r="B18" s="221"/>
      <c r="C18" s="1"/>
      <c r="D18" s="192"/>
    </row>
    <row r="19" spans="1:4" ht="9.9499999999999993" customHeight="1">
      <c r="A19" s="324" t="s">
        <v>46</v>
      </c>
      <c r="B19" s="324"/>
      <c r="C19" s="1"/>
      <c r="D19" s="192">
        <v>94</v>
      </c>
    </row>
    <row r="20" spans="1:4" ht="9.9499999999999993" customHeight="1">
      <c r="A20" s="324" t="s">
        <v>45</v>
      </c>
      <c r="B20" s="324"/>
      <c r="C20" s="1"/>
      <c r="D20" s="192">
        <v>227</v>
      </c>
    </row>
    <row r="21" spans="1:4" ht="9.9499999999999993" customHeight="1">
      <c r="A21" s="324" t="s">
        <v>44</v>
      </c>
      <c r="B21" s="324"/>
      <c r="C21" s="1"/>
      <c r="D21" s="192">
        <v>104</v>
      </c>
    </row>
    <row r="22" spans="1:4" ht="9.9499999999999993" customHeight="1">
      <c r="A22" s="324" t="s">
        <v>43</v>
      </c>
      <c r="B22" s="324"/>
      <c r="C22" s="1"/>
      <c r="D22" s="192">
        <v>99</v>
      </c>
    </row>
    <row r="23" spans="1:4" ht="9.9499999999999993" customHeight="1">
      <c r="A23" s="324" t="s">
        <v>42</v>
      </c>
      <c r="B23" s="324"/>
      <c r="C23" s="1"/>
      <c r="D23" s="192">
        <v>29</v>
      </c>
    </row>
    <row r="24" spans="1:4" ht="7.5" customHeight="1">
      <c r="A24" s="225"/>
      <c r="B24" s="225"/>
      <c r="C24" s="48"/>
      <c r="D24" s="193"/>
    </row>
    <row r="25" spans="1:4" ht="9.9499999999999993" customHeight="1">
      <c r="A25" s="324" t="s">
        <v>41</v>
      </c>
      <c r="B25" s="324"/>
      <c r="C25" s="1"/>
      <c r="D25" s="192">
        <v>21</v>
      </c>
    </row>
    <row r="26" spans="1:4" ht="9.9499999999999993" customHeight="1">
      <c r="A26" s="324" t="s">
        <v>40</v>
      </c>
      <c r="B26" s="324"/>
      <c r="C26" s="1"/>
      <c r="D26" s="192">
        <v>66</v>
      </c>
    </row>
    <row r="27" spans="1:4" ht="9.9499999999999993" customHeight="1">
      <c r="A27" s="324" t="s">
        <v>39</v>
      </c>
      <c r="B27" s="324"/>
      <c r="C27" s="1"/>
      <c r="D27" s="192">
        <v>96</v>
      </c>
    </row>
    <row r="28" spans="1:4" ht="9.9499999999999993" customHeight="1">
      <c r="A28" s="324" t="s">
        <v>38</v>
      </c>
      <c r="B28" s="324"/>
      <c r="C28" s="1"/>
      <c r="D28" s="192">
        <v>114</v>
      </c>
    </row>
    <row r="29" spans="1:4" ht="9.9499999999999993" customHeight="1">
      <c r="A29" s="324" t="s">
        <v>37</v>
      </c>
      <c r="B29" s="324"/>
      <c r="C29" s="1"/>
      <c r="D29" s="192">
        <v>46</v>
      </c>
    </row>
    <row r="30" spans="1:4" ht="7.5" customHeight="1">
      <c r="A30" s="225"/>
      <c r="B30" s="225"/>
      <c r="C30" s="48"/>
      <c r="D30" s="193"/>
    </row>
    <row r="31" spans="1:4" ht="9.9499999999999993" customHeight="1">
      <c r="A31" s="324" t="s">
        <v>36</v>
      </c>
      <c r="B31" s="324"/>
      <c r="C31" s="1"/>
      <c r="D31" s="192">
        <v>51</v>
      </c>
    </row>
    <row r="32" spans="1:4" ht="9.9499999999999993" customHeight="1">
      <c r="A32" s="324" t="s">
        <v>35</v>
      </c>
      <c r="B32" s="324"/>
      <c r="C32" s="1"/>
      <c r="D32" s="192">
        <v>50</v>
      </c>
    </row>
    <row r="33" spans="1:4" ht="9.9499999999999993" customHeight="1">
      <c r="A33" s="324" t="s">
        <v>34</v>
      </c>
      <c r="B33" s="324"/>
      <c r="C33" s="1"/>
      <c r="D33" s="192">
        <v>17</v>
      </c>
    </row>
    <row r="34" spans="1:4" ht="9.9499999999999993" customHeight="1">
      <c r="A34" s="324" t="s">
        <v>33</v>
      </c>
      <c r="B34" s="324"/>
      <c r="C34" s="1"/>
      <c r="D34" s="192">
        <v>18</v>
      </c>
    </row>
    <row r="35" spans="1:4" ht="7.5" customHeight="1">
      <c r="A35" s="225"/>
      <c r="B35" s="225"/>
      <c r="C35" s="48"/>
      <c r="D35" s="193"/>
    </row>
    <row r="36" spans="1:4" ht="9.9499999999999993" customHeight="1">
      <c r="A36" s="324" t="s">
        <v>32</v>
      </c>
      <c r="B36" s="324"/>
      <c r="C36" s="1"/>
      <c r="D36" s="192">
        <v>11</v>
      </c>
    </row>
    <row r="37" spans="1:4" ht="9.9499999999999993" customHeight="1">
      <c r="A37" s="324" t="s">
        <v>31</v>
      </c>
      <c r="B37" s="324"/>
      <c r="C37" s="1"/>
      <c r="D37" s="192">
        <v>17</v>
      </c>
    </row>
    <row r="38" spans="1:4" ht="3" customHeight="1">
      <c r="A38" s="221"/>
      <c r="B38" s="221"/>
      <c r="C38" s="1"/>
      <c r="D38" s="193"/>
    </row>
    <row r="39" spans="1:4" ht="9.9499999999999993" customHeight="1">
      <c r="A39" s="324" t="s">
        <v>30</v>
      </c>
      <c r="B39" s="324"/>
      <c r="C39" s="1"/>
      <c r="D39" s="181"/>
    </row>
    <row r="40" spans="1:4" ht="9.9499999999999993" customHeight="1">
      <c r="A40" s="225"/>
      <c r="B40" s="221" t="s">
        <v>29</v>
      </c>
      <c r="C40" s="1"/>
      <c r="D40" s="192">
        <v>17</v>
      </c>
    </row>
    <row r="41" spans="1:4" ht="9.9499999999999993" customHeight="1">
      <c r="A41" s="225"/>
      <c r="B41" s="221" t="s">
        <v>28</v>
      </c>
      <c r="C41" s="1"/>
      <c r="D41" s="192">
        <v>15</v>
      </c>
    </row>
    <row r="42" spans="1:4" ht="3" customHeight="1">
      <c r="A42" s="225"/>
      <c r="B42" s="221"/>
      <c r="C42" s="1"/>
      <c r="D42" s="193"/>
    </row>
    <row r="43" spans="1:4" ht="9.9499999999999993" customHeight="1">
      <c r="A43" s="324" t="s">
        <v>27</v>
      </c>
      <c r="B43" s="324"/>
      <c r="C43" s="1"/>
      <c r="D43" s="192"/>
    </row>
    <row r="44" spans="1:4" ht="9.9499999999999993" customHeight="1">
      <c r="A44" s="225"/>
      <c r="B44" s="221" t="s">
        <v>26</v>
      </c>
      <c r="C44" s="1"/>
      <c r="D44" s="192">
        <v>3</v>
      </c>
    </row>
    <row r="45" spans="1:4" ht="9.9499999999999993" customHeight="1">
      <c r="A45" s="225"/>
      <c r="B45" s="221" t="s">
        <v>25</v>
      </c>
      <c r="C45" s="1"/>
      <c r="D45" s="192">
        <v>7</v>
      </c>
    </row>
    <row r="46" spans="1:4" ht="9.9499999999999993" customHeight="1">
      <c r="A46" s="225"/>
      <c r="B46" s="221" t="s">
        <v>24</v>
      </c>
      <c r="C46" s="1"/>
      <c r="D46" s="192">
        <v>5</v>
      </c>
    </row>
    <row r="47" spans="1:4" ht="9.9499999999999993" customHeight="1">
      <c r="A47" s="225"/>
      <c r="B47" s="221" t="s">
        <v>23</v>
      </c>
      <c r="C47" s="1"/>
      <c r="D47" s="192">
        <v>5</v>
      </c>
    </row>
    <row r="48" spans="1:4" ht="9.9499999999999993" customHeight="1">
      <c r="A48" s="225"/>
      <c r="B48" s="221" t="s">
        <v>22</v>
      </c>
      <c r="C48" s="1"/>
      <c r="D48" s="192">
        <v>13</v>
      </c>
    </row>
    <row r="49" spans="1:4" ht="3" customHeight="1">
      <c r="A49" s="225"/>
      <c r="B49" s="221"/>
      <c r="C49" s="1"/>
      <c r="D49" s="193"/>
    </row>
    <row r="50" spans="1:4" ht="9.9499999999999993" customHeight="1">
      <c r="A50" s="324" t="s">
        <v>21</v>
      </c>
      <c r="B50" s="324"/>
      <c r="C50" s="1"/>
      <c r="D50" s="192"/>
    </row>
    <row r="51" spans="1:4" ht="9.9499999999999993" customHeight="1">
      <c r="A51" s="225"/>
      <c r="B51" s="221" t="s">
        <v>20</v>
      </c>
      <c r="C51" s="1"/>
      <c r="D51" s="192">
        <v>5</v>
      </c>
    </row>
    <row r="52" spans="1:4" ht="9.9499999999999993" customHeight="1">
      <c r="A52" s="225"/>
      <c r="B52" s="221" t="s">
        <v>19</v>
      </c>
      <c r="C52" s="1"/>
      <c r="D52" s="192">
        <v>2</v>
      </c>
    </row>
    <row r="53" spans="1:4" ht="9.9499999999999993" customHeight="1">
      <c r="A53" s="225"/>
      <c r="B53" s="221" t="s">
        <v>18</v>
      </c>
      <c r="C53" s="1"/>
      <c r="D53" s="192">
        <v>10</v>
      </c>
    </row>
    <row r="54" spans="1:4" ht="3" customHeight="1">
      <c r="A54" s="225"/>
      <c r="B54" s="221"/>
      <c r="C54" s="1"/>
      <c r="D54" s="192"/>
    </row>
    <row r="55" spans="1:4" ht="9.9499999999999993" customHeight="1">
      <c r="A55" s="324" t="s">
        <v>17</v>
      </c>
      <c r="B55" s="324"/>
      <c r="C55" s="1"/>
      <c r="D55" s="192"/>
    </row>
    <row r="56" spans="1:4" ht="9.9499999999999993" customHeight="1">
      <c r="A56" s="225"/>
      <c r="B56" s="221" t="s">
        <v>16</v>
      </c>
      <c r="C56" s="1"/>
      <c r="D56" s="192">
        <v>15</v>
      </c>
    </row>
    <row r="57" spans="1:4" ht="9.9499999999999993" customHeight="1">
      <c r="A57" s="225"/>
      <c r="B57" s="221" t="s">
        <v>15</v>
      </c>
      <c r="C57" s="1"/>
      <c r="D57" s="234">
        <v>0</v>
      </c>
    </row>
    <row r="58" spans="1:4" ht="3" customHeight="1">
      <c r="A58" s="13"/>
      <c r="B58" s="17" t="s">
        <v>185</v>
      </c>
      <c r="C58" s="235"/>
      <c r="D58" s="107"/>
    </row>
    <row r="59" spans="1:4" ht="3" customHeight="1" thickBot="1">
      <c r="A59" s="108"/>
      <c r="B59" s="108"/>
      <c r="C59" s="109"/>
      <c r="D59" s="110"/>
    </row>
    <row r="60" spans="1:4" ht="3" customHeight="1" thickTop="1">
      <c r="A60" s="111"/>
      <c r="B60" s="111"/>
      <c r="C60" s="95"/>
      <c r="D60" s="95"/>
    </row>
    <row r="61" spans="1:4" ht="13.5" customHeight="1">
      <c r="A61" s="112"/>
      <c r="B61" s="112"/>
      <c r="C61" s="112"/>
      <c r="D61" s="112"/>
    </row>
    <row r="62" spans="1:4">
      <c r="A62" s="112"/>
      <c r="B62" s="112"/>
      <c r="C62" s="112"/>
      <c r="D62" s="112"/>
    </row>
    <row r="63" spans="1:4">
      <c r="A63" s="92"/>
      <c r="B63" s="92"/>
      <c r="C63" s="92"/>
      <c r="D63" s="92"/>
    </row>
    <row r="64" spans="1:4">
      <c r="A64" s="92"/>
      <c r="B64" s="92"/>
      <c r="C64" s="92"/>
      <c r="D64" s="92"/>
    </row>
    <row r="65" spans="1:4">
      <c r="A65" s="92"/>
      <c r="B65" s="92"/>
      <c r="C65" s="91"/>
      <c r="D65" s="91"/>
    </row>
    <row r="66" spans="1:4">
      <c r="A66" s="92"/>
      <c r="B66" s="92"/>
      <c r="C66" s="91"/>
      <c r="D66" s="91"/>
    </row>
    <row r="67" spans="1:4">
      <c r="A67" s="92"/>
      <c r="B67" s="92"/>
      <c r="C67" s="91"/>
      <c r="D67" s="91"/>
    </row>
    <row r="68" spans="1:4">
      <c r="A68" s="92"/>
      <c r="B68" s="92"/>
      <c r="C68" s="91"/>
      <c r="D68" s="91"/>
    </row>
  </sheetData>
  <mergeCells count="32">
    <mergeCell ref="A50:B50"/>
    <mergeCell ref="A55:B55"/>
    <mergeCell ref="A33:B33"/>
    <mergeCell ref="A34:B34"/>
    <mergeCell ref="A36:B36"/>
    <mergeCell ref="A37:B37"/>
    <mergeCell ref="A39:B39"/>
    <mergeCell ref="A43:B43"/>
    <mergeCell ref="A32:B32"/>
    <mergeCell ref="A19:B19"/>
    <mergeCell ref="A20:B20"/>
    <mergeCell ref="A21:B21"/>
    <mergeCell ref="A22:B22"/>
    <mergeCell ref="A23:B23"/>
    <mergeCell ref="A25:B25"/>
    <mergeCell ref="A26:B26"/>
    <mergeCell ref="A27:B27"/>
    <mergeCell ref="A28:B28"/>
    <mergeCell ref="A29:B29"/>
    <mergeCell ref="A31:B31"/>
    <mergeCell ref="A17:B17"/>
    <mergeCell ref="A2:C4"/>
    <mergeCell ref="D2:D4"/>
    <mergeCell ref="A6:B6"/>
    <mergeCell ref="A7:B7"/>
    <mergeCell ref="A8:B8"/>
    <mergeCell ref="A10:B10"/>
    <mergeCell ref="A11:B11"/>
    <mergeCell ref="A13:B13"/>
    <mergeCell ref="A14:B14"/>
    <mergeCell ref="A15:B15"/>
    <mergeCell ref="A16:B16"/>
  </mergeCells>
  <phoneticPr fontId="3"/>
  <printOptions horizontalCentered="1"/>
  <pageMargins left="0.70866141732283472" right="0.70866141732283472" top="0.74803149606299213" bottom="0.74803149606299213" header="0.31496062992125984" footer="0.31496062992125984"/>
  <pageSetup paperSize="9" scale="110" orientation="portrait" r:id="rId1"/>
  <headerFooter alignWithMargins="0">
    <oddHeader>&amp;L&amp;9薬局数&amp;R&amp;9&amp;F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67"/>
  <sheetViews>
    <sheetView zoomScaleNormal="100" workbookViewId="0"/>
  </sheetViews>
  <sheetFormatPr defaultColWidth="9" defaultRowHeight="9.75"/>
  <cols>
    <col min="1" max="1" width="1.875" style="4" customWidth="1"/>
    <col min="2" max="2" width="7.75" style="4" customWidth="1"/>
    <col min="3" max="3" width="0.5" style="4" customWidth="1"/>
    <col min="4" max="4" width="9.375" style="4" customWidth="1"/>
    <col min="5" max="5" width="9.375" style="9" customWidth="1"/>
    <col min="6" max="6" width="9.375" style="4" customWidth="1"/>
    <col min="7" max="7" width="8.625" style="9" customWidth="1"/>
    <col min="8" max="8" width="7.625" style="4" customWidth="1"/>
    <col min="9" max="9" width="7.625" style="9" customWidth="1"/>
    <col min="10" max="11" width="7.625" style="4" customWidth="1"/>
    <col min="12" max="16384" width="9" style="4"/>
  </cols>
  <sheetData>
    <row r="1" spans="1:11" ht="15" customHeight="1" thickBot="1">
      <c r="A1" s="48" t="s">
        <v>0</v>
      </c>
      <c r="B1" s="48"/>
      <c r="C1" s="48"/>
      <c r="D1" s="48"/>
      <c r="E1" s="48"/>
      <c r="F1" s="48"/>
      <c r="G1" s="48"/>
      <c r="H1" s="47"/>
      <c r="I1" s="48"/>
      <c r="J1" s="47"/>
      <c r="K1" s="46" t="s">
        <v>64</v>
      </c>
    </row>
    <row r="2" spans="1:11" s="38" customFormat="1" ht="12" customHeight="1" thickTop="1">
      <c r="A2" s="334" t="s">
        <v>63</v>
      </c>
      <c r="B2" s="334"/>
      <c r="C2" s="335"/>
      <c r="D2" s="332" t="s">
        <v>60</v>
      </c>
      <c r="E2" s="338" t="s">
        <v>59</v>
      </c>
      <c r="F2" s="341" t="s">
        <v>62</v>
      </c>
      <c r="G2" s="332" t="s">
        <v>57</v>
      </c>
      <c r="H2" s="309" t="s">
        <v>61</v>
      </c>
      <c r="I2" s="312"/>
      <c r="J2" s="312"/>
      <c r="K2" s="312"/>
    </row>
    <row r="3" spans="1:11" s="38" customFormat="1" ht="12" customHeight="1">
      <c r="A3" s="336"/>
      <c r="B3" s="336"/>
      <c r="C3" s="337"/>
      <c r="D3" s="333"/>
      <c r="E3" s="339"/>
      <c r="F3" s="342"/>
      <c r="G3" s="333"/>
      <c r="H3" s="45" t="s">
        <v>60</v>
      </c>
      <c r="I3" s="45" t="s">
        <v>59</v>
      </c>
      <c r="J3" s="45" t="s">
        <v>58</v>
      </c>
      <c r="K3" s="44" t="s">
        <v>57</v>
      </c>
    </row>
    <row r="4" spans="1:11" s="38" customFormat="1" ht="5.25" customHeight="1">
      <c r="A4" s="43"/>
      <c r="B4" s="43"/>
      <c r="C4" s="42"/>
      <c r="D4" s="41"/>
      <c r="E4" s="41"/>
      <c r="F4" s="41"/>
      <c r="G4" s="41"/>
      <c r="H4" s="39"/>
      <c r="I4" s="40"/>
      <c r="J4" s="39"/>
      <c r="K4" s="39"/>
    </row>
    <row r="5" spans="1:11" ht="10.5">
      <c r="A5" s="343" t="s">
        <v>56</v>
      </c>
      <c r="B5" s="343"/>
      <c r="C5" s="37"/>
      <c r="D5" s="29">
        <v>2149</v>
      </c>
      <c r="E5" s="29">
        <v>2322</v>
      </c>
      <c r="F5" s="29">
        <v>62794</v>
      </c>
      <c r="G5" s="32">
        <v>8958</v>
      </c>
      <c r="H5" s="27">
        <v>23.497710148692722</v>
      </c>
      <c r="I5" s="27">
        <v>25.389335954055142</v>
      </c>
      <c r="J5" s="218">
        <v>686.6</v>
      </c>
      <c r="K5" s="218">
        <v>97.9</v>
      </c>
    </row>
    <row r="6" spans="1:11" ht="10.5">
      <c r="A6" s="343" t="s">
        <v>55</v>
      </c>
      <c r="B6" s="343"/>
      <c r="C6" s="37"/>
      <c r="D6" s="29">
        <v>2157</v>
      </c>
      <c r="E6" s="29">
        <v>2337</v>
      </c>
      <c r="F6" s="29">
        <v>67763</v>
      </c>
      <c r="G6" s="32">
        <v>8558</v>
      </c>
      <c r="H6" s="27">
        <v>23.5</v>
      </c>
      <c r="I6" s="27">
        <v>25.5</v>
      </c>
      <c r="J6" s="218">
        <v>738.2</v>
      </c>
      <c r="K6" s="218">
        <v>93.2</v>
      </c>
    </row>
    <row r="7" spans="1:11" ht="10.5">
      <c r="A7" s="343" t="s">
        <v>54</v>
      </c>
      <c r="B7" s="343"/>
      <c r="C7" s="37"/>
      <c r="D7" s="29">
        <v>2482</v>
      </c>
      <c r="E7" s="29">
        <v>2384</v>
      </c>
      <c r="F7" s="29">
        <v>73139</v>
      </c>
      <c r="G7" s="32">
        <v>8355</v>
      </c>
      <c r="H7" s="27">
        <v>26.869215662479352</v>
      </c>
      <c r="I7" s="27">
        <v>25.808303843412883</v>
      </c>
      <c r="J7" s="218">
        <v>791.8</v>
      </c>
      <c r="K7" s="218">
        <v>90.4</v>
      </c>
    </row>
    <row r="8" spans="1:11" ht="3" customHeight="1">
      <c r="A8" s="36"/>
      <c r="B8" s="36"/>
      <c r="C8" s="35"/>
      <c r="D8" s="33"/>
      <c r="E8" s="34"/>
      <c r="F8" s="33"/>
      <c r="G8" s="32"/>
      <c r="H8" s="31"/>
      <c r="I8" s="31"/>
      <c r="J8" s="218"/>
      <c r="K8" s="218"/>
    </row>
    <row r="9" spans="1:11" ht="10.5">
      <c r="A9" s="340" t="s">
        <v>53</v>
      </c>
      <c r="B9" s="340"/>
      <c r="C9" s="30"/>
      <c r="D9" s="29">
        <v>2359</v>
      </c>
      <c r="E9" s="29">
        <v>2372</v>
      </c>
      <c r="F9" s="29">
        <v>71472</v>
      </c>
      <c r="G9" s="29">
        <v>8058</v>
      </c>
      <c r="H9" s="27">
        <v>26.362186946236225</v>
      </c>
      <c r="I9" s="27">
        <v>26.507463940853043</v>
      </c>
      <c r="J9" s="218">
        <v>798.7</v>
      </c>
      <c r="K9" s="218">
        <v>90</v>
      </c>
    </row>
    <row r="10" spans="1:11" ht="10.5">
      <c r="A10" s="340" t="s">
        <v>52</v>
      </c>
      <c r="B10" s="340"/>
      <c r="C10" s="30"/>
      <c r="D10" s="29">
        <v>123</v>
      </c>
      <c r="E10" s="29">
        <v>12</v>
      </c>
      <c r="F10" s="29">
        <v>1667</v>
      </c>
      <c r="G10" s="29">
        <v>297</v>
      </c>
      <c r="H10" s="27">
        <v>42.573222481430463</v>
      </c>
      <c r="I10" s="27">
        <v>4.1534851201395577</v>
      </c>
      <c r="J10" s="218">
        <v>577</v>
      </c>
      <c r="K10" s="218">
        <v>102.8</v>
      </c>
    </row>
    <row r="11" spans="1:11" ht="3" customHeight="1">
      <c r="A11" s="28"/>
      <c r="B11" s="28"/>
      <c r="C11" s="25"/>
      <c r="D11" s="20"/>
      <c r="E11" s="21"/>
      <c r="F11" s="20"/>
      <c r="G11" s="1"/>
      <c r="H11" s="19"/>
      <c r="I11" s="27"/>
      <c r="J11" s="27"/>
      <c r="K11" s="27"/>
    </row>
    <row r="12" spans="1:11" ht="10.5">
      <c r="A12" s="324" t="s">
        <v>51</v>
      </c>
      <c r="B12" s="324"/>
      <c r="C12" s="23"/>
      <c r="D12" s="20">
        <v>995</v>
      </c>
      <c r="E12" s="21">
        <v>1029</v>
      </c>
      <c r="F12" s="20">
        <v>29796</v>
      </c>
      <c r="G12" s="1">
        <v>3043</v>
      </c>
      <c r="H12" s="19">
        <v>26.340234827826198</v>
      </c>
      <c r="I12" s="18">
        <v>27.240303153601161</v>
      </c>
      <c r="J12" s="216">
        <v>788.8</v>
      </c>
      <c r="K12" s="216">
        <v>80.599999999999994</v>
      </c>
    </row>
    <row r="13" spans="1:11" ht="10.5">
      <c r="A13" s="324" t="s">
        <v>50</v>
      </c>
      <c r="B13" s="324"/>
      <c r="C13" s="23"/>
      <c r="D13" s="20">
        <v>311</v>
      </c>
      <c r="E13" s="21">
        <v>431</v>
      </c>
      <c r="F13" s="20">
        <v>12388</v>
      </c>
      <c r="G13" s="21">
        <v>1187</v>
      </c>
      <c r="H13" s="19">
        <v>20.217622225602661</v>
      </c>
      <c r="I13" s="18">
        <v>28.018634016831985</v>
      </c>
      <c r="J13" s="216">
        <v>805.3</v>
      </c>
      <c r="K13" s="216">
        <v>77.2</v>
      </c>
    </row>
    <row r="14" spans="1:11" ht="10.5">
      <c r="A14" s="324" t="s">
        <v>49</v>
      </c>
      <c r="B14" s="324"/>
      <c r="C14" s="23"/>
      <c r="D14" s="20">
        <v>233</v>
      </c>
      <c r="E14" s="21">
        <v>160</v>
      </c>
      <c r="F14" s="20">
        <v>6167</v>
      </c>
      <c r="G14" s="21">
        <v>1036</v>
      </c>
      <c r="H14" s="19">
        <v>32.116092091860295</v>
      </c>
      <c r="I14" s="18">
        <v>22.053968818444837</v>
      </c>
      <c r="J14" s="216">
        <v>850</v>
      </c>
      <c r="K14" s="216">
        <v>142.80000000000001</v>
      </c>
    </row>
    <row r="15" spans="1:11" ht="10.5">
      <c r="A15" s="324" t="s">
        <v>48</v>
      </c>
      <c r="B15" s="324"/>
      <c r="C15" s="23"/>
      <c r="D15" s="20">
        <v>95</v>
      </c>
      <c r="E15" s="21">
        <v>98</v>
      </c>
      <c r="F15" s="20">
        <v>3402</v>
      </c>
      <c r="G15" s="21">
        <v>444</v>
      </c>
      <c r="H15" s="19">
        <v>24.479614922773255</v>
      </c>
      <c r="I15" s="18">
        <v>25.252655394018728</v>
      </c>
      <c r="J15" s="216">
        <v>876.6</v>
      </c>
      <c r="K15" s="216">
        <v>114.4</v>
      </c>
    </row>
    <row r="16" spans="1:11" ht="10.5">
      <c r="A16" s="324" t="s">
        <v>47</v>
      </c>
      <c r="B16" s="324"/>
      <c r="C16" s="23"/>
      <c r="D16" s="20">
        <v>72</v>
      </c>
      <c r="E16" s="21">
        <v>73</v>
      </c>
      <c r="F16" s="20">
        <v>2122</v>
      </c>
      <c r="G16" s="21">
        <v>333</v>
      </c>
      <c r="H16" s="19">
        <v>27.861404988739348</v>
      </c>
      <c r="I16" s="18">
        <v>28.248368946916283</v>
      </c>
      <c r="J16" s="216">
        <v>821.1</v>
      </c>
      <c r="K16" s="216">
        <v>128.9</v>
      </c>
    </row>
    <row r="17" spans="1:11" ht="3" customHeight="1">
      <c r="A17" s="221"/>
      <c r="B17" s="221"/>
      <c r="C17" s="23"/>
      <c r="D17" s="20"/>
      <c r="E17" s="21"/>
      <c r="F17" s="20"/>
      <c r="G17" s="21"/>
      <c r="H17" s="19"/>
      <c r="I17" s="18"/>
      <c r="J17" s="216"/>
      <c r="K17" s="216"/>
    </row>
    <row r="18" spans="1:11" ht="10.5">
      <c r="A18" s="324" t="s">
        <v>46</v>
      </c>
      <c r="B18" s="324"/>
      <c r="C18" s="23"/>
      <c r="D18" s="20">
        <v>69</v>
      </c>
      <c r="E18" s="21">
        <v>89</v>
      </c>
      <c r="F18" s="20">
        <v>1859</v>
      </c>
      <c r="G18" s="21">
        <v>161</v>
      </c>
      <c r="H18" s="19">
        <v>39.951363557408371</v>
      </c>
      <c r="I18" s="18">
        <v>51.531468936367318</v>
      </c>
      <c r="J18" s="216">
        <v>1076.4000000000001</v>
      </c>
      <c r="K18" s="216">
        <v>93.2</v>
      </c>
    </row>
    <row r="19" spans="1:11" ht="10.5">
      <c r="A19" s="324" t="s">
        <v>45</v>
      </c>
      <c r="B19" s="324"/>
      <c r="C19" s="23"/>
      <c r="D19" s="20">
        <v>93</v>
      </c>
      <c r="E19" s="21">
        <v>96</v>
      </c>
      <c r="F19" s="20">
        <v>3378</v>
      </c>
      <c r="G19" s="21">
        <v>303</v>
      </c>
      <c r="H19" s="19">
        <v>21.286091942184228</v>
      </c>
      <c r="I19" s="18">
        <v>21.972740069351463</v>
      </c>
      <c r="J19" s="216">
        <v>773.2</v>
      </c>
      <c r="K19" s="216">
        <v>69.400000000000006</v>
      </c>
    </row>
    <row r="20" spans="1:11" ht="10.5">
      <c r="A20" s="324" t="s">
        <v>44</v>
      </c>
      <c r="B20" s="324"/>
      <c r="C20" s="23"/>
      <c r="D20" s="20">
        <v>56</v>
      </c>
      <c r="E20" s="21">
        <v>39</v>
      </c>
      <c r="F20" s="26">
        <v>1700</v>
      </c>
      <c r="G20" s="21">
        <v>231</v>
      </c>
      <c r="H20" s="19">
        <v>29.652221798619053</v>
      </c>
      <c r="I20" s="18">
        <v>20.650654466895411</v>
      </c>
      <c r="J20" s="216">
        <v>900.2</v>
      </c>
      <c r="K20" s="216">
        <v>122.3</v>
      </c>
    </row>
    <row r="21" spans="1:11" ht="10.5">
      <c r="A21" s="324" t="s">
        <v>43</v>
      </c>
      <c r="B21" s="324"/>
      <c r="C21" s="23"/>
      <c r="D21" s="20">
        <v>65</v>
      </c>
      <c r="E21" s="21">
        <v>107</v>
      </c>
      <c r="F21" s="20">
        <v>1572</v>
      </c>
      <c r="G21" s="21">
        <v>174</v>
      </c>
      <c r="H21" s="19">
        <v>26.81639843392233</v>
      </c>
      <c r="I21" s="18">
        <v>44.143917421995219</v>
      </c>
      <c r="J21" s="216">
        <v>648.5</v>
      </c>
      <c r="K21" s="216">
        <v>71.8</v>
      </c>
    </row>
    <row r="22" spans="1:11" ht="10.5">
      <c r="A22" s="324" t="s">
        <v>42</v>
      </c>
      <c r="B22" s="324"/>
      <c r="C22" s="23"/>
      <c r="D22" s="20">
        <v>17</v>
      </c>
      <c r="E22" s="21">
        <v>6</v>
      </c>
      <c r="F22" s="20">
        <v>216</v>
      </c>
      <c r="G22" s="21">
        <v>32</v>
      </c>
      <c r="H22" s="19">
        <v>29.793200140203297</v>
      </c>
      <c r="I22" s="18">
        <v>10.515247108307046</v>
      </c>
      <c r="J22" s="216">
        <v>378.5</v>
      </c>
      <c r="K22" s="216">
        <v>56.1</v>
      </c>
    </row>
    <row r="23" spans="1:11" ht="3" customHeight="1">
      <c r="A23" s="225"/>
      <c r="B23" s="225"/>
      <c r="C23" s="25"/>
      <c r="D23" s="20"/>
      <c r="E23" s="21"/>
      <c r="F23" s="20"/>
      <c r="G23" s="21"/>
      <c r="H23" s="19"/>
      <c r="I23" s="18"/>
      <c r="J23" s="216"/>
      <c r="K23" s="216"/>
    </row>
    <row r="24" spans="1:11" ht="10.5">
      <c r="A24" s="324" t="s">
        <v>41</v>
      </c>
      <c r="B24" s="324"/>
      <c r="C24" s="23"/>
      <c r="D24" s="20">
        <v>19</v>
      </c>
      <c r="E24" s="21">
        <v>3</v>
      </c>
      <c r="F24" s="20">
        <v>377</v>
      </c>
      <c r="G24" s="21">
        <v>115</v>
      </c>
      <c r="H24" s="19">
        <v>45.163897406641468</v>
      </c>
      <c r="I24" s="18">
        <v>7.1311416957854954</v>
      </c>
      <c r="J24" s="216">
        <v>896.1</v>
      </c>
      <c r="K24" s="216">
        <v>273.39999999999998</v>
      </c>
    </row>
    <row r="25" spans="1:11" ht="10.5">
      <c r="A25" s="324" t="s">
        <v>40</v>
      </c>
      <c r="B25" s="324"/>
      <c r="C25" s="23"/>
      <c r="D25" s="20">
        <v>54</v>
      </c>
      <c r="E25" s="21">
        <v>10</v>
      </c>
      <c r="F25" s="20">
        <v>1299</v>
      </c>
      <c r="G25" s="21">
        <v>171</v>
      </c>
      <c r="H25" s="19">
        <v>33.24324823472196</v>
      </c>
      <c r="I25" s="18">
        <v>6.156157080504066</v>
      </c>
      <c r="J25" s="216">
        <v>799.7</v>
      </c>
      <c r="K25" s="216">
        <v>105.3</v>
      </c>
    </row>
    <row r="26" spans="1:11" ht="10.5">
      <c r="A26" s="324" t="s">
        <v>39</v>
      </c>
      <c r="B26" s="324"/>
      <c r="C26" s="23"/>
      <c r="D26" s="20">
        <v>66</v>
      </c>
      <c r="E26" s="21">
        <v>42</v>
      </c>
      <c r="F26" s="20">
        <v>2072</v>
      </c>
      <c r="G26" s="21">
        <v>214</v>
      </c>
      <c r="H26" s="19">
        <v>29.503140296372454</v>
      </c>
      <c r="I26" s="18">
        <v>18.774725643146109</v>
      </c>
      <c r="J26" s="216">
        <v>926.2</v>
      </c>
      <c r="K26" s="216">
        <v>95.7</v>
      </c>
    </row>
    <row r="27" spans="1:11" ht="10.5">
      <c r="A27" s="324" t="s">
        <v>38</v>
      </c>
      <c r="B27" s="324"/>
      <c r="C27" s="23"/>
      <c r="D27" s="20">
        <v>68</v>
      </c>
      <c r="E27" s="21">
        <v>52</v>
      </c>
      <c r="F27" s="20">
        <v>1483</v>
      </c>
      <c r="G27" s="21">
        <v>221</v>
      </c>
      <c r="H27" s="19">
        <v>28.43177836592535</v>
      </c>
      <c r="I27" s="18">
        <v>21.741948162178208</v>
      </c>
      <c r="J27" s="216">
        <v>620.1</v>
      </c>
      <c r="K27" s="216">
        <v>92.4</v>
      </c>
    </row>
    <row r="28" spans="1:11" ht="10.5">
      <c r="A28" s="324" t="s">
        <v>37</v>
      </c>
      <c r="B28" s="324"/>
      <c r="C28" s="23"/>
      <c r="D28" s="20">
        <v>48</v>
      </c>
      <c r="E28" s="21">
        <v>71</v>
      </c>
      <c r="F28" s="20">
        <v>1817</v>
      </c>
      <c r="G28" s="21">
        <v>92</v>
      </c>
      <c r="H28" s="19">
        <v>47.16054234623698</v>
      </c>
      <c r="I28" s="18">
        <v>69.758302220475528</v>
      </c>
      <c r="J28" s="216">
        <v>1785.2</v>
      </c>
      <c r="K28" s="216">
        <v>90.4</v>
      </c>
    </row>
    <row r="29" spans="1:11" ht="3" customHeight="1">
      <c r="A29" s="225"/>
      <c r="B29" s="225"/>
      <c r="C29" s="25"/>
      <c r="D29" s="20"/>
      <c r="E29" s="21"/>
      <c r="F29" s="20"/>
      <c r="G29" s="21"/>
      <c r="H29" s="19"/>
      <c r="I29" s="18"/>
      <c r="J29" s="216"/>
      <c r="K29" s="216"/>
    </row>
    <row r="30" spans="1:11" ht="10.5">
      <c r="A30" s="324" t="s">
        <v>36</v>
      </c>
      <c r="B30" s="324"/>
      <c r="C30" s="23"/>
      <c r="D30" s="20">
        <v>32</v>
      </c>
      <c r="E30" s="21">
        <v>37</v>
      </c>
      <c r="F30" s="20">
        <v>884</v>
      </c>
      <c r="G30" s="21">
        <v>89</v>
      </c>
      <c r="H30" s="19">
        <v>23.440475841659588</v>
      </c>
      <c r="I30" s="18">
        <v>27.103050191918896</v>
      </c>
      <c r="J30" s="216">
        <v>647.5</v>
      </c>
      <c r="K30" s="216">
        <v>65.2</v>
      </c>
    </row>
    <row r="31" spans="1:11" ht="10.5">
      <c r="A31" s="324" t="s">
        <v>35</v>
      </c>
      <c r="B31" s="324"/>
      <c r="C31" s="23"/>
      <c r="D31" s="20">
        <v>28</v>
      </c>
      <c r="E31" s="21">
        <v>10</v>
      </c>
      <c r="F31" s="20">
        <v>559</v>
      </c>
      <c r="G31" s="21">
        <v>96</v>
      </c>
      <c r="H31" s="19">
        <v>21.160022671452861</v>
      </c>
      <c r="I31" s="18">
        <v>7.5571509540903081</v>
      </c>
      <c r="J31" s="216">
        <v>422.4</v>
      </c>
      <c r="K31" s="216">
        <v>72.5</v>
      </c>
    </row>
    <row r="32" spans="1:11" ht="10.5">
      <c r="A32" s="324" t="s">
        <v>34</v>
      </c>
      <c r="B32" s="324"/>
      <c r="C32" s="23"/>
      <c r="D32" s="20">
        <v>17</v>
      </c>
      <c r="E32" s="21">
        <v>3</v>
      </c>
      <c r="F32" s="20">
        <v>175</v>
      </c>
      <c r="G32" s="21">
        <v>57</v>
      </c>
      <c r="H32" s="19">
        <v>41.624837785558633</v>
      </c>
      <c r="I32" s="18">
        <v>7.3455596092162292</v>
      </c>
      <c r="J32" s="216">
        <v>428.5</v>
      </c>
      <c r="K32" s="216">
        <v>139.6</v>
      </c>
    </row>
    <row r="33" spans="1:11" ht="10.5">
      <c r="A33" s="324" t="s">
        <v>33</v>
      </c>
      <c r="B33" s="324"/>
      <c r="C33" s="23"/>
      <c r="D33" s="20">
        <v>21</v>
      </c>
      <c r="E33" s="21">
        <v>16</v>
      </c>
      <c r="F33" s="20">
        <v>206</v>
      </c>
      <c r="G33" s="21">
        <v>59</v>
      </c>
      <c r="H33" s="19">
        <v>25.025919702549068</v>
      </c>
      <c r="I33" s="18">
        <v>19.067367392418337</v>
      </c>
      <c r="J33" s="216">
        <v>245.5</v>
      </c>
      <c r="K33" s="216">
        <v>70.3</v>
      </c>
    </row>
    <row r="34" spans="1:11" ht="3" customHeight="1">
      <c r="A34" s="225"/>
      <c r="B34" s="225"/>
      <c r="C34" s="25"/>
      <c r="D34" s="20"/>
      <c r="E34" s="21"/>
      <c r="F34" s="20"/>
      <c r="G34" s="21"/>
      <c r="H34" s="19"/>
      <c r="I34" s="18"/>
      <c r="J34" s="216"/>
      <c r="K34" s="216"/>
    </row>
    <row r="35" spans="1:11" ht="10.5">
      <c r="A35" s="324" t="s">
        <v>32</v>
      </c>
      <c r="B35" s="324"/>
      <c r="C35" s="23"/>
      <c r="D35" s="20">
        <v>2</v>
      </c>
      <c r="E35" s="21">
        <v>0</v>
      </c>
      <c r="F35" s="20">
        <v>149</v>
      </c>
      <c r="G35" s="21">
        <v>14</v>
      </c>
      <c r="H35" s="19">
        <v>6.3161219011526928</v>
      </c>
      <c r="I35" s="19">
        <v>0</v>
      </c>
      <c r="J35" s="216">
        <v>470.6</v>
      </c>
      <c r="K35" s="216">
        <v>44.2</v>
      </c>
    </row>
    <row r="36" spans="1:11" ht="10.5">
      <c r="A36" s="324" t="s">
        <v>31</v>
      </c>
      <c r="B36" s="324"/>
      <c r="C36" s="23"/>
      <c r="D36" s="21">
        <v>22</v>
      </c>
      <c r="E36" s="21">
        <v>4</v>
      </c>
      <c r="F36" s="21">
        <v>235</v>
      </c>
      <c r="G36" s="21">
        <v>49</v>
      </c>
      <c r="H36" s="19">
        <v>45.503433440886901</v>
      </c>
      <c r="I36" s="19">
        <v>8.273351534706709</v>
      </c>
      <c r="J36" s="217">
        <v>486.1</v>
      </c>
      <c r="K36" s="217">
        <v>101.3</v>
      </c>
    </row>
    <row r="37" spans="1:11" ht="3" customHeight="1">
      <c r="A37" s="221"/>
      <c r="B37" s="221"/>
      <c r="C37" s="23"/>
      <c r="D37" s="20"/>
      <c r="E37" s="21"/>
      <c r="F37" s="20"/>
      <c r="G37" s="21"/>
      <c r="H37" s="19"/>
      <c r="I37" s="18"/>
      <c r="J37" s="216"/>
      <c r="K37" s="216"/>
    </row>
    <row r="38" spans="1:11" ht="10.5">
      <c r="A38" s="324" t="s">
        <v>30</v>
      </c>
      <c r="B38" s="324"/>
      <c r="C38" s="23"/>
      <c r="D38" s="20"/>
      <c r="E38" s="21"/>
      <c r="F38" s="20"/>
      <c r="G38" s="21"/>
      <c r="H38" s="19"/>
      <c r="I38" s="18"/>
      <c r="J38" s="216"/>
      <c r="K38" s="216"/>
    </row>
    <row r="39" spans="1:11" ht="10.5">
      <c r="A39" s="225"/>
      <c r="B39" s="221" t="s">
        <v>29</v>
      </c>
      <c r="C39" s="23"/>
      <c r="D39" s="20">
        <v>12</v>
      </c>
      <c r="E39" s="21">
        <v>1</v>
      </c>
      <c r="F39" s="20">
        <v>275</v>
      </c>
      <c r="G39" s="21">
        <v>13</v>
      </c>
      <c r="H39" s="19">
        <v>37.933868622368337</v>
      </c>
      <c r="I39" s="19">
        <v>3.1611557185306949</v>
      </c>
      <c r="J39" s="216">
        <v>869.3</v>
      </c>
      <c r="K39" s="216">
        <v>41.1</v>
      </c>
    </row>
    <row r="40" spans="1:11" ht="10.5">
      <c r="A40" s="225"/>
      <c r="B40" s="221" t="s">
        <v>28</v>
      </c>
      <c r="C40" s="23"/>
      <c r="D40" s="20">
        <v>8</v>
      </c>
      <c r="E40" s="21">
        <v>1</v>
      </c>
      <c r="F40" s="20">
        <v>61</v>
      </c>
      <c r="G40" s="21">
        <v>17</v>
      </c>
      <c r="H40" s="19">
        <v>29.023363807865334</v>
      </c>
      <c r="I40" s="18">
        <v>3.6279204759831667</v>
      </c>
      <c r="J40" s="216">
        <v>221.3</v>
      </c>
      <c r="K40" s="216">
        <v>61.7</v>
      </c>
    </row>
    <row r="41" spans="1:11" ht="3" customHeight="1">
      <c r="A41" s="225"/>
      <c r="B41" s="221"/>
      <c r="C41" s="23"/>
      <c r="D41" s="20"/>
      <c r="E41" s="21"/>
      <c r="F41" s="20"/>
      <c r="G41" s="21"/>
      <c r="H41" s="19"/>
      <c r="I41" s="18"/>
      <c r="J41" s="216"/>
      <c r="K41" s="216"/>
    </row>
    <row r="42" spans="1:11" ht="10.5">
      <c r="A42" s="324" t="s">
        <v>27</v>
      </c>
      <c r="B42" s="324"/>
      <c r="C42" s="24"/>
      <c r="D42" s="20"/>
      <c r="E42" s="21"/>
      <c r="F42" s="20"/>
      <c r="G42" s="21"/>
      <c r="H42" s="19"/>
      <c r="I42" s="18"/>
      <c r="J42" s="216"/>
      <c r="K42" s="216"/>
    </row>
    <row r="43" spans="1:11" ht="10.5">
      <c r="A43" s="225"/>
      <c r="B43" s="221" t="s">
        <v>26</v>
      </c>
      <c r="C43" s="23"/>
      <c r="D43" s="20">
        <v>9</v>
      </c>
      <c r="E43" s="21">
        <v>1</v>
      </c>
      <c r="F43" s="20">
        <v>64</v>
      </c>
      <c r="G43" s="21">
        <v>12</v>
      </c>
      <c r="H43" s="19">
        <v>96.774193548387103</v>
      </c>
      <c r="I43" s="18">
        <v>10.75268817204301</v>
      </c>
      <c r="J43" s="216">
        <v>688.2</v>
      </c>
      <c r="K43" s="216">
        <v>129</v>
      </c>
    </row>
    <row r="44" spans="1:11" ht="10.5">
      <c r="A44" s="225"/>
      <c r="B44" s="221" t="s">
        <v>25</v>
      </c>
      <c r="C44" s="23"/>
      <c r="D44" s="20">
        <v>9</v>
      </c>
      <c r="E44" s="21">
        <v>0</v>
      </c>
      <c r="F44" s="20">
        <v>59</v>
      </c>
      <c r="G44" s="21">
        <v>13</v>
      </c>
      <c r="H44" s="19">
        <v>52.542471831397044</v>
      </c>
      <c r="I44" s="19">
        <v>0</v>
      </c>
      <c r="J44" s="216">
        <v>344.4</v>
      </c>
      <c r="K44" s="216">
        <v>75.900000000000006</v>
      </c>
    </row>
    <row r="45" spans="1:11" ht="10.5">
      <c r="A45" s="225"/>
      <c r="B45" s="221" t="s">
        <v>24</v>
      </c>
      <c r="C45" s="23"/>
      <c r="D45" s="20">
        <v>7</v>
      </c>
      <c r="E45" s="21">
        <v>1</v>
      </c>
      <c r="F45" s="20">
        <v>276</v>
      </c>
      <c r="G45" s="21">
        <v>7</v>
      </c>
      <c r="H45" s="19">
        <v>64.599483204134373</v>
      </c>
      <c r="I45" s="18">
        <v>9.2284976005906234</v>
      </c>
      <c r="J45" s="216">
        <v>2547.1</v>
      </c>
      <c r="K45" s="216">
        <v>64.599999999999994</v>
      </c>
    </row>
    <row r="46" spans="1:11" ht="10.5">
      <c r="A46" s="225"/>
      <c r="B46" s="221" t="s">
        <v>23</v>
      </c>
      <c r="C46" s="23"/>
      <c r="D46" s="20">
        <v>5</v>
      </c>
      <c r="E46" s="21">
        <v>0</v>
      </c>
      <c r="F46" s="20">
        <v>8</v>
      </c>
      <c r="G46" s="21">
        <v>5</v>
      </c>
      <c r="H46" s="19">
        <v>51.224259809445755</v>
      </c>
      <c r="I46" s="19">
        <v>0</v>
      </c>
      <c r="J46" s="216">
        <v>82</v>
      </c>
      <c r="K46" s="216">
        <v>51.2</v>
      </c>
    </row>
    <row r="47" spans="1:11" ht="10.5">
      <c r="A47" s="225"/>
      <c r="B47" s="221" t="s">
        <v>22</v>
      </c>
      <c r="C47" s="23"/>
      <c r="D47" s="20">
        <v>16</v>
      </c>
      <c r="E47" s="21">
        <v>0</v>
      </c>
      <c r="F47" s="20">
        <v>116</v>
      </c>
      <c r="G47" s="21">
        <v>26</v>
      </c>
      <c r="H47" s="19">
        <v>87.293360248786072</v>
      </c>
      <c r="I47" s="19">
        <v>0</v>
      </c>
      <c r="J47" s="216">
        <v>632.9</v>
      </c>
      <c r="K47" s="216">
        <v>141.9</v>
      </c>
    </row>
    <row r="48" spans="1:11" ht="3" customHeight="1">
      <c r="A48" s="225"/>
      <c r="B48" s="221"/>
      <c r="C48" s="23"/>
      <c r="D48" s="22"/>
      <c r="E48" s="1"/>
      <c r="F48" s="20"/>
      <c r="G48" s="1"/>
      <c r="H48" s="19"/>
      <c r="I48" s="18"/>
      <c r="J48" s="216"/>
      <c r="K48" s="216"/>
    </row>
    <row r="49" spans="1:11" ht="10.5">
      <c r="A49" s="324" t="s">
        <v>21</v>
      </c>
      <c r="B49" s="324"/>
      <c r="C49" s="24"/>
      <c r="D49" s="22"/>
      <c r="E49" s="1"/>
      <c r="F49" s="20"/>
      <c r="G49" s="1"/>
      <c r="H49" s="19"/>
      <c r="I49" s="18"/>
      <c r="J49" s="216"/>
      <c r="K49" s="216"/>
    </row>
    <row r="50" spans="1:11" ht="10.5">
      <c r="A50" s="225"/>
      <c r="B50" s="221" t="s">
        <v>20</v>
      </c>
      <c r="C50" s="23"/>
      <c r="D50" s="22">
        <v>7</v>
      </c>
      <c r="E50" s="21">
        <v>0</v>
      </c>
      <c r="F50" s="20">
        <v>65</v>
      </c>
      <c r="G50" s="1">
        <v>18</v>
      </c>
      <c r="H50" s="19">
        <v>61.985300628708046</v>
      </c>
      <c r="I50" s="19">
        <v>0</v>
      </c>
      <c r="J50" s="216">
        <v>575.6</v>
      </c>
      <c r="K50" s="216">
        <v>159.4</v>
      </c>
    </row>
    <row r="51" spans="1:11" ht="10.5">
      <c r="A51" s="225"/>
      <c r="B51" s="221" t="s">
        <v>19</v>
      </c>
      <c r="C51" s="23"/>
      <c r="D51" s="22">
        <v>4</v>
      </c>
      <c r="E51" s="21">
        <v>0</v>
      </c>
      <c r="F51" s="20">
        <v>5</v>
      </c>
      <c r="G51" s="1">
        <v>3</v>
      </c>
      <c r="H51" s="19">
        <v>59.506099375185954</v>
      </c>
      <c r="I51" s="19">
        <v>0</v>
      </c>
      <c r="J51" s="216">
        <v>74.400000000000006</v>
      </c>
      <c r="K51" s="216">
        <v>44.6</v>
      </c>
    </row>
    <row r="52" spans="1:11" ht="10.5">
      <c r="A52" s="225"/>
      <c r="B52" s="221" t="s">
        <v>18</v>
      </c>
      <c r="C52" s="23"/>
      <c r="D52" s="22">
        <v>6</v>
      </c>
      <c r="E52" s="21">
        <v>2</v>
      </c>
      <c r="F52" s="20">
        <v>193</v>
      </c>
      <c r="G52" s="1">
        <v>64</v>
      </c>
      <c r="H52" s="19">
        <v>25.612567232988987</v>
      </c>
      <c r="I52" s="19">
        <v>8.5375224109963295</v>
      </c>
      <c r="J52" s="216">
        <v>823.9</v>
      </c>
      <c r="K52" s="216">
        <v>273.2</v>
      </c>
    </row>
    <row r="53" spans="1:11" ht="3" customHeight="1">
      <c r="A53" s="225"/>
      <c r="B53" s="221"/>
      <c r="C53" s="23"/>
      <c r="D53" s="22"/>
      <c r="E53" s="1"/>
      <c r="F53" s="20"/>
      <c r="G53" s="1"/>
      <c r="H53" s="19"/>
      <c r="I53" s="18"/>
      <c r="J53" s="216"/>
      <c r="K53" s="216"/>
    </row>
    <row r="54" spans="1:11" ht="10.5">
      <c r="A54" s="324" t="s">
        <v>17</v>
      </c>
      <c r="B54" s="324"/>
      <c r="C54" s="24"/>
      <c r="D54" s="22"/>
      <c r="E54" s="1"/>
      <c r="F54" s="20"/>
      <c r="G54" s="1"/>
      <c r="H54" s="19"/>
      <c r="I54" s="18"/>
      <c r="J54" s="216"/>
      <c r="K54" s="216"/>
    </row>
    <row r="55" spans="1:11" ht="10.5">
      <c r="A55" s="225"/>
      <c r="B55" s="221" t="s">
        <v>16</v>
      </c>
      <c r="C55" s="23"/>
      <c r="D55" s="22">
        <v>12</v>
      </c>
      <c r="E55" s="1">
        <v>2</v>
      </c>
      <c r="F55" s="20">
        <v>109</v>
      </c>
      <c r="G55" s="1">
        <v>20</v>
      </c>
      <c r="H55" s="19">
        <v>30.098572826005167</v>
      </c>
      <c r="I55" s="18">
        <v>5.0164288043341942</v>
      </c>
      <c r="J55" s="216">
        <v>273.39999999999998</v>
      </c>
      <c r="K55" s="216">
        <v>50.2</v>
      </c>
    </row>
    <row r="56" spans="1:11" ht="10.5">
      <c r="A56" s="225"/>
      <c r="B56" s="221" t="s">
        <v>15</v>
      </c>
      <c r="C56" s="23"/>
      <c r="D56" s="22">
        <v>4</v>
      </c>
      <c r="E56" s="21">
        <v>0</v>
      </c>
      <c r="F56" s="20">
        <v>52</v>
      </c>
      <c r="G56" s="1">
        <v>36</v>
      </c>
      <c r="H56" s="19">
        <v>131.66556945358789</v>
      </c>
      <c r="I56" s="19">
        <v>0</v>
      </c>
      <c r="J56" s="216">
        <v>1711.7</v>
      </c>
      <c r="K56" s="216">
        <v>1185</v>
      </c>
    </row>
    <row r="57" spans="1:11" ht="3" customHeight="1">
      <c r="A57" s="13"/>
      <c r="B57" s="17"/>
      <c r="C57" s="16"/>
      <c r="D57" s="283"/>
      <c r="E57" s="235"/>
      <c r="F57" s="284"/>
      <c r="G57" s="235"/>
      <c r="H57" s="285"/>
      <c r="I57" s="235"/>
      <c r="J57" s="286"/>
      <c r="K57" s="286"/>
    </row>
    <row r="58" spans="1:11" ht="5.25" customHeight="1" thickBot="1">
      <c r="A58" s="14"/>
      <c r="B58" s="14"/>
      <c r="C58" s="15"/>
      <c r="D58" s="14"/>
      <c r="E58" s="14"/>
      <c r="F58" s="14"/>
      <c r="G58" s="14"/>
      <c r="H58" s="287"/>
      <c r="I58" s="14"/>
      <c r="J58" s="288"/>
      <c r="K58" s="288"/>
    </row>
    <row r="59" spans="1:11" ht="10.5" thickTop="1">
      <c r="A59" s="12"/>
      <c r="B59" s="12"/>
      <c r="C59" s="12"/>
      <c r="D59" s="12"/>
      <c r="E59" s="12"/>
      <c r="F59" s="12"/>
      <c r="G59" s="12"/>
      <c r="H59" s="11"/>
      <c r="I59" s="12"/>
      <c r="J59" s="11"/>
      <c r="K59" s="11"/>
    </row>
    <row r="60" spans="1:11">
      <c r="A60" s="13"/>
      <c r="B60" s="13"/>
      <c r="C60" s="13"/>
      <c r="D60" s="13"/>
      <c r="E60" s="12"/>
      <c r="F60" s="13"/>
      <c r="G60" s="12"/>
      <c r="H60" s="11"/>
      <c r="I60" s="12"/>
      <c r="J60" s="11"/>
      <c r="K60" s="11"/>
    </row>
    <row r="61" spans="1:11">
      <c r="H61" s="10"/>
      <c r="J61" s="10"/>
      <c r="K61" s="10"/>
    </row>
    <row r="62" spans="1:11">
      <c r="H62" s="10"/>
      <c r="J62" s="10"/>
      <c r="K62" s="10"/>
    </row>
    <row r="63" spans="1:11">
      <c r="H63" s="10"/>
      <c r="J63" s="10"/>
      <c r="K63" s="10"/>
    </row>
    <row r="64" spans="1:11">
      <c r="H64" s="10"/>
      <c r="J64" s="10"/>
      <c r="K64" s="10"/>
    </row>
    <row r="65" spans="8:11">
      <c r="H65" s="10"/>
      <c r="J65" s="10"/>
      <c r="K65" s="10"/>
    </row>
    <row r="66" spans="8:11">
      <c r="H66" s="10"/>
      <c r="J66" s="10"/>
      <c r="K66" s="10"/>
    </row>
    <row r="67" spans="8:11">
      <c r="H67" s="10"/>
      <c r="J67" s="10"/>
      <c r="K67" s="10"/>
    </row>
  </sheetData>
  <mergeCells count="36">
    <mergeCell ref="G2:G3"/>
    <mergeCell ref="H2:K2"/>
    <mergeCell ref="A12:B12"/>
    <mergeCell ref="A2:C3"/>
    <mergeCell ref="D2:D3"/>
    <mergeCell ref="E2:E3"/>
    <mergeCell ref="A10:B10"/>
    <mergeCell ref="F2:F3"/>
    <mergeCell ref="A5:B5"/>
    <mergeCell ref="A6:B6"/>
    <mergeCell ref="A7:B7"/>
    <mergeCell ref="A9:B9"/>
    <mergeCell ref="A26:B26"/>
    <mergeCell ref="A13:B13"/>
    <mergeCell ref="A14:B14"/>
    <mergeCell ref="A15:B15"/>
    <mergeCell ref="A16:B16"/>
    <mergeCell ref="A18:B18"/>
    <mergeCell ref="A19:B19"/>
    <mergeCell ref="A20:B20"/>
    <mergeCell ref="A21:B21"/>
    <mergeCell ref="A22:B22"/>
    <mergeCell ref="A24:B24"/>
    <mergeCell ref="A25:B25"/>
    <mergeCell ref="A54:B54"/>
    <mergeCell ref="A27:B27"/>
    <mergeCell ref="A28:B28"/>
    <mergeCell ref="A30:B30"/>
    <mergeCell ref="A31:B31"/>
    <mergeCell ref="A32:B32"/>
    <mergeCell ref="A33:B33"/>
    <mergeCell ref="A35:B35"/>
    <mergeCell ref="A36:B36"/>
    <mergeCell ref="A38:B38"/>
    <mergeCell ref="A42:B42"/>
    <mergeCell ref="A49:B49"/>
  </mergeCells>
  <phoneticPr fontId="3"/>
  <printOptions horizontalCentered="1"/>
  <pageMargins left="0.59055118110236227" right="0.59055118110236227" top="0.55118110236220474" bottom="0" header="0.31496062992125984" footer="0.31496062992125984"/>
  <pageSetup paperSize="9" scale="110" orientation="portrait" r:id="rId1"/>
  <headerFooter alignWithMargins="0">
    <oddHeader>&amp;L&amp;10医療関係者数&amp;R&amp;10 &amp;F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56"/>
  <sheetViews>
    <sheetView zoomScaleNormal="100" zoomScaleSheetLayoutView="96" workbookViewId="0"/>
  </sheetViews>
  <sheetFormatPr defaultColWidth="9" defaultRowHeight="9.75"/>
  <cols>
    <col min="1" max="1" width="3.125" style="4" customWidth="1"/>
    <col min="2" max="2" width="15.625" style="4" customWidth="1"/>
    <col min="3" max="3" width="0.5" style="4" customWidth="1"/>
    <col min="4" max="4" width="8.875" style="9" customWidth="1"/>
    <col min="5" max="9" width="7.875" style="9" customWidth="1"/>
    <col min="10" max="10" width="9" style="9" customWidth="1"/>
    <col min="11" max="11" width="7.875" style="4" customWidth="1"/>
    <col min="12" max="12" width="9.5" style="9" customWidth="1"/>
    <col min="13" max="13" width="7.875" style="9" customWidth="1"/>
    <col min="14" max="14" width="8.75" style="9" customWidth="1"/>
    <col min="15" max="15" width="8" style="9" customWidth="1"/>
    <col min="16" max="18" width="8.75" style="9" customWidth="1"/>
    <col min="19" max="16384" width="9" style="4"/>
  </cols>
  <sheetData>
    <row r="1" spans="1:19" ht="15" customHeight="1">
      <c r="A1" s="219" t="s">
        <v>213</v>
      </c>
    </row>
    <row r="2" spans="1:19" ht="15" customHeight="1" thickBot="1">
      <c r="B2" s="47" t="s">
        <v>212</v>
      </c>
      <c r="C2" s="47"/>
      <c r="D2" s="48"/>
      <c r="E2" s="48"/>
      <c r="F2" s="48"/>
      <c r="G2" s="48"/>
      <c r="H2" s="48"/>
      <c r="I2" s="48"/>
      <c r="J2" s="48"/>
      <c r="K2" s="47"/>
      <c r="L2" s="48"/>
      <c r="M2" s="48"/>
      <c r="N2" s="48"/>
      <c r="O2" s="48"/>
      <c r="P2" s="48"/>
      <c r="Q2" s="48"/>
      <c r="R2" s="132" t="s">
        <v>214</v>
      </c>
    </row>
    <row r="3" spans="1:19" s="38" customFormat="1" ht="21.75" thickTop="1">
      <c r="A3" s="310" t="s">
        <v>94</v>
      </c>
      <c r="B3" s="310"/>
      <c r="C3" s="319"/>
      <c r="D3" s="346" t="s">
        <v>345</v>
      </c>
      <c r="E3" s="346" t="s">
        <v>51</v>
      </c>
      <c r="F3" s="346" t="s">
        <v>50</v>
      </c>
      <c r="G3" s="346" t="s">
        <v>216</v>
      </c>
      <c r="H3" s="346" t="s">
        <v>48</v>
      </c>
      <c r="I3" s="346" t="s">
        <v>217</v>
      </c>
      <c r="J3" s="198" t="s">
        <v>218</v>
      </c>
      <c r="K3" s="198" t="s">
        <v>219</v>
      </c>
      <c r="L3" s="200" t="s">
        <v>220</v>
      </c>
      <c r="M3" s="198" t="s">
        <v>221</v>
      </c>
      <c r="N3" s="200" t="s">
        <v>222</v>
      </c>
      <c r="O3" s="201" t="s">
        <v>223</v>
      </c>
      <c r="P3" s="200" t="s">
        <v>224</v>
      </c>
      <c r="Q3" s="198" t="s">
        <v>225</v>
      </c>
      <c r="R3" s="203" t="s">
        <v>226</v>
      </c>
      <c r="S3" s="117"/>
    </row>
    <row r="4" spans="1:19" s="38" customFormat="1" ht="12" customHeight="1">
      <c r="A4" s="311"/>
      <c r="B4" s="311"/>
      <c r="C4" s="320"/>
      <c r="D4" s="347"/>
      <c r="E4" s="348"/>
      <c r="F4" s="348"/>
      <c r="G4" s="348"/>
      <c r="H4" s="348"/>
      <c r="I4" s="348"/>
      <c r="J4" s="199" t="s">
        <v>227</v>
      </c>
      <c r="K4" s="199" t="s">
        <v>228</v>
      </c>
      <c r="L4" s="199" t="s">
        <v>229</v>
      </c>
      <c r="M4" s="199" t="s">
        <v>228</v>
      </c>
      <c r="N4" s="199" t="s">
        <v>230</v>
      </c>
      <c r="O4" s="202" t="s">
        <v>228</v>
      </c>
      <c r="P4" s="199" t="s">
        <v>231</v>
      </c>
      <c r="Q4" s="199" t="s">
        <v>228</v>
      </c>
      <c r="R4" s="204" t="s">
        <v>232</v>
      </c>
      <c r="S4" s="117"/>
    </row>
    <row r="5" spans="1:19" s="38" customFormat="1" ht="4.5" customHeight="1">
      <c r="A5" s="117"/>
      <c r="B5" s="117"/>
      <c r="C5" s="117"/>
      <c r="D5" s="133"/>
      <c r="E5" s="134"/>
      <c r="F5" s="134"/>
      <c r="G5" s="134"/>
      <c r="H5" s="134"/>
      <c r="I5" s="134"/>
      <c r="J5" s="134"/>
      <c r="K5" s="134"/>
      <c r="L5" s="134"/>
      <c r="M5" s="134"/>
      <c r="N5" s="134"/>
      <c r="O5" s="134"/>
      <c r="P5" s="134"/>
      <c r="Q5" s="134"/>
      <c r="R5" s="134"/>
      <c r="S5" s="117"/>
    </row>
    <row r="6" spans="1:19" s="137" customFormat="1" ht="10.5">
      <c r="A6" s="349" t="s">
        <v>128</v>
      </c>
      <c r="B6" s="349"/>
      <c r="C6" s="135"/>
      <c r="D6" s="205">
        <f t="shared" ref="D6:R6" si="0">SUM(D8:D47)</f>
        <v>82835</v>
      </c>
      <c r="E6" s="206">
        <f t="shared" si="0"/>
        <v>33012</v>
      </c>
      <c r="F6" s="206">
        <f t="shared" si="0"/>
        <v>11666</v>
      </c>
      <c r="G6" s="206">
        <f t="shared" si="0"/>
        <v>4895</v>
      </c>
      <c r="H6" s="206">
        <f t="shared" si="0"/>
        <v>3636</v>
      </c>
      <c r="I6" s="206">
        <f t="shared" si="0"/>
        <v>4054</v>
      </c>
      <c r="J6" s="206">
        <f t="shared" si="0"/>
        <v>2105</v>
      </c>
      <c r="K6" s="206">
        <f t="shared" si="0"/>
        <v>3081</v>
      </c>
      <c r="L6" s="206">
        <f t="shared" si="0"/>
        <v>2006</v>
      </c>
      <c r="M6" s="206">
        <f t="shared" si="0"/>
        <v>4018</v>
      </c>
      <c r="N6" s="206">
        <f t="shared" si="0"/>
        <v>784</v>
      </c>
      <c r="O6" s="206">
        <f t="shared" si="0"/>
        <v>4005</v>
      </c>
      <c r="P6" s="206">
        <f t="shared" si="0"/>
        <v>953</v>
      </c>
      <c r="Q6" s="206">
        <f t="shared" si="0"/>
        <v>5753</v>
      </c>
      <c r="R6" s="207">
        <f t="shared" si="0"/>
        <v>2784</v>
      </c>
      <c r="S6" s="136"/>
    </row>
    <row r="7" spans="1:19" ht="6" customHeight="1">
      <c r="D7" s="166"/>
      <c r="E7" s="165"/>
      <c r="F7" s="165"/>
      <c r="G7" s="165"/>
      <c r="H7" s="165"/>
      <c r="I7" s="165"/>
      <c r="J7" s="165"/>
      <c r="K7" s="165"/>
      <c r="L7" s="165"/>
      <c r="M7" s="165"/>
      <c r="N7" s="165"/>
      <c r="O7" s="165"/>
      <c r="P7" s="165"/>
      <c r="Q7" s="165"/>
      <c r="R7" s="208"/>
      <c r="S7" s="13"/>
    </row>
    <row r="8" spans="1:19" ht="19.5" customHeight="1">
      <c r="A8" s="344" t="s">
        <v>233</v>
      </c>
      <c r="B8" s="17" t="s">
        <v>234</v>
      </c>
      <c r="C8" s="138"/>
      <c r="D8" s="88">
        <v>41076</v>
      </c>
      <c r="E8" s="209">
        <v>15448</v>
      </c>
      <c r="F8" s="165">
        <v>6083</v>
      </c>
      <c r="G8" s="165">
        <v>2576</v>
      </c>
      <c r="H8" s="165">
        <v>2004</v>
      </c>
      <c r="I8" s="165">
        <v>1915</v>
      </c>
      <c r="J8" s="165">
        <v>1116</v>
      </c>
      <c r="K8" s="165">
        <v>1516</v>
      </c>
      <c r="L8" s="165">
        <v>1054</v>
      </c>
      <c r="M8" s="165">
        <v>2528</v>
      </c>
      <c r="N8" s="165">
        <v>351</v>
      </c>
      <c r="O8" s="165">
        <v>2060</v>
      </c>
      <c r="P8" s="165">
        <v>499</v>
      </c>
      <c r="Q8" s="165">
        <v>2467</v>
      </c>
      <c r="R8" s="208">
        <v>1459</v>
      </c>
      <c r="S8" s="13"/>
    </row>
    <row r="9" spans="1:19" ht="10.5">
      <c r="A9" s="344"/>
      <c r="B9" s="221" t="s">
        <v>235</v>
      </c>
      <c r="C9" s="17"/>
      <c r="D9" s="88">
        <v>4774</v>
      </c>
      <c r="E9" s="209">
        <v>1550</v>
      </c>
      <c r="F9" s="165">
        <v>801</v>
      </c>
      <c r="G9" s="165">
        <v>326</v>
      </c>
      <c r="H9" s="165">
        <v>188</v>
      </c>
      <c r="I9" s="165">
        <v>521</v>
      </c>
      <c r="J9" s="165">
        <v>146</v>
      </c>
      <c r="K9" s="165">
        <v>189</v>
      </c>
      <c r="L9" s="165">
        <v>126</v>
      </c>
      <c r="M9" s="165">
        <v>194</v>
      </c>
      <c r="N9" s="165">
        <v>41</v>
      </c>
      <c r="O9" s="165">
        <v>177</v>
      </c>
      <c r="P9" s="165">
        <v>61</v>
      </c>
      <c r="Q9" s="165">
        <v>268</v>
      </c>
      <c r="R9" s="208">
        <v>186</v>
      </c>
      <c r="S9" s="13"/>
    </row>
    <row r="10" spans="1:19" ht="10.5">
      <c r="A10" s="344"/>
      <c r="B10" s="221" t="s">
        <v>236</v>
      </c>
      <c r="C10" s="17"/>
      <c r="D10" s="88">
        <v>1145</v>
      </c>
      <c r="E10" s="209">
        <v>151</v>
      </c>
      <c r="F10" s="165">
        <v>50</v>
      </c>
      <c r="G10" s="165">
        <v>63</v>
      </c>
      <c r="H10" s="165">
        <v>36</v>
      </c>
      <c r="I10" s="165">
        <v>31</v>
      </c>
      <c r="J10" s="165">
        <v>9</v>
      </c>
      <c r="K10" s="165">
        <v>6</v>
      </c>
      <c r="L10" s="165">
        <v>62</v>
      </c>
      <c r="M10" s="165">
        <v>61</v>
      </c>
      <c r="N10" s="165">
        <v>50</v>
      </c>
      <c r="O10" s="165">
        <v>536</v>
      </c>
      <c r="P10" s="165">
        <v>23</v>
      </c>
      <c r="Q10" s="165">
        <v>59</v>
      </c>
      <c r="R10" s="208">
        <v>8</v>
      </c>
      <c r="S10" s="13"/>
    </row>
    <row r="11" spans="1:19" ht="10.5">
      <c r="A11" s="344"/>
      <c r="B11" s="221" t="s">
        <v>124</v>
      </c>
      <c r="C11" s="17"/>
      <c r="D11" s="88">
        <v>18701</v>
      </c>
      <c r="E11" s="209">
        <v>9288</v>
      </c>
      <c r="F11" s="165">
        <v>2422</v>
      </c>
      <c r="G11" s="165">
        <v>1094</v>
      </c>
      <c r="H11" s="165">
        <v>829</v>
      </c>
      <c r="I11" s="165">
        <v>772</v>
      </c>
      <c r="J11" s="165">
        <v>436</v>
      </c>
      <c r="K11" s="165">
        <v>636</v>
      </c>
      <c r="L11" s="165">
        <v>346</v>
      </c>
      <c r="M11" s="165">
        <v>508</v>
      </c>
      <c r="N11" s="165">
        <v>85</v>
      </c>
      <c r="O11" s="165">
        <v>479</v>
      </c>
      <c r="P11" s="165">
        <v>102</v>
      </c>
      <c r="Q11" s="165">
        <v>990</v>
      </c>
      <c r="R11" s="208">
        <v>649</v>
      </c>
      <c r="S11" s="13"/>
    </row>
    <row r="12" spans="1:19" ht="7.5" customHeight="1">
      <c r="A12" s="139"/>
      <c r="B12" s="221"/>
      <c r="C12" s="17"/>
      <c r="D12" s="88"/>
      <c r="E12" s="209"/>
      <c r="F12" s="165"/>
      <c r="G12" s="165"/>
      <c r="H12" s="165"/>
      <c r="I12" s="165"/>
      <c r="J12" s="165"/>
      <c r="K12" s="165"/>
      <c r="L12" s="165"/>
      <c r="M12" s="165"/>
      <c r="N12" s="165"/>
      <c r="O12" s="165"/>
      <c r="P12" s="165"/>
      <c r="Q12" s="165"/>
      <c r="R12" s="208"/>
      <c r="S12" s="13"/>
    </row>
    <row r="13" spans="1:19" ht="10.5">
      <c r="A13" s="345" t="s">
        <v>237</v>
      </c>
      <c r="B13" s="345"/>
      <c r="C13" s="17"/>
      <c r="D13" s="88">
        <v>5490</v>
      </c>
      <c r="E13" s="209">
        <v>2066</v>
      </c>
      <c r="F13" s="165">
        <v>642</v>
      </c>
      <c r="G13" s="165">
        <v>368</v>
      </c>
      <c r="H13" s="165">
        <v>249</v>
      </c>
      <c r="I13" s="165">
        <v>270</v>
      </c>
      <c r="J13" s="165">
        <v>193</v>
      </c>
      <c r="K13" s="165">
        <v>210</v>
      </c>
      <c r="L13" s="165">
        <v>158</v>
      </c>
      <c r="M13" s="165">
        <v>398</v>
      </c>
      <c r="N13" s="165">
        <v>42</v>
      </c>
      <c r="O13" s="165">
        <v>269</v>
      </c>
      <c r="P13" s="165">
        <v>102</v>
      </c>
      <c r="Q13" s="165">
        <v>334</v>
      </c>
      <c r="R13" s="208">
        <v>183</v>
      </c>
      <c r="S13" s="13"/>
    </row>
    <row r="14" spans="1:19" ht="10.5">
      <c r="A14" s="324" t="s">
        <v>238</v>
      </c>
      <c r="B14" s="324"/>
      <c r="C14" s="17"/>
      <c r="D14" s="88">
        <v>15</v>
      </c>
      <c r="E14" s="209">
        <v>2</v>
      </c>
      <c r="F14" s="165">
        <v>0</v>
      </c>
      <c r="G14" s="165">
        <v>0</v>
      </c>
      <c r="H14" s="165">
        <v>2</v>
      </c>
      <c r="I14" s="165">
        <v>2</v>
      </c>
      <c r="J14" s="165">
        <v>1</v>
      </c>
      <c r="K14" s="165">
        <v>2</v>
      </c>
      <c r="L14" s="165">
        <v>0</v>
      </c>
      <c r="M14" s="165">
        <v>0</v>
      </c>
      <c r="N14" s="165">
        <v>1</v>
      </c>
      <c r="O14" s="165">
        <v>0</v>
      </c>
      <c r="P14" s="165">
        <v>2</v>
      </c>
      <c r="Q14" s="165">
        <v>3</v>
      </c>
      <c r="R14" s="208">
        <v>0</v>
      </c>
      <c r="S14" s="13"/>
    </row>
    <row r="15" spans="1:19" ht="10.5">
      <c r="A15" s="324" t="s">
        <v>239</v>
      </c>
      <c r="B15" s="324"/>
      <c r="C15" s="17"/>
      <c r="D15" s="88">
        <v>1</v>
      </c>
      <c r="E15" s="209">
        <v>1</v>
      </c>
      <c r="F15" s="165">
        <v>0</v>
      </c>
      <c r="G15" s="165">
        <v>0</v>
      </c>
      <c r="H15" s="165">
        <v>0</v>
      </c>
      <c r="I15" s="165">
        <v>0</v>
      </c>
      <c r="J15" s="165">
        <v>0</v>
      </c>
      <c r="K15" s="165">
        <v>0</v>
      </c>
      <c r="L15" s="165">
        <v>0</v>
      </c>
      <c r="M15" s="165">
        <v>0</v>
      </c>
      <c r="N15" s="165">
        <v>0</v>
      </c>
      <c r="O15" s="165">
        <v>0</v>
      </c>
      <c r="P15" s="165">
        <v>0</v>
      </c>
      <c r="Q15" s="165">
        <v>0</v>
      </c>
      <c r="R15" s="208">
        <v>0</v>
      </c>
      <c r="S15" s="13"/>
    </row>
    <row r="16" spans="1:19" ht="10.5">
      <c r="A16" s="324" t="s">
        <v>240</v>
      </c>
      <c r="B16" s="324"/>
      <c r="C16" s="17"/>
      <c r="D16" s="88">
        <v>69</v>
      </c>
      <c r="E16" s="209">
        <v>22</v>
      </c>
      <c r="F16" s="165">
        <v>7</v>
      </c>
      <c r="G16" s="165">
        <v>2</v>
      </c>
      <c r="H16" s="165">
        <v>1</v>
      </c>
      <c r="I16" s="165">
        <v>3</v>
      </c>
      <c r="J16" s="165">
        <v>2</v>
      </c>
      <c r="K16" s="165">
        <v>3</v>
      </c>
      <c r="L16" s="165">
        <v>2</v>
      </c>
      <c r="M16" s="165">
        <v>7</v>
      </c>
      <c r="N16" s="165">
        <v>1</v>
      </c>
      <c r="O16" s="165">
        <v>2</v>
      </c>
      <c r="P16" s="165">
        <v>4</v>
      </c>
      <c r="Q16" s="165">
        <v>9</v>
      </c>
      <c r="R16" s="208">
        <v>4</v>
      </c>
      <c r="S16" s="13"/>
    </row>
    <row r="17" spans="1:19" ht="10.5">
      <c r="A17" s="324" t="s">
        <v>241</v>
      </c>
      <c r="B17" s="324"/>
      <c r="C17" s="17"/>
      <c r="D17" s="166">
        <v>0</v>
      </c>
      <c r="E17" s="165">
        <v>0</v>
      </c>
      <c r="F17" s="165">
        <v>0</v>
      </c>
      <c r="G17" s="165">
        <v>0</v>
      </c>
      <c r="H17" s="165">
        <v>0</v>
      </c>
      <c r="I17" s="165">
        <v>0</v>
      </c>
      <c r="J17" s="165">
        <v>0</v>
      </c>
      <c r="K17" s="165">
        <v>0</v>
      </c>
      <c r="L17" s="165">
        <v>0</v>
      </c>
      <c r="M17" s="165">
        <v>0</v>
      </c>
      <c r="N17" s="165">
        <v>0</v>
      </c>
      <c r="O17" s="165">
        <v>0</v>
      </c>
      <c r="P17" s="165">
        <v>0</v>
      </c>
      <c r="Q17" s="165">
        <v>0</v>
      </c>
      <c r="R17" s="208">
        <v>0</v>
      </c>
      <c r="S17" s="13"/>
    </row>
    <row r="18" spans="1:19" ht="7.5" customHeight="1">
      <c r="A18" s="221"/>
      <c r="B18" s="221"/>
      <c r="C18" s="17"/>
      <c r="D18" s="193"/>
      <c r="E18" s="210"/>
      <c r="F18" s="165"/>
      <c r="G18" s="165"/>
      <c r="H18" s="165"/>
      <c r="I18" s="165"/>
      <c r="J18" s="165"/>
      <c r="K18" s="165"/>
      <c r="L18" s="165"/>
      <c r="M18" s="165"/>
      <c r="N18" s="165"/>
      <c r="O18" s="165"/>
      <c r="P18" s="165"/>
      <c r="Q18" s="165"/>
      <c r="R18" s="208"/>
      <c r="S18" s="13"/>
    </row>
    <row r="19" spans="1:19" ht="10.5">
      <c r="A19" s="324" t="s">
        <v>242</v>
      </c>
      <c r="B19" s="324"/>
      <c r="C19" s="17"/>
      <c r="D19" s="88">
        <v>2375</v>
      </c>
      <c r="E19" s="165">
        <v>726</v>
      </c>
      <c r="F19" s="165">
        <v>253</v>
      </c>
      <c r="G19" s="165">
        <v>98</v>
      </c>
      <c r="H19" s="165">
        <v>111</v>
      </c>
      <c r="I19" s="165">
        <v>83</v>
      </c>
      <c r="J19" s="165">
        <v>53</v>
      </c>
      <c r="K19" s="165">
        <v>119</v>
      </c>
      <c r="L19" s="165">
        <v>61</v>
      </c>
      <c r="M19" s="165">
        <v>84</v>
      </c>
      <c r="N19" s="165">
        <v>109</v>
      </c>
      <c r="O19" s="165">
        <v>121</v>
      </c>
      <c r="P19" s="165">
        <v>31</v>
      </c>
      <c r="Q19" s="165">
        <v>442</v>
      </c>
      <c r="R19" s="208">
        <v>84</v>
      </c>
      <c r="S19" s="13"/>
    </row>
    <row r="20" spans="1:19" ht="10.5">
      <c r="A20" s="324" t="s">
        <v>243</v>
      </c>
      <c r="B20" s="324"/>
      <c r="C20" s="17"/>
      <c r="D20" s="88">
        <v>19</v>
      </c>
      <c r="E20" s="165">
        <v>2</v>
      </c>
      <c r="F20" s="165">
        <v>3</v>
      </c>
      <c r="G20" s="165">
        <v>0</v>
      </c>
      <c r="H20" s="165">
        <v>4</v>
      </c>
      <c r="I20" s="165">
        <v>0</v>
      </c>
      <c r="J20" s="165">
        <v>0</v>
      </c>
      <c r="K20" s="165">
        <v>1</v>
      </c>
      <c r="L20" s="165">
        <v>0</v>
      </c>
      <c r="M20" s="165">
        <v>2</v>
      </c>
      <c r="N20" s="165">
        <v>5</v>
      </c>
      <c r="O20" s="165">
        <v>2</v>
      </c>
      <c r="P20" s="165">
        <v>0</v>
      </c>
      <c r="Q20" s="165">
        <v>0</v>
      </c>
      <c r="R20" s="208">
        <v>0</v>
      </c>
      <c r="S20" s="13"/>
    </row>
    <row r="21" spans="1:19" ht="10.5">
      <c r="A21" s="324" t="s">
        <v>244</v>
      </c>
      <c r="B21" s="324"/>
      <c r="C21" s="17"/>
      <c r="D21" s="88">
        <v>47</v>
      </c>
      <c r="E21" s="165">
        <v>13</v>
      </c>
      <c r="F21" s="165">
        <v>4</v>
      </c>
      <c r="G21" s="165">
        <v>2</v>
      </c>
      <c r="H21" s="165">
        <v>2</v>
      </c>
      <c r="I21" s="165">
        <v>0</v>
      </c>
      <c r="J21" s="165">
        <v>0</v>
      </c>
      <c r="K21" s="165">
        <v>3</v>
      </c>
      <c r="L21" s="165">
        <v>1</v>
      </c>
      <c r="M21" s="165">
        <v>2</v>
      </c>
      <c r="N21" s="165">
        <v>0</v>
      </c>
      <c r="O21" s="165">
        <v>17</v>
      </c>
      <c r="P21" s="165">
        <v>1</v>
      </c>
      <c r="Q21" s="165">
        <v>1</v>
      </c>
      <c r="R21" s="208">
        <v>1</v>
      </c>
      <c r="S21" s="13"/>
    </row>
    <row r="22" spans="1:19" ht="10.5">
      <c r="A22" s="324" t="s">
        <v>245</v>
      </c>
      <c r="B22" s="324"/>
      <c r="C22" s="17"/>
      <c r="D22" s="88">
        <v>180</v>
      </c>
      <c r="E22" s="165">
        <v>121</v>
      </c>
      <c r="F22" s="165">
        <v>7</v>
      </c>
      <c r="G22" s="165">
        <v>5</v>
      </c>
      <c r="H22" s="165">
        <v>1</v>
      </c>
      <c r="I22" s="165">
        <v>1</v>
      </c>
      <c r="J22" s="165">
        <v>3</v>
      </c>
      <c r="K22" s="165">
        <v>5</v>
      </c>
      <c r="L22" s="165">
        <v>2</v>
      </c>
      <c r="M22" s="165">
        <v>0</v>
      </c>
      <c r="N22" s="165">
        <v>15</v>
      </c>
      <c r="O22" s="165">
        <v>5</v>
      </c>
      <c r="P22" s="165">
        <v>3</v>
      </c>
      <c r="Q22" s="165">
        <v>9</v>
      </c>
      <c r="R22" s="208">
        <v>3</v>
      </c>
      <c r="S22" s="13"/>
    </row>
    <row r="23" spans="1:19" ht="20.25" customHeight="1">
      <c r="A23" s="350" t="s">
        <v>246</v>
      </c>
      <c r="B23" s="324"/>
      <c r="C23" s="17"/>
      <c r="D23" s="88">
        <v>90</v>
      </c>
      <c r="E23" s="165">
        <v>54</v>
      </c>
      <c r="F23" s="165">
        <v>6</v>
      </c>
      <c r="G23" s="165">
        <v>4</v>
      </c>
      <c r="H23" s="165">
        <v>1</v>
      </c>
      <c r="I23" s="165">
        <v>1</v>
      </c>
      <c r="J23" s="165">
        <v>1</v>
      </c>
      <c r="K23" s="165">
        <v>5</v>
      </c>
      <c r="L23" s="165">
        <v>0</v>
      </c>
      <c r="M23" s="165">
        <v>2</v>
      </c>
      <c r="N23" s="165">
        <v>1</v>
      </c>
      <c r="O23" s="165">
        <v>4</v>
      </c>
      <c r="P23" s="165">
        <v>6</v>
      </c>
      <c r="Q23" s="165">
        <v>2</v>
      </c>
      <c r="R23" s="208">
        <v>3</v>
      </c>
      <c r="S23" s="13"/>
    </row>
    <row r="24" spans="1:19" ht="7.5" customHeight="1">
      <c r="A24" s="227"/>
      <c r="B24" s="221"/>
      <c r="C24" s="17"/>
      <c r="D24" s="88"/>
      <c r="E24" s="165"/>
      <c r="F24" s="165"/>
      <c r="G24" s="165"/>
      <c r="H24" s="165"/>
      <c r="I24" s="165"/>
      <c r="J24" s="165"/>
      <c r="K24" s="165"/>
      <c r="L24" s="48"/>
      <c r="M24" s="165"/>
      <c r="N24" s="165"/>
      <c r="O24" s="165"/>
      <c r="P24" s="165"/>
      <c r="Q24" s="165"/>
      <c r="R24" s="208"/>
      <c r="S24" s="13"/>
    </row>
    <row r="25" spans="1:19" ht="10.5">
      <c r="A25" s="324" t="s">
        <v>247</v>
      </c>
      <c r="B25" s="324"/>
      <c r="C25" s="17"/>
      <c r="D25" s="88">
        <v>4626</v>
      </c>
      <c r="E25" s="165">
        <v>2250</v>
      </c>
      <c r="F25" s="165">
        <v>891</v>
      </c>
      <c r="G25" s="165">
        <v>106</v>
      </c>
      <c r="H25" s="165">
        <v>26</v>
      </c>
      <c r="I25" s="165">
        <v>282</v>
      </c>
      <c r="J25" s="165">
        <v>41</v>
      </c>
      <c r="K25" s="165">
        <v>185</v>
      </c>
      <c r="L25" s="165">
        <v>46</v>
      </c>
      <c r="M25" s="165">
        <v>88</v>
      </c>
      <c r="N25" s="165">
        <v>15</v>
      </c>
      <c r="O25" s="165">
        <v>113</v>
      </c>
      <c r="P25" s="165">
        <v>19</v>
      </c>
      <c r="Q25" s="165">
        <v>511</v>
      </c>
      <c r="R25" s="208">
        <v>41</v>
      </c>
      <c r="S25" s="13"/>
    </row>
    <row r="26" spans="1:19" ht="10.5">
      <c r="A26" s="324" t="s">
        <v>248</v>
      </c>
      <c r="B26" s="324"/>
      <c r="C26" s="17"/>
      <c r="D26" s="88">
        <v>16</v>
      </c>
      <c r="E26" s="165">
        <v>9</v>
      </c>
      <c r="F26" s="165">
        <v>0</v>
      </c>
      <c r="G26" s="165">
        <v>1</v>
      </c>
      <c r="H26" s="165">
        <v>1</v>
      </c>
      <c r="I26" s="165">
        <v>1</v>
      </c>
      <c r="J26" s="165">
        <v>0</v>
      </c>
      <c r="K26" s="165">
        <v>0</v>
      </c>
      <c r="L26" s="165">
        <v>0</v>
      </c>
      <c r="M26" s="165">
        <v>1</v>
      </c>
      <c r="N26" s="165">
        <v>0</v>
      </c>
      <c r="O26" s="165">
        <v>3</v>
      </c>
      <c r="P26" s="165">
        <v>0</v>
      </c>
      <c r="Q26" s="165">
        <v>0</v>
      </c>
      <c r="R26" s="208">
        <v>0</v>
      </c>
      <c r="S26" s="13"/>
    </row>
    <row r="27" spans="1:19" ht="10.5">
      <c r="A27" s="324" t="s">
        <v>249</v>
      </c>
      <c r="B27" s="324"/>
      <c r="C27" s="17"/>
      <c r="D27" s="88">
        <v>100</v>
      </c>
      <c r="E27" s="165">
        <v>36</v>
      </c>
      <c r="F27" s="165">
        <v>15</v>
      </c>
      <c r="G27" s="165">
        <v>3</v>
      </c>
      <c r="H27" s="165">
        <v>2</v>
      </c>
      <c r="I27" s="165">
        <v>3</v>
      </c>
      <c r="J27" s="165">
        <v>2</v>
      </c>
      <c r="K27" s="165">
        <v>2</v>
      </c>
      <c r="L27" s="165">
        <v>4</v>
      </c>
      <c r="M27" s="165">
        <v>10</v>
      </c>
      <c r="N27" s="165">
        <v>0</v>
      </c>
      <c r="O27" s="165">
        <v>9</v>
      </c>
      <c r="P27" s="165">
        <v>4</v>
      </c>
      <c r="Q27" s="165">
        <v>6</v>
      </c>
      <c r="R27" s="208">
        <v>4</v>
      </c>
      <c r="S27" s="13"/>
    </row>
    <row r="28" spans="1:19" ht="10.5">
      <c r="A28" s="324" t="s">
        <v>250</v>
      </c>
      <c r="B28" s="324"/>
      <c r="C28" s="17"/>
      <c r="D28" s="88">
        <v>352</v>
      </c>
      <c r="E28" s="165">
        <v>105</v>
      </c>
      <c r="F28" s="165">
        <v>70</v>
      </c>
      <c r="G28" s="165">
        <v>29</v>
      </c>
      <c r="H28" s="165">
        <v>19</v>
      </c>
      <c r="I28" s="165">
        <v>19</v>
      </c>
      <c r="J28" s="165">
        <v>5</v>
      </c>
      <c r="K28" s="165">
        <v>19</v>
      </c>
      <c r="L28" s="165">
        <v>11</v>
      </c>
      <c r="M28" s="165">
        <v>4</v>
      </c>
      <c r="N28" s="165">
        <v>1</v>
      </c>
      <c r="O28" s="165">
        <v>15</v>
      </c>
      <c r="P28" s="165">
        <v>6</v>
      </c>
      <c r="Q28" s="165">
        <v>37</v>
      </c>
      <c r="R28" s="208">
        <v>12</v>
      </c>
      <c r="S28" s="13"/>
    </row>
    <row r="29" spans="1:19" ht="10.5">
      <c r="A29" s="324" t="s">
        <v>251</v>
      </c>
      <c r="B29" s="324"/>
      <c r="C29" s="17"/>
      <c r="D29" s="88">
        <v>1986</v>
      </c>
      <c r="E29" s="165">
        <v>549</v>
      </c>
      <c r="F29" s="165">
        <v>203</v>
      </c>
      <c r="G29" s="165">
        <v>104</v>
      </c>
      <c r="H29" s="165">
        <v>70</v>
      </c>
      <c r="I29" s="165">
        <v>72</v>
      </c>
      <c r="J29" s="165">
        <v>48</v>
      </c>
      <c r="K29" s="165">
        <v>107</v>
      </c>
      <c r="L29" s="165">
        <v>58</v>
      </c>
      <c r="M29" s="165">
        <v>56</v>
      </c>
      <c r="N29" s="165">
        <v>41</v>
      </c>
      <c r="O29" s="165">
        <v>63</v>
      </c>
      <c r="P29" s="165">
        <v>22</v>
      </c>
      <c r="Q29" s="165">
        <v>504</v>
      </c>
      <c r="R29" s="208">
        <v>89</v>
      </c>
      <c r="S29" s="13"/>
    </row>
    <row r="30" spans="1:19" ht="10.5">
      <c r="A30" s="324" t="s">
        <v>252</v>
      </c>
      <c r="B30" s="324"/>
      <c r="C30" s="17"/>
      <c r="D30" s="88">
        <v>112</v>
      </c>
      <c r="E30" s="165">
        <v>40</v>
      </c>
      <c r="F30" s="165">
        <v>10</v>
      </c>
      <c r="G30" s="165">
        <v>6</v>
      </c>
      <c r="H30" s="165">
        <v>4</v>
      </c>
      <c r="I30" s="165">
        <v>7</v>
      </c>
      <c r="J30" s="165">
        <v>4</v>
      </c>
      <c r="K30" s="165">
        <v>4</v>
      </c>
      <c r="L30" s="165">
        <v>3</v>
      </c>
      <c r="M30" s="165">
        <v>4</v>
      </c>
      <c r="N30" s="165">
        <v>1</v>
      </c>
      <c r="O30" s="165">
        <v>8</v>
      </c>
      <c r="P30" s="165">
        <v>2</v>
      </c>
      <c r="Q30" s="165">
        <v>12</v>
      </c>
      <c r="R30" s="208">
        <v>7</v>
      </c>
      <c r="S30" s="13"/>
    </row>
    <row r="31" spans="1:19" ht="7.5" customHeight="1">
      <c r="A31" s="221"/>
      <c r="B31" s="221"/>
      <c r="C31" s="17"/>
      <c r="D31" s="88"/>
      <c r="E31" s="165"/>
      <c r="F31" s="165"/>
      <c r="G31" s="165"/>
      <c r="H31" s="165"/>
      <c r="I31" s="165"/>
      <c r="J31" s="165"/>
      <c r="K31" s="165"/>
      <c r="L31" s="48"/>
      <c r="M31" s="48"/>
      <c r="N31" s="48"/>
      <c r="O31" s="48"/>
      <c r="P31" s="48"/>
      <c r="Q31" s="48"/>
      <c r="R31" s="211"/>
      <c r="S31" s="13"/>
    </row>
    <row r="32" spans="1:19" ht="10.5">
      <c r="A32" s="324" t="s">
        <v>253</v>
      </c>
      <c r="B32" s="324"/>
      <c r="C32" s="17"/>
      <c r="D32" s="88">
        <v>5</v>
      </c>
      <c r="E32" s="165">
        <v>0</v>
      </c>
      <c r="F32" s="165">
        <v>0</v>
      </c>
      <c r="G32" s="165">
        <v>0</v>
      </c>
      <c r="H32" s="165">
        <v>0</v>
      </c>
      <c r="I32" s="165">
        <v>0</v>
      </c>
      <c r="J32" s="165">
        <v>1</v>
      </c>
      <c r="K32" s="165">
        <v>0</v>
      </c>
      <c r="L32" s="165">
        <v>1</v>
      </c>
      <c r="M32" s="165">
        <v>0</v>
      </c>
      <c r="N32" s="165">
        <v>0</v>
      </c>
      <c r="O32" s="165">
        <v>0</v>
      </c>
      <c r="P32" s="165">
        <v>2</v>
      </c>
      <c r="Q32" s="165">
        <v>0</v>
      </c>
      <c r="R32" s="208">
        <v>1</v>
      </c>
      <c r="S32" s="13"/>
    </row>
    <row r="33" spans="1:19" ht="10.5">
      <c r="A33" s="324" t="s">
        <v>254</v>
      </c>
      <c r="B33" s="324"/>
      <c r="C33" s="17"/>
      <c r="D33" s="88">
        <v>30</v>
      </c>
      <c r="E33" s="165">
        <v>9</v>
      </c>
      <c r="F33" s="165">
        <v>2</v>
      </c>
      <c r="G33" s="165">
        <v>3</v>
      </c>
      <c r="H33" s="165">
        <v>1</v>
      </c>
      <c r="I33" s="165">
        <v>1</v>
      </c>
      <c r="J33" s="165">
        <v>0</v>
      </c>
      <c r="K33" s="165">
        <v>1</v>
      </c>
      <c r="L33" s="165">
        <v>3</v>
      </c>
      <c r="M33" s="165">
        <v>2</v>
      </c>
      <c r="N33" s="165">
        <v>0</v>
      </c>
      <c r="O33" s="165">
        <v>2</v>
      </c>
      <c r="P33" s="165">
        <v>1</v>
      </c>
      <c r="Q33" s="165">
        <v>2</v>
      </c>
      <c r="R33" s="208">
        <v>3</v>
      </c>
      <c r="S33" s="13"/>
    </row>
    <row r="34" spans="1:19" ht="19.5" customHeight="1">
      <c r="A34" s="350" t="s">
        <v>255</v>
      </c>
      <c r="B34" s="324"/>
      <c r="C34" s="17"/>
      <c r="D34" s="88">
        <v>4</v>
      </c>
      <c r="E34" s="165">
        <v>3</v>
      </c>
      <c r="F34" s="165">
        <v>1</v>
      </c>
      <c r="G34" s="165">
        <v>0</v>
      </c>
      <c r="H34" s="165">
        <v>0</v>
      </c>
      <c r="I34" s="165">
        <v>0</v>
      </c>
      <c r="J34" s="165">
        <v>0</v>
      </c>
      <c r="K34" s="165">
        <v>0</v>
      </c>
      <c r="L34" s="165">
        <v>0</v>
      </c>
      <c r="M34" s="165">
        <v>0</v>
      </c>
      <c r="N34" s="165">
        <v>0</v>
      </c>
      <c r="O34" s="165">
        <v>0</v>
      </c>
      <c r="P34" s="165">
        <v>0</v>
      </c>
      <c r="Q34" s="165">
        <v>0</v>
      </c>
      <c r="R34" s="208">
        <v>0</v>
      </c>
      <c r="S34" s="13"/>
    </row>
    <row r="35" spans="1:19" ht="7.5" customHeight="1">
      <c r="A35" s="227"/>
      <c r="B35" s="221"/>
      <c r="C35" s="17"/>
      <c r="D35" s="88"/>
      <c r="E35" s="165"/>
      <c r="F35" s="165"/>
      <c r="G35" s="165"/>
      <c r="H35" s="165"/>
      <c r="I35" s="165"/>
      <c r="J35" s="165"/>
      <c r="K35" s="165"/>
      <c r="L35" s="165"/>
      <c r="M35" s="165"/>
      <c r="N35" s="165"/>
      <c r="O35" s="165"/>
      <c r="P35" s="165"/>
      <c r="Q35" s="165"/>
      <c r="R35" s="208"/>
      <c r="S35" s="13"/>
    </row>
    <row r="36" spans="1:19" ht="10.5">
      <c r="A36" s="324" t="s">
        <v>256</v>
      </c>
      <c r="B36" s="324"/>
      <c r="C36" s="17"/>
      <c r="D36" s="88">
        <v>50</v>
      </c>
      <c r="E36" s="165">
        <v>14</v>
      </c>
      <c r="F36" s="165">
        <v>2</v>
      </c>
      <c r="G36" s="165">
        <v>3</v>
      </c>
      <c r="H36" s="165">
        <v>0</v>
      </c>
      <c r="I36" s="165">
        <v>1</v>
      </c>
      <c r="J36" s="165">
        <v>1</v>
      </c>
      <c r="K36" s="165">
        <v>3</v>
      </c>
      <c r="L36" s="165">
        <v>5</v>
      </c>
      <c r="M36" s="165">
        <v>2</v>
      </c>
      <c r="N36" s="165">
        <v>0</v>
      </c>
      <c r="O36" s="165">
        <v>3</v>
      </c>
      <c r="P36" s="165">
        <v>3</v>
      </c>
      <c r="Q36" s="165">
        <v>10</v>
      </c>
      <c r="R36" s="208">
        <v>3</v>
      </c>
      <c r="S36" s="13"/>
    </row>
    <row r="37" spans="1:19" ht="10.5">
      <c r="A37" s="324" t="s">
        <v>257</v>
      </c>
      <c r="B37" s="324"/>
      <c r="C37" s="17"/>
      <c r="D37" s="88">
        <v>11</v>
      </c>
      <c r="E37" s="165">
        <v>6</v>
      </c>
      <c r="F37" s="165">
        <v>1</v>
      </c>
      <c r="G37" s="165">
        <v>2</v>
      </c>
      <c r="H37" s="165">
        <v>0</v>
      </c>
      <c r="I37" s="165">
        <v>1</v>
      </c>
      <c r="J37" s="165">
        <v>0</v>
      </c>
      <c r="K37" s="165">
        <v>0</v>
      </c>
      <c r="L37" s="165">
        <v>0</v>
      </c>
      <c r="M37" s="165">
        <v>1</v>
      </c>
      <c r="N37" s="165">
        <v>0</v>
      </c>
      <c r="O37" s="165">
        <v>0</v>
      </c>
      <c r="P37" s="165">
        <v>0</v>
      </c>
      <c r="Q37" s="165">
        <v>0</v>
      </c>
      <c r="R37" s="208">
        <v>0</v>
      </c>
      <c r="S37" s="13"/>
    </row>
    <row r="38" spans="1:19" ht="10.5">
      <c r="A38" s="324" t="s">
        <v>258</v>
      </c>
      <c r="B38" s="324"/>
      <c r="C38" s="17"/>
      <c r="D38" s="88">
        <v>52</v>
      </c>
      <c r="E38" s="165">
        <v>20</v>
      </c>
      <c r="F38" s="165">
        <v>12</v>
      </c>
      <c r="G38" s="165">
        <v>5</v>
      </c>
      <c r="H38" s="165">
        <v>2</v>
      </c>
      <c r="I38" s="165">
        <v>1</v>
      </c>
      <c r="J38" s="165">
        <v>1</v>
      </c>
      <c r="K38" s="165">
        <v>3</v>
      </c>
      <c r="L38" s="165">
        <v>2</v>
      </c>
      <c r="M38" s="165">
        <v>0</v>
      </c>
      <c r="N38" s="165">
        <v>1</v>
      </c>
      <c r="O38" s="165">
        <v>1</v>
      </c>
      <c r="P38" s="165">
        <v>0</v>
      </c>
      <c r="Q38" s="165">
        <v>3</v>
      </c>
      <c r="R38" s="208">
        <v>1</v>
      </c>
      <c r="S38" s="13"/>
    </row>
    <row r="39" spans="1:19" ht="10.5">
      <c r="A39" s="324" t="s">
        <v>259</v>
      </c>
      <c r="B39" s="324"/>
      <c r="C39" s="17"/>
      <c r="D39" s="88">
        <v>59</v>
      </c>
      <c r="E39" s="165">
        <v>16</v>
      </c>
      <c r="F39" s="165">
        <v>7</v>
      </c>
      <c r="G39" s="165">
        <v>5</v>
      </c>
      <c r="H39" s="165">
        <v>2</v>
      </c>
      <c r="I39" s="165">
        <v>1</v>
      </c>
      <c r="J39" s="165">
        <v>3</v>
      </c>
      <c r="K39" s="165">
        <v>1</v>
      </c>
      <c r="L39" s="165">
        <v>2</v>
      </c>
      <c r="M39" s="165">
        <v>3</v>
      </c>
      <c r="N39" s="165">
        <v>0</v>
      </c>
      <c r="O39" s="165">
        <v>4</v>
      </c>
      <c r="P39" s="165">
        <v>9</v>
      </c>
      <c r="Q39" s="165">
        <v>6</v>
      </c>
      <c r="R39" s="208">
        <v>0</v>
      </c>
      <c r="S39" s="13"/>
    </row>
    <row r="40" spans="1:19" ht="10.5">
      <c r="A40" s="324" t="s">
        <v>260</v>
      </c>
      <c r="B40" s="324"/>
      <c r="C40" s="17"/>
      <c r="D40" s="88">
        <v>145</v>
      </c>
      <c r="E40" s="165">
        <v>50</v>
      </c>
      <c r="F40" s="165">
        <v>20</v>
      </c>
      <c r="G40" s="165">
        <v>11</v>
      </c>
      <c r="H40" s="165">
        <v>6</v>
      </c>
      <c r="I40" s="165">
        <v>5</v>
      </c>
      <c r="J40" s="165">
        <v>3</v>
      </c>
      <c r="K40" s="165">
        <v>3</v>
      </c>
      <c r="L40" s="165">
        <v>13</v>
      </c>
      <c r="M40" s="165">
        <v>8</v>
      </c>
      <c r="N40" s="165">
        <v>1</v>
      </c>
      <c r="O40" s="165">
        <v>9</v>
      </c>
      <c r="P40" s="165">
        <v>3</v>
      </c>
      <c r="Q40" s="165">
        <v>8</v>
      </c>
      <c r="R40" s="208">
        <v>5</v>
      </c>
      <c r="S40" s="13"/>
    </row>
    <row r="41" spans="1:19" ht="10.5">
      <c r="A41" s="324" t="s">
        <v>261</v>
      </c>
      <c r="B41" s="324"/>
      <c r="C41" s="17"/>
      <c r="D41" s="88">
        <v>9</v>
      </c>
      <c r="E41" s="165">
        <v>2</v>
      </c>
      <c r="F41" s="165">
        <v>2</v>
      </c>
      <c r="G41" s="165">
        <v>0</v>
      </c>
      <c r="H41" s="165">
        <v>0</v>
      </c>
      <c r="I41" s="165">
        <v>0</v>
      </c>
      <c r="J41" s="165">
        <v>0</v>
      </c>
      <c r="K41" s="165">
        <v>1</v>
      </c>
      <c r="L41" s="165">
        <v>0</v>
      </c>
      <c r="M41" s="165">
        <v>1</v>
      </c>
      <c r="N41" s="165">
        <v>0</v>
      </c>
      <c r="O41" s="165">
        <v>1</v>
      </c>
      <c r="P41" s="165">
        <v>0</v>
      </c>
      <c r="Q41" s="165">
        <v>2</v>
      </c>
      <c r="R41" s="208">
        <v>0</v>
      </c>
      <c r="S41" s="13"/>
    </row>
    <row r="42" spans="1:19" ht="7.5" customHeight="1">
      <c r="A42" s="221"/>
      <c r="B42" s="221"/>
      <c r="C42" s="17"/>
      <c r="D42" s="88"/>
      <c r="E42" s="165"/>
      <c r="F42" s="165"/>
      <c r="G42" s="165"/>
      <c r="H42" s="165"/>
      <c r="I42" s="165"/>
      <c r="J42" s="165"/>
      <c r="K42" s="165"/>
      <c r="L42" s="165"/>
      <c r="M42" s="165"/>
      <c r="N42" s="165"/>
      <c r="O42" s="165"/>
      <c r="P42" s="165"/>
      <c r="Q42" s="165"/>
      <c r="R42" s="208"/>
      <c r="S42" s="13"/>
    </row>
    <row r="43" spans="1:19" ht="10.5">
      <c r="A43" s="324" t="s">
        <v>262</v>
      </c>
      <c r="B43" s="324"/>
      <c r="C43" s="17"/>
      <c r="D43" s="88">
        <v>224</v>
      </c>
      <c r="E43" s="165">
        <v>89</v>
      </c>
      <c r="F43" s="165">
        <v>31</v>
      </c>
      <c r="G43" s="165">
        <v>22</v>
      </c>
      <c r="H43" s="165">
        <v>12</v>
      </c>
      <c r="I43" s="165">
        <v>10</v>
      </c>
      <c r="J43" s="165">
        <v>4</v>
      </c>
      <c r="K43" s="165">
        <v>9</v>
      </c>
      <c r="L43" s="165">
        <v>4</v>
      </c>
      <c r="M43" s="165">
        <v>11</v>
      </c>
      <c r="N43" s="165">
        <v>1</v>
      </c>
      <c r="O43" s="165">
        <v>15</v>
      </c>
      <c r="P43" s="165">
        <v>5</v>
      </c>
      <c r="Q43" s="165">
        <v>9</v>
      </c>
      <c r="R43" s="208">
        <v>2</v>
      </c>
      <c r="S43" s="13"/>
    </row>
    <row r="44" spans="1:19" ht="10.5">
      <c r="A44" s="324" t="s">
        <v>263</v>
      </c>
      <c r="B44" s="324"/>
      <c r="C44" s="17"/>
      <c r="D44" s="88">
        <v>905</v>
      </c>
      <c r="E44" s="165">
        <v>311</v>
      </c>
      <c r="F44" s="165">
        <v>93</v>
      </c>
      <c r="G44" s="165">
        <v>52</v>
      </c>
      <c r="H44" s="165">
        <v>61</v>
      </c>
      <c r="I44" s="165">
        <v>45</v>
      </c>
      <c r="J44" s="165">
        <v>24</v>
      </c>
      <c r="K44" s="165">
        <v>36</v>
      </c>
      <c r="L44" s="165">
        <v>36</v>
      </c>
      <c r="M44" s="165">
        <v>39</v>
      </c>
      <c r="N44" s="165">
        <v>19</v>
      </c>
      <c r="O44" s="165">
        <v>77</v>
      </c>
      <c r="P44" s="165">
        <v>31</v>
      </c>
      <c r="Q44" s="165">
        <v>49</v>
      </c>
      <c r="R44" s="208">
        <v>32</v>
      </c>
      <c r="S44" s="13"/>
    </row>
    <row r="45" spans="1:19" ht="30" customHeight="1">
      <c r="A45" s="351" t="s">
        <v>347</v>
      </c>
      <c r="B45" s="352"/>
      <c r="C45" s="13"/>
      <c r="D45" s="88">
        <v>85</v>
      </c>
      <c r="E45" s="208">
        <v>34</v>
      </c>
      <c r="F45" s="208">
        <v>22</v>
      </c>
      <c r="G45" s="208">
        <v>2</v>
      </c>
      <c r="H45" s="208">
        <v>2</v>
      </c>
      <c r="I45" s="208">
        <v>3</v>
      </c>
      <c r="J45" s="208">
        <v>3</v>
      </c>
      <c r="K45" s="208">
        <v>6</v>
      </c>
      <c r="L45" s="208">
        <v>4</v>
      </c>
      <c r="M45" s="208">
        <v>1</v>
      </c>
      <c r="N45" s="208">
        <v>0</v>
      </c>
      <c r="O45" s="208">
        <v>0</v>
      </c>
      <c r="P45" s="208">
        <v>4</v>
      </c>
      <c r="Q45" s="208">
        <v>3</v>
      </c>
      <c r="R45" s="208">
        <v>1</v>
      </c>
      <c r="S45" s="13"/>
    </row>
    <row r="46" spans="1:19" ht="10.5">
      <c r="A46" s="324" t="s">
        <v>264</v>
      </c>
      <c r="B46" s="324"/>
      <c r="C46" s="17"/>
      <c r="D46" s="88">
        <v>73</v>
      </c>
      <c r="E46" s="208">
        <v>23</v>
      </c>
      <c r="F46" s="165">
        <v>4</v>
      </c>
      <c r="G46" s="165">
        <v>3</v>
      </c>
      <c r="H46" s="165">
        <v>0</v>
      </c>
      <c r="I46" s="165">
        <v>3</v>
      </c>
      <c r="J46" s="165">
        <v>5</v>
      </c>
      <c r="K46" s="208">
        <v>5</v>
      </c>
      <c r="L46" s="165">
        <v>2</v>
      </c>
      <c r="M46" s="165">
        <v>1</v>
      </c>
      <c r="N46" s="165">
        <v>0</v>
      </c>
      <c r="O46" s="165">
        <v>9</v>
      </c>
      <c r="P46" s="165">
        <v>8</v>
      </c>
      <c r="Q46" s="165">
        <v>7</v>
      </c>
      <c r="R46" s="208">
        <v>3</v>
      </c>
      <c r="S46" s="13"/>
    </row>
    <row r="47" spans="1:19" ht="10.5">
      <c r="A47" s="353" t="s">
        <v>265</v>
      </c>
      <c r="B47" s="353"/>
      <c r="C47" s="140"/>
      <c r="D47" s="88">
        <v>9</v>
      </c>
      <c r="E47" s="165">
        <v>2</v>
      </c>
      <c r="F47" s="165">
        <v>2</v>
      </c>
      <c r="G47" s="165">
        <v>0</v>
      </c>
      <c r="H47" s="165">
        <v>0</v>
      </c>
      <c r="I47" s="165">
        <v>0</v>
      </c>
      <c r="J47" s="165">
        <v>0</v>
      </c>
      <c r="K47" s="165">
        <v>1</v>
      </c>
      <c r="L47" s="165">
        <v>0</v>
      </c>
      <c r="M47" s="165">
        <v>0</v>
      </c>
      <c r="N47" s="165">
        <v>3</v>
      </c>
      <c r="O47" s="165">
        <v>1</v>
      </c>
      <c r="P47" s="165">
        <v>0</v>
      </c>
      <c r="Q47" s="165">
        <v>0</v>
      </c>
      <c r="R47" s="208">
        <v>0</v>
      </c>
      <c r="S47" s="13"/>
    </row>
    <row r="48" spans="1:19" ht="6" customHeight="1" thickBot="1">
      <c r="A48" s="8"/>
      <c r="B48" s="8"/>
      <c r="C48" s="8"/>
      <c r="D48" s="141"/>
      <c r="E48" s="142"/>
      <c r="F48" s="142"/>
      <c r="G48" s="142"/>
      <c r="H48" s="142"/>
      <c r="I48" s="142"/>
      <c r="J48" s="142"/>
      <c r="K48" s="142"/>
      <c r="L48" s="142"/>
      <c r="M48" s="142"/>
      <c r="N48" s="142"/>
      <c r="O48" s="142"/>
      <c r="P48" s="142"/>
      <c r="Q48" s="142"/>
      <c r="R48" s="142"/>
      <c r="S48" s="13"/>
    </row>
    <row r="49" spans="2:19" ht="3" customHeight="1" thickTop="1">
      <c r="D49" s="143"/>
      <c r="E49" s="143"/>
      <c r="F49" s="143"/>
      <c r="G49" s="143"/>
      <c r="H49" s="143"/>
      <c r="I49" s="143"/>
      <c r="J49" s="143"/>
      <c r="L49" s="143"/>
      <c r="M49" s="143"/>
      <c r="N49" s="143"/>
      <c r="O49" s="143"/>
      <c r="P49" s="143"/>
      <c r="Q49" s="143"/>
      <c r="R49" s="143"/>
      <c r="S49" s="13"/>
    </row>
    <row r="50" spans="2:19" ht="10.5">
      <c r="B50" s="47" t="s">
        <v>346</v>
      </c>
      <c r="E50" s="143"/>
      <c r="F50" s="143"/>
      <c r="G50" s="143"/>
      <c r="H50" s="143"/>
      <c r="I50" s="143"/>
      <c r="J50" s="143"/>
      <c r="L50" s="143"/>
      <c r="M50" s="143"/>
      <c r="N50" s="143"/>
      <c r="O50" s="143"/>
      <c r="P50" s="143"/>
      <c r="Q50" s="143"/>
      <c r="R50" s="143"/>
      <c r="S50" s="13"/>
    </row>
    <row r="51" spans="2:19" ht="11.25">
      <c r="B51" s="47" t="s">
        <v>354</v>
      </c>
      <c r="D51" s="144"/>
      <c r="E51" s="144"/>
      <c r="F51" s="144"/>
      <c r="G51" s="144"/>
      <c r="H51" s="144"/>
      <c r="I51" s="144"/>
      <c r="J51" s="144"/>
      <c r="K51" s="144"/>
      <c r="L51" s="143"/>
      <c r="M51" s="143"/>
      <c r="N51" s="143"/>
      <c r="O51" s="143"/>
      <c r="P51" s="143"/>
      <c r="Q51" s="143"/>
      <c r="R51" s="143"/>
    </row>
    <row r="52" spans="2:19">
      <c r="D52" s="143"/>
      <c r="E52" s="143"/>
      <c r="F52" s="143"/>
      <c r="G52" s="143"/>
      <c r="H52" s="143"/>
      <c r="I52" s="143"/>
      <c r="J52" s="143"/>
      <c r="L52" s="143"/>
      <c r="M52" s="143"/>
      <c r="N52" s="143"/>
      <c r="O52" s="143"/>
      <c r="P52" s="143"/>
      <c r="Q52" s="143"/>
      <c r="R52" s="143"/>
    </row>
    <row r="53" spans="2:19">
      <c r="D53" s="143"/>
      <c r="E53" s="143"/>
      <c r="F53" s="143"/>
      <c r="G53" s="143"/>
      <c r="H53" s="143"/>
      <c r="I53" s="143"/>
      <c r="J53" s="143"/>
      <c r="L53" s="143"/>
      <c r="M53" s="143"/>
      <c r="N53" s="143"/>
      <c r="O53" s="143"/>
      <c r="P53" s="143"/>
      <c r="Q53" s="143"/>
      <c r="R53" s="143"/>
    </row>
    <row r="54" spans="2:19">
      <c r="D54" s="143"/>
      <c r="E54" s="143"/>
      <c r="F54" s="143"/>
      <c r="G54" s="143"/>
      <c r="H54" s="143"/>
      <c r="I54" s="143"/>
      <c r="J54" s="143"/>
      <c r="L54" s="143"/>
      <c r="M54" s="143"/>
      <c r="N54" s="143"/>
      <c r="O54" s="143"/>
      <c r="P54" s="143"/>
      <c r="Q54" s="143"/>
      <c r="R54" s="143"/>
    </row>
    <row r="55" spans="2:19">
      <c r="D55" s="143"/>
      <c r="E55" s="143"/>
      <c r="F55" s="143"/>
      <c r="G55" s="143"/>
      <c r="H55" s="143"/>
      <c r="I55" s="143"/>
      <c r="J55" s="143"/>
      <c r="L55" s="143"/>
      <c r="M55" s="143"/>
      <c r="N55" s="143"/>
      <c r="O55" s="143"/>
      <c r="P55" s="143"/>
      <c r="Q55" s="143"/>
      <c r="R55" s="143"/>
    </row>
    <row r="56" spans="2:19">
      <c r="D56" s="143"/>
      <c r="E56" s="143"/>
      <c r="F56" s="143"/>
      <c r="G56" s="143"/>
      <c r="H56" s="143"/>
      <c r="I56" s="143"/>
      <c r="J56" s="143"/>
      <c r="L56" s="143"/>
      <c r="M56" s="143"/>
      <c r="N56" s="143"/>
      <c r="O56" s="143"/>
      <c r="P56" s="143"/>
      <c r="Q56" s="143"/>
      <c r="R56" s="143"/>
    </row>
  </sheetData>
  <mergeCells count="39">
    <mergeCell ref="A45:B45"/>
    <mergeCell ref="A46:B46"/>
    <mergeCell ref="A47:B47"/>
    <mergeCell ref="A38:B38"/>
    <mergeCell ref="A39:B39"/>
    <mergeCell ref="A40:B40"/>
    <mergeCell ref="A41:B41"/>
    <mergeCell ref="A43:B43"/>
    <mergeCell ref="A44:B44"/>
    <mergeCell ref="A20:B20"/>
    <mergeCell ref="A21:B21"/>
    <mergeCell ref="A37:B37"/>
    <mergeCell ref="A23:B23"/>
    <mergeCell ref="A25:B25"/>
    <mergeCell ref="A26:B26"/>
    <mergeCell ref="A27:B27"/>
    <mergeCell ref="A28:B28"/>
    <mergeCell ref="A29:B29"/>
    <mergeCell ref="A30:B30"/>
    <mergeCell ref="A32:B32"/>
    <mergeCell ref="A33:B33"/>
    <mergeCell ref="A34:B34"/>
    <mergeCell ref="A36:B36"/>
    <mergeCell ref="A22:B22"/>
    <mergeCell ref="D3:D4"/>
    <mergeCell ref="E3:E4"/>
    <mergeCell ref="F3:F4"/>
    <mergeCell ref="I3:I4"/>
    <mergeCell ref="A6:B6"/>
    <mergeCell ref="G3:G4"/>
    <mergeCell ref="H3:H4"/>
    <mergeCell ref="A16:B16"/>
    <mergeCell ref="A17:B17"/>
    <mergeCell ref="A19:B19"/>
    <mergeCell ref="A15:B15"/>
    <mergeCell ref="A3:C4"/>
    <mergeCell ref="A8:A11"/>
    <mergeCell ref="A13:B13"/>
    <mergeCell ref="A14:B14"/>
  </mergeCells>
  <phoneticPr fontId="3"/>
  <pageMargins left="0.59055118110236227" right="0.59055118110236227" top="0.59055118110236227" bottom="0" header="0.31496062992125984" footer="0.51181102362204722"/>
  <pageSetup paperSize="9" scale="94" orientation="landscape" r:id="rId1"/>
  <headerFooter alignWithMargins="0">
    <oddHeader>&amp;L&amp;10許可を要する食品関係営業施設数&amp;R&amp;10&amp;F　（&amp;A）</oddHeader>
  </headerFooter>
  <colBreaks count="1" manualBreakCount="1">
    <brk id="10"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53"/>
  <sheetViews>
    <sheetView zoomScaleNormal="100" zoomScaleSheetLayoutView="96" workbookViewId="0"/>
  </sheetViews>
  <sheetFormatPr defaultColWidth="9" defaultRowHeight="9.75"/>
  <cols>
    <col min="1" max="1" width="3.125" style="4" customWidth="1"/>
    <col min="2" max="2" width="14.625" style="4" customWidth="1"/>
    <col min="3" max="3" width="0.5" style="4" customWidth="1"/>
    <col min="4" max="4" width="8.875" style="9" customWidth="1"/>
    <col min="5" max="9" width="7.875" style="9" customWidth="1"/>
    <col min="10" max="10" width="9" style="9" customWidth="1"/>
    <col min="11" max="11" width="7.875" style="4" customWidth="1"/>
    <col min="12" max="12" width="9.5" style="9" customWidth="1"/>
    <col min="13" max="13" width="7.875" style="9" customWidth="1"/>
    <col min="14" max="14" width="8.75" style="9" customWidth="1"/>
    <col min="15" max="15" width="8" style="9" customWidth="1"/>
    <col min="16" max="18" width="8.75" style="9" customWidth="1"/>
    <col min="19" max="16384" width="9" style="4"/>
  </cols>
  <sheetData>
    <row r="1" spans="1:19" ht="15" customHeight="1">
      <c r="A1" s="219" t="s">
        <v>266</v>
      </c>
    </row>
    <row r="2" spans="1:19" ht="15" customHeight="1" thickBot="1">
      <c r="B2" s="47" t="s">
        <v>212</v>
      </c>
      <c r="C2" s="47"/>
      <c r="D2" s="48"/>
      <c r="E2" s="48"/>
      <c r="F2" s="48"/>
      <c r="G2" s="48"/>
      <c r="H2" s="48"/>
      <c r="I2" s="48"/>
      <c r="J2" s="48"/>
      <c r="K2" s="47"/>
      <c r="L2" s="48"/>
      <c r="M2" s="48"/>
      <c r="N2" s="48"/>
      <c r="O2" s="48"/>
      <c r="P2" s="48"/>
      <c r="Q2" s="48"/>
      <c r="R2" s="132" t="s">
        <v>214</v>
      </c>
    </row>
    <row r="3" spans="1:19" s="38" customFormat="1" ht="21.75" thickTop="1">
      <c r="A3" s="310" t="s">
        <v>94</v>
      </c>
      <c r="B3" s="310"/>
      <c r="C3" s="319"/>
      <c r="D3" s="346" t="s">
        <v>215</v>
      </c>
      <c r="E3" s="346" t="s">
        <v>51</v>
      </c>
      <c r="F3" s="346" t="s">
        <v>50</v>
      </c>
      <c r="G3" s="346" t="s">
        <v>216</v>
      </c>
      <c r="H3" s="346" t="s">
        <v>48</v>
      </c>
      <c r="I3" s="346" t="s">
        <v>217</v>
      </c>
      <c r="J3" s="198" t="s">
        <v>218</v>
      </c>
      <c r="K3" s="198" t="s">
        <v>219</v>
      </c>
      <c r="L3" s="200" t="s">
        <v>220</v>
      </c>
      <c r="M3" s="198" t="s">
        <v>221</v>
      </c>
      <c r="N3" s="200" t="s">
        <v>222</v>
      </c>
      <c r="O3" s="201" t="s">
        <v>223</v>
      </c>
      <c r="P3" s="200" t="s">
        <v>224</v>
      </c>
      <c r="Q3" s="198" t="s">
        <v>225</v>
      </c>
      <c r="R3" s="203" t="s">
        <v>226</v>
      </c>
      <c r="S3" s="117"/>
    </row>
    <row r="4" spans="1:19" s="38" customFormat="1" ht="12" customHeight="1">
      <c r="A4" s="311"/>
      <c r="B4" s="311"/>
      <c r="C4" s="320"/>
      <c r="D4" s="348"/>
      <c r="E4" s="348"/>
      <c r="F4" s="348"/>
      <c r="G4" s="348"/>
      <c r="H4" s="348"/>
      <c r="I4" s="348"/>
      <c r="J4" s="199" t="s">
        <v>227</v>
      </c>
      <c r="K4" s="199" t="s">
        <v>228</v>
      </c>
      <c r="L4" s="199" t="s">
        <v>229</v>
      </c>
      <c r="M4" s="199" t="s">
        <v>228</v>
      </c>
      <c r="N4" s="199" t="s">
        <v>230</v>
      </c>
      <c r="O4" s="202" t="s">
        <v>228</v>
      </c>
      <c r="P4" s="199" t="s">
        <v>231</v>
      </c>
      <c r="Q4" s="199" t="s">
        <v>228</v>
      </c>
      <c r="R4" s="204" t="s">
        <v>232</v>
      </c>
      <c r="S4" s="117"/>
    </row>
    <row r="5" spans="1:19" s="38" customFormat="1" ht="4.5" customHeight="1">
      <c r="A5" s="117"/>
      <c r="B5" s="117"/>
      <c r="C5" s="117"/>
      <c r="D5" s="133"/>
      <c r="E5" s="134"/>
      <c r="F5" s="134"/>
      <c r="G5" s="134"/>
      <c r="H5" s="134"/>
      <c r="I5" s="134"/>
      <c r="J5" s="134"/>
      <c r="K5" s="134"/>
      <c r="L5" s="134"/>
      <c r="M5" s="134"/>
      <c r="N5" s="134"/>
      <c r="O5" s="134"/>
      <c r="P5" s="134"/>
      <c r="Q5" s="134"/>
      <c r="R5" s="134"/>
      <c r="S5" s="117"/>
    </row>
    <row r="6" spans="1:19" s="137" customFormat="1" ht="10.5">
      <c r="A6" s="349" t="s">
        <v>128</v>
      </c>
      <c r="B6" s="349"/>
      <c r="C6" s="135"/>
      <c r="D6" s="205">
        <f t="shared" ref="D6:R6" si="0">SUM(D8:D44)</f>
        <v>11228</v>
      </c>
      <c r="E6" s="206">
        <f t="shared" si="0"/>
        <v>3888</v>
      </c>
      <c r="F6" s="206">
        <f t="shared" si="0"/>
        <v>2029</v>
      </c>
      <c r="G6" s="206">
        <f t="shared" si="0"/>
        <v>892</v>
      </c>
      <c r="H6" s="206">
        <f t="shared" si="0"/>
        <v>574</v>
      </c>
      <c r="I6" s="206">
        <f t="shared" si="0"/>
        <v>562</v>
      </c>
      <c r="J6" s="206">
        <f t="shared" si="0"/>
        <v>355</v>
      </c>
      <c r="K6" s="206">
        <f t="shared" si="0"/>
        <v>365</v>
      </c>
      <c r="L6" s="206">
        <f t="shared" si="0"/>
        <v>233</v>
      </c>
      <c r="M6" s="206">
        <f t="shared" si="0"/>
        <v>602</v>
      </c>
      <c r="N6" s="206">
        <f t="shared" si="0"/>
        <v>95</v>
      </c>
      <c r="O6" s="206">
        <f t="shared" si="0"/>
        <v>537</v>
      </c>
      <c r="P6" s="206">
        <f t="shared" si="0"/>
        <v>133</v>
      </c>
      <c r="Q6" s="206">
        <f t="shared" si="0"/>
        <v>614</v>
      </c>
      <c r="R6" s="207">
        <f t="shared" si="0"/>
        <v>349</v>
      </c>
      <c r="S6" s="136"/>
    </row>
    <row r="7" spans="1:19" ht="6" customHeight="1">
      <c r="D7" s="166"/>
      <c r="E7" s="165"/>
      <c r="F7" s="165"/>
      <c r="G7" s="165"/>
      <c r="H7" s="165"/>
      <c r="I7" s="165"/>
      <c r="J7" s="165"/>
      <c r="K7" s="165"/>
      <c r="L7" s="165"/>
      <c r="M7" s="165"/>
      <c r="N7" s="165"/>
      <c r="O7" s="165"/>
      <c r="P7" s="165"/>
      <c r="Q7" s="165"/>
      <c r="R7" s="208"/>
      <c r="S7" s="13"/>
    </row>
    <row r="8" spans="1:19" ht="10.5" customHeight="1">
      <c r="A8" s="324" t="s">
        <v>267</v>
      </c>
      <c r="B8" s="324"/>
      <c r="C8" s="138"/>
      <c r="D8" s="88">
        <v>9189</v>
      </c>
      <c r="E8" s="209">
        <v>3222</v>
      </c>
      <c r="F8" s="165">
        <v>1697</v>
      </c>
      <c r="G8" s="165">
        <v>741</v>
      </c>
      <c r="H8" s="165">
        <v>467</v>
      </c>
      <c r="I8" s="165">
        <v>463</v>
      </c>
      <c r="J8" s="165">
        <v>293</v>
      </c>
      <c r="K8" s="165">
        <v>302</v>
      </c>
      <c r="L8" s="165">
        <v>183</v>
      </c>
      <c r="M8" s="165">
        <v>436</v>
      </c>
      <c r="N8" s="165">
        <v>63</v>
      </c>
      <c r="O8" s="165">
        <v>421</v>
      </c>
      <c r="P8" s="165">
        <v>83</v>
      </c>
      <c r="Q8" s="165">
        <v>518</v>
      </c>
      <c r="R8" s="208">
        <v>300</v>
      </c>
      <c r="S8" s="13"/>
    </row>
    <row r="9" spans="1:19" ht="21" customHeight="1">
      <c r="A9" s="350" t="s">
        <v>268</v>
      </c>
      <c r="B9" s="324"/>
      <c r="C9" s="17"/>
      <c r="D9" s="88">
        <v>64</v>
      </c>
      <c r="E9" s="209">
        <v>24</v>
      </c>
      <c r="F9" s="165">
        <v>8</v>
      </c>
      <c r="G9" s="165">
        <v>5</v>
      </c>
      <c r="H9" s="165">
        <v>4</v>
      </c>
      <c r="I9" s="165">
        <v>8</v>
      </c>
      <c r="J9" s="165">
        <v>0</v>
      </c>
      <c r="K9" s="165">
        <v>0</v>
      </c>
      <c r="L9" s="165">
        <v>2</v>
      </c>
      <c r="M9" s="165">
        <v>2</v>
      </c>
      <c r="N9" s="165">
        <v>0</v>
      </c>
      <c r="O9" s="165">
        <v>4</v>
      </c>
      <c r="P9" s="165">
        <v>4</v>
      </c>
      <c r="Q9" s="165">
        <v>2</v>
      </c>
      <c r="R9" s="208">
        <v>1</v>
      </c>
      <c r="S9" s="13"/>
    </row>
    <row r="10" spans="1:19" ht="10.5" customHeight="1">
      <c r="A10" s="324" t="s">
        <v>251</v>
      </c>
      <c r="B10" s="324"/>
      <c r="C10" s="17"/>
      <c r="D10" s="88">
        <v>152</v>
      </c>
      <c r="E10" s="209">
        <v>50</v>
      </c>
      <c r="F10" s="165">
        <v>34</v>
      </c>
      <c r="G10" s="165">
        <v>15</v>
      </c>
      <c r="H10" s="165">
        <v>9</v>
      </c>
      <c r="I10" s="165">
        <v>3</v>
      </c>
      <c r="J10" s="165">
        <v>5</v>
      </c>
      <c r="K10" s="165">
        <v>3</v>
      </c>
      <c r="L10" s="165">
        <v>4</v>
      </c>
      <c r="M10" s="165">
        <v>6</v>
      </c>
      <c r="N10" s="165">
        <v>1</v>
      </c>
      <c r="O10" s="165">
        <v>5</v>
      </c>
      <c r="P10" s="165">
        <v>1</v>
      </c>
      <c r="Q10" s="165">
        <v>8</v>
      </c>
      <c r="R10" s="208">
        <v>8</v>
      </c>
      <c r="S10" s="13"/>
    </row>
    <row r="11" spans="1:19" ht="10.5" customHeight="1">
      <c r="A11" s="324" t="s">
        <v>242</v>
      </c>
      <c r="B11" s="324"/>
      <c r="C11" s="17"/>
      <c r="D11" s="88">
        <v>264</v>
      </c>
      <c r="E11" s="209">
        <v>94</v>
      </c>
      <c r="F11" s="165">
        <v>65</v>
      </c>
      <c r="G11" s="165">
        <v>17</v>
      </c>
      <c r="H11" s="165">
        <v>13</v>
      </c>
      <c r="I11" s="165">
        <v>9</v>
      </c>
      <c r="J11" s="165">
        <v>6</v>
      </c>
      <c r="K11" s="165">
        <v>7</v>
      </c>
      <c r="L11" s="165">
        <v>4</v>
      </c>
      <c r="M11" s="165">
        <v>8</v>
      </c>
      <c r="N11" s="165">
        <v>7</v>
      </c>
      <c r="O11" s="165">
        <v>15</v>
      </c>
      <c r="P11" s="165">
        <v>4</v>
      </c>
      <c r="Q11" s="165">
        <v>10</v>
      </c>
      <c r="R11" s="208">
        <v>5</v>
      </c>
      <c r="S11" s="13"/>
    </row>
    <row r="12" spans="1:19" ht="10.5" customHeight="1">
      <c r="A12" s="324" t="s">
        <v>269</v>
      </c>
      <c r="B12" s="324"/>
      <c r="C12" s="17"/>
      <c r="D12" s="88">
        <v>2</v>
      </c>
      <c r="E12" s="165">
        <v>0</v>
      </c>
      <c r="F12" s="165">
        <v>2</v>
      </c>
      <c r="G12" s="165">
        <v>0</v>
      </c>
      <c r="H12" s="165">
        <v>0</v>
      </c>
      <c r="I12" s="165">
        <v>0</v>
      </c>
      <c r="J12" s="165">
        <v>0</v>
      </c>
      <c r="K12" s="165">
        <v>0</v>
      </c>
      <c r="L12" s="165">
        <v>0</v>
      </c>
      <c r="M12" s="165">
        <v>0</v>
      </c>
      <c r="N12" s="165">
        <v>0</v>
      </c>
      <c r="O12" s="165">
        <v>0</v>
      </c>
      <c r="P12" s="165">
        <v>0</v>
      </c>
      <c r="Q12" s="165">
        <v>0</v>
      </c>
      <c r="R12" s="208">
        <v>0</v>
      </c>
      <c r="S12" s="13"/>
    </row>
    <row r="13" spans="1:19" ht="7.5" customHeight="1">
      <c r="A13" s="139"/>
      <c r="B13" s="221"/>
      <c r="C13" s="17"/>
      <c r="D13" s="88"/>
      <c r="E13" s="209"/>
      <c r="F13" s="165"/>
      <c r="G13" s="165"/>
      <c r="H13" s="165"/>
      <c r="I13" s="165"/>
      <c r="J13" s="165"/>
      <c r="K13" s="165"/>
      <c r="L13" s="165"/>
      <c r="M13" s="165"/>
      <c r="N13" s="165"/>
      <c r="O13" s="165"/>
      <c r="P13" s="165"/>
      <c r="Q13" s="165"/>
      <c r="R13" s="208"/>
      <c r="S13" s="13"/>
    </row>
    <row r="14" spans="1:19" ht="10.5" customHeight="1">
      <c r="A14" s="324" t="s">
        <v>241</v>
      </c>
      <c r="B14" s="324"/>
      <c r="C14" s="17"/>
      <c r="D14" s="166">
        <v>0</v>
      </c>
      <c r="E14" s="165">
        <v>0</v>
      </c>
      <c r="F14" s="165">
        <v>0</v>
      </c>
      <c r="G14" s="165">
        <v>0</v>
      </c>
      <c r="H14" s="165">
        <v>0</v>
      </c>
      <c r="I14" s="165">
        <v>0</v>
      </c>
      <c r="J14" s="165">
        <v>0</v>
      </c>
      <c r="K14" s="165">
        <v>0</v>
      </c>
      <c r="L14" s="165">
        <v>0</v>
      </c>
      <c r="M14" s="165">
        <v>0</v>
      </c>
      <c r="N14" s="165">
        <v>0</v>
      </c>
      <c r="O14" s="165">
        <v>0</v>
      </c>
      <c r="P14" s="165">
        <v>0</v>
      </c>
      <c r="Q14" s="165">
        <v>0</v>
      </c>
      <c r="R14" s="208">
        <v>0</v>
      </c>
      <c r="S14" s="13"/>
    </row>
    <row r="15" spans="1:19" ht="10.5" customHeight="1">
      <c r="A15" s="324" t="s">
        <v>270</v>
      </c>
      <c r="B15" s="324"/>
      <c r="C15" s="17"/>
      <c r="D15" s="166">
        <v>0</v>
      </c>
      <c r="E15" s="165">
        <v>0</v>
      </c>
      <c r="F15" s="165">
        <v>0</v>
      </c>
      <c r="G15" s="165">
        <v>0</v>
      </c>
      <c r="H15" s="165">
        <v>0</v>
      </c>
      <c r="I15" s="165">
        <v>0</v>
      </c>
      <c r="J15" s="165">
        <v>0</v>
      </c>
      <c r="K15" s="165">
        <v>0</v>
      </c>
      <c r="L15" s="165">
        <v>0</v>
      </c>
      <c r="M15" s="165">
        <v>0</v>
      </c>
      <c r="N15" s="165">
        <v>0</v>
      </c>
      <c r="O15" s="165">
        <v>0</v>
      </c>
      <c r="P15" s="165">
        <v>0</v>
      </c>
      <c r="Q15" s="165">
        <v>0</v>
      </c>
      <c r="R15" s="208">
        <v>0</v>
      </c>
      <c r="S15" s="13"/>
    </row>
    <row r="16" spans="1:19" ht="10.5" customHeight="1">
      <c r="A16" s="324" t="s">
        <v>271</v>
      </c>
      <c r="B16" s="324"/>
      <c r="C16" s="17"/>
      <c r="D16" s="166">
        <v>0</v>
      </c>
      <c r="E16" s="165">
        <v>0</v>
      </c>
      <c r="F16" s="165">
        <v>0</v>
      </c>
      <c r="G16" s="165">
        <v>0</v>
      </c>
      <c r="H16" s="165">
        <v>0</v>
      </c>
      <c r="I16" s="165">
        <v>0</v>
      </c>
      <c r="J16" s="165">
        <v>0</v>
      </c>
      <c r="K16" s="165">
        <v>0</v>
      </c>
      <c r="L16" s="165">
        <v>0</v>
      </c>
      <c r="M16" s="165">
        <v>0</v>
      </c>
      <c r="N16" s="165">
        <v>0</v>
      </c>
      <c r="O16" s="165">
        <v>0</v>
      </c>
      <c r="P16" s="165">
        <v>0</v>
      </c>
      <c r="Q16" s="165">
        <v>0</v>
      </c>
      <c r="R16" s="208">
        <v>0</v>
      </c>
      <c r="S16" s="13"/>
    </row>
    <row r="17" spans="1:19" ht="10.5" customHeight="1">
      <c r="A17" s="324" t="s">
        <v>272</v>
      </c>
      <c r="B17" s="324"/>
      <c r="C17" s="17"/>
      <c r="D17" s="88">
        <v>37</v>
      </c>
      <c r="E17" s="209">
        <v>15</v>
      </c>
      <c r="F17" s="165">
        <v>8</v>
      </c>
      <c r="G17" s="165">
        <v>0</v>
      </c>
      <c r="H17" s="165">
        <v>3</v>
      </c>
      <c r="I17" s="165">
        <v>0</v>
      </c>
      <c r="J17" s="165">
        <v>0</v>
      </c>
      <c r="K17" s="165">
        <v>1</v>
      </c>
      <c r="L17" s="165">
        <v>2</v>
      </c>
      <c r="M17" s="165">
        <v>0</v>
      </c>
      <c r="N17" s="165">
        <v>0</v>
      </c>
      <c r="O17" s="165">
        <v>1</v>
      </c>
      <c r="P17" s="165">
        <v>0</v>
      </c>
      <c r="Q17" s="165">
        <v>5</v>
      </c>
      <c r="R17" s="208">
        <v>2</v>
      </c>
      <c r="S17" s="13"/>
    </row>
    <row r="18" spans="1:19" ht="10.5" customHeight="1">
      <c r="A18" s="324" t="s">
        <v>273</v>
      </c>
      <c r="B18" s="324"/>
      <c r="C18" s="17"/>
      <c r="D18" s="88">
        <v>894</v>
      </c>
      <c r="E18" s="165">
        <v>303</v>
      </c>
      <c r="F18" s="165">
        <v>134</v>
      </c>
      <c r="G18" s="165">
        <v>63</v>
      </c>
      <c r="H18" s="165">
        <v>42</v>
      </c>
      <c r="I18" s="165">
        <v>37</v>
      </c>
      <c r="J18" s="165">
        <v>36</v>
      </c>
      <c r="K18" s="165">
        <v>29</v>
      </c>
      <c r="L18" s="165">
        <v>23</v>
      </c>
      <c r="M18" s="165">
        <v>95</v>
      </c>
      <c r="N18" s="165">
        <v>6</v>
      </c>
      <c r="O18" s="165">
        <v>42</v>
      </c>
      <c r="P18" s="165">
        <v>13</v>
      </c>
      <c r="Q18" s="165">
        <v>48</v>
      </c>
      <c r="R18" s="208">
        <v>23</v>
      </c>
      <c r="S18" s="13"/>
    </row>
    <row r="19" spans="1:19" ht="7.5" customHeight="1">
      <c r="A19" s="221"/>
      <c r="B19" s="221"/>
      <c r="C19" s="17"/>
      <c r="D19" s="193"/>
      <c r="E19" s="210"/>
      <c r="F19" s="165"/>
      <c r="G19" s="165"/>
      <c r="H19" s="165"/>
      <c r="I19" s="165"/>
      <c r="J19" s="165"/>
      <c r="K19" s="165"/>
      <c r="L19" s="165"/>
      <c r="M19" s="165"/>
      <c r="N19" s="165"/>
      <c r="O19" s="165"/>
      <c r="P19" s="165"/>
      <c r="Q19" s="165"/>
      <c r="R19" s="208"/>
      <c r="S19" s="13"/>
    </row>
    <row r="20" spans="1:19" ht="10.5" customHeight="1">
      <c r="A20" s="324" t="s">
        <v>249</v>
      </c>
      <c r="B20" s="324"/>
      <c r="C20" s="17"/>
      <c r="D20" s="88">
        <v>20</v>
      </c>
      <c r="E20" s="165">
        <v>7</v>
      </c>
      <c r="F20" s="165">
        <v>1</v>
      </c>
      <c r="G20" s="165">
        <v>1</v>
      </c>
      <c r="H20" s="165">
        <v>3</v>
      </c>
      <c r="I20" s="165">
        <v>1</v>
      </c>
      <c r="J20" s="165">
        <v>1</v>
      </c>
      <c r="K20" s="165">
        <v>1</v>
      </c>
      <c r="L20" s="165">
        <v>0</v>
      </c>
      <c r="M20" s="165">
        <v>3</v>
      </c>
      <c r="N20" s="165">
        <v>1</v>
      </c>
      <c r="O20" s="165">
        <v>1</v>
      </c>
      <c r="P20" s="165">
        <v>0</v>
      </c>
      <c r="Q20" s="165">
        <v>0</v>
      </c>
      <c r="R20" s="208">
        <v>0</v>
      </c>
      <c r="S20" s="13"/>
    </row>
    <row r="21" spans="1:19" ht="10.5" customHeight="1">
      <c r="A21" s="324" t="s">
        <v>274</v>
      </c>
      <c r="B21" s="324"/>
      <c r="C21" s="17"/>
      <c r="D21" s="88">
        <v>7</v>
      </c>
      <c r="E21" s="165">
        <v>0</v>
      </c>
      <c r="F21" s="165">
        <v>1</v>
      </c>
      <c r="G21" s="165">
        <v>0</v>
      </c>
      <c r="H21" s="165">
        <v>1</v>
      </c>
      <c r="I21" s="165">
        <v>1</v>
      </c>
      <c r="J21" s="165">
        <v>0</v>
      </c>
      <c r="K21" s="165">
        <v>0</v>
      </c>
      <c r="L21" s="165">
        <v>0</v>
      </c>
      <c r="M21" s="165">
        <v>0</v>
      </c>
      <c r="N21" s="165">
        <v>0</v>
      </c>
      <c r="O21" s="165">
        <v>1</v>
      </c>
      <c r="P21" s="165">
        <v>3</v>
      </c>
      <c r="Q21" s="165">
        <v>0</v>
      </c>
      <c r="R21" s="208">
        <v>0</v>
      </c>
      <c r="S21" s="13"/>
    </row>
    <row r="22" spans="1:19" ht="10.5" customHeight="1">
      <c r="A22" s="324" t="s">
        <v>264</v>
      </c>
      <c r="B22" s="324"/>
      <c r="C22" s="17"/>
      <c r="D22" s="88">
        <v>9</v>
      </c>
      <c r="E22" s="165">
        <v>4</v>
      </c>
      <c r="F22" s="165">
        <v>0</v>
      </c>
      <c r="G22" s="165">
        <v>1</v>
      </c>
      <c r="H22" s="165">
        <v>0</v>
      </c>
      <c r="I22" s="165">
        <v>0</v>
      </c>
      <c r="J22" s="165">
        <v>0</v>
      </c>
      <c r="K22" s="165">
        <v>1</v>
      </c>
      <c r="L22" s="165">
        <v>0</v>
      </c>
      <c r="M22" s="165">
        <v>1</v>
      </c>
      <c r="N22" s="165">
        <v>0</v>
      </c>
      <c r="O22" s="165">
        <v>1</v>
      </c>
      <c r="P22" s="165">
        <v>1</v>
      </c>
      <c r="Q22" s="165">
        <v>0</v>
      </c>
      <c r="R22" s="208">
        <v>0</v>
      </c>
      <c r="S22" s="13"/>
    </row>
    <row r="23" spans="1:19" ht="10.5" customHeight="1">
      <c r="A23" s="350" t="s">
        <v>252</v>
      </c>
      <c r="B23" s="350"/>
      <c r="C23" s="17"/>
      <c r="D23" s="88">
        <v>15</v>
      </c>
      <c r="E23" s="165">
        <v>6</v>
      </c>
      <c r="F23" s="165">
        <v>2</v>
      </c>
      <c r="G23" s="165">
        <v>0</v>
      </c>
      <c r="H23" s="165">
        <v>0</v>
      </c>
      <c r="I23" s="165">
        <v>1</v>
      </c>
      <c r="J23" s="165">
        <v>0</v>
      </c>
      <c r="K23" s="165">
        <v>1</v>
      </c>
      <c r="L23" s="165">
        <v>0</v>
      </c>
      <c r="M23" s="165">
        <v>1</v>
      </c>
      <c r="N23" s="165">
        <v>0</v>
      </c>
      <c r="O23" s="165">
        <v>1</v>
      </c>
      <c r="P23" s="165">
        <v>0</v>
      </c>
      <c r="Q23" s="165">
        <v>2</v>
      </c>
      <c r="R23" s="208">
        <v>1</v>
      </c>
      <c r="S23" s="13"/>
    </row>
    <row r="24" spans="1:19" ht="10.5" customHeight="1">
      <c r="A24" s="324" t="s">
        <v>275</v>
      </c>
      <c r="B24" s="324"/>
      <c r="C24" s="17"/>
      <c r="D24" s="88">
        <v>62</v>
      </c>
      <c r="E24" s="165">
        <v>11</v>
      </c>
      <c r="F24" s="165">
        <v>1</v>
      </c>
      <c r="G24" s="165">
        <v>1</v>
      </c>
      <c r="H24" s="165">
        <v>5</v>
      </c>
      <c r="I24" s="165">
        <v>5</v>
      </c>
      <c r="J24" s="165">
        <v>2</v>
      </c>
      <c r="K24" s="165">
        <v>1</v>
      </c>
      <c r="L24" s="165">
        <v>0</v>
      </c>
      <c r="M24" s="165">
        <v>6</v>
      </c>
      <c r="N24" s="165">
        <v>11</v>
      </c>
      <c r="O24" s="165">
        <v>17</v>
      </c>
      <c r="P24" s="165">
        <v>1</v>
      </c>
      <c r="Q24" s="165">
        <v>1</v>
      </c>
      <c r="R24" s="208">
        <v>0</v>
      </c>
      <c r="S24" s="13"/>
    </row>
    <row r="25" spans="1:19" ht="7.5" customHeight="1">
      <c r="A25" s="227"/>
      <c r="B25" s="221"/>
      <c r="C25" s="17"/>
      <c r="D25" s="88"/>
      <c r="E25" s="165"/>
      <c r="F25" s="165"/>
      <c r="G25" s="165"/>
      <c r="H25" s="165"/>
      <c r="I25" s="165"/>
      <c r="J25" s="165"/>
      <c r="K25" s="165"/>
      <c r="L25" s="48"/>
      <c r="M25" s="165"/>
      <c r="N25" s="165"/>
      <c r="O25" s="165"/>
      <c r="P25" s="165"/>
      <c r="Q25" s="165"/>
      <c r="R25" s="208"/>
      <c r="S25" s="13"/>
    </row>
    <row r="26" spans="1:19" ht="10.5" customHeight="1">
      <c r="A26" s="324" t="s">
        <v>265</v>
      </c>
      <c r="B26" s="324"/>
      <c r="C26" s="17"/>
      <c r="D26" s="166">
        <v>0</v>
      </c>
      <c r="E26" s="165">
        <v>0</v>
      </c>
      <c r="F26" s="165">
        <v>0</v>
      </c>
      <c r="G26" s="165">
        <v>0</v>
      </c>
      <c r="H26" s="165">
        <v>0</v>
      </c>
      <c r="I26" s="165">
        <v>0</v>
      </c>
      <c r="J26" s="165">
        <v>0</v>
      </c>
      <c r="K26" s="165">
        <v>0</v>
      </c>
      <c r="L26" s="165">
        <v>0</v>
      </c>
      <c r="M26" s="165">
        <v>0</v>
      </c>
      <c r="N26" s="165">
        <v>0</v>
      </c>
      <c r="O26" s="165">
        <v>0</v>
      </c>
      <c r="P26" s="165">
        <v>0</v>
      </c>
      <c r="Q26" s="165">
        <v>0</v>
      </c>
      <c r="R26" s="208">
        <v>0</v>
      </c>
      <c r="S26" s="13"/>
    </row>
    <row r="27" spans="1:19" ht="10.5" customHeight="1">
      <c r="A27" s="324" t="s">
        <v>276</v>
      </c>
      <c r="B27" s="324"/>
      <c r="C27" s="17"/>
      <c r="D27" s="88">
        <v>1</v>
      </c>
      <c r="E27" s="165">
        <v>1</v>
      </c>
      <c r="F27" s="165">
        <v>0</v>
      </c>
      <c r="G27" s="165">
        <v>0</v>
      </c>
      <c r="H27" s="165">
        <v>0</v>
      </c>
      <c r="I27" s="165">
        <v>0</v>
      </c>
      <c r="J27" s="165">
        <v>0</v>
      </c>
      <c r="K27" s="165">
        <v>0</v>
      </c>
      <c r="L27" s="165">
        <v>0</v>
      </c>
      <c r="M27" s="165">
        <v>0</v>
      </c>
      <c r="N27" s="165">
        <v>0</v>
      </c>
      <c r="O27" s="165">
        <v>0</v>
      </c>
      <c r="P27" s="165">
        <v>0</v>
      </c>
      <c r="Q27" s="165">
        <v>0</v>
      </c>
      <c r="R27" s="208">
        <v>0</v>
      </c>
      <c r="S27" s="13"/>
    </row>
    <row r="28" spans="1:19" ht="10.5" customHeight="1">
      <c r="A28" s="324" t="s">
        <v>254</v>
      </c>
      <c r="B28" s="324"/>
      <c r="C28" s="17"/>
      <c r="D28" s="88">
        <v>4</v>
      </c>
      <c r="E28" s="165">
        <v>0</v>
      </c>
      <c r="F28" s="165">
        <v>0</v>
      </c>
      <c r="G28" s="165">
        <v>1</v>
      </c>
      <c r="H28" s="165">
        <v>0</v>
      </c>
      <c r="I28" s="165">
        <v>0</v>
      </c>
      <c r="J28" s="165">
        <v>0</v>
      </c>
      <c r="K28" s="165">
        <v>0</v>
      </c>
      <c r="L28" s="165">
        <v>0</v>
      </c>
      <c r="M28" s="165">
        <v>0</v>
      </c>
      <c r="N28" s="165">
        <v>0</v>
      </c>
      <c r="O28" s="165">
        <v>0</v>
      </c>
      <c r="P28" s="165">
        <v>1</v>
      </c>
      <c r="Q28" s="165">
        <v>2</v>
      </c>
      <c r="R28" s="208">
        <v>0</v>
      </c>
      <c r="S28" s="13"/>
    </row>
    <row r="29" spans="1:19" ht="10.5" customHeight="1">
      <c r="A29" s="324" t="s">
        <v>277</v>
      </c>
      <c r="B29" s="324"/>
      <c r="C29" s="17"/>
      <c r="D29" s="88">
        <v>11</v>
      </c>
      <c r="E29" s="165">
        <v>2</v>
      </c>
      <c r="F29" s="165">
        <v>0</v>
      </c>
      <c r="G29" s="165">
        <v>4</v>
      </c>
      <c r="H29" s="165">
        <v>0</v>
      </c>
      <c r="I29" s="165">
        <v>0</v>
      </c>
      <c r="J29" s="165">
        <v>0</v>
      </c>
      <c r="K29" s="165">
        <v>1</v>
      </c>
      <c r="L29" s="165">
        <v>0</v>
      </c>
      <c r="M29" s="165">
        <v>1</v>
      </c>
      <c r="N29" s="165">
        <v>0</v>
      </c>
      <c r="O29" s="165">
        <v>1</v>
      </c>
      <c r="P29" s="165">
        <v>1</v>
      </c>
      <c r="Q29" s="165">
        <v>1</v>
      </c>
      <c r="R29" s="208">
        <v>0</v>
      </c>
      <c r="S29" s="13"/>
    </row>
    <row r="30" spans="1:19" ht="10.5" customHeight="1">
      <c r="A30" s="324" t="s">
        <v>259</v>
      </c>
      <c r="B30" s="324"/>
      <c r="C30" s="17"/>
      <c r="D30" s="88">
        <v>9</v>
      </c>
      <c r="E30" s="165">
        <v>2</v>
      </c>
      <c r="F30" s="165">
        <v>2</v>
      </c>
      <c r="G30" s="165">
        <v>0</v>
      </c>
      <c r="H30" s="165">
        <v>0</v>
      </c>
      <c r="I30" s="165">
        <v>1</v>
      </c>
      <c r="J30" s="165">
        <v>2</v>
      </c>
      <c r="K30" s="165">
        <v>0</v>
      </c>
      <c r="L30" s="165">
        <v>0</v>
      </c>
      <c r="M30" s="165">
        <v>0</v>
      </c>
      <c r="N30" s="165">
        <v>0</v>
      </c>
      <c r="O30" s="165">
        <v>1</v>
      </c>
      <c r="P30" s="165">
        <v>0</v>
      </c>
      <c r="Q30" s="165">
        <v>1</v>
      </c>
      <c r="R30" s="208">
        <v>0</v>
      </c>
      <c r="S30" s="13"/>
    </row>
    <row r="31" spans="1:19" ht="7.5" customHeight="1">
      <c r="A31" s="221"/>
      <c r="B31" s="221"/>
      <c r="C31" s="17"/>
      <c r="D31" s="88"/>
      <c r="E31" s="165"/>
      <c r="F31" s="165"/>
      <c r="G31" s="165"/>
      <c r="H31" s="165"/>
      <c r="I31" s="165"/>
      <c r="J31" s="165"/>
      <c r="K31" s="165"/>
      <c r="L31" s="48"/>
      <c r="M31" s="48"/>
      <c r="N31" s="48"/>
      <c r="O31" s="48"/>
      <c r="P31" s="48"/>
      <c r="Q31" s="48"/>
      <c r="R31" s="211"/>
      <c r="S31" s="13"/>
    </row>
    <row r="32" spans="1:19" ht="10.5" customHeight="1">
      <c r="A32" s="324" t="s">
        <v>278</v>
      </c>
      <c r="B32" s="324"/>
      <c r="C32" s="17"/>
      <c r="D32" s="88">
        <v>17</v>
      </c>
      <c r="E32" s="165">
        <v>1</v>
      </c>
      <c r="F32" s="165">
        <v>4</v>
      </c>
      <c r="G32" s="165">
        <v>5</v>
      </c>
      <c r="H32" s="165">
        <v>0</v>
      </c>
      <c r="I32" s="165">
        <v>1</v>
      </c>
      <c r="J32" s="165">
        <v>0</v>
      </c>
      <c r="K32" s="165">
        <v>0</v>
      </c>
      <c r="L32" s="165">
        <v>0</v>
      </c>
      <c r="M32" s="165">
        <v>3</v>
      </c>
      <c r="N32" s="165">
        <v>1</v>
      </c>
      <c r="O32" s="165">
        <v>1</v>
      </c>
      <c r="P32" s="165">
        <v>0</v>
      </c>
      <c r="Q32" s="165">
        <v>1</v>
      </c>
      <c r="R32" s="208">
        <v>0</v>
      </c>
      <c r="S32" s="13"/>
    </row>
    <row r="33" spans="1:19" ht="10.5" customHeight="1">
      <c r="A33" s="324" t="s">
        <v>261</v>
      </c>
      <c r="B33" s="324"/>
      <c r="C33" s="17"/>
      <c r="D33" s="88">
        <v>2</v>
      </c>
      <c r="E33" s="165">
        <v>1</v>
      </c>
      <c r="F33" s="165">
        <v>1</v>
      </c>
      <c r="G33" s="165">
        <v>0</v>
      </c>
      <c r="H33" s="165">
        <v>0</v>
      </c>
      <c r="I33" s="165">
        <v>0</v>
      </c>
      <c r="J33" s="165">
        <v>0</v>
      </c>
      <c r="K33" s="165">
        <v>0</v>
      </c>
      <c r="L33" s="165">
        <v>0</v>
      </c>
      <c r="M33" s="165">
        <v>0</v>
      </c>
      <c r="N33" s="165">
        <v>0</v>
      </c>
      <c r="O33" s="165">
        <v>0</v>
      </c>
      <c r="P33" s="165">
        <v>0</v>
      </c>
      <c r="Q33" s="165">
        <v>0</v>
      </c>
      <c r="R33" s="208">
        <v>0</v>
      </c>
      <c r="S33" s="13"/>
    </row>
    <row r="34" spans="1:19" ht="10.5" customHeight="1">
      <c r="A34" s="324" t="s">
        <v>279</v>
      </c>
      <c r="B34" s="324"/>
      <c r="C34" s="17"/>
      <c r="D34" s="88">
        <v>44</v>
      </c>
      <c r="E34" s="165">
        <v>19</v>
      </c>
      <c r="F34" s="165">
        <v>6</v>
      </c>
      <c r="G34" s="165">
        <v>3</v>
      </c>
      <c r="H34" s="165">
        <v>3</v>
      </c>
      <c r="I34" s="165">
        <v>3</v>
      </c>
      <c r="J34" s="165">
        <v>1</v>
      </c>
      <c r="K34" s="165">
        <v>4</v>
      </c>
      <c r="L34" s="165">
        <v>0</v>
      </c>
      <c r="M34" s="165">
        <v>0</v>
      </c>
      <c r="N34" s="165">
        <v>0</v>
      </c>
      <c r="O34" s="165">
        <v>2</v>
      </c>
      <c r="P34" s="165">
        <v>1</v>
      </c>
      <c r="Q34" s="165">
        <v>2</v>
      </c>
      <c r="R34" s="208">
        <v>0</v>
      </c>
      <c r="S34" s="13"/>
    </row>
    <row r="35" spans="1:19" ht="10.5" customHeight="1">
      <c r="A35" s="350" t="s">
        <v>280</v>
      </c>
      <c r="B35" s="350"/>
      <c r="C35" s="17"/>
      <c r="D35" s="88">
        <v>279</v>
      </c>
      <c r="E35" s="165">
        <v>89</v>
      </c>
      <c r="F35" s="165">
        <v>43</v>
      </c>
      <c r="G35" s="165">
        <v>21</v>
      </c>
      <c r="H35" s="165">
        <v>16</v>
      </c>
      <c r="I35" s="165">
        <v>20</v>
      </c>
      <c r="J35" s="165">
        <v>8</v>
      </c>
      <c r="K35" s="165">
        <v>13</v>
      </c>
      <c r="L35" s="165">
        <v>3</v>
      </c>
      <c r="M35" s="165">
        <v>30</v>
      </c>
      <c r="N35" s="165">
        <v>3</v>
      </c>
      <c r="O35" s="165">
        <v>12</v>
      </c>
      <c r="P35" s="165">
        <v>4</v>
      </c>
      <c r="Q35" s="165">
        <v>10</v>
      </c>
      <c r="R35" s="208">
        <v>7</v>
      </c>
      <c r="S35" s="13"/>
    </row>
    <row r="36" spans="1:19" ht="10.5" customHeight="1">
      <c r="A36" s="324" t="s">
        <v>281</v>
      </c>
      <c r="B36" s="324"/>
      <c r="C36" s="17"/>
      <c r="D36" s="88">
        <v>6</v>
      </c>
      <c r="E36" s="165">
        <v>2</v>
      </c>
      <c r="F36" s="165">
        <v>0</v>
      </c>
      <c r="G36" s="165">
        <v>1</v>
      </c>
      <c r="H36" s="165">
        <v>0</v>
      </c>
      <c r="I36" s="165">
        <v>0</v>
      </c>
      <c r="J36" s="165">
        <v>0</v>
      </c>
      <c r="K36" s="165">
        <v>1</v>
      </c>
      <c r="L36" s="165">
        <v>0</v>
      </c>
      <c r="M36" s="165">
        <v>0</v>
      </c>
      <c r="N36" s="165">
        <v>0</v>
      </c>
      <c r="O36" s="165">
        <v>1</v>
      </c>
      <c r="P36" s="165">
        <v>0</v>
      </c>
      <c r="Q36" s="165">
        <v>0</v>
      </c>
      <c r="R36" s="208">
        <v>1</v>
      </c>
      <c r="S36" s="13"/>
    </row>
    <row r="37" spans="1:19" ht="7.5" customHeight="1">
      <c r="A37" s="227"/>
      <c r="B37" s="221"/>
      <c r="C37" s="17"/>
      <c r="D37" s="88"/>
      <c r="E37" s="165"/>
      <c r="F37" s="165"/>
      <c r="G37" s="165"/>
      <c r="H37" s="165"/>
      <c r="I37" s="165"/>
      <c r="J37" s="165"/>
      <c r="K37" s="165"/>
      <c r="L37" s="165"/>
      <c r="M37" s="165"/>
      <c r="N37" s="165"/>
      <c r="O37" s="165"/>
      <c r="P37" s="165"/>
      <c r="Q37" s="165"/>
      <c r="R37" s="208"/>
      <c r="S37" s="13"/>
    </row>
    <row r="38" spans="1:19" ht="10.5" customHeight="1">
      <c r="A38" s="324" t="s">
        <v>282</v>
      </c>
      <c r="B38" s="324"/>
      <c r="C38" s="17"/>
      <c r="D38" s="88">
        <v>7</v>
      </c>
      <c r="E38" s="165">
        <v>1</v>
      </c>
      <c r="F38" s="165">
        <v>3</v>
      </c>
      <c r="G38" s="165">
        <v>0</v>
      </c>
      <c r="H38" s="165">
        <v>1</v>
      </c>
      <c r="I38" s="165">
        <v>0</v>
      </c>
      <c r="J38" s="165">
        <v>0</v>
      </c>
      <c r="K38" s="165">
        <v>0</v>
      </c>
      <c r="L38" s="165">
        <v>0</v>
      </c>
      <c r="M38" s="165">
        <v>0</v>
      </c>
      <c r="N38" s="165">
        <v>2</v>
      </c>
      <c r="O38" s="165">
        <v>0</v>
      </c>
      <c r="P38" s="165">
        <v>0</v>
      </c>
      <c r="Q38" s="165">
        <v>0</v>
      </c>
      <c r="R38" s="208">
        <v>0</v>
      </c>
      <c r="S38" s="13"/>
    </row>
    <row r="39" spans="1:19" ht="10.5" customHeight="1">
      <c r="A39" s="324" t="s">
        <v>283</v>
      </c>
      <c r="B39" s="324"/>
      <c r="C39" s="17"/>
      <c r="D39" s="88">
        <v>1</v>
      </c>
      <c r="E39" s="165">
        <v>0</v>
      </c>
      <c r="F39" s="165">
        <v>0</v>
      </c>
      <c r="G39" s="165">
        <v>0</v>
      </c>
      <c r="H39" s="165">
        <v>0</v>
      </c>
      <c r="I39" s="165">
        <v>0</v>
      </c>
      <c r="J39" s="165">
        <v>0</v>
      </c>
      <c r="K39" s="165">
        <v>0</v>
      </c>
      <c r="L39" s="165">
        <v>1</v>
      </c>
      <c r="M39" s="165">
        <v>0</v>
      </c>
      <c r="N39" s="165">
        <v>0</v>
      </c>
      <c r="O39" s="165">
        <v>0</v>
      </c>
      <c r="P39" s="165">
        <v>0</v>
      </c>
      <c r="Q39" s="165">
        <v>0</v>
      </c>
      <c r="R39" s="208">
        <v>0</v>
      </c>
      <c r="S39" s="13"/>
    </row>
    <row r="40" spans="1:19" ht="10.5" customHeight="1">
      <c r="A40" s="324" t="s">
        <v>284</v>
      </c>
      <c r="B40" s="324"/>
      <c r="C40" s="17"/>
      <c r="D40" s="88">
        <v>70</v>
      </c>
      <c r="E40" s="165">
        <v>10</v>
      </c>
      <c r="F40" s="165">
        <v>7</v>
      </c>
      <c r="G40" s="165">
        <v>7</v>
      </c>
      <c r="H40" s="165">
        <v>6</v>
      </c>
      <c r="I40" s="165">
        <v>3</v>
      </c>
      <c r="J40" s="165">
        <v>1</v>
      </c>
      <c r="K40" s="165">
        <v>0</v>
      </c>
      <c r="L40" s="165">
        <v>8</v>
      </c>
      <c r="M40" s="165">
        <v>7</v>
      </c>
      <c r="N40" s="165">
        <v>0</v>
      </c>
      <c r="O40" s="165">
        <v>6</v>
      </c>
      <c r="P40" s="165">
        <v>14</v>
      </c>
      <c r="Q40" s="165">
        <v>1</v>
      </c>
      <c r="R40" s="208">
        <v>0</v>
      </c>
      <c r="S40" s="13"/>
    </row>
    <row r="41" spans="1:19" ht="10.5" customHeight="1">
      <c r="A41" s="324" t="s">
        <v>285</v>
      </c>
      <c r="B41" s="324"/>
      <c r="C41" s="17"/>
      <c r="D41" s="88">
        <v>16</v>
      </c>
      <c r="E41" s="165">
        <v>11</v>
      </c>
      <c r="F41" s="165">
        <v>1</v>
      </c>
      <c r="G41" s="165">
        <v>0</v>
      </c>
      <c r="H41" s="165">
        <v>1</v>
      </c>
      <c r="I41" s="165">
        <v>0</v>
      </c>
      <c r="J41" s="165">
        <v>0</v>
      </c>
      <c r="K41" s="165">
        <v>0</v>
      </c>
      <c r="L41" s="165">
        <v>0</v>
      </c>
      <c r="M41" s="165">
        <v>0</v>
      </c>
      <c r="N41" s="165">
        <v>0</v>
      </c>
      <c r="O41" s="165">
        <v>1</v>
      </c>
      <c r="P41" s="165">
        <v>0</v>
      </c>
      <c r="Q41" s="165">
        <v>1</v>
      </c>
      <c r="R41" s="208">
        <v>1</v>
      </c>
      <c r="S41" s="13"/>
    </row>
    <row r="42" spans="1:19" ht="10.5" customHeight="1">
      <c r="A42" s="353" t="s">
        <v>286</v>
      </c>
      <c r="B42" s="353"/>
      <c r="C42" s="140"/>
      <c r="D42" s="88">
        <v>34</v>
      </c>
      <c r="E42" s="165">
        <v>9</v>
      </c>
      <c r="F42" s="165">
        <v>7</v>
      </c>
      <c r="G42" s="165">
        <v>3</v>
      </c>
      <c r="H42" s="165">
        <v>0</v>
      </c>
      <c r="I42" s="165">
        <v>6</v>
      </c>
      <c r="J42" s="165">
        <v>0</v>
      </c>
      <c r="K42" s="165">
        <v>0</v>
      </c>
      <c r="L42" s="165">
        <v>1</v>
      </c>
      <c r="M42" s="165">
        <v>2</v>
      </c>
      <c r="N42" s="165">
        <v>0</v>
      </c>
      <c r="O42" s="165">
        <v>3</v>
      </c>
      <c r="P42" s="165">
        <v>2</v>
      </c>
      <c r="Q42" s="165">
        <v>1</v>
      </c>
      <c r="R42" s="208">
        <v>0</v>
      </c>
      <c r="S42" s="13"/>
    </row>
    <row r="43" spans="1:19" ht="7.5" customHeight="1">
      <c r="A43" s="221"/>
      <c r="B43" s="221"/>
      <c r="C43" s="17"/>
      <c r="D43" s="88"/>
      <c r="E43" s="165"/>
      <c r="F43" s="165"/>
      <c r="G43" s="165"/>
      <c r="H43" s="165"/>
      <c r="I43" s="165"/>
      <c r="J43" s="165"/>
      <c r="K43" s="165"/>
      <c r="L43" s="165"/>
      <c r="M43" s="165"/>
      <c r="N43" s="165"/>
      <c r="O43" s="165"/>
      <c r="P43" s="165"/>
      <c r="Q43" s="165"/>
      <c r="R43" s="208"/>
      <c r="S43" s="13"/>
    </row>
    <row r="44" spans="1:19" ht="10.5" customHeight="1">
      <c r="A44" s="353" t="s">
        <v>287</v>
      </c>
      <c r="B44" s="353"/>
      <c r="C44" s="140"/>
      <c r="D44" s="88">
        <v>12</v>
      </c>
      <c r="E44" s="165">
        <v>4</v>
      </c>
      <c r="F44" s="165">
        <v>2</v>
      </c>
      <c r="G44" s="165">
        <v>3</v>
      </c>
      <c r="H44" s="165">
        <v>0</v>
      </c>
      <c r="I44" s="165">
        <v>0</v>
      </c>
      <c r="J44" s="165">
        <v>0</v>
      </c>
      <c r="K44" s="165">
        <v>0</v>
      </c>
      <c r="L44" s="165">
        <v>2</v>
      </c>
      <c r="M44" s="165">
        <v>1</v>
      </c>
      <c r="N44" s="165">
        <v>0</v>
      </c>
      <c r="O44" s="165">
        <v>0</v>
      </c>
      <c r="P44" s="165">
        <v>0</v>
      </c>
      <c r="Q44" s="165">
        <v>0</v>
      </c>
      <c r="R44" s="208">
        <v>0</v>
      </c>
      <c r="S44" s="13"/>
    </row>
    <row r="45" spans="1:19" ht="6" customHeight="1" thickBot="1">
      <c r="A45" s="8"/>
      <c r="B45" s="8"/>
      <c r="C45" s="8"/>
      <c r="D45" s="141"/>
      <c r="E45" s="142"/>
      <c r="F45" s="142"/>
      <c r="G45" s="142"/>
      <c r="H45" s="142"/>
      <c r="I45" s="142"/>
      <c r="J45" s="142"/>
      <c r="K45" s="142"/>
      <c r="L45" s="142"/>
      <c r="M45" s="142"/>
      <c r="N45" s="142"/>
      <c r="O45" s="142"/>
      <c r="P45" s="142"/>
      <c r="Q45" s="142"/>
      <c r="R45" s="142"/>
      <c r="S45" s="13"/>
    </row>
    <row r="46" spans="1:19" ht="3" customHeight="1" thickTop="1">
      <c r="D46" s="143"/>
      <c r="E46" s="143"/>
      <c r="F46" s="143"/>
      <c r="G46" s="143"/>
      <c r="H46" s="143"/>
      <c r="I46" s="143"/>
      <c r="J46" s="143"/>
      <c r="L46" s="143"/>
      <c r="M46" s="143"/>
      <c r="N46" s="143"/>
      <c r="O46" s="143"/>
      <c r="P46" s="143"/>
      <c r="Q46" s="143"/>
      <c r="R46" s="143"/>
      <c r="S46" s="13"/>
    </row>
    <row r="47" spans="1:19" ht="10.5">
      <c r="B47" s="47" t="s">
        <v>288</v>
      </c>
      <c r="E47" s="143"/>
      <c r="F47" s="143"/>
      <c r="G47" s="143"/>
      <c r="H47" s="143"/>
      <c r="I47" s="143"/>
      <c r="J47" s="143"/>
      <c r="L47" s="143"/>
      <c r="M47" s="143"/>
      <c r="N47" s="143"/>
      <c r="O47" s="143"/>
      <c r="P47" s="143"/>
      <c r="Q47" s="143"/>
      <c r="R47" s="143"/>
      <c r="S47" s="13"/>
    </row>
    <row r="48" spans="1:19" ht="11.25">
      <c r="D48" s="144"/>
      <c r="E48" s="144"/>
      <c r="F48" s="144"/>
      <c r="G48" s="144"/>
      <c r="H48" s="144"/>
      <c r="I48" s="144"/>
      <c r="J48" s="144"/>
      <c r="K48" s="144"/>
      <c r="L48" s="143"/>
      <c r="M48" s="143"/>
      <c r="N48" s="143"/>
      <c r="O48" s="143"/>
      <c r="P48" s="143"/>
      <c r="Q48" s="143"/>
      <c r="R48" s="143"/>
    </row>
    <row r="49" spans="4:18">
      <c r="D49" s="143"/>
      <c r="E49" s="143"/>
      <c r="F49" s="143"/>
      <c r="G49" s="143"/>
      <c r="H49" s="143"/>
      <c r="I49" s="143"/>
      <c r="J49" s="143"/>
      <c r="L49" s="143"/>
      <c r="M49" s="143"/>
      <c r="N49" s="143"/>
      <c r="O49" s="143"/>
      <c r="P49" s="143"/>
      <c r="Q49" s="143"/>
      <c r="R49" s="143"/>
    </row>
    <row r="50" spans="4:18">
      <c r="D50" s="143"/>
      <c r="E50" s="143"/>
      <c r="F50" s="143"/>
      <c r="G50" s="143"/>
      <c r="H50" s="143"/>
      <c r="I50" s="143"/>
      <c r="J50" s="143"/>
      <c r="L50" s="143"/>
      <c r="M50" s="143"/>
      <c r="N50" s="143"/>
      <c r="O50" s="143"/>
      <c r="P50" s="143"/>
      <c r="Q50" s="143"/>
      <c r="R50" s="143"/>
    </row>
    <row r="51" spans="4:18">
      <c r="D51" s="143"/>
      <c r="E51" s="143"/>
      <c r="F51" s="143"/>
      <c r="G51" s="143"/>
      <c r="H51" s="143"/>
      <c r="I51" s="143"/>
      <c r="J51" s="143"/>
      <c r="L51" s="143"/>
      <c r="M51" s="143"/>
      <c r="N51" s="143"/>
      <c r="O51" s="143"/>
      <c r="P51" s="143"/>
      <c r="Q51" s="143"/>
      <c r="R51" s="143"/>
    </row>
    <row r="52" spans="4:18">
      <c r="D52" s="143"/>
      <c r="E52" s="143"/>
      <c r="F52" s="143"/>
      <c r="G52" s="143"/>
      <c r="H52" s="143"/>
      <c r="I52" s="143"/>
      <c r="J52" s="143"/>
      <c r="L52" s="143"/>
      <c r="M52" s="143"/>
      <c r="N52" s="143"/>
      <c r="O52" s="143"/>
      <c r="P52" s="143"/>
      <c r="Q52" s="143"/>
      <c r="R52" s="143"/>
    </row>
    <row r="53" spans="4:18">
      <c r="D53" s="143"/>
      <c r="E53" s="143"/>
      <c r="F53" s="143"/>
      <c r="G53" s="143"/>
      <c r="H53" s="143"/>
      <c r="I53" s="143"/>
      <c r="J53" s="143"/>
      <c r="L53" s="143"/>
      <c r="M53" s="143"/>
      <c r="N53" s="143"/>
      <c r="O53" s="143"/>
      <c r="P53" s="143"/>
      <c r="Q53" s="143"/>
      <c r="R53" s="143"/>
    </row>
  </sheetData>
  <mergeCells count="39">
    <mergeCell ref="A41:B41"/>
    <mergeCell ref="A42:B42"/>
    <mergeCell ref="A44:B44"/>
    <mergeCell ref="A34:B34"/>
    <mergeCell ref="A35:B35"/>
    <mergeCell ref="A36:B36"/>
    <mergeCell ref="A38:B38"/>
    <mergeCell ref="A39:B39"/>
    <mergeCell ref="A40:B40"/>
    <mergeCell ref="A16:B16"/>
    <mergeCell ref="A17:B17"/>
    <mergeCell ref="A33:B33"/>
    <mergeCell ref="A20:B20"/>
    <mergeCell ref="A21:B21"/>
    <mergeCell ref="A22:B22"/>
    <mergeCell ref="A23:B23"/>
    <mergeCell ref="A24:B24"/>
    <mergeCell ref="A26:B26"/>
    <mergeCell ref="A27:B27"/>
    <mergeCell ref="A28:B28"/>
    <mergeCell ref="A29:B29"/>
    <mergeCell ref="A30:B30"/>
    <mergeCell ref="A32:B32"/>
    <mergeCell ref="A18:B18"/>
    <mergeCell ref="D3:D4"/>
    <mergeCell ref="E3:E4"/>
    <mergeCell ref="F3:F4"/>
    <mergeCell ref="I3:I4"/>
    <mergeCell ref="A6:B6"/>
    <mergeCell ref="G3:G4"/>
    <mergeCell ref="H3:H4"/>
    <mergeCell ref="A12:B12"/>
    <mergeCell ref="A14:B14"/>
    <mergeCell ref="A15:B15"/>
    <mergeCell ref="A11:B11"/>
    <mergeCell ref="A3:C4"/>
    <mergeCell ref="A8:B8"/>
    <mergeCell ref="A9:B9"/>
    <mergeCell ref="A10:B10"/>
  </mergeCells>
  <phoneticPr fontId="3"/>
  <pageMargins left="0.59055118110236227" right="0.59055118110236227" top="0.59055118110236227" bottom="0" header="0.31496062992125984" footer="0.51181102362204722"/>
  <pageSetup paperSize="9" scale="94" orientation="landscape" r:id="rId1"/>
  <headerFooter alignWithMargins="0">
    <oddHeader>&amp;L&amp;10許可を要する食品関係営業施設数&amp;R&amp;10&amp;F　（&amp;A）</oddHeader>
  </headerFooter>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27"/>
  <sheetViews>
    <sheetView zoomScaleNormal="100" zoomScaleSheetLayoutView="100" zoomScalePageLayoutView="93" workbookViewId="0"/>
  </sheetViews>
  <sheetFormatPr defaultColWidth="9" defaultRowHeight="10.5"/>
  <cols>
    <col min="1" max="1" width="1.625" style="47" customWidth="1"/>
    <col min="2" max="2" width="17.375" style="145" customWidth="1"/>
    <col min="3" max="3" width="1.25" style="145" customWidth="1"/>
    <col min="4" max="4" width="8.125" style="47" customWidth="1"/>
    <col min="5" max="5" width="8.25" style="47" customWidth="1"/>
    <col min="6" max="6" width="8.5" style="47" bestFit="1" customWidth="1"/>
    <col min="7" max="7" width="8.25" style="47" customWidth="1"/>
    <col min="8" max="9" width="8.375" style="47" bestFit="1" customWidth="1"/>
    <col min="10" max="10" width="6.875" style="47" customWidth="1"/>
    <col min="11" max="11" width="8.25" style="47" customWidth="1"/>
    <col min="12" max="12" width="5.5" style="47" customWidth="1"/>
    <col min="13" max="15" width="5.75" style="47" customWidth="1"/>
    <col min="16" max="16" width="5.625" style="47" customWidth="1"/>
    <col min="17" max="18" width="5.75" style="47" customWidth="1"/>
    <col min="19" max="19" width="4.625" style="47" customWidth="1"/>
    <col min="20" max="20" width="7.25" style="47" customWidth="1"/>
    <col min="21" max="21" width="5.625" style="47" customWidth="1"/>
    <col min="22" max="16384" width="9" style="47"/>
  </cols>
  <sheetData>
    <row r="1" spans="1:23" ht="15" customHeight="1" thickBot="1">
      <c r="B1" s="47" t="s">
        <v>289</v>
      </c>
      <c r="W1" s="146" t="s">
        <v>290</v>
      </c>
    </row>
    <row r="2" spans="1:23" ht="23.25" customHeight="1" thickTop="1">
      <c r="A2" s="362" t="s">
        <v>291</v>
      </c>
      <c r="B2" s="363"/>
      <c r="C2" s="147"/>
      <c r="D2" s="308" t="s">
        <v>292</v>
      </c>
      <c r="E2" s="308"/>
      <c r="F2" s="308" t="s">
        <v>293</v>
      </c>
      <c r="G2" s="308"/>
      <c r="H2" s="363" t="s">
        <v>294</v>
      </c>
      <c r="I2" s="362"/>
      <c r="J2" s="366" t="s">
        <v>295</v>
      </c>
      <c r="K2" s="367"/>
      <c r="L2" s="354" t="s">
        <v>296</v>
      </c>
      <c r="M2" s="372" t="s">
        <v>297</v>
      </c>
      <c r="N2" s="309" t="s">
        <v>298</v>
      </c>
      <c r="O2" s="312"/>
      <c r="P2" s="312"/>
      <c r="Q2" s="312"/>
      <c r="R2" s="312"/>
      <c r="S2" s="312"/>
      <c r="T2" s="306"/>
      <c r="U2" s="309" t="s">
        <v>299</v>
      </c>
      <c r="V2" s="312"/>
      <c r="W2" s="312"/>
    </row>
    <row r="3" spans="1:23" s="149" customFormat="1" ht="14.25" customHeight="1">
      <c r="A3" s="364"/>
      <c r="B3" s="365"/>
      <c r="C3" s="148"/>
      <c r="D3" s="374" t="s">
        <v>300</v>
      </c>
      <c r="E3" s="357" t="s">
        <v>301</v>
      </c>
      <c r="F3" s="357" t="s">
        <v>300</v>
      </c>
      <c r="G3" s="357" t="s">
        <v>302</v>
      </c>
      <c r="H3" s="357" t="s">
        <v>300</v>
      </c>
      <c r="I3" s="376" t="s">
        <v>303</v>
      </c>
      <c r="J3" s="377" t="s">
        <v>352</v>
      </c>
      <c r="K3" s="357" t="s">
        <v>351</v>
      </c>
      <c r="L3" s="355"/>
      <c r="M3" s="373"/>
      <c r="N3" s="369" t="s">
        <v>304</v>
      </c>
      <c r="O3" s="369"/>
      <c r="P3" s="369" t="s">
        <v>305</v>
      </c>
      <c r="Q3" s="369"/>
      <c r="R3" s="369"/>
      <c r="S3" s="369"/>
      <c r="T3" s="369"/>
      <c r="U3" s="370" t="s">
        <v>306</v>
      </c>
      <c r="V3" s="359" t="s">
        <v>307</v>
      </c>
      <c r="W3" s="360" t="s">
        <v>308</v>
      </c>
    </row>
    <row r="4" spans="1:23" ht="47.25" customHeight="1">
      <c r="A4" s="364"/>
      <c r="B4" s="365"/>
      <c r="C4" s="150"/>
      <c r="D4" s="375"/>
      <c r="E4" s="358"/>
      <c r="F4" s="358"/>
      <c r="G4" s="358"/>
      <c r="H4" s="358"/>
      <c r="I4" s="376"/>
      <c r="J4" s="358"/>
      <c r="K4" s="358"/>
      <c r="L4" s="356"/>
      <c r="M4" s="371"/>
      <c r="N4" s="232" t="s">
        <v>309</v>
      </c>
      <c r="O4" s="151" t="s">
        <v>310</v>
      </c>
      <c r="P4" s="152" t="s">
        <v>311</v>
      </c>
      <c r="Q4" s="152" t="s">
        <v>312</v>
      </c>
      <c r="R4" s="152" t="s">
        <v>313</v>
      </c>
      <c r="S4" s="152" t="s">
        <v>314</v>
      </c>
      <c r="T4" s="151" t="s">
        <v>310</v>
      </c>
      <c r="U4" s="371"/>
      <c r="V4" s="359"/>
      <c r="W4" s="361"/>
    </row>
    <row r="5" spans="1:23" ht="7.5" customHeight="1">
      <c r="A5" s="153"/>
      <c r="B5" s="153"/>
      <c r="C5" s="148"/>
      <c r="D5" s="222"/>
      <c r="E5" s="220"/>
      <c r="F5" s="220"/>
      <c r="G5" s="220"/>
      <c r="H5" s="220"/>
      <c r="I5" s="220"/>
      <c r="J5" s="39"/>
      <c r="K5" s="39"/>
      <c r="L5" s="220"/>
      <c r="M5" s="154"/>
      <c r="N5" s="155"/>
      <c r="O5" s="156"/>
      <c r="P5" s="157"/>
      <c r="Q5" s="157"/>
      <c r="R5" s="158"/>
      <c r="S5" s="157"/>
      <c r="T5" s="157"/>
      <c r="U5" s="159"/>
      <c r="V5" s="155"/>
      <c r="W5" s="159"/>
    </row>
    <row r="6" spans="1:23" s="163" customFormat="1" ht="13.5" customHeight="1">
      <c r="A6" s="368" t="s">
        <v>198</v>
      </c>
      <c r="B6" s="368"/>
      <c r="C6" s="160"/>
      <c r="D6" s="161">
        <v>4746</v>
      </c>
      <c r="E6" s="162">
        <v>10631</v>
      </c>
      <c r="F6" s="162">
        <v>11848</v>
      </c>
      <c r="G6" s="162">
        <v>37474</v>
      </c>
      <c r="H6" s="162">
        <v>4370</v>
      </c>
      <c r="I6" s="162">
        <v>2503</v>
      </c>
      <c r="J6" s="162">
        <v>1341</v>
      </c>
      <c r="K6" s="162">
        <v>55024</v>
      </c>
      <c r="L6" s="162">
        <v>788</v>
      </c>
      <c r="M6" s="162">
        <v>4</v>
      </c>
      <c r="N6" s="162">
        <v>1</v>
      </c>
      <c r="O6" s="162">
        <v>133</v>
      </c>
      <c r="P6" s="162">
        <v>133</v>
      </c>
      <c r="Q6" s="162">
        <v>105</v>
      </c>
      <c r="R6" s="162">
        <v>89</v>
      </c>
      <c r="S6" s="162">
        <v>49</v>
      </c>
      <c r="T6" s="162">
        <v>551</v>
      </c>
      <c r="U6" s="162">
        <v>51</v>
      </c>
      <c r="V6" s="162">
        <v>23</v>
      </c>
      <c r="W6" s="162">
        <v>112</v>
      </c>
    </row>
    <row r="7" spans="1:23" s="163" customFormat="1" ht="14.1" customHeight="1">
      <c r="A7" s="368" t="s">
        <v>199</v>
      </c>
      <c r="B7" s="368"/>
      <c r="C7" s="160"/>
      <c r="D7" s="161">
        <v>4688</v>
      </c>
      <c r="E7" s="162">
        <v>10384</v>
      </c>
      <c r="F7" s="162">
        <v>12001</v>
      </c>
      <c r="G7" s="162">
        <v>37509</v>
      </c>
      <c r="H7" s="162">
        <v>4168</v>
      </c>
      <c r="I7" s="162">
        <v>2417</v>
      </c>
      <c r="J7" s="162">
        <v>1349</v>
      </c>
      <c r="K7" s="162">
        <v>57184</v>
      </c>
      <c r="L7" s="162">
        <v>815</v>
      </c>
      <c r="M7" s="162">
        <v>4</v>
      </c>
      <c r="N7" s="162">
        <v>1</v>
      </c>
      <c r="O7" s="162">
        <v>131</v>
      </c>
      <c r="P7" s="162">
        <v>127</v>
      </c>
      <c r="Q7" s="162">
        <v>103</v>
      </c>
      <c r="R7" s="162">
        <v>85</v>
      </c>
      <c r="S7" s="162">
        <v>52</v>
      </c>
      <c r="T7" s="162">
        <v>549</v>
      </c>
      <c r="U7" s="162">
        <v>51</v>
      </c>
      <c r="V7" s="162">
        <v>24</v>
      </c>
      <c r="W7" s="162">
        <v>115</v>
      </c>
    </row>
    <row r="8" spans="1:23" s="163" customFormat="1" ht="14.1" customHeight="1">
      <c r="A8" s="368" t="s">
        <v>200</v>
      </c>
      <c r="B8" s="368"/>
      <c r="C8" s="160"/>
      <c r="D8" s="162">
        <f t="shared" ref="D8:W8" si="0">SUM(D10:D23)</f>
        <v>4625</v>
      </c>
      <c r="E8" s="162">
        <f t="shared" si="0"/>
        <v>10111</v>
      </c>
      <c r="F8" s="162">
        <f t="shared" si="0"/>
        <v>12315</v>
      </c>
      <c r="G8" s="162">
        <f t="shared" si="0"/>
        <v>38283</v>
      </c>
      <c r="H8" s="162">
        <f t="shared" si="0"/>
        <v>3957</v>
      </c>
      <c r="I8" s="162">
        <f t="shared" si="0"/>
        <v>2244</v>
      </c>
      <c r="J8" s="162">
        <f t="shared" si="0"/>
        <v>1330</v>
      </c>
      <c r="K8" s="162">
        <f t="shared" si="0"/>
        <v>56495</v>
      </c>
      <c r="L8" s="162">
        <f t="shared" si="0"/>
        <v>864</v>
      </c>
      <c r="M8" s="162">
        <f t="shared" si="0"/>
        <v>4</v>
      </c>
      <c r="N8" s="162">
        <f t="shared" si="0"/>
        <v>1</v>
      </c>
      <c r="O8" s="162">
        <f t="shared" si="0"/>
        <v>118</v>
      </c>
      <c r="P8" s="162">
        <f t="shared" si="0"/>
        <v>124</v>
      </c>
      <c r="Q8" s="162">
        <f t="shared" si="0"/>
        <v>102</v>
      </c>
      <c r="R8" s="162">
        <f t="shared" si="0"/>
        <v>82</v>
      </c>
      <c r="S8" s="162">
        <f t="shared" si="0"/>
        <v>55</v>
      </c>
      <c r="T8" s="162">
        <f t="shared" si="0"/>
        <v>551</v>
      </c>
      <c r="U8" s="162">
        <f t="shared" si="0"/>
        <v>55</v>
      </c>
      <c r="V8" s="162">
        <f t="shared" si="0"/>
        <v>24</v>
      </c>
      <c r="W8" s="162">
        <f t="shared" si="0"/>
        <v>118</v>
      </c>
    </row>
    <row r="9" spans="1:23" ht="7.5" customHeight="1">
      <c r="C9" s="164"/>
      <c r="D9" s="166"/>
      <c r="E9" s="165"/>
      <c r="F9" s="165"/>
      <c r="G9" s="165"/>
      <c r="H9" s="165"/>
      <c r="I9" s="165"/>
      <c r="J9" s="165"/>
      <c r="K9" s="165"/>
      <c r="L9" s="165"/>
      <c r="M9" s="165"/>
      <c r="N9" s="165"/>
      <c r="O9" s="165"/>
      <c r="P9" s="165"/>
      <c r="Q9" s="165"/>
      <c r="R9" s="165"/>
      <c r="S9" s="165"/>
      <c r="T9" s="165"/>
      <c r="U9" s="165"/>
      <c r="V9" s="165"/>
      <c r="W9" s="165"/>
    </row>
    <row r="10" spans="1:23" ht="12" customHeight="1">
      <c r="B10" s="226" t="s">
        <v>51</v>
      </c>
      <c r="C10" s="87"/>
      <c r="D10" s="166">
        <v>1628</v>
      </c>
      <c r="E10" s="165">
        <v>3590</v>
      </c>
      <c r="F10" s="165">
        <v>4627</v>
      </c>
      <c r="G10" s="165">
        <v>16006</v>
      </c>
      <c r="H10" s="165">
        <v>1524</v>
      </c>
      <c r="I10" s="165">
        <v>903</v>
      </c>
      <c r="J10" s="165">
        <v>233</v>
      </c>
      <c r="K10" s="165">
        <v>22800</v>
      </c>
      <c r="L10" s="165">
        <v>173</v>
      </c>
      <c r="M10" s="165">
        <v>0</v>
      </c>
      <c r="N10" s="165">
        <v>1</v>
      </c>
      <c r="O10" s="165">
        <v>13</v>
      </c>
      <c r="P10" s="165">
        <v>54</v>
      </c>
      <c r="Q10" s="165">
        <v>25</v>
      </c>
      <c r="R10" s="165">
        <v>39</v>
      </c>
      <c r="S10" s="165">
        <v>26</v>
      </c>
      <c r="T10" s="165">
        <v>137</v>
      </c>
      <c r="U10" s="165">
        <v>30</v>
      </c>
      <c r="V10" s="165">
        <v>7</v>
      </c>
      <c r="W10" s="165">
        <v>57</v>
      </c>
    </row>
    <row r="11" spans="1:23" ht="12" customHeight="1">
      <c r="B11" s="226" t="s">
        <v>50</v>
      </c>
      <c r="C11" s="87"/>
      <c r="D11" s="166">
        <v>618</v>
      </c>
      <c r="E11" s="165">
        <v>1314</v>
      </c>
      <c r="F11" s="165">
        <v>1616</v>
      </c>
      <c r="G11" s="165">
        <v>4960</v>
      </c>
      <c r="H11" s="165">
        <v>704</v>
      </c>
      <c r="I11" s="165">
        <v>352</v>
      </c>
      <c r="J11" s="165">
        <v>61</v>
      </c>
      <c r="K11" s="165">
        <v>4489</v>
      </c>
      <c r="L11" s="165">
        <v>58</v>
      </c>
      <c r="M11" s="165">
        <v>3</v>
      </c>
      <c r="N11" s="165">
        <v>0</v>
      </c>
      <c r="O11" s="165">
        <v>48</v>
      </c>
      <c r="P11" s="165">
        <v>35</v>
      </c>
      <c r="Q11" s="165">
        <v>76</v>
      </c>
      <c r="R11" s="165">
        <v>6</v>
      </c>
      <c r="S11" s="165">
        <v>4</v>
      </c>
      <c r="T11" s="165">
        <v>49</v>
      </c>
      <c r="U11" s="165">
        <v>4</v>
      </c>
      <c r="V11" s="165">
        <v>7</v>
      </c>
      <c r="W11" s="165">
        <v>28</v>
      </c>
    </row>
    <row r="12" spans="1:23" ht="12" customHeight="1">
      <c r="B12" s="226" t="s">
        <v>49</v>
      </c>
      <c r="C12" s="87"/>
      <c r="D12" s="166">
        <v>484</v>
      </c>
      <c r="E12" s="165">
        <v>941</v>
      </c>
      <c r="F12" s="165">
        <v>1023</v>
      </c>
      <c r="G12" s="165">
        <v>2770</v>
      </c>
      <c r="H12" s="165">
        <v>339</v>
      </c>
      <c r="I12" s="165">
        <v>175</v>
      </c>
      <c r="J12" s="165">
        <v>76</v>
      </c>
      <c r="K12" s="165">
        <v>3189</v>
      </c>
      <c r="L12" s="165">
        <v>36</v>
      </c>
      <c r="M12" s="165">
        <v>0</v>
      </c>
      <c r="N12" s="165">
        <v>0</v>
      </c>
      <c r="O12" s="165">
        <v>7</v>
      </c>
      <c r="P12" s="165">
        <v>6</v>
      </c>
      <c r="Q12" s="165">
        <v>0</v>
      </c>
      <c r="R12" s="165">
        <v>5</v>
      </c>
      <c r="S12" s="165">
        <v>3</v>
      </c>
      <c r="T12" s="165">
        <v>25</v>
      </c>
      <c r="U12" s="165">
        <v>1</v>
      </c>
      <c r="V12" s="165">
        <v>2</v>
      </c>
      <c r="W12" s="165">
        <v>7</v>
      </c>
    </row>
    <row r="13" spans="1:23" ht="12" customHeight="1">
      <c r="B13" s="226" t="s">
        <v>48</v>
      </c>
      <c r="C13" s="87"/>
      <c r="D13" s="166">
        <v>263</v>
      </c>
      <c r="E13" s="165">
        <v>482</v>
      </c>
      <c r="F13" s="165">
        <v>712</v>
      </c>
      <c r="G13" s="165">
        <v>1840</v>
      </c>
      <c r="H13" s="165">
        <v>197</v>
      </c>
      <c r="I13" s="165">
        <v>93</v>
      </c>
      <c r="J13" s="165">
        <v>57</v>
      </c>
      <c r="K13" s="165">
        <v>1995</v>
      </c>
      <c r="L13" s="165">
        <v>19</v>
      </c>
      <c r="M13" s="165">
        <v>1</v>
      </c>
      <c r="N13" s="165">
        <v>0</v>
      </c>
      <c r="O13" s="165">
        <v>1</v>
      </c>
      <c r="P13" s="165">
        <v>13</v>
      </c>
      <c r="Q13" s="165">
        <v>0</v>
      </c>
      <c r="R13" s="165">
        <v>7</v>
      </c>
      <c r="S13" s="165">
        <v>6</v>
      </c>
      <c r="T13" s="165">
        <v>11</v>
      </c>
      <c r="U13" s="165">
        <v>1</v>
      </c>
      <c r="V13" s="165">
        <v>1</v>
      </c>
      <c r="W13" s="165">
        <v>5</v>
      </c>
    </row>
    <row r="14" spans="1:23" ht="12" customHeight="1">
      <c r="B14" s="167" t="s">
        <v>217</v>
      </c>
      <c r="C14" s="87"/>
      <c r="D14" s="166">
        <v>201</v>
      </c>
      <c r="E14" s="165">
        <v>414</v>
      </c>
      <c r="F14" s="165">
        <v>740</v>
      </c>
      <c r="G14" s="165">
        <v>2409</v>
      </c>
      <c r="H14" s="165">
        <v>176</v>
      </c>
      <c r="I14" s="165">
        <v>73</v>
      </c>
      <c r="J14" s="165">
        <v>44</v>
      </c>
      <c r="K14" s="165">
        <v>2047</v>
      </c>
      <c r="L14" s="165">
        <v>38</v>
      </c>
      <c r="M14" s="165">
        <v>0</v>
      </c>
      <c r="N14" s="165">
        <v>0</v>
      </c>
      <c r="O14" s="165">
        <v>6</v>
      </c>
      <c r="P14" s="165">
        <v>3</v>
      </c>
      <c r="Q14" s="165">
        <v>0</v>
      </c>
      <c r="R14" s="165">
        <v>3</v>
      </c>
      <c r="S14" s="165">
        <v>9</v>
      </c>
      <c r="T14" s="165">
        <v>17</v>
      </c>
      <c r="U14" s="165">
        <v>2</v>
      </c>
      <c r="V14" s="165">
        <v>0</v>
      </c>
      <c r="W14" s="165">
        <v>5</v>
      </c>
    </row>
    <row r="15" spans="1:23" s="171" customFormat="1" ht="22.5" customHeight="1">
      <c r="A15" s="168"/>
      <c r="B15" s="169" t="s">
        <v>315</v>
      </c>
      <c r="C15" s="170"/>
      <c r="D15" s="166">
        <v>156</v>
      </c>
      <c r="E15" s="165">
        <v>307</v>
      </c>
      <c r="F15" s="165">
        <v>426</v>
      </c>
      <c r="G15" s="165">
        <v>1216</v>
      </c>
      <c r="H15" s="165">
        <v>100</v>
      </c>
      <c r="I15" s="165">
        <v>70</v>
      </c>
      <c r="J15" s="165">
        <v>10</v>
      </c>
      <c r="K15" s="165">
        <v>321</v>
      </c>
      <c r="L15" s="165">
        <v>6</v>
      </c>
      <c r="M15" s="165">
        <v>0</v>
      </c>
      <c r="N15" s="165">
        <v>0</v>
      </c>
      <c r="O15" s="165">
        <v>2</v>
      </c>
      <c r="P15" s="165">
        <v>0</v>
      </c>
      <c r="Q15" s="165">
        <v>0</v>
      </c>
      <c r="R15" s="165">
        <v>2</v>
      </c>
      <c r="S15" s="165">
        <v>0</v>
      </c>
      <c r="T15" s="165">
        <v>26</v>
      </c>
      <c r="U15" s="165">
        <v>1</v>
      </c>
      <c r="V15" s="165">
        <v>1</v>
      </c>
      <c r="W15" s="165">
        <v>1</v>
      </c>
    </row>
    <row r="16" spans="1:23" ht="35.25" customHeight="1">
      <c r="B16" s="172" t="s">
        <v>316</v>
      </c>
      <c r="C16" s="87"/>
      <c r="D16" s="166">
        <v>227</v>
      </c>
      <c r="E16" s="165">
        <v>891</v>
      </c>
      <c r="F16" s="165">
        <v>442</v>
      </c>
      <c r="G16" s="165">
        <v>1380</v>
      </c>
      <c r="H16" s="165">
        <v>155</v>
      </c>
      <c r="I16" s="165">
        <v>103</v>
      </c>
      <c r="J16" s="165">
        <v>18</v>
      </c>
      <c r="K16" s="165">
        <v>1447</v>
      </c>
      <c r="L16" s="165">
        <v>7</v>
      </c>
      <c r="M16" s="165">
        <v>0</v>
      </c>
      <c r="N16" s="165">
        <v>0</v>
      </c>
      <c r="O16" s="165">
        <v>5</v>
      </c>
      <c r="P16" s="165">
        <v>1</v>
      </c>
      <c r="Q16" s="165">
        <v>0</v>
      </c>
      <c r="R16" s="165">
        <v>2</v>
      </c>
      <c r="S16" s="165">
        <v>0</v>
      </c>
      <c r="T16" s="165">
        <v>12</v>
      </c>
      <c r="U16" s="165">
        <v>4</v>
      </c>
      <c r="V16" s="165">
        <v>3</v>
      </c>
      <c r="W16" s="165">
        <v>0</v>
      </c>
    </row>
    <row r="17" spans="1:23" ht="35.25" customHeight="1">
      <c r="B17" s="172" t="s">
        <v>317</v>
      </c>
      <c r="C17" s="87"/>
      <c r="D17" s="166">
        <v>104</v>
      </c>
      <c r="E17" s="165">
        <v>225</v>
      </c>
      <c r="F17" s="165">
        <v>505</v>
      </c>
      <c r="G17" s="165">
        <v>1385</v>
      </c>
      <c r="H17" s="165">
        <v>124</v>
      </c>
      <c r="I17" s="165">
        <v>75</v>
      </c>
      <c r="J17" s="165">
        <v>57</v>
      </c>
      <c r="K17" s="165">
        <v>1940</v>
      </c>
      <c r="L17" s="165">
        <v>142</v>
      </c>
      <c r="M17" s="165">
        <v>0</v>
      </c>
      <c r="N17" s="165">
        <v>0</v>
      </c>
      <c r="O17" s="165">
        <v>7</v>
      </c>
      <c r="P17" s="165">
        <v>6</v>
      </c>
      <c r="Q17" s="165">
        <v>0</v>
      </c>
      <c r="R17" s="165">
        <v>0</v>
      </c>
      <c r="S17" s="165">
        <v>1</v>
      </c>
      <c r="T17" s="165">
        <v>28</v>
      </c>
      <c r="U17" s="165">
        <v>1</v>
      </c>
      <c r="V17" s="165">
        <v>0</v>
      </c>
      <c r="W17" s="165">
        <v>5</v>
      </c>
    </row>
    <row r="18" spans="1:23" ht="30.75" customHeight="1">
      <c r="B18" s="172" t="s">
        <v>318</v>
      </c>
      <c r="C18" s="87"/>
      <c r="D18" s="166">
        <v>189</v>
      </c>
      <c r="E18" s="165">
        <v>335</v>
      </c>
      <c r="F18" s="165">
        <v>470</v>
      </c>
      <c r="G18" s="165">
        <v>1304</v>
      </c>
      <c r="H18" s="165">
        <v>160</v>
      </c>
      <c r="I18" s="165">
        <v>92</v>
      </c>
      <c r="J18" s="165">
        <v>567</v>
      </c>
      <c r="K18" s="165">
        <v>12077</v>
      </c>
      <c r="L18" s="165">
        <v>276</v>
      </c>
      <c r="M18" s="165">
        <v>0</v>
      </c>
      <c r="N18" s="165">
        <v>0</v>
      </c>
      <c r="O18" s="165">
        <v>14</v>
      </c>
      <c r="P18" s="165">
        <v>1</v>
      </c>
      <c r="Q18" s="165">
        <v>1</v>
      </c>
      <c r="R18" s="165">
        <v>8</v>
      </c>
      <c r="S18" s="165">
        <v>3</v>
      </c>
      <c r="T18" s="165">
        <v>159</v>
      </c>
      <c r="U18" s="165">
        <v>2</v>
      </c>
      <c r="V18" s="165">
        <v>2</v>
      </c>
      <c r="W18" s="165">
        <v>1</v>
      </c>
    </row>
    <row r="19" spans="1:23" ht="33.75" customHeight="1">
      <c r="B19" s="172" t="s">
        <v>319</v>
      </c>
      <c r="C19" s="87"/>
      <c r="D19" s="166">
        <v>39</v>
      </c>
      <c r="E19" s="165">
        <v>81</v>
      </c>
      <c r="F19" s="165">
        <v>78</v>
      </c>
      <c r="G19" s="165">
        <v>131</v>
      </c>
      <c r="H19" s="165">
        <v>14</v>
      </c>
      <c r="I19" s="165">
        <v>11</v>
      </c>
      <c r="J19" s="165">
        <v>31</v>
      </c>
      <c r="K19" s="165">
        <v>516</v>
      </c>
      <c r="L19" s="165">
        <v>38</v>
      </c>
      <c r="M19" s="165">
        <v>0</v>
      </c>
      <c r="N19" s="165">
        <v>0</v>
      </c>
      <c r="O19" s="165">
        <v>1</v>
      </c>
      <c r="P19" s="165">
        <v>1</v>
      </c>
      <c r="Q19" s="165">
        <v>0</v>
      </c>
      <c r="R19" s="165">
        <v>0</v>
      </c>
      <c r="S19" s="165">
        <v>0</v>
      </c>
      <c r="T19" s="165">
        <v>5</v>
      </c>
      <c r="U19" s="165">
        <v>1</v>
      </c>
      <c r="V19" s="165">
        <v>0</v>
      </c>
      <c r="W19" s="165">
        <v>0</v>
      </c>
    </row>
    <row r="20" spans="1:23" ht="33" customHeight="1">
      <c r="B20" s="172" t="s">
        <v>320</v>
      </c>
      <c r="C20" s="87"/>
      <c r="D20" s="166">
        <v>159</v>
      </c>
      <c r="E20" s="165">
        <v>354</v>
      </c>
      <c r="F20" s="165">
        <v>354</v>
      </c>
      <c r="G20" s="165">
        <v>1027</v>
      </c>
      <c r="H20" s="165">
        <v>91</v>
      </c>
      <c r="I20" s="165">
        <v>50</v>
      </c>
      <c r="J20" s="165">
        <v>63</v>
      </c>
      <c r="K20" s="165">
        <v>1383</v>
      </c>
      <c r="L20" s="165">
        <v>24</v>
      </c>
      <c r="M20" s="165">
        <v>0</v>
      </c>
      <c r="N20" s="165">
        <v>0</v>
      </c>
      <c r="O20" s="165">
        <v>4</v>
      </c>
      <c r="P20" s="165">
        <v>0</v>
      </c>
      <c r="Q20" s="165">
        <v>0</v>
      </c>
      <c r="R20" s="165">
        <v>4</v>
      </c>
      <c r="S20" s="165">
        <v>0</v>
      </c>
      <c r="T20" s="165">
        <v>9</v>
      </c>
      <c r="U20" s="165">
        <v>0</v>
      </c>
      <c r="V20" s="165">
        <v>1</v>
      </c>
      <c r="W20" s="165">
        <v>3</v>
      </c>
    </row>
    <row r="21" spans="1:23" ht="47.25" customHeight="1">
      <c r="B21" s="172" t="s">
        <v>321</v>
      </c>
      <c r="C21" s="87"/>
      <c r="D21" s="166">
        <v>305</v>
      </c>
      <c r="E21" s="165">
        <v>594</v>
      </c>
      <c r="F21" s="165">
        <v>703</v>
      </c>
      <c r="G21" s="165">
        <v>2222</v>
      </c>
      <c r="H21" s="165">
        <v>222</v>
      </c>
      <c r="I21" s="165">
        <v>134</v>
      </c>
      <c r="J21" s="165">
        <v>72</v>
      </c>
      <c r="K21" s="165">
        <v>3371</v>
      </c>
      <c r="L21" s="165">
        <v>16</v>
      </c>
      <c r="M21" s="165">
        <v>0</v>
      </c>
      <c r="N21" s="165">
        <v>0</v>
      </c>
      <c r="O21" s="165">
        <v>4</v>
      </c>
      <c r="P21" s="165">
        <v>1</v>
      </c>
      <c r="Q21" s="165">
        <v>0</v>
      </c>
      <c r="R21" s="165">
        <v>5</v>
      </c>
      <c r="S21" s="165">
        <v>3</v>
      </c>
      <c r="T21" s="165">
        <v>38</v>
      </c>
      <c r="U21" s="165">
        <v>4</v>
      </c>
      <c r="V21" s="165">
        <v>0</v>
      </c>
      <c r="W21" s="165">
        <v>5</v>
      </c>
    </row>
    <row r="22" spans="1:23" ht="33" customHeight="1">
      <c r="B22" s="172" t="s">
        <v>322</v>
      </c>
      <c r="C22" s="87"/>
      <c r="D22" s="166">
        <v>185</v>
      </c>
      <c r="E22" s="165">
        <v>459</v>
      </c>
      <c r="F22" s="165">
        <v>453</v>
      </c>
      <c r="G22" s="165">
        <v>1345</v>
      </c>
      <c r="H22" s="165">
        <v>117</v>
      </c>
      <c r="I22" s="165">
        <v>89</v>
      </c>
      <c r="J22" s="165">
        <v>15</v>
      </c>
      <c r="K22" s="165">
        <v>522</v>
      </c>
      <c r="L22" s="165">
        <v>0</v>
      </c>
      <c r="M22" s="165">
        <v>0</v>
      </c>
      <c r="N22" s="165">
        <v>0</v>
      </c>
      <c r="O22" s="165">
        <v>3</v>
      </c>
      <c r="P22" s="165">
        <v>3</v>
      </c>
      <c r="Q22" s="165">
        <v>0</v>
      </c>
      <c r="R22" s="165">
        <v>1</v>
      </c>
      <c r="S22" s="165">
        <v>0</v>
      </c>
      <c r="T22" s="165">
        <v>16</v>
      </c>
      <c r="U22" s="165">
        <v>2</v>
      </c>
      <c r="V22" s="165">
        <v>0</v>
      </c>
      <c r="W22" s="165">
        <v>1</v>
      </c>
    </row>
    <row r="23" spans="1:23" ht="54.75" customHeight="1">
      <c r="B23" s="172" t="s">
        <v>323</v>
      </c>
      <c r="C23" s="87"/>
      <c r="D23" s="166">
        <v>67</v>
      </c>
      <c r="E23" s="165">
        <v>124</v>
      </c>
      <c r="F23" s="165">
        <v>166</v>
      </c>
      <c r="G23" s="165">
        <v>288</v>
      </c>
      <c r="H23" s="165">
        <v>34</v>
      </c>
      <c r="I23" s="165">
        <v>24</v>
      </c>
      <c r="J23" s="165">
        <v>26</v>
      </c>
      <c r="K23" s="165">
        <v>398</v>
      </c>
      <c r="L23" s="165">
        <v>31</v>
      </c>
      <c r="M23" s="165">
        <v>0</v>
      </c>
      <c r="N23" s="165">
        <v>0</v>
      </c>
      <c r="O23" s="165">
        <v>3</v>
      </c>
      <c r="P23" s="165">
        <v>0</v>
      </c>
      <c r="Q23" s="165">
        <v>0</v>
      </c>
      <c r="R23" s="165">
        <v>0</v>
      </c>
      <c r="S23" s="165">
        <v>0</v>
      </c>
      <c r="T23" s="165">
        <v>19</v>
      </c>
      <c r="U23" s="165">
        <v>2</v>
      </c>
      <c r="V23" s="165">
        <v>0</v>
      </c>
      <c r="W23" s="165">
        <v>0</v>
      </c>
    </row>
    <row r="24" spans="1:23" s="225" customFormat="1" ht="7.5" customHeight="1" thickBot="1">
      <c r="A24" s="7"/>
      <c r="B24" s="173"/>
      <c r="C24" s="396"/>
      <c r="D24" s="174"/>
      <c r="E24" s="174"/>
      <c r="F24" s="174"/>
      <c r="G24" s="174"/>
      <c r="H24" s="174"/>
      <c r="I24" s="174"/>
      <c r="J24" s="174"/>
      <c r="K24" s="174"/>
      <c r="L24" s="174"/>
      <c r="M24" s="174"/>
      <c r="N24" s="174"/>
      <c r="O24" s="174"/>
      <c r="P24" s="174"/>
      <c r="Q24" s="174"/>
      <c r="R24" s="174"/>
      <c r="S24" s="174"/>
      <c r="T24" s="174"/>
      <c r="U24" s="174"/>
      <c r="V24" s="174"/>
      <c r="W24" s="174"/>
    </row>
    <row r="25" spans="1:23" ht="3.75" customHeight="1" thickTop="1">
      <c r="D25" s="175"/>
      <c r="E25" s="175"/>
      <c r="F25" s="175"/>
      <c r="G25" s="175"/>
      <c r="H25" s="175"/>
      <c r="I25" s="175"/>
      <c r="J25" s="175"/>
      <c r="K25" s="175"/>
      <c r="L25" s="175"/>
      <c r="M25" s="175"/>
      <c r="N25" s="175"/>
      <c r="O25" s="175"/>
      <c r="P25" s="175"/>
      <c r="Q25" s="175"/>
      <c r="R25" s="175"/>
      <c r="S25" s="175"/>
      <c r="T25" s="175"/>
      <c r="U25" s="175"/>
    </row>
    <row r="26" spans="1:23" ht="10.5" customHeight="1">
      <c r="B26" s="48" t="s">
        <v>324</v>
      </c>
      <c r="D26" s="145"/>
      <c r="E26" s="145"/>
      <c r="F26" s="145"/>
      <c r="G26" s="145"/>
      <c r="H26" s="145"/>
      <c r="I26" s="145"/>
      <c r="J26" s="145"/>
      <c r="K26" s="145"/>
    </row>
    <row r="27" spans="1:23" ht="10.5" customHeight="1">
      <c r="B27" s="48" t="s">
        <v>348</v>
      </c>
      <c r="D27" s="145"/>
      <c r="E27" s="176"/>
      <c r="F27" s="176"/>
      <c r="G27" s="176"/>
      <c r="H27" s="176"/>
      <c r="I27" s="176"/>
      <c r="J27" s="176"/>
    </row>
  </sheetData>
  <mergeCells count="25">
    <mergeCell ref="A7:B7"/>
    <mergeCell ref="A8:B8"/>
    <mergeCell ref="N3:O3"/>
    <mergeCell ref="P3:T3"/>
    <mergeCell ref="U3:U4"/>
    <mergeCell ref="A6:B6"/>
    <mergeCell ref="M2:M4"/>
    <mergeCell ref="N2:T2"/>
    <mergeCell ref="U2:W2"/>
    <mergeCell ref="D3:D4"/>
    <mergeCell ref="E3:E4"/>
    <mergeCell ref="F3:F4"/>
    <mergeCell ref="G3:G4"/>
    <mergeCell ref="H3:H4"/>
    <mergeCell ref="I3:I4"/>
    <mergeCell ref="J3:J4"/>
    <mergeCell ref="L2:L4"/>
    <mergeCell ref="K3:K4"/>
    <mergeCell ref="V3:V4"/>
    <mergeCell ref="W3:W4"/>
    <mergeCell ref="A2:B4"/>
    <mergeCell ref="D2:E2"/>
    <mergeCell ref="F2:G2"/>
    <mergeCell ref="H2:I2"/>
    <mergeCell ref="J2:K2"/>
  </mergeCells>
  <phoneticPr fontId="3"/>
  <printOptions horizontalCentered="1"/>
  <pageMargins left="0.59055118110236227" right="0.39370078740157483" top="0.78740157480314965" bottom="0" header="0.51181102362204722" footer="0.51181102362204722"/>
  <pageSetup paperSize="8" fitToWidth="0" fitToHeight="0" orientation="landscape" r:id="rId1"/>
  <headerFooter alignWithMargins="0">
    <oddHeader>&amp;L&amp;10各種施設数&amp;R&amp;10&amp;F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20-1</vt:lpstr>
      <vt:lpstr>20-2</vt:lpstr>
      <vt:lpstr>20-3</vt:lpstr>
      <vt:lpstr>20-4</vt:lpstr>
      <vt:lpstr>20-5</vt:lpstr>
      <vt:lpstr>20-6</vt:lpstr>
      <vt:lpstr>20-7-1</vt:lpstr>
      <vt:lpstr>20-7-2</vt:lpstr>
      <vt:lpstr>20-8</vt:lpstr>
      <vt:lpstr>20-9</vt:lpstr>
      <vt:lpstr>20-10</vt:lpstr>
      <vt:lpstr>20-11</vt:lpstr>
      <vt:lpstr>'20-7-2'!Print_Area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2023-02-09T06:30:59Z</cp:lastPrinted>
  <dcterms:created xsi:type="dcterms:W3CDTF">2022-08-03T01:56:37Z</dcterms:created>
  <dcterms:modified xsi:type="dcterms:W3CDTF">2023-03-13T01:08:51Z</dcterms:modified>
</cp:coreProperties>
</file>