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1_4月更新用\"/>
    </mc:Choice>
  </mc:AlternateContent>
  <bookViews>
    <workbookView xWindow="0" yWindow="0" windowWidth="28800" windowHeight="11730"/>
  </bookViews>
  <sheets>
    <sheet name="27駅乗車人員" sheetId="1" r:id="rId1"/>
    <sheet name="27つづき" sheetId="2" r:id="rId2"/>
  </sheets>
  <externalReferences>
    <externalReference r:id="rId3"/>
    <externalReference r:id="rId4"/>
  </externalReferences>
  <definedNames>
    <definedName name="__hyo40404">[1]一覧!#REF!</definedName>
    <definedName name="_hyo40404">[1]一覧!#REF!</definedName>
    <definedName name="_Order1" hidden="1">255</definedName>
    <definedName name="_xlnm.Print_Area" localSheetId="1">'27つづき'!$A$1:$T$60</definedName>
    <definedName name="_xlnm.Print_Area" localSheetId="0">'27駅乗車人員'!$A$1:$Z$60</definedName>
    <definedName name="月報">"グラフ 1"</definedName>
    <definedName name="出力当月概観">[2]処理手順!#REF!</definedName>
  </definedNames>
  <calcPr calcId="162913"/>
</workbook>
</file>

<file path=xl/calcChain.xml><?xml version="1.0" encoding="utf-8"?>
<calcChain xmlns="http://schemas.openxmlformats.org/spreadsheetml/2006/main">
  <c r="Q57" i="2" l="1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3" i="2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<sst xmlns="http://schemas.openxmlformats.org/spreadsheetml/2006/main" count="273" uniqueCount="57">
  <si>
    <t>運輸(つづき)</t>
    <rPh sb="0" eb="2">
      <t>ウンユ</t>
    </rPh>
    <phoneticPr fontId="2"/>
  </si>
  <si>
    <t>27  主要駅乗車人員</t>
    <rPh sb="4" eb="6">
      <t>シュヨウ</t>
    </rPh>
    <rPh sb="6" eb="7">
      <t>エキ</t>
    </rPh>
    <rPh sb="7" eb="9">
      <t>ジョウシャ</t>
    </rPh>
    <rPh sb="9" eb="11">
      <t>ジンイン</t>
    </rPh>
    <phoneticPr fontId="2"/>
  </si>
  <si>
    <t>年・月</t>
    <rPh sb="0" eb="1">
      <t>ネン</t>
    </rPh>
    <rPh sb="2" eb="3">
      <t>ツキ</t>
    </rPh>
    <phoneticPr fontId="2"/>
  </si>
  <si>
    <t>東急電鉄　 1)</t>
    <rPh sb="0" eb="1">
      <t>ヒガシ</t>
    </rPh>
    <rPh sb="2" eb="4">
      <t>デンテツ</t>
    </rPh>
    <phoneticPr fontId="2"/>
  </si>
  <si>
    <t>横浜高速鉄道</t>
    <rPh sb="0" eb="2">
      <t>ヨコハマ</t>
    </rPh>
    <rPh sb="2" eb="4">
      <t>コウソク</t>
    </rPh>
    <rPh sb="4" eb="6">
      <t>テツドウ</t>
    </rPh>
    <phoneticPr fontId="2"/>
  </si>
  <si>
    <t>武 蔵 小 杉</t>
    <phoneticPr fontId="2"/>
  </si>
  <si>
    <t>元住吉</t>
    <rPh sb="0" eb="3">
      <t>モトスミヨシ</t>
    </rPh>
    <phoneticPr fontId="2"/>
  </si>
  <si>
    <t>日吉</t>
    <rPh sb="0" eb="2">
      <t>ヒヨシ</t>
    </rPh>
    <phoneticPr fontId="2"/>
  </si>
  <si>
    <t>綱島</t>
    <rPh sb="0" eb="2">
      <t>ツナシマ</t>
    </rPh>
    <phoneticPr fontId="2"/>
  </si>
  <si>
    <t>横浜</t>
    <rPh sb="0" eb="2">
      <t>ヨコハマ</t>
    </rPh>
    <phoneticPr fontId="2"/>
  </si>
  <si>
    <t>みなとみらい</t>
    <phoneticPr fontId="2"/>
  </si>
  <si>
    <t>元町・中華街</t>
    <rPh sb="0" eb="2">
      <t>モトマチ</t>
    </rPh>
    <rPh sb="3" eb="6">
      <t>チュウカガイ</t>
    </rPh>
    <phoneticPr fontId="2"/>
  </si>
  <si>
    <t>計</t>
    <rPh sb="0" eb="1">
      <t>ケイ</t>
    </rPh>
    <phoneticPr fontId="2"/>
  </si>
  <si>
    <t>定期外</t>
    <rPh sb="0" eb="2">
      <t>テイキ</t>
    </rPh>
    <rPh sb="2" eb="3">
      <t>ガイ</t>
    </rPh>
    <phoneticPr fontId="2"/>
  </si>
  <si>
    <t>定期</t>
    <rPh sb="0" eb="2">
      <t>テイキ</t>
    </rPh>
    <phoneticPr fontId="2"/>
  </si>
  <si>
    <t>人</t>
    <rPh sb="0" eb="1">
      <t>ニン</t>
    </rPh>
    <phoneticPr fontId="2"/>
  </si>
  <si>
    <t>令和３年度</t>
    <rPh sb="0" eb="2">
      <t>レイワ</t>
    </rPh>
    <rPh sb="3" eb="5">
      <t>ネンド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</si>
  <si>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</si>
  <si>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</si>
  <si>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</si>
  <si>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</si>
  <si>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</si>
  <si>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</si>
  <si>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</si>
  <si>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</si>
  <si>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</si>
  <si>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</si>
  <si>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</si>
  <si>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</si>
  <si>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</si>
  <si>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</si>
  <si>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</si>
  <si>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</si>
  <si>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対前年同月増減率(％)</t>
    <phoneticPr fontId="2"/>
  </si>
  <si>
    <t>資      料</t>
    <rPh sb="0" eb="8">
      <t>シリョウ</t>
    </rPh>
    <phoneticPr fontId="2"/>
  </si>
  <si>
    <t xml:space="preserve">各 鉄 道 ( 株 ) </t>
    <rPh sb="0" eb="1">
      <t>カク</t>
    </rPh>
    <rPh sb="2" eb="5">
      <t>テツドウ</t>
    </rPh>
    <rPh sb="8" eb="9">
      <t>カブ</t>
    </rPh>
    <phoneticPr fontId="2"/>
  </si>
  <si>
    <t xml:space="preserve"> </t>
    <phoneticPr fontId="2"/>
  </si>
  <si>
    <t>注1)  乗換人員を含む。</t>
    <rPh sb="0" eb="1">
      <t>チュウ</t>
    </rPh>
    <phoneticPr fontId="2"/>
  </si>
  <si>
    <t>27  主要駅乗車人員</t>
    <phoneticPr fontId="2"/>
  </si>
  <si>
    <t>京浜急行電鉄</t>
    <rPh sb="0" eb="2">
      <t>ケイヒン</t>
    </rPh>
    <rPh sb="2" eb="4">
      <t>キュウコウ</t>
    </rPh>
    <rPh sb="4" eb="6">
      <t>デンテツ</t>
    </rPh>
    <phoneticPr fontId="2"/>
  </si>
  <si>
    <t>京急川崎</t>
    <rPh sb="0" eb="2">
      <t>ケイキュウ</t>
    </rPh>
    <rPh sb="2" eb="4">
      <t>カワサキ</t>
    </rPh>
    <phoneticPr fontId="2"/>
  </si>
  <si>
    <t>上大岡</t>
    <rPh sb="0" eb="1">
      <t>カミ</t>
    </rPh>
    <rPh sb="1" eb="3">
      <t>オオオカ</t>
    </rPh>
    <phoneticPr fontId="2"/>
  </si>
  <si>
    <t>追浜</t>
    <rPh sb="0" eb="2">
      <t>オッパマ</t>
    </rPh>
    <phoneticPr fontId="2"/>
  </si>
  <si>
    <t>横須賀中央</t>
    <rPh sb="0" eb="5">
      <t>ヨコスカチュウオウ</t>
    </rPh>
    <phoneticPr fontId="2"/>
  </si>
  <si>
    <t xml:space="preserve">各 鉄 道 ( 株 ) </t>
    <phoneticPr fontId="2"/>
  </si>
  <si>
    <t>27  主要駅乗車人員（つづき）</t>
    <rPh sb="4" eb="6">
      <t>シュヨウ</t>
    </rPh>
    <rPh sb="6" eb="7">
      <t>エキ</t>
    </rPh>
    <rPh sb="7" eb="9">
      <t>ジョウシャ</t>
    </rPh>
    <rPh sb="9" eb="11">
      <t>ジンイン</t>
    </rPh>
    <phoneticPr fontId="2"/>
  </si>
  <si>
    <t>小田急電鉄</t>
    <rPh sb="0" eb="3">
      <t>オダキュウ</t>
    </rPh>
    <rPh sb="3" eb="5">
      <t>デンテツ</t>
    </rPh>
    <phoneticPr fontId="2"/>
  </si>
  <si>
    <t>登戸</t>
    <rPh sb="0" eb="2">
      <t>ノボリト</t>
    </rPh>
    <phoneticPr fontId="2"/>
  </si>
  <si>
    <t>相模大野</t>
    <rPh sb="0" eb="4">
      <t>サガミオオノ</t>
    </rPh>
    <phoneticPr fontId="2"/>
  </si>
  <si>
    <t>本厚木</t>
    <rPh sb="0" eb="3">
      <t>ホンアツギ</t>
    </rPh>
    <phoneticPr fontId="2"/>
  </si>
  <si>
    <t>小田原</t>
    <rPh sb="0" eb="3">
      <t>オダワラ</t>
    </rPh>
    <phoneticPr fontId="2"/>
  </si>
  <si>
    <t>大和</t>
    <rPh sb="0" eb="2">
      <t>ヤマト</t>
    </rPh>
    <phoneticPr fontId="2"/>
  </si>
  <si>
    <t>藤沢</t>
    <rPh sb="0" eb="2">
      <t>フジサワ</t>
    </rPh>
    <phoneticPr fontId="2"/>
  </si>
  <si>
    <t>相模鉄道</t>
    <rPh sb="0" eb="2">
      <t>サガミ</t>
    </rPh>
    <rPh sb="2" eb="4">
      <t>テツドウ</t>
    </rPh>
    <phoneticPr fontId="2"/>
  </si>
  <si>
    <t>横浜市営地下鉄</t>
    <rPh sb="0" eb="4">
      <t>ヨコハマシエイ</t>
    </rPh>
    <rPh sb="4" eb="7">
      <t>チカテツ</t>
    </rPh>
    <phoneticPr fontId="2"/>
  </si>
  <si>
    <t>二俣川</t>
    <rPh sb="0" eb="3">
      <t>フタマタガワ</t>
    </rPh>
    <phoneticPr fontId="2"/>
  </si>
  <si>
    <t>各 鉄 道 ( 株 ) ・ 横 浜 市 交 通 局</t>
    <rPh sb="0" eb="1">
      <t>カク</t>
    </rPh>
    <rPh sb="2" eb="5">
      <t>テツドウ</t>
    </rPh>
    <rPh sb="8" eb="9">
      <t>カブ</t>
    </rPh>
    <rPh sb="14" eb="19">
      <t>ヨコハマシ</t>
    </rPh>
    <rPh sb="20" eb="25">
      <t>コウツウキョク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</si>
</sst>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6" formatCode="0.0_ ;&quot;△&quot;0.0_ ;0.0_ ;@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41" fontId="1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4" fillId="2" borderId="2" xfId="0" applyNumberFormat="1" applyFont="1" applyFill="1" applyBorder="1" applyAlignment="1">
      <alignment horizontal="center" vertical="center"/>
    </xf>
    <xf numFmtId="41" fontId="3" fillId="2" borderId="1" xfId="0" applyNumberFormat="1" applyFont="1" applyFill="1" applyBorder="1" applyAlignment="1">
      <alignment horizontal="centerContinuous" vertical="center"/>
    </xf>
    <xf numFmtId="41" fontId="4" fillId="2" borderId="3" xfId="0" applyNumberFormat="1" applyFont="1" applyFill="1" applyBorder="1" applyAlignment="1">
      <alignment horizontal="centerContinuous" vertical="center"/>
    </xf>
    <xf numFmtId="41" fontId="5" fillId="2" borderId="3" xfId="0" applyNumberFormat="1" applyFont="1" applyFill="1" applyBorder="1" applyAlignment="1">
      <alignment horizontal="centerContinuous" vertical="center"/>
    </xf>
    <xf numFmtId="41" fontId="3" fillId="2" borderId="4" xfId="0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>
      <alignment horizontal="centerContinuous" vertical="center"/>
    </xf>
    <xf numFmtId="41" fontId="3" fillId="2" borderId="6" xfId="0" applyNumberFormat="1" applyFont="1" applyFill="1" applyBorder="1" applyAlignment="1">
      <alignment horizontal="centerContinuous" vertical="center"/>
    </xf>
    <xf numFmtId="41" fontId="4" fillId="2" borderId="7" xfId="0" applyNumberFormat="1" applyFont="1" applyFill="1" applyBorder="1" applyAlignment="1">
      <alignment horizontal="centerContinuous" vertical="center"/>
    </xf>
    <xf numFmtId="41" fontId="3" fillId="2" borderId="8" xfId="0" applyNumberFormat="1" applyFont="1" applyFill="1" applyBorder="1" applyAlignment="1">
      <alignment horizontal="center" vertical="center"/>
    </xf>
    <xf numFmtId="41" fontId="3" fillId="2" borderId="9" xfId="0" applyNumberFormat="1" applyFont="1" applyFill="1" applyBorder="1" applyAlignment="1">
      <alignment horizontal="center"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3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4" fillId="2" borderId="0" xfId="0" applyNumberFormat="1" applyFont="1" applyFill="1" applyBorder="1" applyAlignment="1">
      <alignment horizontal="centerContinuous" vertical="center"/>
    </xf>
    <xf numFmtId="41" fontId="3" fillId="2" borderId="10" xfId="0" applyNumberFormat="1" applyFont="1" applyFill="1" applyBorder="1" applyAlignment="1">
      <alignment horizontal="center" vertical="center"/>
    </xf>
    <xf numFmtId="41" fontId="3" fillId="2" borderId="11" xfId="0" applyNumberFormat="1" applyFont="1" applyFill="1" applyBorder="1" applyAlignment="1">
      <alignment horizontal="center" vertical="center"/>
    </xf>
    <xf numFmtId="41" fontId="3" fillId="2" borderId="12" xfId="0" applyNumberFormat="1" applyFont="1" applyFill="1" applyBorder="1" applyAlignment="1">
      <alignment horizontal="center" vertical="center"/>
    </xf>
    <xf numFmtId="41" fontId="3" fillId="2" borderId="13" xfId="0" applyNumberFormat="1" applyFont="1" applyFill="1" applyBorder="1" applyAlignment="1">
      <alignment horizontal="center" vertical="center"/>
    </xf>
    <xf numFmtId="41" fontId="3" fillId="2" borderId="14" xfId="0" applyNumberFormat="1" applyFont="1" applyFill="1" applyBorder="1" applyAlignment="1">
      <alignment horizontal="center" vertical="center"/>
    </xf>
    <xf numFmtId="41" fontId="4" fillId="2" borderId="15" xfId="0" applyNumberFormat="1" applyFont="1" applyFill="1" applyBorder="1" applyAlignment="1">
      <alignment horizontal="center" vertical="center"/>
    </xf>
    <xf numFmtId="41" fontId="4" fillId="2" borderId="16" xfId="0" applyNumberFormat="1" applyFont="1" applyFill="1" applyBorder="1" applyAlignment="1">
      <alignment horizontal="center" vertical="center"/>
    </xf>
    <xf numFmtId="41" fontId="3" fillId="2" borderId="17" xfId="0" applyNumberFormat="1" applyFont="1" applyFill="1" applyBorder="1" applyAlignment="1">
      <alignment horizontal="center" vertical="center"/>
    </xf>
    <xf numFmtId="41" fontId="3" fillId="2" borderId="18" xfId="0" applyNumberFormat="1" applyFont="1" applyFill="1" applyBorder="1" applyAlignment="1">
      <alignment horizontal="center" vertical="center"/>
    </xf>
    <xf numFmtId="41" fontId="3" fillId="2" borderId="19" xfId="0" applyNumberFormat="1" applyFont="1" applyFill="1" applyBorder="1" applyAlignment="1">
      <alignment horizontal="center" vertical="center"/>
    </xf>
    <xf numFmtId="41" fontId="3" fillId="2" borderId="20" xfId="0" applyNumberFormat="1" applyFont="1" applyFill="1" applyBorder="1" applyAlignment="1">
      <alignment horizontal="center" vertical="center"/>
    </xf>
    <xf numFmtId="41" fontId="3" fillId="2" borderId="21" xfId="0" applyNumberFormat="1" applyFont="1" applyFill="1" applyBorder="1" applyAlignment="1">
      <alignment horizontal="center" vertical="center"/>
    </xf>
    <xf numFmtId="41" fontId="3" fillId="2" borderId="22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2" borderId="0" xfId="0" applyNumberFormat="1" applyFont="1" applyFill="1" applyBorder="1" applyAlignment="1">
      <alignment horizontal="right" vertical="center"/>
    </xf>
    <xf numFmtId="41" fontId="3" fillId="2" borderId="23" xfId="0" applyNumberFormat="1" applyFont="1" applyFill="1" applyBorder="1" applyAlignment="1">
      <alignment horizontal="right" vertical="center"/>
    </xf>
    <xf numFmtId="41" fontId="3" fillId="2" borderId="24" xfId="0" applyNumberFormat="1" applyFont="1" applyFill="1" applyBorder="1" applyAlignment="1">
      <alignment horizontal="right" vertical="center"/>
    </xf>
    <xf numFmtId="41" fontId="3" fillId="2" borderId="6" xfId="0" applyNumberFormat="1" applyFont="1" applyFill="1" applyBorder="1" applyAlignment="1">
      <alignment horizontal="right" vertical="center"/>
    </xf>
    <xf numFmtId="41" fontId="3" fillId="2" borderId="2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vertical="center"/>
    </xf>
    <xf numFmtId="41" fontId="3" fillId="0" borderId="27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28" xfId="0" applyNumberFormat="1" applyFont="1" applyFill="1" applyBorder="1" applyAlignment="1">
      <alignment vertical="center"/>
    </xf>
    <xf numFmtId="41" fontId="3" fillId="3" borderId="0" xfId="0" applyNumberFormat="1" applyFont="1" applyFill="1" applyBorder="1" applyAlignment="1">
      <alignment horizontal="right" vertical="center"/>
    </xf>
    <xf numFmtId="41" fontId="3" fillId="3" borderId="26" xfId="0" applyNumberFormat="1" applyFont="1" applyFill="1" applyBorder="1" applyAlignment="1">
      <alignment horizontal="right" vertical="center"/>
    </xf>
    <xf numFmtId="41" fontId="3" fillId="3" borderId="26" xfId="0" applyNumberFormat="1" applyFont="1" applyFill="1" applyBorder="1" applyAlignment="1">
      <alignment vertical="center"/>
    </xf>
    <xf numFmtId="41" fontId="3" fillId="3" borderId="27" xfId="0" applyNumberFormat="1" applyFont="1" applyFill="1" applyBorder="1" applyAlignment="1">
      <alignment vertical="center"/>
    </xf>
    <xf numFmtId="41" fontId="3" fillId="3" borderId="6" xfId="0" applyNumberFormat="1" applyFont="1" applyFill="1" applyBorder="1" applyAlignment="1">
      <alignment vertical="center"/>
    </xf>
    <xf numFmtId="41" fontId="3" fillId="3" borderId="28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0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centerContinuous" vertical="center"/>
    </xf>
    <xf numFmtId="41" fontId="4" fillId="0" borderId="7" xfId="0" applyNumberFormat="1" applyFont="1" applyFill="1" applyBorder="1" applyAlignment="1">
      <alignment horizontal="centerContinuous"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 applyAlignment="1">
      <alignment horizontal="right" vertical="center"/>
    </xf>
    <xf numFmtId="41" fontId="3" fillId="2" borderId="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3" fillId="0" borderId="31" xfId="0" applyNumberFormat="1" applyFont="1" applyFill="1" applyBorder="1" applyAlignment="1">
      <alignment horizontal="right" vertical="center"/>
    </xf>
    <xf numFmtId="41" fontId="3" fillId="0" borderId="32" xfId="0" applyNumberFormat="1" applyFont="1" applyFill="1" applyBorder="1" applyAlignment="1">
      <alignment horizontal="right" vertical="center"/>
    </xf>
    <xf numFmtId="41" fontId="6" fillId="2" borderId="33" xfId="0" applyNumberFormat="1" applyFont="1" applyFill="1" applyBorder="1" applyAlignment="1">
      <alignment horizontal="centerContinuous" vertical="center"/>
    </xf>
    <xf numFmtId="41" fontId="6" fillId="2" borderId="5" xfId="0" applyNumberFormat="1" applyFont="1" applyFill="1" applyBorder="1" applyAlignment="1">
      <alignment horizontal="centerContinuous" vertical="center"/>
    </xf>
    <xf numFmtId="41" fontId="6" fillId="2" borderId="4" xfId="0" applyNumberFormat="1" applyFont="1" applyFill="1" applyBorder="1" applyAlignment="1">
      <alignment horizontal="centerContinuous" vertical="center"/>
    </xf>
    <xf numFmtId="41" fontId="4" fillId="2" borderId="4" xfId="0" applyNumberFormat="1" applyFont="1" applyFill="1" applyBorder="1" applyAlignment="1">
      <alignment horizontal="centerContinuous" vertical="center"/>
    </xf>
    <xf numFmtId="41" fontId="3" fillId="2" borderId="33" xfId="0" applyNumberFormat="1" applyFont="1" applyFill="1" applyBorder="1" applyAlignment="1">
      <alignment horizontal="centerContinuous" vertical="center"/>
    </xf>
    <xf numFmtId="41" fontId="3" fillId="2" borderId="0" xfId="0" applyNumberFormat="1" applyFont="1" applyFill="1" applyAlignment="1">
      <alignment vertical="top"/>
    </xf>
    <xf numFmtId="41" fontId="6" fillId="2" borderId="0" xfId="0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vertical="center"/>
    </xf>
    <xf numFmtId="41" fontId="6" fillId="2" borderId="0" xfId="0" applyNumberFormat="1" applyFont="1" applyFill="1" applyAlignment="1">
      <alignment vertical="top"/>
    </xf>
    <xf numFmtId="41" fontId="6" fillId="2" borderId="0" xfId="0" applyNumberFormat="1" applyFont="1" applyFill="1" applyBorder="1" applyAlignment="1">
      <alignment vertical="top"/>
    </xf>
    <xf numFmtId="41" fontId="6" fillId="2" borderId="0" xfId="0" applyNumberFormat="1" applyFont="1" applyFill="1" applyBorder="1" applyAlignment="1">
      <alignment horizontal="justify" vertical="center"/>
    </xf>
    <xf numFmtId="41" fontId="3" fillId="2" borderId="0" xfId="0" applyNumberFormat="1" applyFont="1" applyFill="1" applyBorder="1" applyAlignment="1">
      <alignment horizontal="justify" vertical="center"/>
    </xf>
    <xf numFmtId="41" fontId="6" fillId="2" borderId="0" xfId="0" applyNumberFormat="1" applyFont="1" applyFill="1" applyAlignment="1">
      <alignment horizontal="justify" vertical="center"/>
    </xf>
    <xf numFmtId="41" fontId="3" fillId="2" borderId="0" xfId="0" applyNumberFormat="1" applyFont="1" applyFill="1" applyAlignment="1">
      <alignment horizontal="justify" vertical="center"/>
    </xf>
    <xf numFmtId="41" fontId="6" fillId="2" borderId="0" xfId="0" applyNumberFormat="1" applyFont="1" applyFill="1" applyAlignment="1">
      <alignment vertical="center"/>
    </xf>
    <xf numFmtId="41" fontId="3" fillId="2" borderId="3" xfId="0" applyNumberFormat="1" applyFont="1" applyFill="1" applyBorder="1" applyAlignment="1">
      <alignment horizontal="centerContinuous" vertical="center"/>
    </xf>
    <xf numFmtId="41" fontId="3" fillId="2" borderId="34" xfId="0" applyNumberFormat="1" applyFont="1" applyFill="1" applyBorder="1" applyAlignment="1">
      <alignment horizontal="centerContinuous" vertical="center"/>
    </xf>
    <xf numFmtId="41" fontId="3" fillId="2" borderId="0" xfId="0" applyNumberFormat="1" applyFont="1" applyFill="1" applyBorder="1" applyAlignment="1">
      <alignment horizontal="left" vertical="center"/>
    </xf>
    <xf numFmtId="41" fontId="3" fillId="0" borderId="23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right" vertical="center"/>
    </xf>
    <xf numFmtId="41" fontId="3" fillId="3" borderId="0" xfId="0" applyNumberFormat="1" applyFont="1" applyFill="1" applyAlignment="1">
      <alignment vertical="center"/>
    </xf>
    <xf numFmtId="41" fontId="3" fillId="4" borderId="27" xfId="0" applyNumberFormat="1" applyFont="1" applyFill="1" applyBorder="1" applyAlignment="1">
      <alignment vertical="center"/>
    </xf>
    <xf numFmtId="41" fontId="3" fillId="4" borderId="28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Border="1" applyAlignment="1">
      <alignment horizontal="centerContinuous" vertical="center"/>
    </xf>
    <xf numFmtId="41" fontId="3" fillId="0" borderId="30" xfId="0" applyNumberFormat="1" applyFont="1" applyFill="1" applyBorder="1" applyAlignment="1">
      <alignment vertical="center"/>
    </xf>
    <xf numFmtId="41" fontId="3" fillId="2" borderId="6" xfId="0" applyNumberFormat="1" applyFont="1" applyFill="1" applyBorder="1" applyAlignment="1">
      <alignment horizontal="left" vertical="center"/>
    </xf>
    <xf numFmtId="41" fontId="3" fillId="0" borderId="4" xfId="0" applyNumberFormat="1" applyFont="1" applyFill="1" applyBorder="1" applyAlignment="1">
      <alignment horizontal="centerContinuous" vertical="center"/>
    </xf>
    <xf numFmtId="41" fontId="3" fillId="0" borderId="5" xfId="0" applyNumberFormat="1" applyFont="1" applyFill="1" applyBorder="1" applyAlignment="1">
      <alignment horizontal="centerContinuous" vertical="center"/>
    </xf>
    <xf numFmtId="41" fontId="3" fillId="2" borderId="8" xfId="0" applyNumberFormat="1" applyFont="1" applyFill="1" applyBorder="1" applyAlignment="1">
      <alignment horizontal="centerContinuous" vertical="center"/>
    </xf>
    <xf numFmtId="41" fontId="3" fillId="2" borderId="9" xfId="0" applyNumberFormat="1" applyFont="1" applyFill="1" applyBorder="1" applyAlignment="1">
      <alignment horizontal="centerContinuous" vertical="center"/>
    </xf>
    <xf numFmtId="41" fontId="3" fillId="0" borderId="9" xfId="0" applyNumberFormat="1" applyFont="1" applyFill="1" applyBorder="1" applyAlignment="1">
      <alignment horizontal="centerContinuous" vertical="center"/>
    </xf>
    <xf numFmtId="41" fontId="3" fillId="0" borderId="34" xfId="0" applyNumberFormat="1" applyFont="1" applyFill="1" applyBorder="1" applyAlignment="1">
      <alignment horizontal="centerContinuous" vertical="center"/>
    </xf>
    <xf numFmtId="41" fontId="3" fillId="2" borderId="10" xfId="0" applyNumberFormat="1" applyFont="1" applyFill="1" applyBorder="1" applyAlignment="1">
      <alignment horizontal="centerContinuous" vertical="center"/>
    </xf>
    <xf numFmtId="41" fontId="3" fillId="2" borderId="11" xfId="0" applyNumberFormat="1" applyFont="1" applyFill="1" applyBorder="1" applyAlignment="1">
      <alignment horizontal="centerContinuous" vertical="center"/>
    </xf>
    <xf numFmtId="41" fontId="3" fillId="2" borderId="12" xfId="0" applyNumberFormat="1" applyFont="1" applyFill="1" applyBorder="1" applyAlignment="1">
      <alignment horizontal="centerContinuous" vertical="center"/>
    </xf>
    <xf numFmtId="41" fontId="3" fillId="2" borderId="13" xfId="0" applyNumberFormat="1" applyFont="1" applyFill="1" applyBorder="1" applyAlignment="1">
      <alignment horizontal="centerContinuous" vertical="center"/>
    </xf>
    <xf numFmtId="41" fontId="3" fillId="0" borderId="13" xfId="0" applyNumberFormat="1" applyFont="1" applyFill="1" applyBorder="1" applyAlignment="1">
      <alignment horizontal="centerContinuous" vertical="center"/>
    </xf>
    <xf numFmtId="41" fontId="3" fillId="0" borderId="11" xfId="0" applyNumberFormat="1" applyFont="1" applyFill="1" applyBorder="1" applyAlignment="1">
      <alignment horizontal="centerContinuous" vertical="center"/>
    </xf>
    <xf numFmtId="41" fontId="3" fillId="0" borderId="14" xfId="0" applyNumberFormat="1" applyFont="1" applyFill="1" applyBorder="1" applyAlignment="1">
      <alignment horizontal="centerContinuous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22" xfId="0" applyNumberFormat="1" applyFont="1" applyFill="1" applyBorder="1" applyAlignment="1">
      <alignment horizontal="center" vertical="center"/>
    </xf>
    <xf numFmtId="41" fontId="3" fillId="4" borderId="0" xfId="0" applyNumberFormat="1" applyFont="1" applyFill="1" applyBorder="1" applyAlignment="1">
      <alignment horizontal="right" vertical="center"/>
    </xf>
    <xf numFmtId="41" fontId="3" fillId="4" borderId="27" xfId="0" applyNumberFormat="1" applyFont="1" applyFill="1" applyBorder="1" applyAlignment="1">
      <alignment horizontal="right" vertical="center"/>
    </xf>
    <xf numFmtId="41" fontId="3" fillId="4" borderId="28" xfId="0" applyNumberFormat="1" applyFont="1" applyFill="1" applyBorder="1" applyAlignment="1">
      <alignment horizontal="right" vertical="center"/>
    </xf>
    <xf numFmtId="41" fontId="6" fillId="2" borderId="33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center" vertical="center"/>
    </xf>
    <xf numFmtId="41" fontId="3" fillId="2" borderId="34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left" vertical="center"/>
    </xf>
    <xf numFmtId="41" fontId="3" fillId="0" borderId="35" xfId="0" applyNumberFormat="1" applyFont="1" applyFill="1" applyBorder="1" applyAlignment="1">
      <alignment horizontal="right" vertical="center"/>
    </xf>
    <xf numFmtId="41" fontId="3" fillId="0" borderId="29" xfId="0" applyNumberFormat="1" applyFont="1" applyFill="1" applyBorder="1" applyAlignment="1">
      <alignment vertical="center"/>
    </xf>
    <xf numFmtId="41" fontId="3" fillId="3" borderId="29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right" vertical="center"/>
    </xf>
    <xf numFmtId="41" fontId="3" fillId="0" borderId="37" xfId="0" applyNumberFormat="1" applyFont="1" applyFill="1" applyBorder="1" applyAlignment="1">
      <alignment horizontal="right" vertical="center"/>
    </xf>
    <xf numFmtId="41" fontId="3" fillId="2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AA61"/>
  <sheetViews>
    <sheetView tabSelected="1" zoomScaleNormal="100" zoomScaleSheetLayoutView="25" workbookViewId="0"/>
  </sheetViews>
  <sheetFormatPr defaultColWidth="9" defaultRowHeight="11.25" x14ac:dyDescent="0.15"/>
  <cols>
    <col min="1" max="2" width="10.125" style="2" customWidth="1"/>
    <col min="3" max="26" width="11.625" style="2" customWidth="1"/>
    <col min="27" max="27" width="9" style="2"/>
    <col min="28" max="16384" width="9" style="3"/>
  </cols>
  <sheetData>
    <row r="1" spans="1:27" ht="14.25" x14ac:dyDescent="0.15">
      <c r="A1" s="1" t="s">
        <v>0</v>
      </c>
    </row>
    <row r="2" spans="1:27" ht="18" customHeight="1" x14ac:dyDescent="0.15">
      <c r="A2" s="4"/>
      <c r="B2" s="5"/>
      <c r="C2" s="6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7"/>
      <c r="P2" s="9"/>
      <c r="Q2" s="9"/>
      <c r="R2" s="9"/>
      <c r="S2" s="9"/>
      <c r="T2" s="9"/>
      <c r="U2" s="9"/>
      <c r="V2" s="9"/>
      <c r="W2" s="9"/>
      <c r="X2" s="9"/>
      <c r="Y2" s="9"/>
      <c r="Z2" s="10"/>
    </row>
    <row r="3" spans="1:27" ht="18" customHeight="1" x14ac:dyDescent="0.15">
      <c r="A3" s="11" t="s">
        <v>2</v>
      </c>
      <c r="B3" s="12"/>
      <c r="C3" s="13" t="s">
        <v>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 t="s">
        <v>4</v>
      </c>
      <c r="S3" s="16"/>
      <c r="T3" s="16"/>
      <c r="U3" s="16"/>
      <c r="V3" s="16"/>
      <c r="W3" s="16"/>
      <c r="X3" s="16"/>
      <c r="Y3" s="16"/>
      <c r="Z3" s="17"/>
    </row>
    <row r="4" spans="1:27" ht="18" customHeight="1" x14ac:dyDescent="0.15">
      <c r="A4" s="11"/>
      <c r="B4" s="18"/>
      <c r="C4" s="19" t="s">
        <v>5</v>
      </c>
      <c r="D4" s="20"/>
      <c r="E4" s="21"/>
      <c r="F4" s="22" t="s">
        <v>6</v>
      </c>
      <c r="G4" s="20"/>
      <c r="H4" s="21"/>
      <c r="I4" s="22" t="s">
        <v>7</v>
      </c>
      <c r="J4" s="20"/>
      <c r="K4" s="21"/>
      <c r="L4" s="22" t="s">
        <v>8</v>
      </c>
      <c r="M4" s="20"/>
      <c r="N4" s="21"/>
      <c r="O4" s="22" t="s">
        <v>9</v>
      </c>
      <c r="P4" s="20"/>
      <c r="Q4" s="20"/>
      <c r="R4" s="19" t="s">
        <v>9</v>
      </c>
      <c r="S4" s="20"/>
      <c r="T4" s="21"/>
      <c r="U4" s="22" t="s">
        <v>10</v>
      </c>
      <c r="V4" s="20"/>
      <c r="W4" s="21"/>
      <c r="X4" s="22" t="s">
        <v>11</v>
      </c>
      <c r="Y4" s="20"/>
      <c r="Z4" s="23"/>
    </row>
    <row r="5" spans="1:27" ht="18" customHeight="1" x14ac:dyDescent="0.15">
      <c r="A5" s="24"/>
      <c r="B5" s="25"/>
      <c r="C5" s="26" t="s">
        <v>12</v>
      </c>
      <c r="D5" s="27" t="s">
        <v>13</v>
      </c>
      <c r="E5" s="28" t="s">
        <v>14</v>
      </c>
      <c r="F5" s="27" t="s">
        <v>12</v>
      </c>
      <c r="G5" s="27" t="s">
        <v>13</v>
      </c>
      <c r="H5" s="27" t="s">
        <v>14</v>
      </c>
      <c r="I5" s="27" t="s">
        <v>12</v>
      </c>
      <c r="J5" s="27" t="s">
        <v>13</v>
      </c>
      <c r="K5" s="27" t="s">
        <v>14</v>
      </c>
      <c r="L5" s="27" t="s">
        <v>12</v>
      </c>
      <c r="M5" s="27" t="s">
        <v>13</v>
      </c>
      <c r="N5" s="27" t="s">
        <v>14</v>
      </c>
      <c r="O5" s="27" t="s">
        <v>12</v>
      </c>
      <c r="P5" s="27" t="s">
        <v>13</v>
      </c>
      <c r="Q5" s="29" t="s">
        <v>14</v>
      </c>
      <c r="R5" s="30" t="s">
        <v>12</v>
      </c>
      <c r="S5" s="27" t="s">
        <v>13</v>
      </c>
      <c r="T5" s="27" t="s">
        <v>14</v>
      </c>
      <c r="U5" s="27" t="s">
        <v>12</v>
      </c>
      <c r="V5" s="27" t="s">
        <v>13</v>
      </c>
      <c r="W5" s="27" t="s">
        <v>14</v>
      </c>
      <c r="X5" s="27" t="s">
        <v>12</v>
      </c>
      <c r="Y5" s="27" t="s">
        <v>13</v>
      </c>
      <c r="Z5" s="31" t="s">
        <v>14</v>
      </c>
    </row>
    <row r="6" spans="1:27" ht="15.95" customHeight="1" x14ac:dyDescent="0.15">
      <c r="A6" s="32"/>
      <c r="B6" s="33"/>
      <c r="C6" s="34" t="s">
        <v>15</v>
      </c>
      <c r="D6" s="35" t="s">
        <v>15</v>
      </c>
      <c r="E6" s="35" t="s">
        <v>15</v>
      </c>
      <c r="F6" s="35" t="s">
        <v>15</v>
      </c>
      <c r="G6" s="35" t="s">
        <v>15</v>
      </c>
      <c r="H6" s="35" t="s">
        <v>15</v>
      </c>
      <c r="I6" s="35" t="s">
        <v>15</v>
      </c>
      <c r="J6" s="35" t="s">
        <v>15</v>
      </c>
      <c r="K6" s="35" t="s">
        <v>15</v>
      </c>
      <c r="L6" s="35" t="s">
        <v>15</v>
      </c>
      <c r="M6" s="35" t="s">
        <v>15</v>
      </c>
      <c r="N6" s="35" t="s">
        <v>15</v>
      </c>
      <c r="O6" s="35" t="s">
        <v>15</v>
      </c>
      <c r="P6" s="35" t="s">
        <v>15</v>
      </c>
      <c r="Q6" s="36" t="s">
        <v>15</v>
      </c>
      <c r="R6" s="37" t="s">
        <v>15</v>
      </c>
      <c r="S6" s="35" t="s">
        <v>15</v>
      </c>
      <c r="T6" s="34" t="s">
        <v>15</v>
      </c>
      <c r="U6" s="35" t="s">
        <v>15</v>
      </c>
      <c r="V6" s="34" t="s">
        <v>15</v>
      </c>
      <c r="W6" s="35" t="s">
        <v>15</v>
      </c>
      <c r="X6" s="34" t="s">
        <v>15</v>
      </c>
      <c r="Y6" s="35" t="s">
        <v>15</v>
      </c>
      <c r="Z6" s="38" t="s">
        <v>15</v>
      </c>
    </row>
    <row r="7" spans="1:27" ht="18" customHeight="1" x14ac:dyDescent="0.15">
      <c r="A7" s="39" t="s">
        <v>16</v>
      </c>
      <c r="B7" s="40"/>
      <c r="C7" s="41">
        <v>30221417</v>
      </c>
      <c r="D7" s="42">
        <v>13001850</v>
      </c>
      <c r="E7" s="42">
        <v>17219567</v>
      </c>
      <c r="F7" s="42">
        <v>9611082</v>
      </c>
      <c r="G7" s="42">
        <v>4081976</v>
      </c>
      <c r="H7" s="42">
        <v>5529106</v>
      </c>
      <c r="I7" s="42">
        <v>28105079</v>
      </c>
      <c r="J7" s="42">
        <v>10191842</v>
      </c>
      <c r="K7" s="42">
        <v>17913237</v>
      </c>
      <c r="L7" s="42">
        <v>14772268</v>
      </c>
      <c r="M7" s="42">
        <v>6160694</v>
      </c>
      <c r="N7" s="42">
        <v>8611574</v>
      </c>
      <c r="O7" s="42">
        <v>49943121</v>
      </c>
      <c r="P7" s="43">
        <v>21151828</v>
      </c>
      <c r="Q7" s="44">
        <v>28791293</v>
      </c>
      <c r="R7" s="45">
        <v>27796696</v>
      </c>
      <c r="S7" s="43">
        <v>13124182</v>
      </c>
      <c r="T7" s="43">
        <v>14672514</v>
      </c>
      <c r="U7" s="43">
        <v>10944654</v>
      </c>
      <c r="V7" s="43">
        <v>6317969</v>
      </c>
      <c r="W7" s="43">
        <v>4626685</v>
      </c>
      <c r="X7" s="43">
        <v>8041590</v>
      </c>
      <c r="Y7" s="43">
        <v>3619761</v>
      </c>
      <c r="Z7" s="46">
        <v>4421829</v>
      </c>
    </row>
    <row r="8" spans="1:27" ht="18" customHeight="1" x14ac:dyDescent="0.15">
      <c r="A8" s="39" t="s">
        <v>17</v>
      </c>
      <c r="B8" s="40"/>
      <c r="C8" s="41">
        <v>33074499</v>
      </c>
      <c r="D8" s="42">
        <v>14953447</v>
      </c>
      <c r="E8" s="42">
        <v>18121052</v>
      </c>
      <c r="F8" s="42">
        <v>10203662</v>
      </c>
      <c r="G8" s="42">
        <v>4443497</v>
      </c>
      <c r="H8" s="42">
        <v>5760165</v>
      </c>
      <c r="I8" s="42">
        <v>31734558</v>
      </c>
      <c r="J8" s="42">
        <v>11711690</v>
      </c>
      <c r="K8" s="42">
        <v>20022868</v>
      </c>
      <c r="L8" s="42">
        <v>15936771</v>
      </c>
      <c r="M8" s="42">
        <v>6883219</v>
      </c>
      <c r="N8" s="42">
        <v>9053552</v>
      </c>
      <c r="O8" s="42">
        <v>56071406</v>
      </c>
      <c r="P8" s="43">
        <v>25470511</v>
      </c>
      <c r="Q8" s="44">
        <v>30600895</v>
      </c>
      <c r="R8" s="45">
        <v>33272540</v>
      </c>
      <c r="S8" s="43">
        <v>17556849</v>
      </c>
      <c r="T8" s="43">
        <v>15715691</v>
      </c>
      <c r="U8" s="43">
        <v>13335179</v>
      </c>
      <c r="V8" s="43">
        <v>8327516</v>
      </c>
      <c r="W8" s="43">
        <v>5007663</v>
      </c>
      <c r="X8" s="43">
        <v>9704000</v>
      </c>
      <c r="Y8" s="43">
        <v>5076362</v>
      </c>
      <c r="Z8" s="46">
        <v>4627638</v>
      </c>
    </row>
    <row r="9" spans="1:27" ht="18" customHeight="1" x14ac:dyDescent="0.15">
      <c r="A9" s="39" t="s">
        <v>18</v>
      </c>
      <c r="B9" s="40"/>
      <c r="C9" s="47">
        <v>35593177</v>
      </c>
      <c r="D9" s="48">
        <v>16275178</v>
      </c>
      <c r="E9" s="48">
        <v>19317999</v>
      </c>
      <c r="F9" s="48">
        <v>10631908</v>
      </c>
      <c r="G9" s="48">
        <v>4554167</v>
      </c>
      <c r="H9" s="48">
        <v>6077741</v>
      </c>
      <c r="I9" s="48">
        <v>33668785</v>
      </c>
      <c r="J9" s="48">
        <v>12394640</v>
      </c>
      <c r="K9" s="48">
        <v>21274145</v>
      </c>
      <c r="L9" s="48">
        <v>15156164</v>
      </c>
      <c r="M9" s="48">
        <v>6319104</v>
      </c>
      <c r="N9" s="48">
        <v>8837060</v>
      </c>
      <c r="O9" s="48">
        <v>56195740</v>
      </c>
      <c r="P9" s="49">
        <v>26179245</v>
      </c>
      <c r="Q9" s="50">
        <v>30016495</v>
      </c>
      <c r="R9" s="51">
        <v>37001098</v>
      </c>
      <c r="S9" s="49">
        <v>20770458</v>
      </c>
      <c r="T9" s="49">
        <v>16230640</v>
      </c>
      <c r="U9" s="49">
        <v>14941713</v>
      </c>
      <c r="V9" s="49">
        <v>9601565</v>
      </c>
      <c r="W9" s="49">
        <v>5340148</v>
      </c>
      <c r="X9" s="49">
        <v>10467677</v>
      </c>
      <c r="Y9" s="49">
        <v>5971830</v>
      </c>
      <c r="Z9" s="52">
        <v>4495847</v>
      </c>
    </row>
    <row r="10" spans="1:27" ht="10.15" customHeight="1" x14ac:dyDescent="0.15">
      <c r="A10" s="53"/>
      <c r="B10" s="40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44"/>
      <c r="R10" s="45"/>
      <c r="S10" s="43"/>
      <c r="T10" s="43"/>
      <c r="U10" s="43"/>
      <c r="V10" s="43"/>
      <c r="W10" s="43"/>
      <c r="X10" s="43"/>
      <c r="Y10" s="43"/>
      <c r="Z10" s="46"/>
    </row>
    <row r="11" spans="1:27" ht="18" customHeight="1" x14ac:dyDescent="0.15">
      <c r="A11" s="39" t="s">
        <v>19</v>
      </c>
      <c r="B11" s="54" t="s">
        <v>20</v>
      </c>
      <c r="C11" s="41">
        <v>2878319</v>
      </c>
      <c r="D11" s="55">
        <v>1280641</v>
      </c>
      <c r="E11" s="55">
        <v>1597678</v>
      </c>
      <c r="F11" s="55">
        <v>862761</v>
      </c>
      <c r="G11" s="55">
        <v>362142</v>
      </c>
      <c r="H11" s="55">
        <v>500619</v>
      </c>
      <c r="I11" s="55">
        <v>5236551</v>
      </c>
      <c r="J11" s="55">
        <v>2348095</v>
      </c>
      <c r="K11" s="55">
        <v>2888456</v>
      </c>
      <c r="L11" s="55">
        <v>1217246</v>
      </c>
      <c r="M11" s="55">
        <v>497457</v>
      </c>
      <c r="N11" s="55">
        <v>719789</v>
      </c>
      <c r="O11" s="55">
        <v>4446640</v>
      </c>
      <c r="P11" s="44">
        <v>1986852</v>
      </c>
      <c r="Q11" s="44">
        <v>2459788</v>
      </c>
      <c r="R11" s="45">
        <v>2832591</v>
      </c>
      <c r="S11" s="44">
        <v>1484569</v>
      </c>
      <c r="T11" s="44">
        <v>1348022</v>
      </c>
      <c r="U11" s="44">
        <v>1112507</v>
      </c>
      <c r="V11" s="44">
        <v>672213</v>
      </c>
      <c r="W11" s="44">
        <v>440294</v>
      </c>
      <c r="X11" s="44">
        <v>806859</v>
      </c>
      <c r="Y11" s="44">
        <v>436904</v>
      </c>
      <c r="Z11" s="46">
        <v>369955</v>
      </c>
      <c r="AA11" s="56"/>
    </row>
    <row r="12" spans="1:27" ht="18" customHeight="1" x14ac:dyDescent="0.15">
      <c r="A12" s="39"/>
      <c r="B12" s="54" t="s">
        <v>21</v>
      </c>
      <c r="C12" s="55">
        <v>2770892</v>
      </c>
      <c r="D12" s="55">
        <v>1295343</v>
      </c>
      <c r="E12" s="42">
        <v>1475549</v>
      </c>
      <c r="F12" s="3">
        <v>832938</v>
      </c>
      <c r="G12" s="55">
        <v>365777</v>
      </c>
      <c r="H12" s="55">
        <v>467161</v>
      </c>
      <c r="I12" s="55">
        <v>4948792</v>
      </c>
      <c r="J12" s="55">
        <v>2346332</v>
      </c>
      <c r="K12" s="42">
        <v>2602460</v>
      </c>
      <c r="L12" s="3">
        <v>1157912</v>
      </c>
      <c r="M12" s="55">
        <v>494218</v>
      </c>
      <c r="N12" s="55">
        <v>663694</v>
      </c>
      <c r="O12" s="55">
        <v>4287592</v>
      </c>
      <c r="P12" s="44">
        <v>2065641</v>
      </c>
      <c r="Q12" s="44">
        <v>2221951</v>
      </c>
      <c r="R12" s="45">
        <v>2934377</v>
      </c>
      <c r="S12" s="44">
        <v>1665386</v>
      </c>
      <c r="T12" s="44">
        <v>1268991</v>
      </c>
      <c r="U12" s="44">
        <v>1188372</v>
      </c>
      <c r="V12" s="44">
        <v>771759</v>
      </c>
      <c r="W12" s="44">
        <v>416613</v>
      </c>
      <c r="X12" s="44">
        <v>852346</v>
      </c>
      <c r="Y12" s="44">
        <v>505897</v>
      </c>
      <c r="Z12" s="46">
        <v>346449</v>
      </c>
      <c r="AA12" s="56"/>
    </row>
    <row r="13" spans="1:27" ht="18" customHeight="1" x14ac:dyDescent="0.15">
      <c r="A13" s="39"/>
      <c r="B13" s="54" t="s">
        <v>22</v>
      </c>
      <c r="C13" s="41">
        <v>3009697</v>
      </c>
      <c r="D13" s="55">
        <v>1479537</v>
      </c>
      <c r="E13" s="55">
        <v>1530160</v>
      </c>
      <c r="F13" s="55">
        <v>900271</v>
      </c>
      <c r="G13" s="55">
        <v>410936</v>
      </c>
      <c r="H13" s="55">
        <v>489335</v>
      </c>
      <c r="I13" s="55">
        <v>5371897</v>
      </c>
      <c r="J13" s="55">
        <v>2705773</v>
      </c>
      <c r="K13" s="55">
        <v>2666124</v>
      </c>
      <c r="L13" s="55">
        <v>1241891</v>
      </c>
      <c r="M13" s="55">
        <v>555272</v>
      </c>
      <c r="N13" s="55">
        <v>686619</v>
      </c>
      <c r="O13" s="55">
        <v>4629540</v>
      </c>
      <c r="P13" s="44">
        <v>2356682</v>
      </c>
      <c r="Q13" s="46">
        <v>2272858</v>
      </c>
      <c r="R13" s="57">
        <v>3209756</v>
      </c>
      <c r="S13" s="44">
        <v>1875888</v>
      </c>
      <c r="T13" s="44">
        <v>1333868</v>
      </c>
      <c r="U13" s="44">
        <v>1297546</v>
      </c>
      <c r="V13" s="44">
        <v>857911</v>
      </c>
      <c r="W13" s="44">
        <v>439635</v>
      </c>
      <c r="X13" s="44">
        <v>970649</v>
      </c>
      <c r="Y13" s="44">
        <v>610205</v>
      </c>
      <c r="Z13" s="46">
        <v>360444</v>
      </c>
      <c r="AA13" s="56"/>
    </row>
    <row r="14" spans="1:27" ht="18" customHeight="1" x14ac:dyDescent="0.15">
      <c r="A14" s="39"/>
      <c r="B14" s="54" t="s">
        <v>23</v>
      </c>
      <c r="C14" s="41">
        <v>3079950</v>
      </c>
      <c r="D14" s="55">
        <v>1447860</v>
      </c>
      <c r="E14" s="55">
        <v>1632090</v>
      </c>
      <c r="F14" s="55">
        <v>911040</v>
      </c>
      <c r="G14" s="55">
        <v>396900</v>
      </c>
      <c r="H14" s="55">
        <v>514140</v>
      </c>
      <c r="I14" s="55">
        <v>5761140</v>
      </c>
      <c r="J14" s="55">
        <v>2676000</v>
      </c>
      <c r="K14" s="55">
        <v>3085140</v>
      </c>
      <c r="L14" s="55">
        <v>1250610</v>
      </c>
      <c r="M14" s="55">
        <v>535620</v>
      </c>
      <c r="N14" s="55">
        <v>714990</v>
      </c>
      <c r="O14" s="55">
        <v>4726080</v>
      </c>
      <c r="P14" s="44">
        <v>2241090</v>
      </c>
      <c r="Q14" s="46">
        <v>2484990</v>
      </c>
      <c r="R14" s="57">
        <v>3128748</v>
      </c>
      <c r="S14" s="44">
        <v>1771713</v>
      </c>
      <c r="T14" s="44">
        <v>1357035</v>
      </c>
      <c r="U14" s="44">
        <v>1270779</v>
      </c>
      <c r="V14" s="44">
        <v>815218</v>
      </c>
      <c r="W14" s="44">
        <v>455561</v>
      </c>
      <c r="X14" s="44">
        <v>822189</v>
      </c>
      <c r="Y14" s="44">
        <v>460712</v>
      </c>
      <c r="Z14" s="46">
        <v>361477</v>
      </c>
      <c r="AA14" s="56"/>
    </row>
    <row r="15" spans="1:27" ht="18" customHeight="1" x14ac:dyDescent="0.15">
      <c r="A15" s="39"/>
      <c r="B15" s="54" t="s">
        <v>24</v>
      </c>
      <c r="C15" s="41">
        <v>3189714</v>
      </c>
      <c r="D15" s="55">
        <v>1436416</v>
      </c>
      <c r="E15" s="55">
        <v>1753298</v>
      </c>
      <c r="F15" s="55">
        <v>937874</v>
      </c>
      <c r="G15" s="55">
        <v>388678</v>
      </c>
      <c r="H15" s="55">
        <v>549196</v>
      </c>
      <c r="I15" s="55">
        <v>6147517</v>
      </c>
      <c r="J15" s="55">
        <v>2755838</v>
      </c>
      <c r="K15" s="55">
        <v>3391679</v>
      </c>
      <c r="L15" s="55">
        <v>1287182</v>
      </c>
      <c r="M15" s="55">
        <v>525667</v>
      </c>
      <c r="N15" s="55">
        <v>761515</v>
      </c>
      <c r="O15" s="55">
        <v>4980367</v>
      </c>
      <c r="P15" s="44">
        <v>2307950</v>
      </c>
      <c r="Q15" s="46">
        <v>2672417</v>
      </c>
      <c r="R15" s="57">
        <v>3354586</v>
      </c>
      <c r="S15" s="44">
        <v>1918095</v>
      </c>
      <c r="T15" s="44">
        <v>1436491</v>
      </c>
      <c r="U15" s="44">
        <v>1339497</v>
      </c>
      <c r="V15" s="44">
        <v>855285</v>
      </c>
      <c r="W15" s="44">
        <v>484212</v>
      </c>
      <c r="X15" s="44">
        <v>950898</v>
      </c>
      <c r="Y15" s="44">
        <v>564305</v>
      </c>
      <c r="Z15" s="46">
        <v>386593</v>
      </c>
    </row>
    <row r="16" spans="1:27" ht="18" customHeight="1" x14ac:dyDescent="0.15">
      <c r="A16" s="39"/>
      <c r="B16" s="54" t="s">
        <v>25</v>
      </c>
      <c r="C16" s="41">
        <v>3120090</v>
      </c>
      <c r="D16" s="55">
        <v>1400220</v>
      </c>
      <c r="E16" s="55">
        <v>1719870</v>
      </c>
      <c r="F16" s="55">
        <v>916530</v>
      </c>
      <c r="G16" s="55">
        <v>377460</v>
      </c>
      <c r="H16" s="55">
        <v>539070</v>
      </c>
      <c r="I16" s="55">
        <v>5851590</v>
      </c>
      <c r="J16" s="55">
        <v>2512380</v>
      </c>
      <c r="K16" s="55">
        <v>3339210</v>
      </c>
      <c r="L16" s="55">
        <v>1253520</v>
      </c>
      <c r="M16" s="55">
        <v>509460</v>
      </c>
      <c r="N16" s="55">
        <v>744060</v>
      </c>
      <c r="O16" s="55">
        <v>4755480</v>
      </c>
      <c r="P16" s="44">
        <v>2144970</v>
      </c>
      <c r="Q16" s="46">
        <v>2610510</v>
      </c>
      <c r="R16" s="57">
        <v>3101151</v>
      </c>
      <c r="S16" s="44">
        <v>1708549</v>
      </c>
      <c r="T16" s="44">
        <v>1392602</v>
      </c>
      <c r="U16" s="44">
        <v>1261828</v>
      </c>
      <c r="V16" s="44">
        <v>793377</v>
      </c>
      <c r="W16" s="44">
        <v>468451</v>
      </c>
      <c r="X16" s="44">
        <v>810462</v>
      </c>
      <c r="Y16" s="44">
        <v>436175</v>
      </c>
      <c r="Z16" s="46">
        <v>374287</v>
      </c>
    </row>
    <row r="17" spans="1:27" ht="18" customHeight="1" x14ac:dyDescent="0.15">
      <c r="A17" s="39"/>
      <c r="B17" s="54" t="s">
        <v>26</v>
      </c>
      <c r="C17" s="41">
        <v>3179391</v>
      </c>
      <c r="D17" s="55">
        <v>1436137</v>
      </c>
      <c r="E17" s="55">
        <v>1743254</v>
      </c>
      <c r="F17" s="55">
        <v>938804</v>
      </c>
      <c r="G17" s="55">
        <v>390383</v>
      </c>
      <c r="H17" s="55">
        <v>548421</v>
      </c>
      <c r="I17" s="55">
        <v>6053928</v>
      </c>
      <c r="J17" s="55">
        <v>2688134</v>
      </c>
      <c r="K17" s="55">
        <v>3365794</v>
      </c>
      <c r="L17" s="55">
        <v>1274503</v>
      </c>
      <c r="M17" s="55">
        <v>521265</v>
      </c>
      <c r="N17" s="55">
        <v>753238</v>
      </c>
      <c r="O17" s="55">
        <v>4836155</v>
      </c>
      <c r="P17" s="44">
        <v>2205774</v>
      </c>
      <c r="Q17" s="46">
        <v>2630381</v>
      </c>
      <c r="R17" s="57">
        <v>3211963</v>
      </c>
      <c r="S17" s="44">
        <v>1792337</v>
      </c>
      <c r="T17" s="44">
        <v>1419626</v>
      </c>
      <c r="U17" s="44">
        <v>1314136</v>
      </c>
      <c r="V17" s="44">
        <v>837899</v>
      </c>
      <c r="W17" s="44">
        <v>476237</v>
      </c>
      <c r="X17" s="44">
        <v>791794</v>
      </c>
      <c r="Y17" s="44">
        <v>413100</v>
      </c>
      <c r="Z17" s="46">
        <v>378694</v>
      </c>
    </row>
    <row r="18" spans="1:27" ht="18" customHeight="1" x14ac:dyDescent="0.15">
      <c r="A18" s="39"/>
      <c r="B18" s="54" t="s">
        <v>27</v>
      </c>
      <c r="C18" s="41">
        <v>3017075</v>
      </c>
      <c r="D18" s="55">
        <v>1383437</v>
      </c>
      <c r="E18" s="55">
        <v>1633638</v>
      </c>
      <c r="F18" s="55">
        <v>890041</v>
      </c>
      <c r="G18" s="55">
        <v>372806</v>
      </c>
      <c r="H18" s="55">
        <v>517235</v>
      </c>
      <c r="I18" s="55">
        <v>5652602</v>
      </c>
      <c r="J18" s="55">
        <v>2592809</v>
      </c>
      <c r="K18" s="55">
        <v>3059793</v>
      </c>
      <c r="L18" s="55">
        <v>1208752</v>
      </c>
      <c r="M18" s="55">
        <v>504308</v>
      </c>
      <c r="N18" s="55">
        <v>704444</v>
      </c>
      <c r="O18" s="55">
        <v>4614784</v>
      </c>
      <c r="P18" s="44">
        <v>2212811</v>
      </c>
      <c r="Q18" s="46">
        <v>2401973</v>
      </c>
      <c r="R18" s="57">
        <v>3223753</v>
      </c>
      <c r="S18" s="44">
        <v>1841076</v>
      </c>
      <c r="T18" s="44">
        <v>1382677</v>
      </c>
      <c r="U18" s="44">
        <v>1352048</v>
      </c>
      <c r="V18" s="44">
        <v>891968</v>
      </c>
      <c r="W18" s="44">
        <v>460080</v>
      </c>
      <c r="X18" s="44">
        <v>824433</v>
      </c>
      <c r="Y18" s="44">
        <v>458180</v>
      </c>
      <c r="Z18" s="46">
        <v>366253</v>
      </c>
    </row>
    <row r="19" spans="1:27" ht="18" customHeight="1" x14ac:dyDescent="0.15">
      <c r="A19" s="39"/>
      <c r="B19" s="54" t="s">
        <v>28</v>
      </c>
      <c r="C19" s="41">
        <v>3019890</v>
      </c>
      <c r="D19" s="55">
        <v>1386450</v>
      </c>
      <c r="E19" s="55">
        <v>1633440</v>
      </c>
      <c r="F19" s="55">
        <v>889770</v>
      </c>
      <c r="G19" s="55">
        <v>375750</v>
      </c>
      <c r="H19" s="55">
        <v>514020</v>
      </c>
      <c r="I19" s="55">
        <v>5561040</v>
      </c>
      <c r="J19" s="55">
        <v>2499840</v>
      </c>
      <c r="K19" s="55">
        <v>3061200</v>
      </c>
      <c r="L19" s="55">
        <v>1201440</v>
      </c>
      <c r="M19" s="55">
        <v>499290</v>
      </c>
      <c r="N19" s="55">
        <v>702150</v>
      </c>
      <c r="O19" s="55">
        <v>4554900</v>
      </c>
      <c r="P19" s="44">
        <v>2150520</v>
      </c>
      <c r="Q19" s="46">
        <v>2404380</v>
      </c>
      <c r="R19" s="57">
        <v>3082503</v>
      </c>
      <c r="S19" s="44">
        <v>1708058</v>
      </c>
      <c r="T19" s="44">
        <v>1374445</v>
      </c>
      <c r="U19" s="44">
        <v>1218216</v>
      </c>
      <c r="V19" s="44">
        <v>763131</v>
      </c>
      <c r="W19" s="44">
        <v>455085</v>
      </c>
      <c r="X19" s="44">
        <v>824236</v>
      </c>
      <c r="Y19" s="44">
        <v>451682</v>
      </c>
      <c r="Z19" s="46">
        <v>372554</v>
      </c>
    </row>
    <row r="20" spans="1:27" ht="18" customHeight="1" x14ac:dyDescent="0.15">
      <c r="A20" s="39"/>
      <c r="B20" s="54" t="s">
        <v>29</v>
      </c>
      <c r="C20" s="41">
        <v>3226325</v>
      </c>
      <c r="D20" s="55">
        <v>1468284</v>
      </c>
      <c r="E20" s="55">
        <v>1758041</v>
      </c>
      <c r="F20" s="55">
        <v>940447</v>
      </c>
      <c r="G20" s="55">
        <v>398474</v>
      </c>
      <c r="H20" s="55">
        <v>541973</v>
      </c>
      <c r="I20" s="55">
        <v>6197799</v>
      </c>
      <c r="J20" s="55">
        <v>2767277</v>
      </c>
      <c r="K20" s="55">
        <v>3430522</v>
      </c>
      <c r="L20" s="55">
        <v>1279215</v>
      </c>
      <c r="M20" s="55">
        <v>530503</v>
      </c>
      <c r="N20" s="55">
        <v>748712</v>
      </c>
      <c r="O20" s="55">
        <v>4877509</v>
      </c>
      <c r="P20" s="44">
        <v>2253483</v>
      </c>
      <c r="Q20" s="46">
        <v>2624026</v>
      </c>
      <c r="R20" s="57">
        <v>3255041</v>
      </c>
      <c r="S20" s="44">
        <v>1835543</v>
      </c>
      <c r="T20" s="44">
        <v>1419498</v>
      </c>
      <c r="U20" s="44">
        <v>1312990</v>
      </c>
      <c r="V20" s="44">
        <v>844742</v>
      </c>
      <c r="W20" s="44">
        <v>468248</v>
      </c>
      <c r="X20" s="44">
        <v>845628</v>
      </c>
      <c r="Y20" s="44">
        <v>457263</v>
      </c>
      <c r="Z20" s="46">
        <v>388365</v>
      </c>
    </row>
    <row r="21" spans="1:27" ht="18" customHeight="1" x14ac:dyDescent="0.15">
      <c r="A21" s="39"/>
      <c r="B21" s="54" t="s">
        <v>30</v>
      </c>
      <c r="C21" s="41">
        <v>3154050</v>
      </c>
      <c r="D21" s="55">
        <v>1446720</v>
      </c>
      <c r="E21" s="55">
        <v>1707330</v>
      </c>
      <c r="F21" s="55">
        <v>911520</v>
      </c>
      <c r="G21" s="55">
        <v>385530</v>
      </c>
      <c r="H21" s="55">
        <v>525990</v>
      </c>
      <c r="I21" s="55">
        <v>6018210</v>
      </c>
      <c r="J21" s="55">
        <v>2673210</v>
      </c>
      <c r="K21" s="55">
        <v>3345000</v>
      </c>
      <c r="L21" s="55">
        <v>1245690</v>
      </c>
      <c r="M21" s="55">
        <v>518910</v>
      </c>
      <c r="N21" s="55">
        <v>726780</v>
      </c>
      <c r="O21" s="55">
        <v>4805160</v>
      </c>
      <c r="P21" s="44">
        <v>2260770</v>
      </c>
      <c r="Q21" s="46">
        <v>2544390</v>
      </c>
      <c r="R21" s="57">
        <v>3230042</v>
      </c>
      <c r="S21" s="44">
        <v>1853938</v>
      </c>
      <c r="T21" s="44">
        <v>1376104</v>
      </c>
      <c r="U21" s="44">
        <v>1319540</v>
      </c>
      <c r="V21" s="44">
        <v>867591</v>
      </c>
      <c r="W21" s="44">
        <v>451949</v>
      </c>
      <c r="X21" s="44">
        <v>847160</v>
      </c>
      <c r="Y21" s="44">
        <v>470171</v>
      </c>
      <c r="Z21" s="46">
        <v>376989</v>
      </c>
    </row>
    <row r="22" spans="1:27" ht="18" customHeight="1" x14ac:dyDescent="0.15">
      <c r="A22" s="39"/>
      <c r="B22" s="54" t="s">
        <v>31</v>
      </c>
      <c r="C22" s="41">
        <v>3224868</v>
      </c>
      <c r="D22" s="55">
        <v>1523681</v>
      </c>
      <c r="E22" s="55">
        <v>1701187</v>
      </c>
      <c r="F22" s="55">
        <v>929070</v>
      </c>
      <c r="G22" s="55">
        <v>404426</v>
      </c>
      <c r="H22" s="55">
        <v>524644</v>
      </c>
      <c r="I22" s="55">
        <v>6074016</v>
      </c>
      <c r="J22" s="55">
        <v>2728372</v>
      </c>
      <c r="K22" s="55">
        <v>3345644</v>
      </c>
      <c r="L22" s="55">
        <v>1276983</v>
      </c>
      <c r="M22" s="55">
        <v>553071</v>
      </c>
      <c r="N22" s="55">
        <v>723912</v>
      </c>
      <c r="O22" s="55">
        <v>4945368</v>
      </c>
      <c r="P22" s="44">
        <v>2408297</v>
      </c>
      <c r="Q22" s="46">
        <v>2537071</v>
      </c>
      <c r="R22" s="57">
        <v>3433637</v>
      </c>
      <c r="S22" s="44">
        <v>2043240</v>
      </c>
      <c r="T22" s="44">
        <v>1390397</v>
      </c>
      <c r="U22" s="44">
        <v>1389946</v>
      </c>
      <c r="V22" s="44">
        <v>938317</v>
      </c>
      <c r="W22" s="44">
        <v>451629</v>
      </c>
      <c r="X22" s="44">
        <v>902245</v>
      </c>
      <c r="Y22" s="44">
        <v>522831</v>
      </c>
      <c r="Z22" s="46">
        <v>379414</v>
      </c>
    </row>
    <row r="23" spans="1:27" ht="18" customHeight="1" x14ac:dyDescent="0.15">
      <c r="A23" s="39" t="s">
        <v>32</v>
      </c>
      <c r="B23" s="54" t="str">
        <f>B11</f>
        <v>１月</v>
      </c>
      <c r="C23" s="47">
        <v>3024670</v>
      </c>
      <c r="D23" s="58">
        <v>1363008</v>
      </c>
      <c r="E23" s="58">
        <v>1661662</v>
      </c>
      <c r="F23" s="58">
        <v>883252</v>
      </c>
      <c r="G23" s="58">
        <v>368869</v>
      </c>
      <c r="H23" s="58">
        <v>514383</v>
      </c>
      <c r="I23" s="58">
        <v>5790800</v>
      </c>
      <c r="J23" s="58">
        <v>2552106</v>
      </c>
      <c r="K23" s="58">
        <v>3238694</v>
      </c>
      <c r="L23" s="58">
        <v>1212255</v>
      </c>
      <c r="M23" s="58">
        <v>507904</v>
      </c>
      <c r="N23" s="58">
        <v>704351</v>
      </c>
      <c r="O23" s="58">
        <v>4497821</v>
      </c>
      <c r="P23" s="50">
        <v>2039273</v>
      </c>
      <c r="Q23" s="52">
        <v>2458548</v>
      </c>
      <c r="R23" s="59">
        <v>2919135</v>
      </c>
      <c r="S23" s="50">
        <v>1544637</v>
      </c>
      <c r="T23" s="50">
        <v>1374498</v>
      </c>
      <c r="U23" s="50">
        <v>1142460</v>
      </c>
      <c r="V23" s="50">
        <v>697089</v>
      </c>
      <c r="W23" s="50">
        <v>445371</v>
      </c>
      <c r="X23" s="50">
        <v>792720</v>
      </c>
      <c r="Y23" s="50">
        <v>417751</v>
      </c>
      <c r="Z23" s="52">
        <v>374969</v>
      </c>
    </row>
    <row r="24" spans="1:27" ht="18" customHeight="1" x14ac:dyDescent="0.15">
      <c r="A24" s="53"/>
      <c r="B24" s="60"/>
      <c r="C24" s="41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44"/>
      <c r="Q24" s="46"/>
      <c r="R24" s="57"/>
      <c r="S24" s="44"/>
      <c r="T24" s="44"/>
      <c r="U24" s="44"/>
      <c r="V24" s="44"/>
      <c r="W24" s="44"/>
      <c r="X24" s="44"/>
      <c r="Y24" s="44"/>
      <c r="Z24" s="46"/>
    </row>
    <row r="25" spans="1:27" ht="18" customHeight="1" x14ac:dyDescent="0.15">
      <c r="A25" s="61" t="s">
        <v>33</v>
      </c>
      <c r="B25" s="62"/>
      <c r="C25" s="63">
        <f>IF(ISERROR(ROUND((C23/C11-1)*100,1)),"-",ROUND((C23/C11-1)*100,1))</f>
        <v>5.0999999999999996</v>
      </c>
      <c r="D25" s="63">
        <f>IF(ISERROR(ROUND((D23/D11-1)*100,1)),"-",ROUND((D23/D11-1)*100,1))</f>
        <v>6.4</v>
      </c>
      <c r="E25" s="63">
        <f t="shared" ref="E25:P25" si="0">IF(ISERROR(ROUND((E23/E11-1)*100,1)),"-",ROUND((E23/E11-1)*100,1))</f>
        <v>4</v>
      </c>
      <c r="F25" s="63">
        <f t="shared" si="0"/>
        <v>2.4</v>
      </c>
      <c r="G25" s="63">
        <f t="shared" si="0"/>
        <v>1.9</v>
      </c>
      <c r="H25" s="63">
        <f t="shared" si="0"/>
        <v>2.7</v>
      </c>
      <c r="I25" s="63">
        <f t="shared" si="0"/>
        <v>10.6</v>
      </c>
      <c r="J25" s="63">
        <f t="shared" si="0"/>
        <v>8.6999999999999993</v>
      </c>
      <c r="K25" s="63">
        <f t="shared" si="0"/>
        <v>12.1</v>
      </c>
      <c r="L25" s="63">
        <f t="shared" si="0"/>
        <v>-0.4</v>
      </c>
      <c r="M25" s="63">
        <f t="shared" si="0"/>
        <v>2.1</v>
      </c>
      <c r="N25" s="63">
        <f t="shared" si="0"/>
        <v>-2.1</v>
      </c>
      <c r="O25" s="63">
        <f t="shared" si="0"/>
        <v>1.2</v>
      </c>
      <c r="P25" s="63">
        <f t="shared" si="0"/>
        <v>2.6</v>
      </c>
      <c r="Q25" s="64">
        <f>IF(ISERROR(ROUND((Q23/Q11-1)*100,1)),"-",ROUND((Q23/Q11-1)*100,1))</f>
        <v>-0.1</v>
      </c>
      <c r="R25" s="65">
        <f>IF(ISERROR(ROUND((R23/R11-1)*100,1)),"-",ROUND((R23/R11-1)*100,1))</f>
        <v>3.1</v>
      </c>
      <c r="S25" s="63">
        <f>IF(ISERROR(ROUND((S23/S11-1)*100,1)),"-",ROUND((S23/S11-1)*100,1))</f>
        <v>4</v>
      </c>
      <c r="T25" s="63">
        <f t="shared" ref="T25:Y25" si="1">IF(ISERROR(ROUND((T23/T11-1)*100,1)),"-",ROUND((T23/T11-1)*100,1))</f>
        <v>2</v>
      </c>
      <c r="U25" s="63">
        <f t="shared" si="1"/>
        <v>2.7</v>
      </c>
      <c r="V25" s="63">
        <f t="shared" si="1"/>
        <v>3.7</v>
      </c>
      <c r="W25" s="63">
        <f t="shared" si="1"/>
        <v>1.2</v>
      </c>
      <c r="X25" s="63">
        <f t="shared" si="1"/>
        <v>-1.8</v>
      </c>
      <c r="Y25" s="63">
        <f t="shared" si="1"/>
        <v>-4.4000000000000004</v>
      </c>
      <c r="Z25" s="64">
        <f>IF(ISERROR(ROUND((Z23/Z11-1)*100,1)),"-",ROUND((Z23/Z11-1)*100,1))</f>
        <v>1.4</v>
      </c>
      <c r="AA25" s="66"/>
    </row>
    <row r="26" spans="1:27" ht="18" customHeight="1" x14ac:dyDescent="0.15">
      <c r="A26" s="67"/>
      <c r="B26" s="68"/>
      <c r="C26" s="41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70"/>
      <c r="R26" s="53"/>
      <c r="S26" s="69"/>
      <c r="T26" s="69"/>
      <c r="U26" s="69"/>
      <c r="V26" s="69"/>
      <c r="W26" s="69"/>
      <c r="X26" s="69"/>
      <c r="Y26" s="69"/>
      <c r="Z26" s="71"/>
      <c r="AA26" s="66"/>
    </row>
    <row r="27" spans="1:27" ht="18" customHeight="1" x14ac:dyDescent="0.15">
      <c r="A27" s="72" t="s">
        <v>34</v>
      </c>
      <c r="B27" s="73"/>
      <c r="C27" s="74" t="s">
        <v>35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9"/>
      <c r="Q27" s="9"/>
      <c r="R27" s="76"/>
      <c r="S27" s="9"/>
      <c r="T27" s="9"/>
      <c r="U27" s="9"/>
      <c r="V27" s="9"/>
      <c r="W27" s="9"/>
      <c r="X27" s="9"/>
      <c r="Y27" s="9"/>
      <c r="Z27" s="10"/>
    </row>
    <row r="28" spans="1:27" ht="11.25" customHeight="1" x14ac:dyDescent="0.15">
      <c r="A28" s="77"/>
      <c r="B28" s="78"/>
      <c r="C28" s="78"/>
      <c r="D28" s="79"/>
      <c r="E28" s="79"/>
      <c r="F28" s="79"/>
      <c r="G28" s="79"/>
      <c r="H28" s="79"/>
      <c r="I28" s="79"/>
      <c r="J28" s="79"/>
      <c r="K28" s="79"/>
      <c r="L28" s="79" t="s">
        <v>36</v>
      </c>
      <c r="M28" s="79"/>
      <c r="N28" s="79"/>
      <c r="O28" s="79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7" ht="15" customHeight="1" x14ac:dyDescent="0.15">
      <c r="A29" s="80" t="s">
        <v>37</v>
      </c>
      <c r="B29" s="81"/>
      <c r="C29" s="81"/>
      <c r="D29" s="82"/>
      <c r="E29" s="82"/>
      <c r="F29" s="82"/>
      <c r="G29" s="82"/>
      <c r="H29" s="82"/>
      <c r="I29" s="82"/>
      <c r="J29" s="82"/>
      <c r="K29" s="82"/>
      <c r="L29" s="83"/>
      <c r="M29" s="83"/>
      <c r="N29" s="83"/>
      <c r="O29" s="8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7" ht="15" customHeight="1" x14ac:dyDescent="0.15">
      <c r="A30" s="80"/>
      <c r="B30" s="80"/>
      <c r="C30" s="80"/>
      <c r="D30" s="84"/>
      <c r="E30" s="84"/>
      <c r="F30" s="84"/>
      <c r="G30" s="84"/>
      <c r="H30" s="84"/>
      <c r="I30" s="84"/>
      <c r="J30" s="84"/>
      <c r="K30" s="84"/>
      <c r="L30" s="85"/>
      <c r="M30" s="85"/>
      <c r="N30" s="85"/>
      <c r="O30" s="85"/>
      <c r="P30" s="34"/>
      <c r="Q30" s="34"/>
      <c r="R30" s="34"/>
      <c r="S30" s="34"/>
      <c r="T30" s="34"/>
      <c r="U30" s="34"/>
      <c r="V30" s="34"/>
      <c r="W30" s="34"/>
      <c r="X30" s="34"/>
      <c r="Y30" s="34" t="s">
        <v>36</v>
      </c>
      <c r="Z30" s="34"/>
    </row>
    <row r="31" spans="1:27" ht="15" customHeight="1" x14ac:dyDescent="0.1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7" ht="15" customHeight="1" x14ac:dyDescent="0.15"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" customHeight="1" x14ac:dyDescent="0.15"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4.25" x14ac:dyDescent="0.15">
      <c r="A34" s="1" t="s">
        <v>0</v>
      </c>
    </row>
    <row r="35" spans="1:26" ht="18" customHeight="1" x14ac:dyDescent="0.15">
      <c r="A35" s="4"/>
      <c r="B35" s="5"/>
      <c r="C35" s="76" t="s">
        <v>38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10"/>
      <c r="R35" s="66"/>
      <c r="S35" s="56"/>
      <c r="T35" s="56"/>
    </row>
    <row r="36" spans="1:26" ht="18" customHeight="1" x14ac:dyDescent="0.15">
      <c r="A36" s="11" t="s">
        <v>2</v>
      </c>
      <c r="B36" s="12"/>
      <c r="C36" s="6" t="s">
        <v>39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  <c r="R36" s="66"/>
      <c r="S36" s="56"/>
      <c r="T36" s="89"/>
      <c r="U36" s="89"/>
      <c r="V36" s="89"/>
      <c r="W36" s="89"/>
      <c r="X36" s="56"/>
    </row>
    <row r="37" spans="1:26" ht="18" customHeight="1" x14ac:dyDescent="0.15">
      <c r="A37" s="11"/>
      <c r="B37" s="18"/>
      <c r="C37" s="19" t="s">
        <v>40</v>
      </c>
      <c r="D37" s="20"/>
      <c r="E37" s="21"/>
      <c r="F37" s="22" t="s">
        <v>9</v>
      </c>
      <c r="G37" s="20"/>
      <c r="H37" s="21"/>
      <c r="I37" s="22" t="s">
        <v>41</v>
      </c>
      <c r="J37" s="20"/>
      <c r="K37" s="21"/>
      <c r="L37" s="22" t="s">
        <v>42</v>
      </c>
      <c r="M37" s="20"/>
      <c r="N37" s="21"/>
      <c r="O37" s="20" t="s">
        <v>43</v>
      </c>
      <c r="P37" s="20"/>
      <c r="Q37" s="23"/>
      <c r="R37" s="66"/>
      <c r="S37" s="56"/>
      <c r="T37" s="89"/>
      <c r="U37" s="89"/>
      <c r="V37" s="89"/>
      <c r="W37" s="89"/>
      <c r="X37" s="56"/>
    </row>
    <row r="38" spans="1:26" ht="18" customHeight="1" x14ac:dyDescent="0.15">
      <c r="A38" s="24"/>
      <c r="B38" s="25"/>
      <c r="C38" s="30" t="s">
        <v>12</v>
      </c>
      <c r="D38" s="27" t="s">
        <v>13</v>
      </c>
      <c r="E38" s="27" t="s">
        <v>14</v>
      </c>
      <c r="F38" s="27" t="s">
        <v>12</v>
      </c>
      <c r="G38" s="27" t="s">
        <v>13</v>
      </c>
      <c r="H38" s="27" t="s">
        <v>14</v>
      </c>
      <c r="I38" s="27" t="s">
        <v>12</v>
      </c>
      <c r="J38" s="27" t="s">
        <v>13</v>
      </c>
      <c r="K38" s="27" t="s">
        <v>14</v>
      </c>
      <c r="L38" s="27" t="s">
        <v>12</v>
      </c>
      <c r="M38" s="27" t="s">
        <v>13</v>
      </c>
      <c r="N38" s="27" t="s">
        <v>14</v>
      </c>
      <c r="O38" s="27" t="s">
        <v>12</v>
      </c>
      <c r="P38" s="27" t="s">
        <v>13</v>
      </c>
      <c r="Q38" s="29" t="s">
        <v>14</v>
      </c>
      <c r="R38" s="66"/>
      <c r="S38" s="56"/>
      <c r="T38" s="56"/>
      <c r="U38" s="56"/>
      <c r="V38" s="56"/>
      <c r="W38" s="56"/>
      <c r="X38" s="56"/>
    </row>
    <row r="39" spans="1:26" ht="15.95" customHeight="1" x14ac:dyDescent="0.15">
      <c r="A39" s="32"/>
      <c r="B39" s="33"/>
      <c r="C39" s="41" t="s">
        <v>15</v>
      </c>
      <c r="D39" s="90" t="s">
        <v>15</v>
      </c>
      <c r="E39" s="90" t="s">
        <v>15</v>
      </c>
      <c r="F39" s="90" t="s">
        <v>15</v>
      </c>
      <c r="G39" s="90" t="s">
        <v>15</v>
      </c>
      <c r="H39" s="90" t="s">
        <v>15</v>
      </c>
      <c r="I39" s="90" t="s">
        <v>15</v>
      </c>
      <c r="J39" s="90" t="s">
        <v>15</v>
      </c>
      <c r="K39" s="90" t="s">
        <v>15</v>
      </c>
      <c r="L39" s="90" t="s">
        <v>15</v>
      </c>
      <c r="M39" s="90" t="s">
        <v>15</v>
      </c>
      <c r="N39" s="90" t="s">
        <v>15</v>
      </c>
      <c r="O39" s="90" t="s">
        <v>15</v>
      </c>
      <c r="P39" s="90" t="s">
        <v>15</v>
      </c>
      <c r="Q39" s="91" t="s">
        <v>15</v>
      </c>
      <c r="R39" s="66"/>
      <c r="S39" s="56"/>
      <c r="T39" s="56"/>
      <c r="U39" s="56"/>
      <c r="V39" s="56"/>
      <c r="W39" s="56"/>
      <c r="X39" s="56"/>
    </row>
    <row r="40" spans="1:26" ht="18" customHeight="1" x14ac:dyDescent="0.15">
      <c r="A40" s="39" t="s">
        <v>16</v>
      </c>
      <c r="B40" s="40"/>
      <c r="C40" s="44">
        <v>18622302</v>
      </c>
      <c r="D40" s="44">
        <v>9604662</v>
      </c>
      <c r="E40" s="44">
        <v>9017640</v>
      </c>
      <c r="F40" s="44">
        <v>44585403</v>
      </c>
      <c r="G40" s="44">
        <v>18047613</v>
      </c>
      <c r="H40" s="43">
        <v>26537790</v>
      </c>
      <c r="I40" s="3">
        <v>20495739</v>
      </c>
      <c r="J40" s="44">
        <v>8564589</v>
      </c>
      <c r="K40" s="44">
        <v>11931150</v>
      </c>
      <c r="L40" s="44">
        <v>6115395</v>
      </c>
      <c r="M40" s="44">
        <v>2244435</v>
      </c>
      <c r="N40" s="44">
        <v>3870960</v>
      </c>
      <c r="O40" s="44">
        <v>9820821</v>
      </c>
      <c r="P40" s="44">
        <v>4820541</v>
      </c>
      <c r="Q40" s="46">
        <v>5000280</v>
      </c>
      <c r="R40" s="66"/>
      <c r="S40" s="56"/>
      <c r="T40" s="56"/>
      <c r="U40" s="56"/>
      <c r="V40" s="56"/>
      <c r="W40" s="56"/>
      <c r="X40" s="56"/>
    </row>
    <row r="41" spans="1:26" ht="18" customHeight="1" x14ac:dyDescent="0.15">
      <c r="A41" s="39" t="s">
        <v>17</v>
      </c>
      <c r="B41" s="40"/>
      <c r="C41" s="44">
        <v>20431932</v>
      </c>
      <c r="D41" s="44">
        <v>10992912</v>
      </c>
      <c r="E41" s="44">
        <v>9439020</v>
      </c>
      <c r="F41" s="44">
        <v>50112988</v>
      </c>
      <c r="G41" s="44">
        <v>21639148</v>
      </c>
      <c r="H41" s="43">
        <v>28473840</v>
      </c>
      <c r="I41" s="3">
        <v>22174086</v>
      </c>
      <c r="J41" s="44">
        <v>9608646</v>
      </c>
      <c r="K41" s="44">
        <v>12565440</v>
      </c>
      <c r="L41" s="44">
        <v>6521581</v>
      </c>
      <c r="M41" s="44">
        <v>2496781</v>
      </c>
      <c r="N41" s="44">
        <v>4024800</v>
      </c>
      <c r="O41" s="44">
        <v>10552653</v>
      </c>
      <c r="P41" s="44">
        <v>5384523</v>
      </c>
      <c r="Q41" s="46">
        <v>5168130</v>
      </c>
      <c r="R41" s="66"/>
      <c r="S41" s="56"/>
      <c r="T41" s="56"/>
      <c r="U41" s="56"/>
      <c r="V41" s="56"/>
      <c r="W41" s="56"/>
      <c r="X41" s="56"/>
    </row>
    <row r="42" spans="1:26" ht="18" customHeight="1" x14ac:dyDescent="0.15">
      <c r="A42" s="39" t="s">
        <v>18</v>
      </c>
      <c r="B42" s="40"/>
      <c r="C42" s="50">
        <v>21694410</v>
      </c>
      <c r="D42" s="50">
        <v>11844270</v>
      </c>
      <c r="E42" s="50">
        <v>9850140</v>
      </c>
      <c r="F42" s="50">
        <v>52814251</v>
      </c>
      <c r="G42" s="50">
        <v>23118931</v>
      </c>
      <c r="H42" s="49">
        <v>29695320</v>
      </c>
      <c r="I42" s="92">
        <v>22894823</v>
      </c>
      <c r="J42" s="50">
        <v>10017593</v>
      </c>
      <c r="K42" s="50">
        <v>12877230</v>
      </c>
      <c r="L42" s="50">
        <v>6836395</v>
      </c>
      <c r="M42" s="50">
        <v>2654245</v>
      </c>
      <c r="N42" s="50">
        <v>4182150</v>
      </c>
      <c r="O42" s="50">
        <v>10730758</v>
      </c>
      <c r="P42" s="50">
        <v>5504998</v>
      </c>
      <c r="Q42" s="52">
        <v>5225760</v>
      </c>
      <c r="R42" s="66"/>
      <c r="S42" s="56"/>
      <c r="T42" s="56"/>
      <c r="U42" s="56"/>
      <c r="V42" s="56"/>
      <c r="W42" s="56"/>
      <c r="X42" s="56"/>
    </row>
    <row r="43" spans="1:26" ht="10.15" customHeight="1" x14ac:dyDescent="0.15">
      <c r="A43" s="53"/>
      <c r="B43" s="40"/>
      <c r="C43" s="44"/>
      <c r="D43" s="44"/>
      <c r="E43" s="44"/>
      <c r="F43" s="44"/>
      <c r="G43" s="44"/>
      <c r="H43" s="44"/>
      <c r="I43" s="43"/>
      <c r="J43" s="44"/>
      <c r="K43" s="44"/>
      <c r="L43" s="44"/>
      <c r="M43" s="44"/>
      <c r="N43" s="44"/>
      <c r="O43" s="44"/>
      <c r="P43" s="44"/>
      <c r="Q43" s="46"/>
      <c r="R43" s="66"/>
      <c r="S43" s="56"/>
      <c r="T43" s="56"/>
      <c r="U43" s="56"/>
      <c r="V43" s="56"/>
      <c r="W43" s="56"/>
      <c r="X43" s="56"/>
    </row>
    <row r="44" spans="1:26" ht="18" customHeight="1" x14ac:dyDescent="0.15">
      <c r="A44" s="53" t="s">
        <v>19</v>
      </c>
      <c r="B44" s="60" t="s">
        <v>20</v>
      </c>
      <c r="C44" s="44">
        <v>1917212</v>
      </c>
      <c r="D44" s="44">
        <v>1085372</v>
      </c>
      <c r="E44" s="44">
        <v>831840</v>
      </c>
      <c r="F44" s="44">
        <v>4306656</v>
      </c>
      <c r="G44" s="44">
        <v>1822956</v>
      </c>
      <c r="H44" s="44">
        <v>2483700</v>
      </c>
      <c r="I44" s="44">
        <v>1881348</v>
      </c>
      <c r="J44" s="44">
        <v>805788</v>
      </c>
      <c r="K44" s="44">
        <v>1075560</v>
      </c>
      <c r="L44" s="44">
        <v>560320</v>
      </c>
      <c r="M44" s="44">
        <v>210370</v>
      </c>
      <c r="N44" s="44">
        <v>349950</v>
      </c>
      <c r="O44" s="44">
        <v>865676</v>
      </c>
      <c r="P44" s="44">
        <v>432956</v>
      </c>
      <c r="Q44" s="46">
        <v>432720</v>
      </c>
      <c r="R44" s="66"/>
      <c r="S44" s="56"/>
      <c r="T44" s="56"/>
      <c r="U44" s="56"/>
      <c r="V44" s="56"/>
      <c r="W44" s="56"/>
      <c r="X44" s="56"/>
    </row>
    <row r="45" spans="1:26" ht="18" customHeight="1" x14ac:dyDescent="0.15">
      <c r="A45" s="53"/>
      <c r="B45" s="60" t="s">
        <v>21</v>
      </c>
      <c r="C45" s="44">
        <v>1733955</v>
      </c>
      <c r="D45" s="43">
        <v>938325</v>
      </c>
      <c r="E45" s="44">
        <v>795630</v>
      </c>
      <c r="F45" s="44">
        <v>4094250</v>
      </c>
      <c r="G45" s="44">
        <v>1818570</v>
      </c>
      <c r="H45" s="44">
        <v>2275680</v>
      </c>
      <c r="I45" s="44">
        <v>1786260</v>
      </c>
      <c r="J45" s="44">
        <v>785880</v>
      </c>
      <c r="K45" s="44">
        <v>1000380</v>
      </c>
      <c r="L45" s="44">
        <v>542778</v>
      </c>
      <c r="M45" s="44">
        <v>210018</v>
      </c>
      <c r="N45" s="44">
        <v>332760</v>
      </c>
      <c r="O45" s="44">
        <v>843491</v>
      </c>
      <c r="P45" s="44">
        <v>433691</v>
      </c>
      <c r="Q45" s="46">
        <v>409800</v>
      </c>
      <c r="R45" s="66"/>
      <c r="S45" s="56"/>
      <c r="T45" s="56"/>
      <c r="U45" s="56"/>
      <c r="V45" s="56"/>
      <c r="W45" s="56"/>
      <c r="X45" s="56"/>
    </row>
    <row r="46" spans="1:26" ht="18" customHeight="1" x14ac:dyDescent="0.15">
      <c r="A46" s="53"/>
      <c r="B46" s="60" t="s">
        <v>22</v>
      </c>
      <c r="C46" s="44">
        <v>1837346</v>
      </c>
      <c r="D46" s="44">
        <v>1047536</v>
      </c>
      <c r="E46" s="44">
        <v>789810</v>
      </c>
      <c r="F46" s="44">
        <v>4332123</v>
      </c>
      <c r="G46" s="44">
        <v>2105403</v>
      </c>
      <c r="H46" s="44">
        <v>2226720</v>
      </c>
      <c r="I46" s="44">
        <v>1883775</v>
      </c>
      <c r="J46" s="44">
        <v>901875</v>
      </c>
      <c r="K46" s="44">
        <v>981900</v>
      </c>
      <c r="L46" s="44">
        <v>564813</v>
      </c>
      <c r="M46" s="44">
        <v>238953</v>
      </c>
      <c r="N46" s="44">
        <v>325860</v>
      </c>
      <c r="O46" s="44">
        <v>901630</v>
      </c>
      <c r="P46" s="44">
        <v>503380</v>
      </c>
      <c r="Q46" s="46">
        <v>398250</v>
      </c>
      <c r="R46" s="66"/>
      <c r="S46" s="56"/>
      <c r="T46" s="56"/>
      <c r="U46" s="56"/>
      <c r="V46" s="56"/>
      <c r="W46" s="56"/>
      <c r="X46" s="56"/>
    </row>
    <row r="47" spans="1:26" ht="18" customHeight="1" x14ac:dyDescent="0.15">
      <c r="A47" s="53"/>
      <c r="B47" s="60" t="s">
        <v>23</v>
      </c>
      <c r="C47" s="44">
        <v>1828408</v>
      </c>
      <c r="D47" s="44">
        <v>990988</v>
      </c>
      <c r="E47" s="44">
        <v>837420</v>
      </c>
      <c r="F47" s="44">
        <v>4521114</v>
      </c>
      <c r="G47" s="44">
        <v>1945584</v>
      </c>
      <c r="H47" s="44">
        <v>2575530</v>
      </c>
      <c r="I47" s="44">
        <v>1953566</v>
      </c>
      <c r="J47" s="44">
        <v>849566</v>
      </c>
      <c r="K47" s="44">
        <v>1104000</v>
      </c>
      <c r="L47" s="44">
        <v>588228</v>
      </c>
      <c r="M47" s="44">
        <v>228768</v>
      </c>
      <c r="N47" s="44">
        <v>359460</v>
      </c>
      <c r="O47" s="44">
        <v>897670</v>
      </c>
      <c r="P47" s="44">
        <v>453790</v>
      </c>
      <c r="Q47" s="46">
        <v>443880</v>
      </c>
      <c r="R47" s="66"/>
      <c r="S47" s="56"/>
      <c r="T47" s="56"/>
      <c r="U47" s="56"/>
      <c r="V47" s="56"/>
      <c r="W47" s="56"/>
      <c r="X47" s="56"/>
    </row>
    <row r="48" spans="1:26" ht="18" customHeight="1" x14ac:dyDescent="0.15">
      <c r="A48" s="53"/>
      <c r="B48" s="60" t="s">
        <v>24</v>
      </c>
      <c r="C48" s="44">
        <v>1915433</v>
      </c>
      <c r="D48" s="44">
        <v>1048733</v>
      </c>
      <c r="E48" s="44">
        <v>866700</v>
      </c>
      <c r="F48" s="44">
        <v>4650715</v>
      </c>
      <c r="G48" s="44">
        <v>1989985</v>
      </c>
      <c r="H48" s="44">
        <v>2660730</v>
      </c>
      <c r="I48" s="44">
        <v>1985561</v>
      </c>
      <c r="J48" s="44">
        <v>845591</v>
      </c>
      <c r="K48" s="44">
        <v>1139970</v>
      </c>
      <c r="L48" s="44">
        <v>607498</v>
      </c>
      <c r="M48" s="44">
        <v>232798</v>
      </c>
      <c r="N48" s="44">
        <v>374700</v>
      </c>
      <c r="O48" s="44">
        <v>928362</v>
      </c>
      <c r="P48" s="44">
        <v>472242</v>
      </c>
      <c r="Q48" s="46">
        <v>456120</v>
      </c>
      <c r="R48" s="66"/>
      <c r="S48" s="56"/>
      <c r="T48" s="56"/>
      <c r="U48" s="56"/>
      <c r="V48" s="56"/>
      <c r="W48" s="56"/>
      <c r="X48" s="56"/>
    </row>
    <row r="49" spans="1:24" ht="18" customHeight="1" x14ac:dyDescent="0.15">
      <c r="A49" s="53"/>
      <c r="B49" s="60" t="s">
        <v>25</v>
      </c>
      <c r="C49" s="44">
        <v>1826351</v>
      </c>
      <c r="D49" s="44">
        <v>965321</v>
      </c>
      <c r="E49" s="44">
        <v>861030</v>
      </c>
      <c r="F49" s="44">
        <v>4516181</v>
      </c>
      <c r="G49" s="44">
        <v>1877291</v>
      </c>
      <c r="H49" s="44">
        <v>2638890</v>
      </c>
      <c r="I49" s="44">
        <v>1935790</v>
      </c>
      <c r="J49" s="44">
        <v>806290</v>
      </c>
      <c r="K49" s="44">
        <v>1129500</v>
      </c>
      <c r="L49" s="44">
        <v>595388</v>
      </c>
      <c r="M49" s="44">
        <v>222668</v>
      </c>
      <c r="N49" s="44">
        <v>372720</v>
      </c>
      <c r="O49" s="44">
        <v>892412</v>
      </c>
      <c r="P49" s="44">
        <v>440222</v>
      </c>
      <c r="Q49" s="46">
        <v>452190</v>
      </c>
      <c r="R49" s="66"/>
      <c r="S49" s="56"/>
      <c r="T49" s="56"/>
      <c r="U49" s="56"/>
      <c r="V49" s="56"/>
      <c r="W49" s="56"/>
      <c r="X49" s="56"/>
    </row>
    <row r="50" spans="1:24" ht="18" customHeight="1" x14ac:dyDescent="0.15">
      <c r="A50" s="53"/>
      <c r="B50" s="60" t="s">
        <v>26</v>
      </c>
      <c r="C50" s="44">
        <v>1873953</v>
      </c>
      <c r="D50" s="44">
        <v>1015263</v>
      </c>
      <c r="E50" s="44">
        <v>858690</v>
      </c>
      <c r="F50" s="44">
        <v>4514096</v>
      </c>
      <c r="G50" s="44">
        <v>1939586</v>
      </c>
      <c r="H50" s="44">
        <v>2574510</v>
      </c>
      <c r="I50" s="44">
        <v>1931669</v>
      </c>
      <c r="J50" s="44">
        <v>833969</v>
      </c>
      <c r="K50" s="44">
        <v>1097700</v>
      </c>
      <c r="L50" s="44">
        <v>593962</v>
      </c>
      <c r="M50" s="44">
        <v>232432</v>
      </c>
      <c r="N50" s="44">
        <v>361530</v>
      </c>
      <c r="O50" s="44">
        <v>878928</v>
      </c>
      <c r="P50" s="44">
        <v>435048</v>
      </c>
      <c r="Q50" s="46">
        <v>443880</v>
      </c>
      <c r="R50" s="66"/>
      <c r="S50" s="56"/>
      <c r="T50" s="56"/>
      <c r="U50" s="56"/>
      <c r="V50" s="56"/>
      <c r="W50" s="56"/>
      <c r="X50" s="56"/>
    </row>
    <row r="51" spans="1:24" ht="18" customHeight="1" x14ac:dyDescent="0.15">
      <c r="A51" s="53"/>
      <c r="B51" s="60" t="s">
        <v>27</v>
      </c>
      <c r="C51" s="44">
        <v>1840119</v>
      </c>
      <c r="D51" s="44">
        <v>1005939</v>
      </c>
      <c r="E51" s="44">
        <v>834180</v>
      </c>
      <c r="F51" s="44">
        <v>4359456</v>
      </c>
      <c r="G51" s="44">
        <v>1952496</v>
      </c>
      <c r="H51" s="44">
        <v>2406960</v>
      </c>
      <c r="I51" s="44">
        <v>1867381</v>
      </c>
      <c r="J51" s="44">
        <v>819001</v>
      </c>
      <c r="K51" s="44">
        <v>1048380</v>
      </c>
      <c r="L51" s="44">
        <v>571243</v>
      </c>
      <c r="M51" s="44">
        <v>217273</v>
      </c>
      <c r="N51" s="44">
        <v>353970</v>
      </c>
      <c r="O51" s="44">
        <v>853641</v>
      </c>
      <c r="P51" s="44">
        <v>424011</v>
      </c>
      <c r="Q51" s="46">
        <v>429630</v>
      </c>
      <c r="R51" s="66"/>
      <c r="S51" s="56"/>
      <c r="T51" s="56"/>
      <c r="U51" s="56"/>
      <c r="V51" s="56"/>
      <c r="W51" s="56"/>
      <c r="X51" s="56"/>
    </row>
    <row r="52" spans="1:24" ht="18" customHeight="1" x14ac:dyDescent="0.15">
      <c r="A52" s="53"/>
      <c r="B52" s="60" t="s">
        <v>28</v>
      </c>
      <c r="C52" s="44">
        <v>1824465</v>
      </c>
      <c r="D52" s="44">
        <v>972165</v>
      </c>
      <c r="E52" s="44">
        <v>852300</v>
      </c>
      <c r="F52" s="44">
        <v>4473169</v>
      </c>
      <c r="G52" s="44">
        <v>1900339</v>
      </c>
      <c r="H52" s="44">
        <v>2572830</v>
      </c>
      <c r="I52" s="44">
        <v>1919661</v>
      </c>
      <c r="J52" s="44">
        <v>810141</v>
      </c>
      <c r="K52" s="44">
        <v>1109520</v>
      </c>
      <c r="L52" s="44">
        <v>587477</v>
      </c>
      <c r="M52" s="44">
        <v>219227</v>
      </c>
      <c r="N52" s="44">
        <v>368250</v>
      </c>
      <c r="O52" s="44">
        <v>878313</v>
      </c>
      <c r="P52" s="44">
        <v>430983</v>
      </c>
      <c r="Q52" s="46">
        <v>447330</v>
      </c>
      <c r="R52" s="66"/>
      <c r="S52" s="56"/>
      <c r="T52" s="56"/>
      <c r="U52" s="56"/>
      <c r="V52" s="56"/>
      <c r="W52" s="56"/>
      <c r="X52" s="56"/>
    </row>
    <row r="53" spans="1:24" ht="18" customHeight="1" x14ac:dyDescent="0.15">
      <c r="A53" s="53"/>
      <c r="B53" s="60" t="s">
        <v>29</v>
      </c>
      <c r="C53" s="44">
        <v>1867126</v>
      </c>
      <c r="D53" s="44">
        <v>1004326</v>
      </c>
      <c r="E53" s="44">
        <v>862800</v>
      </c>
      <c r="F53" s="44">
        <v>4592030</v>
      </c>
      <c r="G53" s="44">
        <v>1978100</v>
      </c>
      <c r="H53" s="44">
        <v>2613930</v>
      </c>
      <c r="I53" s="44">
        <v>1963666</v>
      </c>
      <c r="J53" s="44">
        <v>839296</v>
      </c>
      <c r="K53" s="44">
        <v>1124370</v>
      </c>
      <c r="L53" s="44">
        <v>595963</v>
      </c>
      <c r="M53" s="44">
        <v>225253</v>
      </c>
      <c r="N53" s="44">
        <v>370710</v>
      </c>
      <c r="O53" s="44">
        <v>929314</v>
      </c>
      <c r="P53" s="44">
        <v>477784</v>
      </c>
      <c r="Q53" s="46">
        <v>451530</v>
      </c>
      <c r="R53" s="66"/>
      <c r="S53" s="56"/>
      <c r="T53" s="56"/>
      <c r="U53" s="56"/>
      <c r="V53" s="56"/>
      <c r="W53" s="56"/>
      <c r="X53" s="56"/>
    </row>
    <row r="54" spans="1:24" ht="18" customHeight="1" x14ac:dyDescent="0.15">
      <c r="A54" s="53"/>
      <c r="B54" s="60" t="s">
        <v>30</v>
      </c>
      <c r="C54" s="44">
        <v>1856561</v>
      </c>
      <c r="D54" s="44">
        <v>1000901</v>
      </c>
      <c r="E54" s="44">
        <v>855660</v>
      </c>
      <c r="F54" s="44">
        <v>4542595</v>
      </c>
      <c r="G54" s="44">
        <v>1954495</v>
      </c>
      <c r="H54" s="44">
        <v>2588100</v>
      </c>
      <c r="I54" s="44">
        <v>1943134</v>
      </c>
      <c r="J54" s="44">
        <v>831274</v>
      </c>
      <c r="K54" s="44">
        <v>1111860</v>
      </c>
      <c r="L54" s="44">
        <v>587301</v>
      </c>
      <c r="M54" s="44">
        <v>222381</v>
      </c>
      <c r="N54" s="44">
        <v>364920</v>
      </c>
      <c r="O54" s="44">
        <v>900474</v>
      </c>
      <c r="P54" s="44">
        <v>457524</v>
      </c>
      <c r="Q54" s="46">
        <v>442950</v>
      </c>
      <c r="R54" s="66"/>
      <c r="S54" s="56"/>
      <c r="T54" s="56"/>
      <c r="U54" s="56"/>
      <c r="V54" s="56"/>
      <c r="W54" s="56"/>
      <c r="X54" s="56"/>
    </row>
    <row r="55" spans="1:24" ht="18" customHeight="1" x14ac:dyDescent="0.15">
      <c r="A55" s="53"/>
      <c r="B55" s="60" t="s">
        <v>31</v>
      </c>
      <c r="C55" s="44">
        <v>1865883</v>
      </c>
      <c r="D55" s="44">
        <v>1073013</v>
      </c>
      <c r="E55" s="44">
        <v>792870</v>
      </c>
      <c r="F55" s="44">
        <v>4396714</v>
      </c>
      <c r="G55" s="44">
        <v>2052784</v>
      </c>
      <c r="H55" s="44">
        <v>2343930</v>
      </c>
      <c r="I55" s="44">
        <v>1901725</v>
      </c>
      <c r="J55" s="44">
        <v>889075</v>
      </c>
      <c r="K55" s="44">
        <v>1012650</v>
      </c>
      <c r="L55" s="44">
        <v>568598</v>
      </c>
      <c r="M55" s="44">
        <v>233768</v>
      </c>
      <c r="N55" s="44">
        <v>334830</v>
      </c>
      <c r="O55" s="44">
        <v>895399</v>
      </c>
      <c r="P55" s="44">
        <v>483919</v>
      </c>
      <c r="Q55" s="46">
        <v>411480</v>
      </c>
      <c r="R55" s="66"/>
      <c r="S55" s="56"/>
      <c r="T55" s="56"/>
      <c r="U55" s="56"/>
      <c r="V55" s="56"/>
      <c r="W55" s="56"/>
      <c r="X55" s="56"/>
    </row>
    <row r="56" spans="1:24" ht="18" customHeight="1" x14ac:dyDescent="0.15">
      <c r="A56" s="39" t="s">
        <v>32</v>
      </c>
      <c r="B56" s="60" t="str">
        <f>B44</f>
        <v>１月</v>
      </c>
      <c r="C56" s="93">
        <v>1984602</v>
      </c>
      <c r="D56" s="93">
        <v>1136742</v>
      </c>
      <c r="E56" s="93">
        <v>847860</v>
      </c>
      <c r="F56" s="93">
        <v>4375184</v>
      </c>
      <c r="G56" s="93">
        <v>1859894</v>
      </c>
      <c r="H56" s="93">
        <v>2515290</v>
      </c>
      <c r="I56" s="93">
        <v>1892216</v>
      </c>
      <c r="J56" s="93">
        <v>808406</v>
      </c>
      <c r="K56" s="93">
        <v>1083810</v>
      </c>
      <c r="L56" s="93">
        <v>571224</v>
      </c>
      <c r="M56" s="93">
        <v>213474</v>
      </c>
      <c r="N56" s="93">
        <v>357750</v>
      </c>
      <c r="O56" s="93">
        <v>865630</v>
      </c>
      <c r="P56" s="93">
        <v>434830</v>
      </c>
      <c r="Q56" s="94">
        <v>430800</v>
      </c>
      <c r="R56" s="66"/>
      <c r="S56" s="56"/>
      <c r="T56" s="56"/>
      <c r="U56" s="56"/>
      <c r="V56" s="56"/>
      <c r="W56" s="56"/>
      <c r="X56" s="56"/>
    </row>
    <row r="57" spans="1:24" ht="18" customHeight="1" x14ac:dyDescent="0.15">
      <c r="A57" s="53"/>
      <c r="B57" s="60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6"/>
      <c r="R57" s="66" t="s">
        <v>36</v>
      </c>
      <c r="S57" s="56"/>
      <c r="T57" s="56"/>
      <c r="U57" s="56"/>
      <c r="V57" s="56"/>
      <c r="W57" s="56"/>
      <c r="X57" s="56"/>
    </row>
    <row r="58" spans="1:24" ht="18" customHeight="1" x14ac:dyDescent="0.15">
      <c r="A58" s="61" t="s">
        <v>33</v>
      </c>
      <c r="B58" s="62"/>
      <c r="C58" s="95">
        <f>IF(ISERROR(ROUND((C56/C44-1)*100,1)),"-",ROUND((C56/C44-1)*100,1))</f>
        <v>3.5</v>
      </c>
      <c r="D58" s="95">
        <f>IF(ISERROR(ROUND((D56/D44-1)*100,1)),"-",ROUND((D56/D44-1)*100,1))</f>
        <v>4.7</v>
      </c>
      <c r="E58" s="95">
        <f t="shared" ref="E58:P58" si="2">IF(ISERROR(ROUND((E56/E44-1)*100,1)),"-",ROUND((E56/E44-1)*100,1))</f>
        <v>1.9</v>
      </c>
      <c r="F58" s="95">
        <f t="shared" si="2"/>
        <v>1.6</v>
      </c>
      <c r="G58" s="95">
        <f t="shared" si="2"/>
        <v>2</v>
      </c>
      <c r="H58" s="95">
        <f t="shared" si="2"/>
        <v>1.3</v>
      </c>
      <c r="I58" s="95">
        <f t="shared" si="2"/>
        <v>0.6</v>
      </c>
      <c r="J58" s="95">
        <f t="shared" si="2"/>
        <v>0.3</v>
      </c>
      <c r="K58" s="95">
        <f t="shared" si="2"/>
        <v>0.8</v>
      </c>
      <c r="L58" s="95">
        <f t="shared" si="2"/>
        <v>1.9</v>
      </c>
      <c r="M58" s="95">
        <f t="shared" si="2"/>
        <v>1.5</v>
      </c>
      <c r="N58" s="95">
        <f t="shared" si="2"/>
        <v>2.2000000000000002</v>
      </c>
      <c r="O58" s="95">
        <f t="shared" si="2"/>
        <v>0</v>
      </c>
      <c r="P58" s="95">
        <f t="shared" si="2"/>
        <v>0.4</v>
      </c>
      <c r="Q58" s="64">
        <f>IF(ISERROR(ROUND((Q56/Q44-1)*100,1)),"-",ROUND((Q56/Q44-1)*100,1))</f>
        <v>-0.4</v>
      </c>
      <c r="R58" s="11"/>
      <c r="S58" s="96"/>
      <c r="T58" s="56"/>
      <c r="U58" s="56"/>
      <c r="V58" s="56"/>
      <c r="W58" s="56"/>
      <c r="X58" s="56"/>
    </row>
    <row r="59" spans="1:24" ht="18" customHeight="1" x14ac:dyDescent="0.15">
      <c r="A59" s="67"/>
      <c r="B59" s="68"/>
      <c r="C59" s="69"/>
      <c r="D59" s="69"/>
      <c r="E59" s="69"/>
      <c r="F59" s="69"/>
      <c r="G59" s="97"/>
      <c r="H59" s="97"/>
      <c r="I59" s="57"/>
      <c r="J59" s="97"/>
      <c r="K59" s="97"/>
      <c r="L59" s="97"/>
      <c r="M59" s="97"/>
      <c r="N59" s="97"/>
      <c r="O59" s="97"/>
      <c r="P59" s="97"/>
      <c r="Q59" s="57"/>
      <c r="R59" s="66"/>
      <c r="S59" s="56"/>
      <c r="T59" s="56"/>
      <c r="U59" s="56"/>
      <c r="V59" s="56"/>
      <c r="W59" s="56"/>
      <c r="X59" s="56"/>
    </row>
    <row r="60" spans="1:24" ht="18" customHeight="1" x14ac:dyDescent="0.15">
      <c r="A60" s="72" t="s">
        <v>34</v>
      </c>
      <c r="B60" s="73"/>
      <c r="C60" s="9" t="s">
        <v>44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0"/>
      <c r="R60" s="98"/>
      <c r="S60" s="89"/>
      <c r="T60" s="56"/>
      <c r="U60" s="56"/>
      <c r="V60" s="56"/>
      <c r="W60" s="56"/>
      <c r="X60" s="56"/>
    </row>
    <row r="61" spans="1:24" ht="13.5" x14ac:dyDescent="0.15"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34"/>
      <c r="Q61" s="34"/>
    </row>
  </sheetData>
  <mergeCells count="15">
    <mergeCell ref="C37:E37"/>
    <mergeCell ref="F37:H37"/>
    <mergeCell ref="I37:K37"/>
    <mergeCell ref="L37:N37"/>
    <mergeCell ref="O37:Q37"/>
    <mergeCell ref="C3:Q3"/>
    <mergeCell ref="R3:Z3"/>
    <mergeCell ref="C4:E4"/>
    <mergeCell ref="F4:H4"/>
    <mergeCell ref="I4:K4"/>
    <mergeCell ref="L4:N4"/>
    <mergeCell ref="O4:Q4"/>
    <mergeCell ref="R4:T4"/>
    <mergeCell ref="U4:W4"/>
    <mergeCell ref="X4:Z4"/>
  </mergeCells>
  <phoneticPr fontId="2"/>
  <pageMargins left="0.39370078740157483" right="0.15748031496062992" top="1.1811023622047245" bottom="0.35433070866141736" header="0.51181102362204722" footer="0.51181102362204722"/>
  <pageSetup paperSize="8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V61"/>
  <sheetViews>
    <sheetView zoomScaleNormal="100" zoomScaleSheetLayoutView="25" workbookViewId="0"/>
  </sheetViews>
  <sheetFormatPr defaultColWidth="9" defaultRowHeight="11.25" x14ac:dyDescent="0.15"/>
  <cols>
    <col min="1" max="2" width="10.125" style="2" customWidth="1"/>
    <col min="3" max="17" width="11.625" style="2" customWidth="1"/>
    <col min="18" max="20" width="11.625" style="3" customWidth="1"/>
    <col min="21" max="22" width="10" style="3" customWidth="1"/>
    <col min="23" max="16384" width="9" style="3"/>
  </cols>
  <sheetData>
    <row r="1" spans="1:20" ht="14.25" x14ac:dyDescent="0.15">
      <c r="A1" s="1" t="s">
        <v>0</v>
      </c>
    </row>
    <row r="2" spans="1:20" ht="18" customHeight="1" x14ac:dyDescent="0.15">
      <c r="A2" s="4"/>
      <c r="B2" s="5"/>
      <c r="C2" s="6" t="s">
        <v>45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  <c r="R2" s="99"/>
      <c r="S2" s="99"/>
      <c r="T2" s="100"/>
    </row>
    <row r="3" spans="1:20" ht="18" customHeight="1" x14ac:dyDescent="0.15">
      <c r="A3" s="11" t="s">
        <v>2</v>
      </c>
      <c r="B3" s="12"/>
      <c r="C3" s="101" t="s">
        <v>46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3"/>
      <c r="S3" s="103"/>
      <c r="T3" s="104"/>
    </row>
    <row r="4" spans="1:20" ht="18" customHeight="1" x14ac:dyDescent="0.15">
      <c r="A4" s="11"/>
      <c r="B4" s="18"/>
      <c r="C4" s="105" t="s">
        <v>47</v>
      </c>
      <c r="D4" s="106"/>
      <c r="E4" s="107"/>
      <c r="F4" s="108" t="s">
        <v>48</v>
      </c>
      <c r="G4" s="106"/>
      <c r="H4" s="107"/>
      <c r="I4" s="108" t="s">
        <v>49</v>
      </c>
      <c r="J4" s="106"/>
      <c r="K4" s="107"/>
      <c r="L4" s="108" t="s">
        <v>50</v>
      </c>
      <c r="M4" s="106"/>
      <c r="N4" s="107"/>
      <c r="O4" s="108" t="s">
        <v>51</v>
      </c>
      <c r="P4" s="106"/>
      <c r="Q4" s="106"/>
      <c r="R4" s="109" t="s">
        <v>52</v>
      </c>
      <c r="S4" s="110"/>
      <c r="T4" s="111"/>
    </row>
    <row r="5" spans="1:20" ht="18" customHeight="1" x14ac:dyDescent="0.15">
      <c r="A5" s="24"/>
      <c r="B5" s="25"/>
      <c r="C5" s="26" t="s">
        <v>12</v>
      </c>
      <c r="D5" s="27" t="s">
        <v>13</v>
      </c>
      <c r="E5" s="28" t="s">
        <v>14</v>
      </c>
      <c r="F5" s="27" t="s">
        <v>12</v>
      </c>
      <c r="G5" s="27" t="s">
        <v>13</v>
      </c>
      <c r="H5" s="27" t="s">
        <v>14</v>
      </c>
      <c r="I5" s="27" t="s">
        <v>12</v>
      </c>
      <c r="J5" s="27" t="s">
        <v>13</v>
      </c>
      <c r="K5" s="27" t="s">
        <v>14</v>
      </c>
      <c r="L5" s="27" t="s">
        <v>12</v>
      </c>
      <c r="M5" s="27" t="s">
        <v>13</v>
      </c>
      <c r="N5" s="27" t="s">
        <v>14</v>
      </c>
      <c r="O5" s="27" t="s">
        <v>12</v>
      </c>
      <c r="P5" s="27" t="s">
        <v>13</v>
      </c>
      <c r="Q5" s="29" t="s">
        <v>14</v>
      </c>
      <c r="R5" s="112" t="s">
        <v>12</v>
      </c>
      <c r="S5" s="112" t="s">
        <v>13</v>
      </c>
      <c r="T5" s="113" t="s">
        <v>14</v>
      </c>
    </row>
    <row r="6" spans="1:20" ht="15.95" customHeight="1" x14ac:dyDescent="0.15">
      <c r="A6" s="32"/>
      <c r="B6" s="33"/>
      <c r="C6" s="34" t="s">
        <v>15</v>
      </c>
      <c r="D6" s="35" t="s">
        <v>15</v>
      </c>
      <c r="E6" s="35" t="s">
        <v>15</v>
      </c>
      <c r="F6" s="35" t="s">
        <v>15</v>
      </c>
      <c r="G6" s="35" t="s">
        <v>15</v>
      </c>
      <c r="H6" s="35" t="s">
        <v>15</v>
      </c>
      <c r="I6" s="35" t="s">
        <v>15</v>
      </c>
      <c r="J6" s="35" t="s">
        <v>15</v>
      </c>
      <c r="K6" s="35" t="s">
        <v>15</v>
      </c>
      <c r="L6" s="35" t="s">
        <v>15</v>
      </c>
      <c r="M6" s="35" t="s">
        <v>15</v>
      </c>
      <c r="N6" s="35" t="s">
        <v>15</v>
      </c>
      <c r="O6" s="35" t="s">
        <v>15</v>
      </c>
      <c r="P6" s="35" t="s">
        <v>15</v>
      </c>
      <c r="Q6" s="35" t="s">
        <v>15</v>
      </c>
      <c r="R6" s="35" t="s">
        <v>15</v>
      </c>
      <c r="S6" s="35" t="s">
        <v>15</v>
      </c>
      <c r="T6" s="38" t="s">
        <v>15</v>
      </c>
    </row>
    <row r="7" spans="1:20" ht="18" customHeight="1" x14ac:dyDescent="0.15">
      <c r="A7" s="39" t="s">
        <v>16</v>
      </c>
      <c r="B7" s="40"/>
      <c r="C7" s="41">
        <v>24016963</v>
      </c>
      <c r="D7" s="55">
        <v>8827948</v>
      </c>
      <c r="E7" s="55">
        <v>15189015</v>
      </c>
      <c r="F7" s="55">
        <v>13108955</v>
      </c>
      <c r="G7" s="55">
        <v>5512445</v>
      </c>
      <c r="H7" s="55">
        <v>7596510</v>
      </c>
      <c r="I7" s="55">
        <v>18591454</v>
      </c>
      <c r="J7" s="55">
        <v>7421104</v>
      </c>
      <c r="K7" s="55">
        <v>11170350</v>
      </c>
      <c r="L7" s="55">
        <v>8418758</v>
      </c>
      <c r="M7" s="55">
        <v>3625823</v>
      </c>
      <c r="N7" s="55">
        <v>4792935</v>
      </c>
      <c r="O7" s="55">
        <v>17898567</v>
      </c>
      <c r="P7" s="44">
        <v>6618057</v>
      </c>
      <c r="Q7" s="43">
        <v>11280510</v>
      </c>
      <c r="R7" s="3">
        <v>24382167</v>
      </c>
      <c r="S7" s="44">
        <v>8706777</v>
      </c>
      <c r="T7" s="46">
        <v>15675390</v>
      </c>
    </row>
    <row r="8" spans="1:20" ht="18" customHeight="1" x14ac:dyDescent="0.15">
      <c r="A8" s="39" t="s">
        <v>17</v>
      </c>
      <c r="B8" s="40"/>
      <c r="C8" s="41">
        <v>26799316</v>
      </c>
      <c r="D8" s="55">
        <v>10189074</v>
      </c>
      <c r="E8" s="55">
        <v>16610242</v>
      </c>
      <c r="F8" s="55">
        <v>14632540</v>
      </c>
      <c r="G8" s="55">
        <v>6314890</v>
      </c>
      <c r="H8" s="55">
        <v>8317650</v>
      </c>
      <c r="I8" s="55">
        <v>20851087</v>
      </c>
      <c r="J8" s="55">
        <v>8702647</v>
      </c>
      <c r="K8" s="55">
        <v>12148440</v>
      </c>
      <c r="L8" s="55">
        <v>9639766</v>
      </c>
      <c r="M8" s="55">
        <v>4587474</v>
      </c>
      <c r="N8" s="55">
        <v>5052292</v>
      </c>
      <c r="O8" s="55">
        <v>19506306</v>
      </c>
      <c r="P8" s="44">
        <v>7462296</v>
      </c>
      <c r="Q8" s="43">
        <v>12044010</v>
      </c>
      <c r="R8" s="3">
        <v>27082787</v>
      </c>
      <c r="S8" s="44">
        <v>10260467</v>
      </c>
      <c r="T8" s="46">
        <v>16822320</v>
      </c>
    </row>
    <row r="9" spans="1:20" ht="18" customHeight="1" x14ac:dyDescent="0.15">
      <c r="A9" s="39" t="s">
        <v>18</v>
      </c>
      <c r="B9" s="40"/>
      <c r="C9" s="47">
        <v>28381495</v>
      </c>
      <c r="D9" s="58">
        <v>11058115</v>
      </c>
      <c r="E9" s="58">
        <v>17323380</v>
      </c>
      <c r="F9" s="58">
        <v>15416571</v>
      </c>
      <c r="G9" s="58">
        <v>6746751</v>
      </c>
      <c r="H9" s="58">
        <v>8669820</v>
      </c>
      <c r="I9" s="58">
        <v>22395008</v>
      </c>
      <c r="J9" s="58">
        <v>9492068</v>
      </c>
      <c r="K9" s="58">
        <v>12902940</v>
      </c>
      <c r="L9" s="58">
        <v>10167475</v>
      </c>
      <c r="M9" s="58">
        <v>5083255</v>
      </c>
      <c r="N9" s="58">
        <v>5084220</v>
      </c>
      <c r="O9" s="58">
        <v>20233005</v>
      </c>
      <c r="P9" s="50">
        <v>7942635</v>
      </c>
      <c r="Q9" s="49">
        <v>12290370</v>
      </c>
      <c r="R9" s="92">
        <v>28267524</v>
      </c>
      <c r="S9" s="50">
        <v>10975344</v>
      </c>
      <c r="T9" s="52">
        <v>17292180</v>
      </c>
    </row>
    <row r="10" spans="1:20" ht="10.15" customHeight="1" x14ac:dyDescent="0.15">
      <c r="A10" s="53"/>
      <c r="B10" s="40"/>
      <c r="C10" s="41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4"/>
      <c r="Q10" s="43"/>
      <c r="S10" s="44"/>
      <c r="T10" s="46"/>
    </row>
    <row r="11" spans="1:20" ht="18" customHeight="1" x14ac:dyDescent="0.15">
      <c r="A11" s="39" t="s">
        <v>19</v>
      </c>
      <c r="B11" s="54" t="s">
        <v>20</v>
      </c>
      <c r="C11" s="41">
        <v>2295275</v>
      </c>
      <c r="D11" s="55">
        <v>879215</v>
      </c>
      <c r="E11" s="55">
        <v>1416060</v>
      </c>
      <c r="F11" s="55">
        <v>1704998</v>
      </c>
      <c r="G11" s="55">
        <v>735758</v>
      </c>
      <c r="H11" s="55">
        <v>969240</v>
      </c>
      <c r="I11" s="55">
        <v>1804401</v>
      </c>
      <c r="J11" s="55">
        <v>746721</v>
      </c>
      <c r="K11" s="55">
        <v>1057680</v>
      </c>
      <c r="L11" s="55">
        <v>835218</v>
      </c>
      <c r="M11" s="55">
        <v>418518</v>
      </c>
      <c r="N11" s="55">
        <v>416700</v>
      </c>
      <c r="O11" s="55">
        <v>1658150</v>
      </c>
      <c r="P11" s="44">
        <v>642320</v>
      </c>
      <c r="Q11" s="44">
        <v>1015830</v>
      </c>
      <c r="R11" s="44">
        <v>2304443</v>
      </c>
      <c r="S11" s="44">
        <v>883163</v>
      </c>
      <c r="T11" s="46">
        <v>1421280</v>
      </c>
    </row>
    <row r="12" spans="1:20" ht="18" customHeight="1" x14ac:dyDescent="0.15">
      <c r="A12" s="39"/>
      <c r="B12" s="54" t="s">
        <v>21</v>
      </c>
      <c r="C12" s="41">
        <v>2159901</v>
      </c>
      <c r="D12" s="55">
        <v>873471</v>
      </c>
      <c r="E12" s="55">
        <v>1286430</v>
      </c>
      <c r="F12" s="55">
        <v>1585718</v>
      </c>
      <c r="G12" s="55">
        <v>722078</v>
      </c>
      <c r="H12" s="55">
        <v>863640</v>
      </c>
      <c r="I12" s="55">
        <v>1700703</v>
      </c>
      <c r="J12" s="55">
        <v>751473</v>
      </c>
      <c r="K12" s="55">
        <v>949230</v>
      </c>
      <c r="L12" s="55">
        <v>797148</v>
      </c>
      <c r="M12" s="55">
        <v>417708</v>
      </c>
      <c r="N12" s="55">
        <v>379440</v>
      </c>
      <c r="O12" s="55">
        <v>1559991</v>
      </c>
      <c r="P12" s="44">
        <v>633441</v>
      </c>
      <c r="Q12" s="44">
        <v>926550</v>
      </c>
      <c r="R12" s="44">
        <v>2134384</v>
      </c>
      <c r="S12" s="44">
        <v>842404</v>
      </c>
      <c r="T12" s="46">
        <v>1291980</v>
      </c>
    </row>
    <row r="13" spans="1:20" ht="18" customHeight="1" x14ac:dyDescent="0.15">
      <c r="A13" s="39"/>
      <c r="B13" s="54" t="s">
        <v>22</v>
      </c>
      <c r="C13" s="41">
        <v>2261028</v>
      </c>
      <c r="D13" s="55">
        <v>1001628</v>
      </c>
      <c r="E13" s="55">
        <v>1259400</v>
      </c>
      <c r="F13" s="55">
        <v>1656005</v>
      </c>
      <c r="G13" s="55">
        <v>816695</v>
      </c>
      <c r="H13" s="55">
        <v>839310</v>
      </c>
      <c r="I13" s="55">
        <v>1781633</v>
      </c>
      <c r="J13" s="55">
        <v>859883</v>
      </c>
      <c r="K13" s="55">
        <v>921750</v>
      </c>
      <c r="L13" s="55">
        <v>860060</v>
      </c>
      <c r="M13" s="55">
        <v>492410</v>
      </c>
      <c r="N13" s="55">
        <v>367650</v>
      </c>
      <c r="O13" s="55">
        <v>1617209</v>
      </c>
      <c r="P13" s="44">
        <v>714239</v>
      </c>
      <c r="Q13" s="44">
        <v>902970</v>
      </c>
      <c r="R13" s="44">
        <v>2243084</v>
      </c>
      <c r="S13" s="44">
        <v>979544</v>
      </c>
      <c r="T13" s="46">
        <v>1263540</v>
      </c>
    </row>
    <row r="14" spans="1:20" ht="18" customHeight="1" x14ac:dyDescent="0.15">
      <c r="A14" s="39"/>
      <c r="B14" s="54" t="s">
        <v>23</v>
      </c>
      <c r="C14" s="41">
        <v>2557755</v>
      </c>
      <c r="D14" s="55">
        <v>991455</v>
      </c>
      <c r="E14" s="55">
        <v>1566300</v>
      </c>
      <c r="F14" s="55">
        <v>1870392</v>
      </c>
      <c r="G14" s="55">
        <v>806202</v>
      </c>
      <c r="H14" s="55">
        <v>1064190</v>
      </c>
      <c r="I14" s="55">
        <v>2000262</v>
      </c>
      <c r="J14" s="55">
        <v>840732</v>
      </c>
      <c r="K14" s="55">
        <v>1159530</v>
      </c>
      <c r="L14" s="55">
        <v>883012</v>
      </c>
      <c r="M14" s="55">
        <v>445192</v>
      </c>
      <c r="N14" s="55">
        <v>437820</v>
      </c>
      <c r="O14" s="55">
        <v>1763968</v>
      </c>
      <c r="P14" s="44">
        <v>690598</v>
      </c>
      <c r="Q14" s="44">
        <v>1073370</v>
      </c>
      <c r="R14" s="44">
        <v>2466291</v>
      </c>
      <c r="S14" s="44">
        <v>942081</v>
      </c>
      <c r="T14" s="46">
        <v>1524210</v>
      </c>
    </row>
    <row r="15" spans="1:20" ht="18" customHeight="1" x14ac:dyDescent="0.15">
      <c r="A15" s="39"/>
      <c r="B15" s="54" t="s">
        <v>24</v>
      </c>
      <c r="C15" s="41">
        <v>2591620</v>
      </c>
      <c r="D15" s="55">
        <v>980860</v>
      </c>
      <c r="E15" s="55">
        <v>1610760</v>
      </c>
      <c r="F15" s="55">
        <v>1875267</v>
      </c>
      <c r="G15" s="55">
        <v>783657</v>
      </c>
      <c r="H15" s="55">
        <v>1091610</v>
      </c>
      <c r="I15" s="55">
        <v>2016011</v>
      </c>
      <c r="J15" s="55">
        <v>815861</v>
      </c>
      <c r="K15" s="55">
        <v>1200150</v>
      </c>
      <c r="L15" s="55">
        <v>916712</v>
      </c>
      <c r="M15" s="55">
        <v>462722</v>
      </c>
      <c r="N15" s="55">
        <v>453990</v>
      </c>
      <c r="O15" s="55">
        <v>1789173</v>
      </c>
      <c r="P15" s="44">
        <v>686403</v>
      </c>
      <c r="Q15" s="44">
        <v>1102770</v>
      </c>
      <c r="R15" s="44">
        <v>2529671</v>
      </c>
      <c r="S15" s="44">
        <v>959591</v>
      </c>
      <c r="T15" s="46">
        <v>1570080</v>
      </c>
    </row>
    <row r="16" spans="1:20" ht="18" customHeight="1" x14ac:dyDescent="0.15">
      <c r="A16" s="39"/>
      <c r="B16" s="54" t="s">
        <v>25</v>
      </c>
      <c r="C16" s="41">
        <v>2556137</v>
      </c>
      <c r="D16" s="55">
        <v>951347</v>
      </c>
      <c r="E16" s="55">
        <v>1604790</v>
      </c>
      <c r="F16" s="55">
        <v>1850544</v>
      </c>
      <c r="G16" s="55">
        <v>764154</v>
      </c>
      <c r="H16" s="55">
        <v>1086390</v>
      </c>
      <c r="I16" s="55">
        <v>1979443</v>
      </c>
      <c r="J16" s="55">
        <v>783913</v>
      </c>
      <c r="K16" s="55">
        <v>1195530</v>
      </c>
      <c r="L16" s="55">
        <v>863738</v>
      </c>
      <c r="M16" s="55">
        <v>412388</v>
      </c>
      <c r="N16" s="55">
        <v>451350</v>
      </c>
      <c r="O16" s="55">
        <v>1753644</v>
      </c>
      <c r="P16" s="44">
        <v>656904</v>
      </c>
      <c r="Q16" s="44">
        <v>1096740</v>
      </c>
      <c r="R16" s="44">
        <v>2494699</v>
      </c>
      <c r="S16" s="44">
        <v>933739</v>
      </c>
      <c r="T16" s="46">
        <v>1560960</v>
      </c>
    </row>
    <row r="17" spans="1:21" ht="18" customHeight="1" x14ac:dyDescent="0.15">
      <c r="A17" s="39"/>
      <c r="B17" s="54" t="s">
        <v>26</v>
      </c>
      <c r="C17" s="41">
        <v>2493643</v>
      </c>
      <c r="D17" s="55">
        <v>970213</v>
      </c>
      <c r="E17" s="55">
        <v>1523430</v>
      </c>
      <c r="F17" s="55">
        <v>1828815</v>
      </c>
      <c r="G17" s="55">
        <v>787845</v>
      </c>
      <c r="H17" s="55">
        <v>1040970</v>
      </c>
      <c r="I17" s="55">
        <v>1955984</v>
      </c>
      <c r="J17" s="55">
        <v>818474</v>
      </c>
      <c r="K17" s="55">
        <v>1137510</v>
      </c>
      <c r="L17" s="55">
        <v>840955</v>
      </c>
      <c r="M17" s="55">
        <v>401335</v>
      </c>
      <c r="N17" s="55">
        <v>439620</v>
      </c>
      <c r="O17" s="55">
        <v>1746863</v>
      </c>
      <c r="P17" s="44">
        <v>687443</v>
      </c>
      <c r="Q17" s="44">
        <v>1059420</v>
      </c>
      <c r="R17" s="44">
        <v>2490123</v>
      </c>
      <c r="S17" s="44">
        <v>988263</v>
      </c>
      <c r="T17" s="46">
        <v>1501860</v>
      </c>
    </row>
    <row r="18" spans="1:21" ht="18" customHeight="1" x14ac:dyDescent="0.15">
      <c r="A18" s="39"/>
      <c r="B18" s="54" t="s">
        <v>27</v>
      </c>
      <c r="C18" s="41">
        <v>2316876</v>
      </c>
      <c r="D18" s="55">
        <v>930066</v>
      </c>
      <c r="E18" s="55">
        <v>1386810</v>
      </c>
      <c r="F18" s="55">
        <v>1712873</v>
      </c>
      <c r="G18" s="55">
        <v>770183</v>
      </c>
      <c r="H18" s="55">
        <v>942690</v>
      </c>
      <c r="I18" s="55">
        <v>1835399</v>
      </c>
      <c r="J18" s="55">
        <v>798389</v>
      </c>
      <c r="K18" s="55">
        <v>1037010</v>
      </c>
      <c r="L18" s="55">
        <v>825202</v>
      </c>
      <c r="M18" s="55">
        <v>420412</v>
      </c>
      <c r="N18" s="55">
        <v>404790</v>
      </c>
      <c r="O18" s="55">
        <v>1650972</v>
      </c>
      <c r="P18" s="44">
        <v>656232</v>
      </c>
      <c r="Q18" s="44">
        <v>994740</v>
      </c>
      <c r="R18" s="44">
        <v>2355762</v>
      </c>
      <c r="S18" s="44">
        <v>973002</v>
      </c>
      <c r="T18" s="46">
        <v>1382760</v>
      </c>
    </row>
    <row r="19" spans="1:21" ht="18" customHeight="1" x14ac:dyDescent="0.15">
      <c r="A19" s="39"/>
      <c r="B19" s="54" t="s">
        <v>28</v>
      </c>
      <c r="C19" s="41">
        <v>2499668</v>
      </c>
      <c r="D19" s="55">
        <v>935168</v>
      </c>
      <c r="E19" s="55">
        <v>1564500</v>
      </c>
      <c r="F19" s="55">
        <v>1820574</v>
      </c>
      <c r="G19" s="55">
        <v>759594</v>
      </c>
      <c r="H19" s="55">
        <v>1060980</v>
      </c>
      <c r="I19" s="55">
        <v>1939209</v>
      </c>
      <c r="J19" s="55">
        <v>779289</v>
      </c>
      <c r="K19" s="55">
        <v>1159920</v>
      </c>
      <c r="L19" s="55">
        <v>838399</v>
      </c>
      <c r="M19" s="55">
        <v>400099</v>
      </c>
      <c r="N19" s="55">
        <v>438300</v>
      </c>
      <c r="O19" s="55">
        <v>1713653</v>
      </c>
      <c r="P19" s="44">
        <v>644603</v>
      </c>
      <c r="Q19" s="44">
        <v>1069050</v>
      </c>
      <c r="R19" s="44">
        <v>2423197</v>
      </c>
      <c r="S19" s="44">
        <v>892327</v>
      </c>
      <c r="T19" s="46">
        <v>1530870</v>
      </c>
    </row>
    <row r="20" spans="1:21" ht="18" customHeight="1" x14ac:dyDescent="0.15">
      <c r="A20" s="39"/>
      <c r="B20" s="54" t="s">
        <v>29</v>
      </c>
      <c r="C20" s="41">
        <v>2553734</v>
      </c>
      <c r="D20" s="55">
        <v>977217</v>
      </c>
      <c r="E20" s="55">
        <v>1576517</v>
      </c>
      <c r="F20" s="55">
        <v>1866436</v>
      </c>
      <c r="G20" s="55">
        <v>804436</v>
      </c>
      <c r="H20" s="55">
        <v>1062000</v>
      </c>
      <c r="I20" s="55">
        <v>2009739</v>
      </c>
      <c r="J20" s="55">
        <v>836649</v>
      </c>
      <c r="K20" s="55">
        <v>1173090</v>
      </c>
      <c r="L20" s="55">
        <v>878771</v>
      </c>
      <c r="M20" s="55">
        <v>433104</v>
      </c>
      <c r="N20" s="55">
        <v>445667</v>
      </c>
      <c r="O20" s="55">
        <v>1756633</v>
      </c>
      <c r="P20" s="44">
        <v>685423</v>
      </c>
      <c r="Q20" s="44">
        <v>1071210</v>
      </c>
      <c r="R20" s="44">
        <v>2475720</v>
      </c>
      <c r="S20" s="44">
        <v>937050</v>
      </c>
      <c r="T20" s="46">
        <v>1538670</v>
      </c>
    </row>
    <row r="21" spans="1:21" ht="18" customHeight="1" x14ac:dyDescent="0.15">
      <c r="A21" s="39"/>
      <c r="B21" s="54" t="s">
        <v>30</v>
      </c>
      <c r="C21" s="41">
        <v>2543945</v>
      </c>
      <c r="D21" s="55">
        <v>987065</v>
      </c>
      <c r="E21" s="55">
        <v>1556880</v>
      </c>
      <c r="F21" s="55">
        <v>1837010</v>
      </c>
      <c r="G21" s="55">
        <v>789890</v>
      </c>
      <c r="H21" s="55">
        <v>1047120</v>
      </c>
      <c r="I21" s="55">
        <v>1976937</v>
      </c>
      <c r="J21" s="55">
        <v>820347</v>
      </c>
      <c r="K21" s="55">
        <v>1156590</v>
      </c>
      <c r="L21" s="55">
        <v>902227</v>
      </c>
      <c r="M21" s="55">
        <v>461767</v>
      </c>
      <c r="N21" s="55">
        <v>440460</v>
      </c>
      <c r="O21" s="55">
        <v>1730771</v>
      </c>
      <c r="P21" s="44">
        <v>676391</v>
      </c>
      <c r="Q21" s="44">
        <v>1054380</v>
      </c>
      <c r="R21" s="44">
        <v>2425860</v>
      </c>
      <c r="S21" s="44">
        <v>906630</v>
      </c>
      <c r="T21" s="46">
        <v>1519230</v>
      </c>
    </row>
    <row r="22" spans="1:21" ht="18" customHeight="1" x14ac:dyDescent="0.15">
      <c r="A22" s="39"/>
      <c r="B22" s="54" t="s">
        <v>31</v>
      </c>
      <c r="C22" s="41">
        <v>2351886</v>
      </c>
      <c r="D22" s="55">
        <v>987726</v>
      </c>
      <c r="E22" s="55">
        <v>1364160</v>
      </c>
      <c r="F22" s="55">
        <v>1755579</v>
      </c>
      <c r="G22" s="55">
        <v>826239</v>
      </c>
      <c r="H22" s="55">
        <v>929340</v>
      </c>
      <c r="I22" s="55">
        <v>1862787</v>
      </c>
      <c r="J22" s="55">
        <v>860817</v>
      </c>
      <c r="K22" s="55">
        <v>1001970</v>
      </c>
      <c r="L22" s="55">
        <v>858753</v>
      </c>
      <c r="M22" s="55">
        <v>457083</v>
      </c>
      <c r="N22" s="55">
        <v>401670</v>
      </c>
      <c r="O22" s="55">
        <v>1645696</v>
      </c>
      <c r="P22" s="44">
        <v>706606</v>
      </c>
      <c r="Q22" s="44">
        <v>939090</v>
      </c>
      <c r="R22" s="44">
        <v>2308372</v>
      </c>
      <c r="S22" s="44">
        <v>954022</v>
      </c>
      <c r="T22" s="46">
        <v>1354350</v>
      </c>
    </row>
    <row r="23" spans="1:21" ht="18" customHeight="1" x14ac:dyDescent="0.15">
      <c r="A23" s="39" t="s">
        <v>32</v>
      </c>
      <c r="B23" s="54" t="str">
        <f>B11</f>
        <v>１月</v>
      </c>
      <c r="C23" s="114">
        <v>2374710</v>
      </c>
      <c r="D23" s="115">
        <v>912270</v>
      </c>
      <c r="E23" s="115">
        <v>1462440</v>
      </c>
      <c r="F23" s="115">
        <v>1726513</v>
      </c>
      <c r="G23" s="115">
        <v>757723</v>
      </c>
      <c r="H23" s="115">
        <v>968790</v>
      </c>
      <c r="I23" s="115">
        <v>1867883</v>
      </c>
      <c r="J23" s="115">
        <v>790823</v>
      </c>
      <c r="K23" s="115">
        <v>1077060</v>
      </c>
      <c r="L23" s="115">
        <v>858000</v>
      </c>
      <c r="M23" s="115">
        <v>442080</v>
      </c>
      <c r="N23" s="115">
        <v>415920</v>
      </c>
      <c r="O23" s="115">
        <v>1675310</v>
      </c>
      <c r="P23" s="115">
        <v>658760</v>
      </c>
      <c r="Q23" s="115">
        <v>1016550</v>
      </c>
      <c r="R23" s="115">
        <v>2354079</v>
      </c>
      <c r="S23" s="115">
        <v>916629</v>
      </c>
      <c r="T23" s="116">
        <v>1437450</v>
      </c>
    </row>
    <row r="24" spans="1:21" ht="18" customHeight="1" x14ac:dyDescent="0.15">
      <c r="A24" s="53"/>
      <c r="B24" s="60"/>
      <c r="C24" s="41"/>
      <c r="D24" s="55"/>
      <c r="E24" s="55"/>
      <c r="F24" s="55"/>
      <c r="G24" s="55"/>
      <c r="H24" s="55"/>
      <c r="I24" s="55"/>
      <c r="J24" s="55"/>
      <c r="K24" s="55" t="s">
        <v>36</v>
      </c>
      <c r="L24" s="55"/>
      <c r="M24" s="55"/>
      <c r="N24" s="55"/>
      <c r="O24" s="55"/>
      <c r="P24" s="44"/>
      <c r="Q24" s="44"/>
      <c r="R24" s="44"/>
      <c r="S24" s="44"/>
      <c r="T24" s="46" ph="1"/>
      <c r="U24" s="45"/>
    </row>
    <row r="25" spans="1:21" ht="18" customHeight="1" x14ac:dyDescent="0.15">
      <c r="A25" s="61" t="s">
        <v>33</v>
      </c>
      <c r="B25" s="62"/>
      <c r="C25" s="63">
        <f>IF(ISERROR(ROUND((C23/C11-1)*100,1)),"-",ROUND((C23/C11-1)*100,1))</f>
        <v>3.5</v>
      </c>
      <c r="D25" s="63">
        <f>IF(ISERROR(ROUND((D23/D11-1)*100,1)),"-",ROUND((D23/D11-1)*100,1))</f>
        <v>3.8</v>
      </c>
      <c r="E25" s="63">
        <f t="shared" ref="E25:T25" si="0">IF(ISERROR(ROUND((E23/E11-1)*100,1)),"-",ROUND((E23/E11-1)*100,1))</f>
        <v>3.3</v>
      </c>
      <c r="F25" s="63">
        <f t="shared" si="0"/>
        <v>1.3</v>
      </c>
      <c r="G25" s="63">
        <f t="shared" si="0"/>
        <v>3</v>
      </c>
      <c r="H25" s="63">
        <f t="shared" si="0"/>
        <v>0</v>
      </c>
      <c r="I25" s="63">
        <f t="shared" si="0"/>
        <v>3.5</v>
      </c>
      <c r="J25" s="63">
        <f t="shared" si="0"/>
        <v>5.9</v>
      </c>
      <c r="K25" s="63">
        <f t="shared" si="0"/>
        <v>1.8</v>
      </c>
      <c r="L25" s="63">
        <f t="shared" si="0"/>
        <v>2.7</v>
      </c>
      <c r="M25" s="63">
        <f t="shared" si="0"/>
        <v>5.6</v>
      </c>
      <c r="N25" s="63">
        <f t="shared" si="0"/>
        <v>-0.2</v>
      </c>
      <c r="O25" s="63">
        <f t="shared" si="0"/>
        <v>1</v>
      </c>
      <c r="P25" s="63">
        <f t="shared" si="0"/>
        <v>2.6</v>
      </c>
      <c r="Q25" s="63">
        <f t="shared" si="0"/>
        <v>0.1</v>
      </c>
      <c r="R25" s="63">
        <f t="shared" si="0"/>
        <v>2.2000000000000002</v>
      </c>
      <c r="S25" s="63">
        <f t="shared" si="0"/>
        <v>3.8</v>
      </c>
      <c r="T25" s="64">
        <f t="shared" si="0"/>
        <v>1.1000000000000001</v>
      </c>
      <c r="U25" s="45"/>
    </row>
    <row r="26" spans="1:21" ht="18" customHeight="1" x14ac:dyDescent="0.15">
      <c r="A26" s="67"/>
      <c r="B26" s="68"/>
      <c r="C26" s="41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41"/>
      <c r="S26" s="69"/>
      <c r="T26" s="71"/>
      <c r="U26" s="45"/>
    </row>
    <row r="27" spans="1:21" ht="18" customHeight="1" x14ac:dyDescent="0.15">
      <c r="A27" s="72" t="s">
        <v>34</v>
      </c>
      <c r="B27" s="73"/>
      <c r="C27" s="117" t="s">
        <v>35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9"/>
    </row>
    <row r="28" spans="1:21" ht="11.25" customHeight="1" x14ac:dyDescent="0.15">
      <c r="A28" s="77"/>
      <c r="B28" s="78"/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34"/>
      <c r="Q28" s="34"/>
      <c r="R28" s="41"/>
      <c r="S28" s="41"/>
      <c r="T28" s="41"/>
    </row>
    <row r="29" spans="1:21" ht="15" customHeight="1" x14ac:dyDescent="0.1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41"/>
      <c r="P29" s="34"/>
      <c r="Q29" s="34"/>
      <c r="R29" s="41"/>
      <c r="S29" s="41"/>
      <c r="T29" s="41"/>
    </row>
    <row r="30" spans="1:21" ht="15" customHeight="1" x14ac:dyDescent="0.15">
      <c r="P30" s="34"/>
      <c r="Q30" s="34"/>
      <c r="R30" s="41"/>
      <c r="S30" s="41"/>
      <c r="T30" s="41"/>
    </row>
    <row r="31" spans="1:21" ht="15" customHeight="1" x14ac:dyDescent="0.15">
      <c r="P31" s="34"/>
      <c r="Q31" s="34"/>
      <c r="R31" s="41"/>
      <c r="S31" s="41"/>
      <c r="T31" s="41"/>
    </row>
    <row r="32" spans="1:21" ht="15" customHeight="1" x14ac:dyDescent="0.15">
      <c r="P32" s="34"/>
      <c r="Q32" s="34"/>
      <c r="R32" s="41"/>
      <c r="S32" s="41"/>
      <c r="T32" s="41"/>
    </row>
    <row r="33" spans="1:22" ht="14.25" x14ac:dyDescent="0.15">
      <c r="A33" s="1" t="s">
        <v>0</v>
      </c>
    </row>
    <row r="34" spans="1:22" ht="18" customHeight="1" x14ac:dyDescent="0.15">
      <c r="A34" s="4"/>
      <c r="B34" s="5"/>
      <c r="C34" s="6" t="s">
        <v>45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"/>
      <c r="Q34" s="9"/>
      <c r="R34" s="45"/>
    </row>
    <row r="35" spans="1:22" ht="18" customHeight="1" x14ac:dyDescent="0.15">
      <c r="A35" s="11" t="s">
        <v>2</v>
      </c>
      <c r="B35" s="12"/>
      <c r="C35" s="13" t="s">
        <v>53</v>
      </c>
      <c r="D35" s="14"/>
      <c r="E35" s="14"/>
      <c r="F35" s="14"/>
      <c r="G35" s="14"/>
      <c r="H35" s="14"/>
      <c r="I35" s="14"/>
      <c r="J35" s="14"/>
      <c r="K35" s="120"/>
      <c r="L35" s="13" t="s">
        <v>54</v>
      </c>
      <c r="M35" s="14"/>
      <c r="N35" s="14"/>
      <c r="O35" s="14"/>
      <c r="P35" s="14"/>
      <c r="Q35" s="120"/>
      <c r="R35" s="121"/>
    </row>
    <row r="36" spans="1:22" ht="18" customHeight="1" x14ac:dyDescent="0.15">
      <c r="A36" s="11"/>
      <c r="B36" s="18"/>
      <c r="C36" s="105" t="s">
        <v>9</v>
      </c>
      <c r="D36" s="106"/>
      <c r="E36" s="107"/>
      <c r="F36" s="108" t="s">
        <v>55</v>
      </c>
      <c r="G36" s="106"/>
      <c r="H36" s="107"/>
      <c r="I36" s="108" t="s">
        <v>51</v>
      </c>
      <c r="J36" s="106"/>
      <c r="K36" s="106"/>
      <c r="L36" s="105" t="s">
        <v>9</v>
      </c>
      <c r="M36" s="106"/>
      <c r="N36" s="107"/>
      <c r="O36" s="108" t="s">
        <v>41</v>
      </c>
      <c r="P36" s="106"/>
      <c r="Q36" s="107"/>
      <c r="R36" s="121"/>
    </row>
    <row r="37" spans="1:22" ht="18" customHeight="1" x14ac:dyDescent="0.15">
      <c r="A37" s="24"/>
      <c r="B37" s="25"/>
      <c r="C37" s="30" t="s">
        <v>12</v>
      </c>
      <c r="D37" s="27" t="s">
        <v>13</v>
      </c>
      <c r="E37" s="27" t="s">
        <v>14</v>
      </c>
      <c r="F37" s="27" t="s">
        <v>12</v>
      </c>
      <c r="G37" s="27" t="s">
        <v>13</v>
      </c>
      <c r="H37" s="29" t="s">
        <v>14</v>
      </c>
      <c r="I37" s="27" t="s">
        <v>12</v>
      </c>
      <c r="J37" s="27" t="s">
        <v>13</v>
      </c>
      <c r="K37" s="29" t="s">
        <v>14</v>
      </c>
      <c r="L37" s="30" t="s">
        <v>12</v>
      </c>
      <c r="M37" s="27" t="s">
        <v>13</v>
      </c>
      <c r="N37" s="27" t="s">
        <v>14</v>
      </c>
      <c r="O37" s="27" t="s">
        <v>12</v>
      </c>
      <c r="P37" s="27" t="s">
        <v>13</v>
      </c>
      <c r="Q37" s="27" t="s">
        <v>14</v>
      </c>
      <c r="R37" s="45"/>
    </row>
    <row r="38" spans="1:22" ht="15.95" customHeight="1" x14ac:dyDescent="0.15">
      <c r="A38" s="32"/>
      <c r="B38" s="33"/>
      <c r="C38" s="41" t="s">
        <v>15</v>
      </c>
      <c r="D38" s="90" t="s">
        <v>15</v>
      </c>
      <c r="E38" s="90" t="s">
        <v>15</v>
      </c>
      <c r="F38" s="90" t="s">
        <v>15</v>
      </c>
      <c r="G38" s="90" t="s">
        <v>15</v>
      </c>
      <c r="H38" s="90" t="s">
        <v>15</v>
      </c>
      <c r="I38" s="90" t="s">
        <v>15</v>
      </c>
      <c r="J38" s="90" t="s">
        <v>15</v>
      </c>
      <c r="K38" s="91" t="s">
        <v>15</v>
      </c>
      <c r="L38" s="122" t="s">
        <v>15</v>
      </c>
      <c r="M38" s="90" t="s">
        <v>15</v>
      </c>
      <c r="N38" s="90" t="s">
        <v>15</v>
      </c>
      <c r="O38" s="90" t="s">
        <v>15</v>
      </c>
      <c r="P38" s="90" t="s">
        <v>15</v>
      </c>
      <c r="Q38" s="90" t="s">
        <v>15</v>
      </c>
      <c r="R38" s="45"/>
    </row>
    <row r="39" spans="1:22" ht="18" customHeight="1" x14ac:dyDescent="0.15">
      <c r="A39" s="39" t="s">
        <v>16</v>
      </c>
      <c r="B39" s="40"/>
      <c r="C39" s="43">
        <v>55772719</v>
      </c>
      <c r="D39" s="43">
        <v>18165312</v>
      </c>
      <c r="E39" s="43">
        <v>37607407</v>
      </c>
      <c r="F39" s="43">
        <v>11095813</v>
      </c>
      <c r="G39" s="43">
        <v>4962300</v>
      </c>
      <c r="H39" s="43">
        <v>6133513</v>
      </c>
      <c r="I39" s="43">
        <v>17353885</v>
      </c>
      <c r="J39" s="43">
        <v>6338372</v>
      </c>
      <c r="K39" s="46">
        <v>11015513</v>
      </c>
      <c r="L39" s="123">
        <v>20548966</v>
      </c>
      <c r="M39" s="43">
        <v>7597414</v>
      </c>
      <c r="N39" s="43">
        <v>12951552</v>
      </c>
      <c r="O39" s="3">
        <v>11227285</v>
      </c>
      <c r="P39" s="43">
        <v>3977063</v>
      </c>
      <c r="Q39" s="43">
        <v>7250222</v>
      </c>
      <c r="R39" s="45"/>
    </row>
    <row r="40" spans="1:22" ht="18" customHeight="1" x14ac:dyDescent="0.15">
      <c r="A40" s="39" t="s">
        <v>17</v>
      </c>
      <c r="B40" s="40"/>
      <c r="C40" s="43">
        <v>60167540</v>
      </c>
      <c r="D40" s="43">
        <v>20819603</v>
      </c>
      <c r="E40" s="43">
        <v>39347937</v>
      </c>
      <c r="F40" s="43">
        <v>11870247</v>
      </c>
      <c r="G40" s="43">
        <v>5473199</v>
      </c>
      <c r="H40" s="43">
        <v>6397048</v>
      </c>
      <c r="I40" s="43">
        <v>18722752</v>
      </c>
      <c r="J40" s="43">
        <v>7129695</v>
      </c>
      <c r="K40" s="46">
        <v>11593057</v>
      </c>
      <c r="L40" s="123">
        <v>22781229</v>
      </c>
      <c r="M40" s="43">
        <v>9060197</v>
      </c>
      <c r="N40" s="43">
        <v>13721032</v>
      </c>
      <c r="O40" s="3">
        <v>11926809</v>
      </c>
      <c r="P40" s="43">
        <v>4424251</v>
      </c>
      <c r="Q40" s="43">
        <v>7502558</v>
      </c>
      <c r="R40" s="45"/>
    </row>
    <row r="41" spans="1:22" ht="18" customHeight="1" x14ac:dyDescent="0.15">
      <c r="A41" s="39" t="s">
        <v>18</v>
      </c>
      <c r="B41" s="40"/>
      <c r="C41" s="49">
        <v>57722329</v>
      </c>
      <c r="D41" s="49">
        <v>20311312</v>
      </c>
      <c r="E41" s="49">
        <v>37411017</v>
      </c>
      <c r="F41" s="49">
        <v>12411392</v>
      </c>
      <c r="G41" s="49">
        <v>5740849</v>
      </c>
      <c r="H41" s="49">
        <v>6670543</v>
      </c>
      <c r="I41" s="49">
        <v>19558805</v>
      </c>
      <c r="J41" s="49">
        <v>7628386</v>
      </c>
      <c r="K41" s="52">
        <v>11930419</v>
      </c>
      <c r="L41" s="124">
        <v>22536198</v>
      </c>
      <c r="M41" s="49">
        <v>9241187</v>
      </c>
      <c r="N41" s="49">
        <v>13295011</v>
      </c>
      <c r="O41" s="92">
        <v>12147902</v>
      </c>
      <c r="P41" s="49">
        <v>4672018</v>
      </c>
      <c r="Q41" s="49">
        <v>7475884</v>
      </c>
      <c r="R41" s="45"/>
    </row>
    <row r="42" spans="1:22" ht="9.75" customHeight="1" x14ac:dyDescent="0.15">
      <c r="A42" s="53"/>
      <c r="B42" s="40"/>
      <c r="C42" s="44"/>
      <c r="D42" s="44"/>
      <c r="E42" s="44"/>
      <c r="F42" s="44"/>
      <c r="G42" s="44"/>
      <c r="H42" s="44"/>
      <c r="I42" s="44"/>
      <c r="J42" s="44"/>
      <c r="K42" s="46"/>
      <c r="L42" s="57"/>
      <c r="M42" s="44"/>
      <c r="N42" s="44"/>
      <c r="O42" s="43"/>
      <c r="P42" s="44"/>
      <c r="Q42" s="44"/>
      <c r="R42" s="45"/>
    </row>
    <row r="43" spans="1:22" ht="18" customHeight="1" x14ac:dyDescent="0.15">
      <c r="A43" s="53" t="s">
        <v>19</v>
      </c>
      <c r="B43" s="60" t="s">
        <v>20</v>
      </c>
      <c r="C43" s="44">
        <v>4689839</v>
      </c>
      <c r="D43" s="44">
        <v>1613289</v>
      </c>
      <c r="E43" s="44">
        <v>3076550</v>
      </c>
      <c r="F43" s="44">
        <v>1131082</v>
      </c>
      <c r="G43" s="44">
        <v>522106</v>
      </c>
      <c r="H43" s="44">
        <v>608976</v>
      </c>
      <c r="I43" s="44">
        <v>1591332</v>
      </c>
      <c r="J43" s="44">
        <v>608002</v>
      </c>
      <c r="K43" s="46">
        <v>983330</v>
      </c>
      <c r="L43" s="57">
        <v>1840970</v>
      </c>
      <c r="M43" s="44">
        <v>729704</v>
      </c>
      <c r="N43" s="44">
        <v>1111266</v>
      </c>
      <c r="O43" s="44">
        <v>975179</v>
      </c>
      <c r="P43" s="44">
        <v>365913</v>
      </c>
      <c r="Q43" s="44">
        <v>609266</v>
      </c>
      <c r="R43" s="45"/>
      <c r="S43" s="57"/>
      <c r="T43" s="125"/>
      <c r="U43" s="125"/>
      <c r="V43" s="125"/>
    </row>
    <row r="44" spans="1:22" ht="18" customHeight="1" x14ac:dyDescent="0.15">
      <c r="A44" s="53"/>
      <c r="B44" s="60" t="s">
        <v>21</v>
      </c>
      <c r="C44" s="44">
        <v>4417417</v>
      </c>
      <c r="D44" s="44">
        <v>1594073</v>
      </c>
      <c r="E44" s="44">
        <v>2823344</v>
      </c>
      <c r="F44" s="44">
        <v>1085369</v>
      </c>
      <c r="G44" s="44">
        <v>522617</v>
      </c>
      <c r="H44" s="44">
        <v>562752</v>
      </c>
      <c r="I44" s="44">
        <v>1505533</v>
      </c>
      <c r="J44" s="44">
        <v>610340</v>
      </c>
      <c r="K44" s="46">
        <v>895193</v>
      </c>
      <c r="L44" s="57">
        <v>1785473</v>
      </c>
      <c r="M44" s="44">
        <v>741306</v>
      </c>
      <c r="N44" s="44">
        <v>1044167</v>
      </c>
      <c r="O44" s="44">
        <v>928571</v>
      </c>
      <c r="P44" s="44">
        <v>362779</v>
      </c>
      <c r="Q44" s="44">
        <v>565792</v>
      </c>
      <c r="R44" s="45"/>
      <c r="S44" s="57"/>
      <c r="T44" s="57"/>
      <c r="U44" s="57"/>
      <c r="V44" s="57"/>
    </row>
    <row r="45" spans="1:22" ht="18" customHeight="1" x14ac:dyDescent="0.15">
      <c r="A45" s="53"/>
      <c r="B45" s="60" t="s">
        <v>22</v>
      </c>
      <c r="C45" s="44">
        <v>4735203</v>
      </c>
      <c r="D45" s="44">
        <v>1815564</v>
      </c>
      <c r="E45" s="44">
        <v>2919639</v>
      </c>
      <c r="F45" s="44">
        <v>1173289</v>
      </c>
      <c r="G45" s="44">
        <v>591461</v>
      </c>
      <c r="H45" s="44">
        <v>581828</v>
      </c>
      <c r="I45" s="44">
        <v>1597392</v>
      </c>
      <c r="J45" s="44">
        <v>682235</v>
      </c>
      <c r="K45" s="46">
        <v>915157</v>
      </c>
      <c r="L45" s="57">
        <v>1902924</v>
      </c>
      <c r="M45" s="44">
        <v>852708</v>
      </c>
      <c r="N45" s="44">
        <v>1050216</v>
      </c>
      <c r="O45" s="44">
        <v>987657</v>
      </c>
      <c r="P45" s="44">
        <v>419795</v>
      </c>
      <c r="Q45" s="44">
        <v>567862</v>
      </c>
      <c r="R45" s="45"/>
      <c r="S45" s="57"/>
      <c r="T45" s="57"/>
      <c r="U45" s="57"/>
      <c r="V45" s="57"/>
    </row>
    <row r="46" spans="1:22" ht="18" customHeight="1" x14ac:dyDescent="0.15">
      <c r="A46" s="53"/>
      <c r="B46" s="60" t="s">
        <v>23</v>
      </c>
      <c r="C46" s="44">
        <v>4808599</v>
      </c>
      <c r="D46" s="44">
        <v>1746132</v>
      </c>
      <c r="E46" s="44">
        <v>3062467</v>
      </c>
      <c r="F46" s="44">
        <v>1182580</v>
      </c>
      <c r="G46" s="44">
        <v>567852</v>
      </c>
      <c r="H46" s="44">
        <v>614728</v>
      </c>
      <c r="I46" s="44">
        <v>1665178</v>
      </c>
      <c r="J46" s="44">
        <v>667918</v>
      </c>
      <c r="K46" s="46">
        <v>997260</v>
      </c>
      <c r="L46" s="57">
        <v>1889369</v>
      </c>
      <c r="M46" s="44">
        <v>791820</v>
      </c>
      <c r="N46" s="44">
        <v>1097549</v>
      </c>
      <c r="O46" s="44">
        <v>1011226</v>
      </c>
      <c r="P46" s="44">
        <v>403172</v>
      </c>
      <c r="Q46" s="44">
        <v>608054</v>
      </c>
      <c r="R46" s="45"/>
      <c r="S46" s="57"/>
      <c r="T46" s="57"/>
      <c r="U46" s="57"/>
      <c r="V46" s="57"/>
    </row>
    <row r="47" spans="1:22" ht="18" customHeight="1" x14ac:dyDescent="0.15">
      <c r="A47" s="53"/>
      <c r="B47" s="60" t="s">
        <v>24</v>
      </c>
      <c r="C47" s="44">
        <v>5021712</v>
      </c>
      <c r="D47" s="44">
        <v>1761163</v>
      </c>
      <c r="E47" s="44">
        <v>3260549</v>
      </c>
      <c r="F47" s="44">
        <v>1221784</v>
      </c>
      <c r="G47" s="44">
        <v>564258</v>
      </c>
      <c r="H47" s="44">
        <v>657526</v>
      </c>
      <c r="I47" s="44">
        <v>1731938</v>
      </c>
      <c r="J47" s="44">
        <v>657167</v>
      </c>
      <c r="K47" s="46">
        <v>1074771</v>
      </c>
      <c r="L47" s="57">
        <v>1979988</v>
      </c>
      <c r="M47" s="44">
        <v>800267</v>
      </c>
      <c r="N47" s="44">
        <v>1179721</v>
      </c>
      <c r="O47" s="44">
        <v>1027649</v>
      </c>
      <c r="P47" s="44">
        <v>402029</v>
      </c>
      <c r="Q47" s="44">
        <v>625620</v>
      </c>
      <c r="R47" s="45"/>
      <c r="S47" s="57"/>
      <c r="T47" s="57"/>
      <c r="U47" s="57"/>
    </row>
    <row r="48" spans="1:22" ht="18" customHeight="1" x14ac:dyDescent="0.15">
      <c r="A48" s="53"/>
      <c r="B48" s="60" t="s">
        <v>25</v>
      </c>
      <c r="C48" s="44">
        <v>4844816</v>
      </c>
      <c r="D48" s="44">
        <v>1665123</v>
      </c>
      <c r="E48" s="44">
        <v>3179693</v>
      </c>
      <c r="F48" s="44">
        <v>1187754</v>
      </c>
      <c r="G48" s="44">
        <v>547564</v>
      </c>
      <c r="H48" s="44">
        <v>640190</v>
      </c>
      <c r="I48" s="44">
        <v>1680691</v>
      </c>
      <c r="J48" s="44">
        <v>629681</v>
      </c>
      <c r="K48" s="46">
        <v>1051010</v>
      </c>
      <c r="L48" s="57">
        <v>1956236</v>
      </c>
      <c r="M48" s="44">
        <v>773227</v>
      </c>
      <c r="N48" s="44">
        <v>1183009</v>
      </c>
      <c r="O48" s="44">
        <v>1030131</v>
      </c>
      <c r="P48" s="44">
        <v>386092</v>
      </c>
      <c r="Q48" s="44">
        <v>644039</v>
      </c>
      <c r="R48" s="45"/>
      <c r="S48" s="57"/>
      <c r="T48" s="57"/>
      <c r="U48" s="57"/>
    </row>
    <row r="49" spans="1:21" ht="18" customHeight="1" x14ac:dyDescent="0.15">
      <c r="A49" s="53"/>
      <c r="B49" s="60" t="s">
        <v>26</v>
      </c>
      <c r="C49" s="44">
        <v>4951810</v>
      </c>
      <c r="D49" s="44">
        <v>1713949</v>
      </c>
      <c r="E49" s="44">
        <v>3237861</v>
      </c>
      <c r="F49" s="44">
        <v>1213858</v>
      </c>
      <c r="G49" s="44">
        <v>562750</v>
      </c>
      <c r="H49" s="44">
        <v>651108</v>
      </c>
      <c r="I49" s="44">
        <v>1727996</v>
      </c>
      <c r="J49" s="44">
        <v>663312</v>
      </c>
      <c r="K49" s="46">
        <v>1064684</v>
      </c>
      <c r="L49" s="57">
        <v>1953215</v>
      </c>
      <c r="M49" s="44">
        <v>810916</v>
      </c>
      <c r="N49" s="44">
        <v>1142299</v>
      </c>
      <c r="O49" s="44">
        <v>1017287</v>
      </c>
      <c r="P49" s="44">
        <v>408739</v>
      </c>
      <c r="Q49" s="44">
        <v>608548</v>
      </c>
      <c r="R49" s="45"/>
      <c r="S49" s="57"/>
      <c r="T49" s="57"/>
      <c r="U49" s="57"/>
    </row>
    <row r="50" spans="1:21" ht="18" customHeight="1" x14ac:dyDescent="0.15">
      <c r="A50" s="53"/>
      <c r="B50" s="60" t="s">
        <v>27</v>
      </c>
      <c r="C50" s="45">
        <v>4697158</v>
      </c>
      <c r="D50" s="44">
        <v>1660229</v>
      </c>
      <c r="E50" s="44">
        <v>3036929</v>
      </c>
      <c r="F50" s="44">
        <v>1150209</v>
      </c>
      <c r="G50" s="44">
        <v>541395</v>
      </c>
      <c r="H50" s="44">
        <v>608814</v>
      </c>
      <c r="I50" s="44">
        <v>1604016</v>
      </c>
      <c r="J50" s="44">
        <v>632167</v>
      </c>
      <c r="K50" s="46">
        <v>971849</v>
      </c>
      <c r="L50" s="57">
        <v>1939048</v>
      </c>
      <c r="M50" s="44">
        <v>797515</v>
      </c>
      <c r="N50" s="44">
        <v>1141533</v>
      </c>
      <c r="O50" s="44">
        <v>990028</v>
      </c>
      <c r="P50" s="44">
        <v>398766</v>
      </c>
      <c r="Q50" s="46">
        <v>591262</v>
      </c>
      <c r="R50" s="45"/>
      <c r="S50" s="57"/>
      <c r="T50" s="57"/>
      <c r="U50" s="57"/>
    </row>
    <row r="51" spans="1:21" ht="18" customHeight="1" x14ac:dyDescent="0.15">
      <c r="A51" s="53"/>
      <c r="B51" s="60" t="s">
        <v>28</v>
      </c>
      <c r="C51" s="44">
        <v>4654973</v>
      </c>
      <c r="D51" s="44">
        <v>1633516</v>
      </c>
      <c r="E51" s="44">
        <v>3021457</v>
      </c>
      <c r="F51" s="44">
        <v>1152522</v>
      </c>
      <c r="G51" s="44">
        <v>538040</v>
      </c>
      <c r="H51" s="44">
        <v>614482</v>
      </c>
      <c r="I51" s="44">
        <v>1611228</v>
      </c>
      <c r="J51" s="44">
        <v>622218</v>
      </c>
      <c r="K51" s="46">
        <v>989010</v>
      </c>
      <c r="L51" s="57">
        <v>1957788</v>
      </c>
      <c r="M51" s="44">
        <v>773354</v>
      </c>
      <c r="N51" s="44">
        <v>1184434</v>
      </c>
      <c r="O51" s="44">
        <v>1013852</v>
      </c>
      <c r="P51" s="44">
        <v>386281</v>
      </c>
      <c r="Q51" s="44">
        <v>627571</v>
      </c>
      <c r="R51" s="45"/>
      <c r="S51" s="57"/>
      <c r="T51" s="57"/>
      <c r="U51" s="57"/>
    </row>
    <row r="52" spans="1:21" ht="18" customHeight="1" x14ac:dyDescent="0.15">
      <c r="A52" s="53"/>
      <c r="B52" s="60" t="s">
        <v>29</v>
      </c>
      <c r="C52" s="44">
        <v>4958304</v>
      </c>
      <c r="D52" s="44">
        <v>1737062</v>
      </c>
      <c r="E52" s="44">
        <v>3221242</v>
      </c>
      <c r="F52" s="44">
        <v>1226861</v>
      </c>
      <c r="G52" s="44">
        <v>578357</v>
      </c>
      <c r="H52" s="44">
        <v>648504</v>
      </c>
      <c r="I52" s="44">
        <v>1725608</v>
      </c>
      <c r="J52" s="44">
        <v>661190</v>
      </c>
      <c r="K52" s="46">
        <v>1064418</v>
      </c>
      <c r="L52" s="57">
        <v>1979356</v>
      </c>
      <c r="M52" s="44">
        <v>810399</v>
      </c>
      <c r="N52" s="44">
        <v>1168957</v>
      </c>
      <c r="O52" s="44">
        <v>1041950</v>
      </c>
      <c r="P52" s="44">
        <v>403039</v>
      </c>
      <c r="Q52" s="44">
        <v>638911</v>
      </c>
      <c r="R52" s="45"/>
      <c r="S52" s="57"/>
      <c r="T52" s="57"/>
      <c r="U52" s="57"/>
    </row>
    <row r="53" spans="1:21" ht="18" customHeight="1" x14ac:dyDescent="0.15">
      <c r="A53" s="53"/>
      <c r="B53" s="60" t="s">
        <v>30</v>
      </c>
      <c r="C53" s="44">
        <v>4839886</v>
      </c>
      <c r="D53" s="44">
        <v>1721240</v>
      </c>
      <c r="E53" s="44">
        <v>3118646</v>
      </c>
      <c r="F53" s="44">
        <v>1193152</v>
      </c>
      <c r="G53" s="44">
        <v>563815</v>
      </c>
      <c r="H53" s="44">
        <v>629337</v>
      </c>
      <c r="I53" s="44">
        <v>1679872</v>
      </c>
      <c r="J53" s="44">
        <v>649736</v>
      </c>
      <c r="K53" s="46">
        <v>1030136</v>
      </c>
      <c r="L53" s="57">
        <v>1958380</v>
      </c>
      <c r="M53" s="44">
        <v>803329</v>
      </c>
      <c r="N53" s="44">
        <v>1155051</v>
      </c>
      <c r="O53" s="44">
        <v>1039136</v>
      </c>
      <c r="P53" s="44">
        <v>394614</v>
      </c>
      <c r="Q53" s="44">
        <v>644522</v>
      </c>
      <c r="R53" s="45"/>
      <c r="S53" s="57"/>
      <c r="T53" s="57"/>
      <c r="U53" s="57"/>
    </row>
    <row r="54" spans="1:21" ht="18" customHeight="1" x14ac:dyDescent="0.15">
      <c r="A54" s="53"/>
      <c r="B54" s="60" t="s">
        <v>31</v>
      </c>
      <c r="C54" s="44">
        <v>4943209</v>
      </c>
      <c r="D54" s="44">
        <v>1813460</v>
      </c>
      <c r="E54" s="44">
        <v>3129749</v>
      </c>
      <c r="F54" s="44">
        <v>1212864</v>
      </c>
      <c r="G54" s="44">
        <v>580670</v>
      </c>
      <c r="H54" s="44">
        <v>632194</v>
      </c>
      <c r="I54" s="44">
        <v>1713310</v>
      </c>
      <c r="J54" s="44">
        <v>691119</v>
      </c>
      <c r="K54" s="46">
        <v>1022191</v>
      </c>
      <c r="L54" s="57">
        <v>1908846</v>
      </c>
      <c r="M54" s="44">
        <v>847195</v>
      </c>
      <c r="N54" s="44">
        <v>1061651</v>
      </c>
      <c r="O54" s="44">
        <v>1018954</v>
      </c>
      <c r="P54" s="44">
        <v>417759</v>
      </c>
      <c r="Q54" s="44">
        <v>601195</v>
      </c>
      <c r="R54" s="45"/>
      <c r="S54" s="57"/>
      <c r="T54" s="57"/>
      <c r="U54" s="57"/>
    </row>
    <row r="55" spans="1:21" ht="18" customHeight="1" x14ac:dyDescent="0.15">
      <c r="A55" s="39" t="s">
        <v>32</v>
      </c>
      <c r="B55" s="60" t="str">
        <f>B43</f>
        <v>１月</v>
      </c>
      <c r="C55" s="50">
        <v>4701968</v>
      </c>
      <c r="D55" s="50">
        <v>1642315</v>
      </c>
      <c r="E55" s="50">
        <v>3059653</v>
      </c>
      <c r="F55" s="50">
        <v>1157952</v>
      </c>
      <c r="G55" s="50">
        <v>542033</v>
      </c>
      <c r="H55" s="50">
        <v>615919</v>
      </c>
      <c r="I55" s="50">
        <v>1625387</v>
      </c>
      <c r="J55" s="50">
        <v>630239</v>
      </c>
      <c r="K55" s="52">
        <v>995148</v>
      </c>
      <c r="L55" s="59">
        <v>1902056</v>
      </c>
      <c r="M55" s="50">
        <v>759725</v>
      </c>
      <c r="N55" s="50">
        <v>1142331</v>
      </c>
      <c r="O55" s="50">
        <v>1020355</v>
      </c>
      <c r="P55" s="50">
        <v>390800</v>
      </c>
      <c r="Q55" s="50">
        <v>629555</v>
      </c>
      <c r="R55" s="45"/>
      <c r="S55" s="57"/>
      <c r="T55" s="57"/>
      <c r="U55" s="57"/>
    </row>
    <row r="56" spans="1:21" ht="18" customHeight="1" x14ac:dyDescent="0.15">
      <c r="A56" s="53"/>
      <c r="B56" s="60"/>
      <c r="C56" s="44"/>
      <c r="D56" s="44"/>
      <c r="E56" s="44"/>
      <c r="F56" s="44"/>
      <c r="G56" s="44" t="s">
        <v>36</v>
      </c>
      <c r="H56" s="44"/>
      <c r="I56" s="44"/>
      <c r="J56" s="44"/>
      <c r="K56" s="46"/>
      <c r="L56" s="57"/>
      <c r="M56" s="44"/>
      <c r="N56" s="44"/>
      <c r="O56" s="44"/>
      <c r="P56" s="44"/>
      <c r="Q56" s="44"/>
      <c r="R56" s="45"/>
      <c r="S56" s="57"/>
      <c r="T56" s="57"/>
      <c r="U56" s="57"/>
    </row>
    <row r="57" spans="1:21" ht="18" customHeight="1" x14ac:dyDescent="0.15">
      <c r="A57" s="61" t="s">
        <v>33</v>
      </c>
      <c r="B57" s="62"/>
      <c r="C57" s="95">
        <f>IF(ISERROR(ROUND((C55/C43-1)*100,C532)),"-",ROUND((C55/C43-1)*100,1))</f>
        <v>0.3</v>
      </c>
      <c r="D57" s="95">
        <f>IF(ISERROR(ROUND((D55/D43-1)*100,1)),"-",ROUND((D55/D43-1)*100,1))</f>
        <v>1.8</v>
      </c>
      <c r="E57" s="95">
        <f t="shared" ref="E57:P57" si="1">IF(ISERROR(ROUND((E55/E43-1)*100,1)),"-",ROUND((E55/E43-1)*100,1))</f>
        <v>-0.5</v>
      </c>
      <c r="F57" s="95">
        <f t="shared" si="1"/>
        <v>2.4</v>
      </c>
      <c r="G57" s="95">
        <f t="shared" si="1"/>
        <v>3.8</v>
      </c>
      <c r="H57" s="95">
        <f t="shared" si="1"/>
        <v>1.1000000000000001</v>
      </c>
      <c r="I57" s="95">
        <f t="shared" si="1"/>
        <v>2.1</v>
      </c>
      <c r="J57" s="95">
        <f t="shared" si="1"/>
        <v>3.7</v>
      </c>
      <c r="K57" s="95">
        <f t="shared" si="1"/>
        <v>1.2</v>
      </c>
      <c r="L57" s="126">
        <f t="shared" si="1"/>
        <v>3.3</v>
      </c>
      <c r="M57" s="95">
        <f>IF(ISERROR(ROUND((M55/M43-1)*100,1)),"-",ROUND((M55/M43-1)*100,1))</f>
        <v>4.0999999999999996</v>
      </c>
      <c r="N57" s="95">
        <f t="shared" si="1"/>
        <v>2.8</v>
      </c>
      <c r="O57" s="95">
        <f>IF(ISERROR(ROUND((O55/O43-1)*100,1)),"-",ROUND((O55/O43-1)*100,1))</f>
        <v>4.5999999999999996</v>
      </c>
      <c r="P57" s="95">
        <f t="shared" si="1"/>
        <v>6.8</v>
      </c>
      <c r="Q57" s="64">
        <f>IF(ISERROR(ROUND((Q55/Q43-1)*100,1)),"-",ROUND((Q55/Q43-1)*100,1))</f>
        <v>3.3</v>
      </c>
      <c r="R57" s="45"/>
      <c r="S57" s="57"/>
      <c r="T57" s="57"/>
      <c r="U57" s="57"/>
    </row>
    <row r="58" spans="1:21" ht="18" customHeight="1" x14ac:dyDescent="0.15">
      <c r="A58" s="67"/>
      <c r="B58" s="68"/>
      <c r="C58" s="69"/>
      <c r="D58" s="69"/>
      <c r="E58" s="69"/>
      <c r="F58" s="69"/>
      <c r="G58" s="69"/>
      <c r="H58" s="69"/>
      <c r="I58" s="69"/>
      <c r="J58" s="69"/>
      <c r="K58" s="71"/>
      <c r="L58" s="127"/>
      <c r="M58" s="97"/>
      <c r="N58" s="97"/>
      <c r="O58" s="57"/>
      <c r="P58" s="97"/>
      <c r="Q58" s="97"/>
      <c r="R58" s="45"/>
      <c r="S58" s="57"/>
      <c r="T58" s="57"/>
      <c r="U58" s="57"/>
    </row>
    <row r="59" spans="1:21" ht="18" customHeight="1" x14ac:dyDescent="0.15">
      <c r="A59" s="72" t="s">
        <v>34</v>
      </c>
      <c r="B59" s="73"/>
      <c r="C59" s="74" t="s">
        <v>56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128"/>
      <c r="Q59" s="128"/>
      <c r="R59" s="45"/>
      <c r="S59" s="57"/>
      <c r="T59" s="57"/>
      <c r="U59" s="57"/>
    </row>
    <row r="60" spans="1:21" ht="13.5" x14ac:dyDescent="0.15">
      <c r="A60" s="77"/>
      <c r="B60" s="78"/>
      <c r="C60" s="7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34"/>
      <c r="Q60" s="34"/>
      <c r="R60" s="41"/>
      <c r="S60" s="41"/>
      <c r="T60" s="41"/>
      <c r="U60" s="57"/>
    </row>
    <row r="61" spans="1:21" x14ac:dyDescent="0.15">
      <c r="R61" s="3" t="s">
        <v>36</v>
      </c>
    </row>
  </sheetData>
  <mergeCells count="3">
    <mergeCell ref="C27:T27"/>
    <mergeCell ref="C35:K35"/>
    <mergeCell ref="L35:Q35"/>
  </mergeCells>
  <phoneticPr fontId="2"/>
  <pageMargins left="0.39370078740157483" right="0.15748031496062992" top="1.1811023622047245" bottom="0.35433070866141736" header="0.51181102362204722" footer="0.51181102362204722"/>
  <pageSetup paperSize="8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27駅乗車人員</vt:lpstr>
      <vt:lpstr>27つづき</vt:lpstr>
      <vt:lpstr>'27つづき'!Print_Area</vt:lpstr>
      <vt:lpstr>'27駅乗車人員'!Print_Area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2025-04-23T06:14:23Z</dcterms:created>
  <dcterms:modified xsi:type="dcterms:W3CDTF">2025-04-23T06:14:24Z</dcterms:modified>
</cp:coreProperties>
</file>