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86\02_group\02_保育・待機児童対策グループ\05保育対策総合支援事業費補助金\R5\02_県費\00_要綱作成・改正\01_コロナ補助金\02_施行\"/>
    </mc:Choice>
  </mc:AlternateContent>
  <bookViews>
    <workbookView xWindow="0" yWindow="0" windowWidth="17256" windowHeight="5904" tabRatio="539" activeTab="2"/>
  </bookViews>
  <sheets>
    <sheet name="別紙１申請内訳" sheetId="1" r:id="rId1"/>
    <sheet name="別紙２役員等氏名一覧表" sheetId="4" r:id="rId2"/>
    <sheet name="別紙３実績報告" sheetId="5" r:id="rId3"/>
  </sheets>
  <definedNames>
    <definedName name="_xlnm._FilterDatabase" localSheetId="1" hidden="1">別紙２役員等氏名一覧表!$A$4:$J$7</definedName>
    <definedName name="_xlnm.Print_Area" localSheetId="0">別紙１申請内訳!$A$1:$G$35</definedName>
    <definedName name="_xlnm.Print_Area" localSheetId="1">別紙２役員等氏名一覧表!$A$1:$J$35</definedName>
    <definedName name="_xlnm.Print_Area" localSheetId="2">別紙３実績報告!$A$1:$G$35</definedName>
    <definedName name="_xlnm.Print_Titles" localSheetId="1">別紙２役員等氏名一覧表!$4:$4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5" l="1"/>
  <c r="D9" i="5"/>
  <c r="D9" i="1" l="1"/>
  <c r="F30" i="5"/>
  <c r="F29" i="5"/>
  <c r="F28" i="5"/>
  <c r="F27" i="5"/>
  <c r="F26" i="5"/>
  <c r="F31" i="5" l="1"/>
  <c r="D33" i="5" s="1"/>
  <c r="D5" i="5" s="1"/>
  <c r="F20" i="1" l="1"/>
  <c r="F26" i="1" l="1"/>
  <c r="F27" i="1"/>
  <c r="F28" i="1"/>
  <c r="F29" i="1"/>
  <c r="F30" i="1"/>
  <c r="F31" i="1" l="1"/>
  <c r="D33" i="1" s="1"/>
  <c r="D5" i="1" s="1"/>
</calcChain>
</file>

<file path=xl/comments1.xml><?xml version="1.0" encoding="utf-8"?>
<comments xmlns="http://schemas.openxmlformats.org/spreadsheetml/2006/main">
  <authors>
    <author>user</author>
  </authors>
  <commentList>
    <comment ref="B19" authorId="0" shapeId="0">
      <text>
        <r>
          <rPr>
            <b/>
            <sz val="9"/>
            <color indexed="81"/>
            <rFont val="ＭＳ Ｐゴシック"/>
            <family val="3"/>
            <charset val="128"/>
          </rPr>
          <t>user:</t>
        </r>
        <r>
          <rPr>
            <sz val="9"/>
            <color indexed="81"/>
            <rFont val="ＭＳ Ｐゴシック"/>
            <family val="3"/>
            <charset val="128"/>
          </rPr>
          <t xml:space="preserve">
欄が足りない場合は行を追加してください。
</t>
        </r>
      </text>
    </comment>
    <comment ref="B30" authorId="0" shapeId="0">
      <text>
        <r>
          <rPr>
            <b/>
            <sz val="9"/>
            <color indexed="81"/>
            <rFont val="ＭＳ Ｐゴシック"/>
            <family val="3"/>
            <charset val="128"/>
          </rPr>
          <t>user:</t>
        </r>
        <r>
          <rPr>
            <sz val="9"/>
            <color indexed="81"/>
            <rFont val="ＭＳ Ｐゴシック"/>
            <family val="3"/>
            <charset val="128"/>
          </rPr>
          <t xml:space="preserve">
欄が足りない場合は行を追加してください。
</t>
        </r>
      </text>
    </comment>
  </commentList>
</comments>
</file>

<file path=xl/comments2.xml><?xml version="1.0" encoding="utf-8"?>
<comments xmlns="http://schemas.openxmlformats.org/spreadsheetml/2006/main">
  <authors>
    <author>user</author>
  </authors>
  <commentList>
    <comment ref="C7" authorId="0" shapeId="0">
      <text>
        <r>
          <rPr>
            <b/>
            <sz val="9"/>
            <color indexed="81"/>
            <rFont val="ＭＳ Ｐゴシック"/>
            <family val="3"/>
            <charset val="128"/>
          </rPr>
          <t>user:</t>
        </r>
        <r>
          <rPr>
            <sz val="9"/>
            <color indexed="81"/>
            <rFont val="ＭＳ Ｐゴシック"/>
            <family val="3"/>
            <charset val="128"/>
          </rPr>
          <t xml:space="preserve">
カナ半角入力
姓と名の間は</t>
        </r>
        <r>
          <rPr>
            <b/>
            <sz val="9"/>
            <color indexed="81"/>
            <rFont val="ＭＳ Ｐゴシック"/>
            <family val="3"/>
            <charset val="128"/>
          </rPr>
          <t>半角</t>
        </r>
        <r>
          <rPr>
            <sz val="9"/>
            <color indexed="81"/>
            <rFont val="ＭＳ Ｐゴシック"/>
            <family val="3"/>
            <charset val="128"/>
          </rPr>
          <t>スペース</t>
        </r>
      </text>
    </comment>
    <comment ref="D7" authorId="0" shapeId="0">
      <text>
        <r>
          <rPr>
            <b/>
            <sz val="9"/>
            <color indexed="81"/>
            <rFont val="ＭＳ Ｐゴシック"/>
            <family val="3"/>
            <charset val="128"/>
          </rPr>
          <t>user:</t>
        </r>
        <r>
          <rPr>
            <sz val="9"/>
            <color indexed="81"/>
            <rFont val="ＭＳ Ｐゴシック"/>
            <family val="3"/>
            <charset val="128"/>
          </rPr>
          <t xml:space="preserve">
全角入力
姓と名の間は</t>
        </r>
        <r>
          <rPr>
            <b/>
            <sz val="9"/>
            <color indexed="81"/>
            <rFont val="ＭＳ Ｐゴシック"/>
            <family val="3"/>
            <charset val="128"/>
          </rPr>
          <t>全角スペース</t>
        </r>
        <r>
          <rPr>
            <sz val="9"/>
            <color indexed="81"/>
            <rFont val="ＭＳ Ｐゴシック"/>
            <family val="3"/>
            <charset val="128"/>
          </rPr>
          <t xml:space="preserve">
</t>
        </r>
      </text>
    </comment>
    <comment ref="A28" authorId="0" shapeId="0">
      <text>
        <r>
          <rPr>
            <b/>
            <sz val="9"/>
            <color indexed="81"/>
            <rFont val="ＭＳ Ｐゴシック"/>
            <family val="3"/>
            <charset val="128"/>
          </rPr>
          <t>user:</t>
        </r>
        <r>
          <rPr>
            <sz val="9"/>
            <color indexed="81"/>
            <rFont val="ＭＳ Ｐゴシック"/>
            <family val="3"/>
            <charset val="128"/>
          </rPr>
          <t xml:space="preserve">
欄が足りなければ行を追加してください。</t>
        </r>
      </text>
    </comment>
  </commentList>
</comments>
</file>

<file path=xl/comments3.xml><?xml version="1.0" encoding="utf-8"?>
<comments xmlns="http://schemas.openxmlformats.org/spreadsheetml/2006/main">
  <authors>
    <author>user</author>
  </authors>
  <commentList>
    <comment ref="B19" authorId="0" shapeId="0">
      <text>
        <r>
          <rPr>
            <b/>
            <sz val="9"/>
            <color indexed="81"/>
            <rFont val="ＭＳ Ｐゴシック"/>
            <family val="3"/>
            <charset val="128"/>
          </rPr>
          <t>user:</t>
        </r>
        <r>
          <rPr>
            <sz val="9"/>
            <color indexed="81"/>
            <rFont val="ＭＳ Ｐゴシック"/>
            <family val="3"/>
            <charset val="128"/>
          </rPr>
          <t xml:space="preserve">
欄が足りない場合は行を追加してください。
</t>
        </r>
      </text>
    </comment>
    <comment ref="B30" authorId="0" shapeId="0">
      <text>
        <r>
          <rPr>
            <b/>
            <sz val="9"/>
            <color indexed="81"/>
            <rFont val="ＭＳ Ｐゴシック"/>
            <family val="3"/>
            <charset val="128"/>
          </rPr>
          <t>user:</t>
        </r>
        <r>
          <rPr>
            <sz val="9"/>
            <color indexed="81"/>
            <rFont val="ＭＳ Ｐゴシック"/>
            <family val="3"/>
            <charset val="128"/>
          </rPr>
          <t xml:space="preserve">
欄が足りない場合は行を追加してください。
</t>
        </r>
      </text>
    </comment>
  </commentList>
</comments>
</file>

<file path=xl/sharedStrings.xml><?xml version="1.0" encoding="utf-8"?>
<sst xmlns="http://schemas.openxmlformats.org/spreadsheetml/2006/main" count="77" uniqueCount="55">
  <si>
    <t>数量</t>
    <rPh sb="0" eb="2">
      <t>スウリョウ</t>
    </rPh>
    <phoneticPr fontId="1"/>
  </si>
  <si>
    <t>単価</t>
    <rPh sb="0" eb="2">
      <t>タンカ</t>
    </rPh>
    <phoneticPr fontId="1"/>
  </si>
  <si>
    <t>合計</t>
    <rPh sb="0" eb="2">
      <t>ゴウケイ</t>
    </rPh>
    <phoneticPr fontId="1"/>
  </si>
  <si>
    <t>金額</t>
    <rPh sb="0" eb="2">
      <t>キンガク</t>
    </rPh>
    <phoneticPr fontId="1"/>
  </si>
  <si>
    <t>品目・摘要</t>
    <rPh sb="0" eb="2">
      <t>ヒンモク</t>
    </rPh>
    <phoneticPr fontId="1"/>
  </si>
  <si>
    <t>No.</t>
    <phoneticPr fontId="5"/>
  </si>
  <si>
    <t>役職名</t>
    <rPh sb="0" eb="2">
      <t>ヤクショク</t>
    </rPh>
    <rPh sb="2" eb="3">
      <t>メイ</t>
    </rPh>
    <phoneticPr fontId="5"/>
  </si>
  <si>
    <t>名称・氏名カナ</t>
    <rPh sb="0" eb="2">
      <t>メイショウ</t>
    </rPh>
    <rPh sb="3" eb="5">
      <t>シメイ</t>
    </rPh>
    <phoneticPr fontId="5"/>
  </si>
  <si>
    <t>名称・氏名漢字</t>
    <rPh sb="0" eb="2">
      <t>メイショウ</t>
    </rPh>
    <rPh sb="3" eb="5">
      <t>シメイ</t>
    </rPh>
    <rPh sb="5" eb="7">
      <t>カンジ</t>
    </rPh>
    <phoneticPr fontId="5"/>
  </si>
  <si>
    <t>性別</t>
    <rPh sb="0" eb="2">
      <t>セイベツ</t>
    </rPh>
    <phoneticPr fontId="5"/>
  </si>
  <si>
    <t>住所</t>
    <rPh sb="0" eb="2">
      <t>ジュウショ</t>
    </rPh>
    <phoneticPr fontId="5"/>
  </si>
  <si>
    <t>（法人）</t>
    <rPh sb="1" eb="3">
      <t>ホウジン</t>
    </rPh>
    <phoneticPr fontId="8"/>
  </si>
  <si>
    <t/>
  </si>
  <si>
    <t>（例）</t>
    <rPh sb="1" eb="2">
      <t>レイ</t>
    </rPh>
    <phoneticPr fontId="1"/>
  </si>
  <si>
    <t>代表取締役</t>
    <rPh sb="0" eb="5">
      <t>ダイヒョウトリシマリヤク</t>
    </rPh>
    <phoneticPr fontId="1"/>
  </si>
  <si>
    <t>株式会社　〇〇〇</t>
    <rPh sb="0" eb="4">
      <t>カブシキガイシャ</t>
    </rPh>
    <phoneticPr fontId="1"/>
  </si>
  <si>
    <t>ｶﾅｶﾞﾜ ﾊﾅｺ</t>
    <phoneticPr fontId="1"/>
  </si>
  <si>
    <t>年</t>
    <rPh sb="0" eb="1">
      <t>ネン</t>
    </rPh>
    <phoneticPr fontId="1"/>
  </si>
  <si>
    <t>月</t>
    <rPh sb="0" eb="1">
      <t>ツキ</t>
    </rPh>
    <phoneticPr fontId="1"/>
  </si>
  <si>
    <t>日</t>
    <rPh sb="0" eb="1">
      <t>ヒ</t>
    </rPh>
    <phoneticPr fontId="1"/>
  </si>
  <si>
    <t>和暦</t>
    <rPh sb="0" eb="2">
      <t>ワレキ</t>
    </rPh>
    <phoneticPr fontId="5"/>
  </si>
  <si>
    <t>生年月日</t>
    <rPh sb="0" eb="4">
      <t>セイネンガッピ</t>
    </rPh>
    <phoneticPr fontId="5"/>
  </si>
  <si>
    <t>S</t>
  </si>
  <si>
    <t>F</t>
  </si>
  <si>
    <t>神奈川県横浜市中区日本大通１</t>
    <rPh sb="0" eb="3">
      <t>カナガワ</t>
    </rPh>
    <rPh sb="3" eb="4">
      <t>ケン</t>
    </rPh>
    <rPh sb="4" eb="7">
      <t>ヨコハマシ</t>
    </rPh>
    <rPh sb="7" eb="9">
      <t>ナカク</t>
    </rPh>
    <rPh sb="9" eb="13">
      <t>ニホンオオドオリ</t>
    </rPh>
    <phoneticPr fontId="1"/>
  </si>
  <si>
    <t>神奈川　花子</t>
    <rPh sb="0" eb="3">
      <t>カナガワ</t>
    </rPh>
    <rPh sb="4" eb="6">
      <t>ハナコ</t>
    </rPh>
    <phoneticPr fontId="1"/>
  </si>
  <si>
    <t>別紙２</t>
    <rPh sb="0" eb="2">
      <t>ベッシ</t>
    </rPh>
    <phoneticPr fontId="1"/>
  </si>
  <si>
    <t xml:space="preserve"> 記載された全ての者は、代表者又は役員に暴力団員がいないことを確認するため、本様式に記載された情報を神奈川県警察本部に照会することについて、同意しております。</t>
    <phoneticPr fontId="1"/>
  </si>
  <si>
    <t xml:space="preserve">  代表者氏名</t>
  </si>
  <si>
    <r>
      <t xml:space="preserve">  団</t>
    </r>
    <r>
      <rPr>
        <sz val="14"/>
        <color theme="1"/>
        <rFont val="Century"/>
        <family val="1"/>
      </rPr>
      <t xml:space="preserve"> </t>
    </r>
    <r>
      <rPr>
        <sz val="14"/>
        <color theme="1"/>
        <rFont val="ＭＳ 明朝"/>
        <family val="1"/>
        <charset val="128"/>
      </rPr>
      <t>体</t>
    </r>
    <r>
      <rPr>
        <sz val="14"/>
        <color theme="1"/>
        <rFont val="Century"/>
        <family val="1"/>
      </rPr>
      <t xml:space="preserve"> </t>
    </r>
    <r>
      <rPr>
        <sz val="14"/>
        <color theme="1"/>
        <rFont val="ＭＳ 明朝"/>
        <family val="1"/>
        <charset val="128"/>
      </rPr>
      <t>名　　　</t>
    </r>
    <r>
      <rPr>
        <sz val="14"/>
        <color theme="1"/>
        <rFont val="Century"/>
        <family val="1"/>
      </rPr>
      <t xml:space="preserve"> </t>
    </r>
    <r>
      <rPr>
        <sz val="14"/>
        <color theme="1"/>
        <rFont val="ＭＳ 明朝"/>
        <family val="1"/>
        <charset val="128"/>
      </rPr>
      <t>　　　　　　　　</t>
    </r>
    <r>
      <rPr>
        <sz val="14"/>
        <color theme="1"/>
        <rFont val="Century"/>
        <family val="1"/>
      </rPr>
      <t xml:space="preserve">                                                   </t>
    </r>
    <r>
      <rPr>
        <sz val="14"/>
        <color theme="1"/>
        <rFont val="ＭＳ 明朝"/>
        <family val="1"/>
        <charset val="128"/>
      </rPr>
      <t>　</t>
    </r>
    <phoneticPr fontId="1"/>
  </si>
  <si>
    <t>役員等氏名一覧表</t>
    <phoneticPr fontId="1"/>
  </si>
  <si>
    <t>職員名・手当名</t>
    <rPh sb="0" eb="2">
      <t>ショクイン</t>
    </rPh>
    <rPh sb="2" eb="3">
      <t>メイ</t>
    </rPh>
    <rPh sb="4" eb="6">
      <t>テアテ</t>
    </rPh>
    <rPh sb="6" eb="7">
      <t>メイ</t>
    </rPh>
    <phoneticPr fontId="1"/>
  </si>
  <si>
    <t>金額算定式</t>
    <rPh sb="0" eb="2">
      <t>キンガク</t>
    </rPh>
    <rPh sb="2" eb="4">
      <t>サンテイ</t>
    </rPh>
    <rPh sb="4" eb="5">
      <t>シキ</t>
    </rPh>
    <phoneticPr fontId="1"/>
  </si>
  <si>
    <t xml:space="preserve">令和　　年   月   日現在の役員    </t>
    <phoneticPr fontId="1"/>
  </si>
  <si>
    <t>１　緊急時の職員確保を行う事業に要する経費</t>
    <rPh sb="16" eb="17">
      <t>ヨウ</t>
    </rPh>
    <rPh sb="19" eb="21">
      <t>ケイヒ</t>
    </rPh>
    <phoneticPr fontId="1"/>
  </si>
  <si>
    <t>　　　　　　　　　　</t>
    <phoneticPr fontId="1"/>
  </si>
  <si>
    <t>施設名</t>
    <phoneticPr fontId="1"/>
  </si>
  <si>
    <t>名</t>
    <rPh sb="0" eb="1">
      <t>メイ</t>
    </rPh>
    <phoneticPr fontId="1"/>
  </si>
  <si>
    <t>円</t>
    <rPh sb="0" eb="1">
      <t>エン</t>
    </rPh>
    <phoneticPr fontId="1"/>
  </si>
  <si>
    <t>実績額</t>
    <phoneticPr fontId="1"/>
  </si>
  <si>
    <t>　　　　　　</t>
    <phoneticPr fontId="1"/>
  </si>
  <si>
    <t>円</t>
    <phoneticPr fontId="1"/>
  </si>
  <si>
    <t>交付申請額</t>
    <rPh sb="0" eb="5">
      <t>コウフシンセイガク</t>
    </rPh>
    <phoneticPr fontId="1"/>
  </si>
  <si>
    <t>補助基準額</t>
    <rPh sb="0" eb="5">
      <t>ホジョキジュンガク</t>
    </rPh>
    <phoneticPr fontId="1"/>
  </si>
  <si>
    <t>円（千円未満切捨て）</t>
    <rPh sb="0" eb="1">
      <t>エン</t>
    </rPh>
    <rPh sb="2" eb="8">
      <t>センエンミマンキリス</t>
    </rPh>
    <phoneticPr fontId="1"/>
  </si>
  <si>
    <t>２　職場環境の復旧・環境整備等を行う事業に要する経費</t>
    <rPh sb="21" eb="22">
      <t>ヨウ</t>
    </rPh>
    <rPh sb="24" eb="26">
      <t>ケイヒ</t>
    </rPh>
    <phoneticPr fontId="1"/>
  </si>
  <si>
    <t>緊急雇用にかかる費用、割増賃金・手当等</t>
    <phoneticPr fontId="1"/>
  </si>
  <si>
    <t>※実績額は、１及び２の合計額（千円未満切捨）と定員規模に応じた基準額のいずれか低い金額を記載すること</t>
    <rPh sb="7" eb="8">
      <t>オヨ</t>
    </rPh>
    <phoneticPr fontId="1"/>
  </si>
  <si>
    <t>１及び２合計</t>
    <rPh sb="1" eb="2">
      <t>オヨ</t>
    </rPh>
    <rPh sb="4" eb="6">
      <t>ゴウケイ</t>
    </rPh>
    <phoneticPr fontId="1"/>
  </si>
  <si>
    <t>※交付申請額は、１及び２の合計額（千円未満切捨）と定員規模に応じた基準額のいずれか低い金額を記載すること</t>
    <rPh sb="1" eb="3">
      <t>コウフ</t>
    </rPh>
    <rPh sb="3" eb="5">
      <t>シンセイ</t>
    </rPh>
    <rPh sb="5" eb="6">
      <t>ガク</t>
    </rPh>
    <rPh sb="9" eb="10">
      <t>オヨ</t>
    </rPh>
    <phoneticPr fontId="1"/>
  </si>
  <si>
    <t>消毒清掃費用等</t>
    <rPh sb="0" eb="2">
      <t>ショウドク</t>
    </rPh>
    <rPh sb="2" eb="4">
      <t>セイソウ</t>
    </rPh>
    <phoneticPr fontId="1"/>
  </si>
  <si>
    <t>消毒清掃費用等</t>
    <rPh sb="2" eb="4">
      <t>セイソウ</t>
    </rPh>
    <phoneticPr fontId="1"/>
  </si>
  <si>
    <t>令和５年度新型コロナウイルス感染拡大防止対策事業費補助金実施計画書及び申請額内訳書</t>
    <rPh sb="5" eb="7">
      <t>シンガタ</t>
    </rPh>
    <rPh sb="14" eb="16">
      <t>カンセン</t>
    </rPh>
    <rPh sb="16" eb="18">
      <t>カクダイ</t>
    </rPh>
    <rPh sb="18" eb="20">
      <t>ボウシ</t>
    </rPh>
    <rPh sb="20" eb="22">
      <t>タイサク</t>
    </rPh>
    <rPh sb="22" eb="25">
      <t>ジギョウヒ</t>
    </rPh>
    <rPh sb="25" eb="28">
      <t>ホジョキン</t>
    </rPh>
    <rPh sb="28" eb="30">
      <t>ジッシ</t>
    </rPh>
    <rPh sb="30" eb="33">
      <t>ケイカクショ</t>
    </rPh>
    <rPh sb="33" eb="34">
      <t>オヨ</t>
    </rPh>
    <rPh sb="35" eb="38">
      <t>シンセイガク</t>
    </rPh>
    <rPh sb="38" eb="41">
      <t>ウチワケショ</t>
    </rPh>
    <phoneticPr fontId="1"/>
  </si>
  <si>
    <t>定員数(令和５年４月１日現在)</t>
    <phoneticPr fontId="1"/>
  </si>
  <si>
    <t>令和５年度新型コロナウイルス感染拡大防止対策事業費補助金実績報告書及び精算額内訳書</t>
    <rPh sb="5" eb="7">
      <t>シンガタ</t>
    </rPh>
    <rPh sb="14" eb="16">
      <t>カンセン</t>
    </rPh>
    <rPh sb="16" eb="18">
      <t>カクダイ</t>
    </rPh>
    <rPh sb="18" eb="20">
      <t>ボウシ</t>
    </rPh>
    <rPh sb="20" eb="22">
      <t>タイサク</t>
    </rPh>
    <rPh sb="22" eb="25">
      <t>ジギョウヒ</t>
    </rPh>
    <rPh sb="25" eb="28">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</si>
</sst>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6">
    <font>
      <sz val="12"/>
      <color theme="1"/>
      <name val="ＭＳ 明朝"/>
      <family val="2"/>
      <charset val="128"/>
    </font>
    <font>
      <sz val="6"/>
      <name val="ＭＳ 明朝"/>
      <family val="2"/>
      <charset val="128"/>
    </font>
    <font>
      <sz val="12"/>
      <color theme="1"/>
      <name val="ＭＳ 明朝"/>
      <family val="2"/>
      <charset val="128"/>
    </font>
    <font>
      <sz val="11"/>
      <name val="ＭＳ Ｐゴシック"/>
      <family val="3"/>
      <charset val="128"/>
    </font>
    <font>
      <sz val="11"/>
      <name val="神奈川ゴシック"/>
      <family val="3"/>
      <charset val="128"/>
    </font>
    <font>
      <sz val="6"/>
      <name val="ＭＳ Ｐゴシック"/>
      <family val="3"/>
      <charset val="128"/>
    </font>
    <font>
      <sz val="11"/>
      <name val="ＭＳ Ｐゴシック"/>
      <family val="3"/>
      <charset val="128"/>
      <scheme val="minor"/>
    </font>
    <font>
      <b/>
      <sz val="11"/>
      <name val="神奈川ゴシック"/>
      <family val="3"/>
      <charset val="128"/>
    </font>
    <font>
      <sz val="6"/>
      <name val="ＭＳ 明朝"/>
      <family val="1"/>
      <charset val="128"/>
    </font>
    <font>
      <b/>
      <sz val="11"/>
      <name val="ＭＳ Ｐゴシック"/>
      <family val="3"/>
      <charset val="128"/>
      <scheme val="minor"/>
    </font>
    <font>
      <sz val="12"/>
      <name val="神奈川ゴシック"/>
      <family val="3"/>
      <charset val="128"/>
    </font>
    <font>
      <sz val="14"/>
      <name val="神奈川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scheme val="minor"/>
    </font>
    <font>
      <sz val="14"/>
      <name val="ＭＳ 明朝"/>
      <family val="1"/>
      <charset val="128"/>
    </font>
    <font>
      <sz val="14"/>
      <color theme="1"/>
      <name val="ＭＳ 明朝"/>
      <family val="1"/>
      <charset val="128"/>
    </font>
    <font>
      <sz val="14"/>
      <color theme="1"/>
      <name val="Century"/>
      <family val="1"/>
    </font>
    <font>
      <sz val="16"/>
      <name val="神奈川ゴシック"/>
      <family val="3"/>
      <charset val="128"/>
    </font>
    <font>
      <sz val="12"/>
      <name val="ＭＳ 明朝"/>
      <family val="1"/>
      <charset val="128"/>
    </font>
    <font>
      <sz val="11"/>
      <name val="ＭＳ 明朝"/>
      <family val="1"/>
      <charset val="128"/>
    </font>
    <font>
      <sz val="13"/>
      <name val="ＭＳ 明朝"/>
      <family val="1"/>
      <charset val="128"/>
    </font>
    <font>
      <u/>
      <sz val="14"/>
      <name val="ＭＳ 明朝"/>
      <family val="1"/>
      <charset val="128"/>
    </font>
    <font>
      <sz val="9"/>
      <name val="ＭＳ 明朝"/>
      <family val="1"/>
      <charset val="128"/>
    </font>
    <font>
      <u/>
      <sz val="11"/>
      <name val="ＭＳ 明朝"/>
      <family val="1"/>
      <charset val="128"/>
    </font>
    <font>
      <b/>
      <sz val="1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7">
    <xf numFmtId="0" fontId="0" fillId="0" borderId="0" xfId="0">
      <alignment vertical="center"/>
    </xf>
    <xf numFmtId="0" fontId="4" fillId="0" borderId="0" xfId="2" applyFont="1" applyAlignment="1">
      <alignment vertical="center"/>
    </xf>
    <xf numFmtId="0" fontId="6" fillId="0" borderId="0" xfId="2" applyFont="1" applyAlignment="1">
      <alignment horizontal="left" vertical="center"/>
    </xf>
    <xf numFmtId="0" fontId="6" fillId="0" borderId="0" xfId="2" applyFont="1" applyFill="1" applyAlignment="1">
      <alignment horizontal="left" vertical="center"/>
    </xf>
    <xf numFmtId="0" fontId="6" fillId="0" borderId="0" xfId="2" applyFont="1" applyAlignment="1">
      <alignment vertical="center"/>
    </xf>
    <xf numFmtId="176" fontId="4" fillId="0" borderId="0" xfId="2" applyNumberFormat="1" applyFont="1" applyAlignment="1">
      <alignment vertical="center"/>
    </xf>
    <xf numFmtId="0" fontId="10" fillId="0" borderId="0" xfId="2" applyFont="1" applyAlignment="1">
      <alignment vertical="center"/>
    </xf>
    <xf numFmtId="0" fontId="11" fillId="0" borderId="0" xfId="2" applyFont="1" applyAlignment="1">
      <alignment vertical="center"/>
    </xf>
    <xf numFmtId="0" fontId="6" fillId="0" borderId="8" xfId="2" applyFont="1" applyBorder="1" applyAlignment="1">
      <alignment horizontal="left" vertical="center"/>
    </xf>
    <xf numFmtId="0" fontId="6" fillId="0" borderId="8" xfId="2" applyFont="1" applyFill="1" applyBorder="1" applyAlignment="1">
      <alignment horizontal="left" vertical="center"/>
    </xf>
    <xf numFmtId="0" fontId="6" fillId="0" borderId="8" xfId="2" applyFont="1" applyBorder="1" applyAlignment="1">
      <alignment vertical="center"/>
    </xf>
    <xf numFmtId="0" fontId="4" fillId="0" borderId="12" xfId="2" applyFont="1" applyBorder="1" applyAlignment="1">
      <alignment vertical="center"/>
    </xf>
    <xf numFmtId="0" fontId="6" fillId="0" borderId="13" xfId="2" applyFont="1" applyBorder="1" applyAlignment="1">
      <alignment vertical="center"/>
    </xf>
    <xf numFmtId="0" fontId="4" fillId="0" borderId="14" xfId="2" applyFont="1" applyBorder="1" applyAlignment="1">
      <alignment vertical="center"/>
    </xf>
    <xf numFmtId="0" fontId="6" fillId="0" borderId="15" xfId="2" applyFont="1" applyBorder="1" applyAlignment="1">
      <alignment horizontal="left" vertical="center"/>
    </xf>
    <xf numFmtId="0" fontId="6" fillId="0" borderId="15" xfId="2" applyFont="1" applyFill="1" applyBorder="1" applyAlignment="1">
      <alignment horizontal="left" vertical="center"/>
    </xf>
    <xf numFmtId="0" fontId="6" fillId="0" borderId="15" xfId="2" applyFont="1" applyBorder="1" applyAlignment="1">
      <alignment vertical="center"/>
    </xf>
    <xf numFmtId="0" fontId="6" fillId="0" borderId="16" xfId="2" applyFont="1" applyBorder="1" applyAlignment="1">
      <alignment vertical="center"/>
    </xf>
    <xf numFmtId="0" fontId="14" fillId="0" borderId="0" xfId="2" applyFont="1" applyAlignment="1">
      <alignment horizontal="right" vertical="center"/>
    </xf>
    <xf numFmtId="0" fontId="4" fillId="3" borderId="8" xfId="2" applyFont="1" applyFill="1" applyBorder="1" applyAlignment="1">
      <alignment vertical="center" textRotation="255"/>
    </xf>
    <xf numFmtId="0" fontId="4" fillId="3" borderId="8" xfId="2" applyFont="1" applyFill="1" applyBorder="1" applyAlignment="1">
      <alignment vertical="center"/>
    </xf>
    <xf numFmtId="176" fontId="4" fillId="3" borderId="8" xfId="2" applyNumberFormat="1" applyFont="1" applyFill="1" applyBorder="1" applyAlignment="1">
      <alignment vertical="center"/>
    </xf>
    <xf numFmtId="0" fontId="7" fillId="4" borderId="8" xfId="2" applyFont="1" applyFill="1" applyBorder="1" applyAlignment="1">
      <alignment horizontal="left" vertical="center"/>
    </xf>
    <xf numFmtId="0" fontId="4" fillId="4" borderId="8" xfId="2" applyFont="1" applyFill="1" applyBorder="1" applyAlignment="1">
      <alignment horizontal="left" vertical="center"/>
    </xf>
    <xf numFmtId="0" fontId="9" fillId="4" borderId="8" xfId="2" applyFont="1" applyFill="1" applyBorder="1" applyAlignment="1">
      <alignment vertical="center"/>
    </xf>
    <xf numFmtId="0" fontId="4" fillId="4" borderId="8" xfId="2" applyFont="1" applyFill="1" applyBorder="1" applyAlignment="1">
      <alignment vertical="center"/>
    </xf>
    <xf numFmtId="176" fontId="4" fillId="4" borderId="8" xfId="2" applyNumberFormat="1" applyFont="1" applyFill="1" applyBorder="1" applyAlignment="1">
      <alignment vertical="center"/>
    </xf>
    <xf numFmtId="0" fontId="4" fillId="4" borderId="13" xfId="2" applyFont="1" applyFill="1" applyBorder="1" applyAlignment="1">
      <alignment vertical="center" shrinkToFit="1"/>
    </xf>
    <xf numFmtId="0" fontId="4" fillId="4" borderId="0" xfId="2" applyFont="1" applyFill="1" applyAlignment="1">
      <alignment vertical="center"/>
    </xf>
    <xf numFmtId="0" fontId="10" fillId="4" borderId="0" xfId="2" applyFont="1" applyFill="1" applyAlignment="1">
      <alignment vertical="center"/>
    </xf>
    <xf numFmtId="0" fontId="6" fillId="4" borderId="8" xfId="2" applyFont="1" applyFill="1" applyBorder="1" applyAlignment="1">
      <alignment horizontal="left" vertical="center"/>
    </xf>
    <xf numFmtId="0" fontId="6" fillId="4" borderId="8" xfId="2" applyFont="1" applyFill="1" applyBorder="1" applyAlignment="1">
      <alignment vertical="center"/>
    </xf>
    <xf numFmtId="0" fontId="4" fillId="4" borderId="13" xfId="2" applyFont="1" applyFill="1" applyBorder="1" applyAlignment="1">
      <alignment vertical="center" wrapText="1" shrinkToFit="1"/>
    </xf>
    <xf numFmtId="0" fontId="15" fillId="0" borderId="0" xfId="2" applyFont="1" applyAlignment="1">
      <alignment vertical="center"/>
    </xf>
    <xf numFmtId="0" fontId="16" fillId="0" borderId="0" xfId="0" applyFont="1" applyAlignment="1">
      <alignment horizontal="left" vertical="center"/>
    </xf>
    <xf numFmtId="0" fontId="18" fillId="0" borderId="0" xfId="2" applyFont="1" applyBorder="1" applyAlignment="1">
      <alignment horizontal="center" vertical="center"/>
    </xf>
    <xf numFmtId="0" fontId="11" fillId="0" borderId="0" xfId="2" applyFont="1" applyBorder="1" applyAlignment="1">
      <alignment horizontal="right" vertical="center"/>
    </xf>
    <xf numFmtId="0" fontId="4" fillId="4" borderId="8" xfId="2" applyFont="1" applyFill="1" applyBorder="1" applyAlignment="1">
      <alignment horizontal="center" vertical="center"/>
    </xf>
    <xf numFmtId="176" fontId="4" fillId="4" borderId="8" xfId="2" applyNumberFormat="1" applyFont="1" applyFill="1" applyBorder="1" applyAlignment="1">
      <alignment horizontal="center" vertical="center"/>
    </xf>
    <xf numFmtId="0" fontId="4" fillId="0" borderId="8" xfId="2" applyFont="1" applyBorder="1" applyAlignment="1">
      <alignment horizontal="center" vertical="center"/>
    </xf>
    <xf numFmtId="176" fontId="4" fillId="0" borderId="8" xfId="2" applyNumberFormat="1" applyFont="1" applyBorder="1" applyAlignment="1">
      <alignment horizontal="center" vertical="center"/>
    </xf>
    <xf numFmtId="0" fontId="4" fillId="2" borderId="8" xfId="2" applyFont="1" applyFill="1" applyBorder="1" applyAlignment="1">
      <alignment horizontal="center" vertical="center"/>
    </xf>
    <xf numFmtId="0" fontId="4" fillId="0" borderId="15" xfId="2" applyFont="1" applyBorder="1" applyAlignment="1">
      <alignment horizontal="center" vertical="center"/>
    </xf>
    <xf numFmtId="176" fontId="4" fillId="0" borderId="15" xfId="2" applyNumberFormat="1" applyFont="1" applyBorder="1" applyAlignment="1">
      <alignment horizontal="center" vertical="center"/>
    </xf>
    <xf numFmtId="0" fontId="4" fillId="2" borderId="15" xfId="2" applyFont="1" applyFill="1" applyBorder="1" applyAlignment="1">
      <alignment horizontal="center" vertical="center"/>
    </xf>
    <xf numFmtId="0" fontId="15" fillId="0" borderId="0" xfId="2" applyFont="1" applyBorder="1" applyAlignment="1">
      <alignment horizontal="left" vertical="top" wrapText="1"/>
    </xf>
    <xf numFmtId="0" fontId="4" fillId="4" borderId="18" xfId="2" applyFont="1" applyFill="1" applyBorder="1" applyAlignment="1">
      <alignment horizontal="center" vertical="center" wrapText="1"/>
    </xf>
    <xf numFmtId="0" fontId="4" fillId="4" borderId="19" xfId="2" applyFont="1" applyFill="1" applyBorder="1" applyAlignment="1">
      <alignment horizontal="center" vertical="center" wrapText="1"/>
    </xf>
    <xf numFmtId="0" fontId="18" fillId="0" borderId="0" xfId="2" applyFont="1" applyBorder="1" applyAlignment="1">
      <alignment horizontal="center" vertical="center"/>
    </xf>
    <xf numFmtId="0" fontId="4" fillId="3" borderId="9" xfId="2" applyFont="1" applyFill="1" applyBorder="1" applyAlignment="1">
      <alignment horizontal="center" vertical="center"/>
    </xf>
    <xf numFmtId="0" fontId="4" fillId="3" borderId="8"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3"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2" xfId="2" applyFont="1" applyFill="1" applyBorder="1" applyAlignment="1">
      <alignment horizontal="center" vertical="center"/>
    </xf>
    <xf numFmtId="0" fontId="6" fillId="3" borderId="9" xfId="2" applyFont="1" applyFill="1" applyBorder="1" applyAlignment="1">
      <alignment horizontal="center" vertical="center"/>
    </xf>
    <xf numFmtId="0" fontId="6" fillId="3" borderId="8" xfId="2" applyFont="1" applyFill="1" applyBorder="1" applyAlignment="1">
      <alignment horizontal="center" vertical="center"/>
    </xf>
    <xf numFmtId="0" fontId="19" fillId="0" borderId="0" xfId="0" applyFont="1" applyFill="1" applyAlignment="1">
      <alignment horizontal="center" vertical="center"/>
    </xf>
    <xf numFmtId="0" fontId="21" fillId="0" borderId="0" xfId="0" applyFont="1" applyFill="1" applyAlignment="1">
      <alignment vertical="center"/>
    </xf>
    <xf numFmtId="0" fontId="21" fillId="0" borderId="0" xfId="0" applyFont="1" applyFill="1">
      <alignment vertical="center"/>
    </xf>
    <xf numFmtId="0" fontId="20" fillId="0" borderId="0" xfId="0" applyFont="1" applyFill="1" applyAlignment="1">
      <alignment horizontal="center" vertical="center"/>
    </xf>
    <xf numFmtId="0" fontId="20" fillId="0" borderId="0" xfId="0" applyFont="1" applyFill="1" applyAlignment="1">
      <alignment vertical="center"/>
    </xf>
    <xf numFmtId="0" fontId="20" fillId="0" borderId="0" xfId="0" applyFont="1" applyFill="1">
      <alignment vertical="center"/>
    </xf>
    <xf numFmtId="0" fontId="20" fillId="0" borderId="0" xfId="0" applyFont="1" applyFill="1" applyAlignment="1">
      <alignment horizontal="right" vertical="center"/>
    </xf>
    <xf numFmtId="0" fontId="20" fillId="0" borderId="17" xfId="0" applyFont="1" applyFill="1" applyBorder="1" applyAlignment="1">
      <alignment horizontal="center" vertical="center"/>
    </xf>
    <xf numFmtId="0" fontId="20" fillId="0" borderId="0" xfId="0" applyFont="1" applyFill="1" applyAlignment="1">
      <alignment horizontal="right" vertical="center"/>
    </xf>
    <xf numFmtId="0" fontId="20" fillId="0" borderId="17" xfId="0" applyFont="1" applyFill="1" applyBorder="1" applyAlignment="1">
      <alignment vertical="center"/>
    </xf>
    <xf numFmtId="0" fontId="20" fillId="0" borderId="20" xfId="0" applyFont="1" applyFill="1" applyBorder="1" applyAlignment="1">
      <alignment vertical="center"/>
    </xf>
    <xf numFmtId="0" fontId="22" fillId="0" borderId="0" xfId="0" applyFont="1" applyFill="1" applyAlignment="1">
      <alignment vertical="center" wrapText="1"/>
    </xf>
    <xf numFmtId="0" fontId="15" fillId="0" borderId="0" xfId="0" applyFont="1" applyFill="1" applyAlignment="1">
      <alignment horizontal="right" wrapText="1"/>
    </xf>
    <xf numFmtId="38" fontId="15" fillId="0" borderId="17" xfId="1" applyFont="1" applyFill="1" applyBorder="1" applyAlignment="1">
      <alignment horizontal="center" wrapText="1"/>
    </xf>
    <xf numFmtId="0" fontId="15" fillId="0" borderId="0" xfId="0" applyFont="1" applyFill="1" applyAlignment="1">
      <alignment horizontal="left" wrapText="1"/>
    </xf>
    <xf numFmtId="0" fontId="22" fillId="0" borderId="0" xfId="0" applyFont="1" applyFill="1" applyBorder="1" applyAlignment="1">
      <alignment horizontal="center" wrapText="1"/>
    </xf>
    <xf numFmtId="0" fontId="23"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left" vertical="center"/>
    </xf>
    <xf numFmtId="0" fontId="20" fillId="0" borderId="0" xfId="0" applyFont="1" applyFill="1" applyBorder="1">
      <alignment vertical="center"/>
    </xf>
    <xf numFmtId="0" fontId="25" fillId="0" borderId="0" xfId="0" applyFont="1" applyFill="1">
      <alignment vertical="center"/>
    </xf>
    <xf numFmtId="0" fontId="20" fillId="0" borderId="2" xfId="0" applyFont="1" applyFill="1" applyBorder="1">
      <alignment vertical="center"/>
    </xf>
    <xf numFmtId="0" fontId="20" fillId="0" borderId="1" xfId="0" applyFont="1" applyFill="1" applyBorder="1" applyAlignment="1">
      <alignment horizontal="center" vertical="center"/>
    </xf>
    <xf numFmtId="0" fontId="20" fillId="0" borderId="1" xfId="0" applyFont="1" applyFill="1" applyBorder="1">
      <alignment vertical="center"/>
    </xf>
    <xf numFmtId="38" fontId="20" fillId="0" borderId="21" xfId="1" applyFont="1" applyFill="1" applyBorder="1" applyAlignment="1">
      <alignment horizontal="center" vertical="center"/>
    </xf>
    <xf numFmtId="38" fontId="20" fillId="0" borderId="22" xfId="1" applyFont="1" applyFill="1" applyBorder="1" applyAlignment="1">
      <alignment horizontal="center" vertical="center"/>
    </xf>
    <xf numFmtId="38" fontId="20" fillId="0" borderId="1" xfId="1" applyFont="1" applyFill="1" applyBorder="1">
      <alignment vertical="center"/>
    </xf>
    <xf numFmtId="38" fontId="20" fillId="0" borderId="0" xfId="0" applyNumberFormat="1" applyFont="1" applyFill="1">
      <alignment vertical="center"/>
    </xf>
    <xf numFmtId="38" fontId="20" fillId="0" borderId="0" xfId="1" applyFont="1" applyFill="1">
      <alignmen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38" fontId="20" fillId="0" borderId="3" xfId="1" applyFont="1" applyFill="1" applyBorder="1">
      <alignment vertical="center"/>
    </xf>
    <xf numFmtId="0" fontId="20" fillId="0" borderId="4" xfId="0" applyFont="1" applyFill="1" applyBorder="1" applyAlignment="1">
      <alignment horizontal="center" vertical="center"/>
    </xf>
    <xf numFmtId="38" fontId="20" fillId="0" borderId="4" xfId="1" applyFont="1" applyFill="1" applyBorder="1">
      <alignment vertical="center"/>
    </xf>
    <xf numFmtId="0" fontId="20" fillId="6" borderId="1" xfId="0" applyFont="1" applyFill="1" applyBorder="1">
      <alignment vertical="center"/>
    </xf>
    <xf numFmtId="0" fontId="20" fillId="6" borderId="1" xfId="0" applyFont="1" applyFill="1" applyBorder="1" applyAlignment="1">
      <alignment horizontal="center" vertical="center"/>
    </xf>
    <xf numFmtId="0" fontId="20" fillId="6" borderId="21" xfId="0" applyFont="1" applyFill="1" applyBorder="1" applyAlignment="1">
      <alignment horizontal="center" vertical="center"/>
    </xf>
    <xf numFmtId="0" fontId="20" fillId="6" borderId="22" xfId="0" applyFont="1" applyFill="1" applyBorder="1" applyAlignment="1">
      <alignment horizontal="center" vertical="center"/>
    </xf>
    <xf numFmtId="0" fontId="20" fillId="5" borderId="1" xfId="0" applyFont="1" applyFill="1" applyBorder="1">
      <alignment vertical="center"/>
    </xf>
    <xf numFmtId="0" fontId="20" fillId="5" borderId="1"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22" xfId="0" applyFont="1" applyFill="1" applyBorder="1" applyAlignment="1">
      <alignment horizontal="center" vertical="center"/>
    </xf>
    <xf numFmtId="0" fontId="20" fillId="0" borderId="17" xfId="0" applyFont="1" applyFill="1" applyBorder="1" applyAlignment="1">
      <alignment horizontal="center" vertical="center"/>
    </xf>
    <xf numFmtId="38" fontId="20" fillId="0" borderId="17" xfId="0" applyNumberFormat="1" applyFont="1" applyFill="1" applyBorder="1">
      <alignment vertical="center"/>
    </xf>
    <xf numFmtId="0" fontId="15" fillId="0" borderId="0" xfId="0" applyFont="1" applyFill="1" applyAlignment="1">
      <alignment vertical="center" wrapText="1"/>
    </xf>
    <xf numFmtId="0" fontId="15" fillId="0" borderId="0" xfId="0" applyFont="1" applyFill="1" applyAlignment="1">
      <alignment horizontal="right"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20" fillId="0" borderId="0" xfId="0" applyFont="1" applyFill="1" applyAlignment="1">
      <alignment horizontal="left" vertical="center"/>
    </xf>
  </cellXfs>
  <cellStyles count="3">
    <cellStyle name="桁区切り" xfId="1" builtinId="6"/>
    <cellStyle name="標準" xfId="0" builtinId="0"/>
    <cellStyle name="標準 2" xfId="2"/>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91440</xdr:colOff>
      <xdr:row>2</xdr:row>
      <xdr:rowOff>175260</xdr:rowOff>
    </xdr:from>
    <xdr:to>
      <xdr:col>11</xdr:col>
      <xdr:colOff>22860</xdr:colOff>
      <xdr:row>11</xdr:row>
      <xdr:rowOff>0</xdr:rowOff>
    </xdr:to>
    <xdr:sp macro="" textlink="">
      <xdr:nvSpPr>
        <xdr:cNvPr id="2" name="テキスト ボックス 1"/>
        <xdr:cNvSpPr txBox="1"/>
      </xdr:nvSpPr>
      <xdr:spPr>
        <a:xfrm>
          <a:off x="6537960" y="541020"/>
          <a:ext cx="261366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補助基準額</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１施設あたり</a:t>
          </a:r>
        </a:p>
        <a:p>
          <a:r>
            <a:rPr lang="ja-JP" altLang="en-US" sz="1100" b="0" i="0" u="none" strike="noStrike" baseline="0" smtClean="0">
              <a:solidFill>
                <a:schemeClr val="dk1"/>
              </a:solidFill>
              <a:latin typeface="+mn-lt"/>
              <a:ea typeface="+mn-ea"/>
              <a:cs typeface="+mn-cs"/>
            </a:rPr>
            <a:t>①定員</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人以下</a:t>
          </a:r>
          <a:r>
            <a:rPr lang="en-US" altLang="ja-JP" sz="1100" b="0" i="0" u="none" strike="noStrike" baseline="0" smtClean="0">
              <a:solidFill>
                <a:schemeClr val="dk1"/>
              </a:solidFill>
              <a:latin typeface="+mn-lt"/>
              <a:ea typeface="+mn-ea"/>
              <a:cs typeface="+mn-cs"/>
            </a:rPr>
            <a:t>300,000</a:t>
          </a:r>
          <a:r>
            <a:rPr lang="ja-JP" altLang="en-US" sz="1100" b="0" i="0" u="none" strike="noStrike" baseline="0" smtClean="0">
              <a:solidFill>
                <a:schemeClr val="dk1"/>
              </a:solidFill>
              <a:latin typeface="+mn-lt"/>
              <a:ea typeface="+mn-ea"/>
              <a:cs typeface="+mn-cs"/>
            </a:rPr>
            <a:t>円以内</a:t>
          </a:r>
        </a:p>
        <a:p>
          <a:r>
            <a:rPr lang="ja-JP" altLang="en-US" sz="1100" b="0" i="0" u="none" strike="noStrike" baseline="0" smtClean="0">
              <a:solidFill>
                <a:schemeClr val="dk1"/>
              </a:solidFill>
              <a:latin typeface="+mn-lt"/>
              <a:ea typeface="+mn-ea"/>
              <a:cs typeface="+mn-cs"/>
            </a:rPr>
            <a:t>②定員</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人以上</a:t>
          </a:r>
          <a:r>
            <a:rPr lang="en-US" altLang="ja-JP" sz="1100" b="0" i="0" u="none" strike="noStrike" baseline="0" smtClean="0">
              <a:solidFill>
                <a:schemeClr val="dk1"/>
              </a:solidFill>
              <a:latin typeface="+mn-lt"/>
              <a:ea typeface="+mn-ea"/>
              <a:cs typeface="+mn-cs"/>
            </a:rPr>
            <a:t>59</a:t>
          </a:r>
          <a:r>
            <a:rPr lang="ja-JP" altLang="en-US" sz="1100" b="0" i="0" u="none" strike="noStrike" baseline="0" smtClean="0">
              <a:solidFill>
                <a:schemeClr val="dk1"/>
              </a:solidFill>
              <a:latin typeface="+mn-lt"/>
              <a:ea typeface="+mn-ea"/>
              <a:cs typeface="+mn-cs"/>
            </a:rPr>
            <a:t>人以下</a:t>
          </a:r>
          <a:r>
            <a:rPr lang="en-US" altLang="ja-JP" sz="1100" b="0" i="0" u="none" strike="noStrike" baseline="0" smtClean="0">
              <a:solidFill>
                <a:schemeClr val="dk1"/>
              </a:solidFill>
              <a:latin typeface="+mn-lt"/>
              <a:ea typeface="+mn-ea"/>
              <a:cs typeface="+mn-cs"/>
            </a:rPr>
            <a:t>400,000</a:t>
          </a:r>
          <a:r>
            <a:rPr lang="ja-JP" altLang="en-US" sz="1100" b="0" i="0" u="none" strike="noStrike" baseline="0" smtClean="0">
              <a:solidFill>
                <a:schemeClr val="dk1"/>
              </a:solidFill>
              <a:latin typeface="+mn-lt"/>
              <a:ea typeface="+mn-ea"/>
              <a:cs typeface="+mn-cs"/>
            </a:rPr>
            <a:t>円以内</a:t>
          </a:r>
        </a:p>
        <a:p>
          <a:r>
            <a:rPr lang="ja-JP" altLang="en-US" sz="1100" b="0" i="0" u="none" strike="noStrike" baseline="0" smtClean="0">
              <a:solidFill>
                <a:schemeClr val="dk1"/>
              </a:solidFill>
              <a:latin typeface="+mn-lt"/>
              <a:ea typeface="+mn-ea"/>
              <a:cs typeface="+mn-cs"/>
            </a:rPr>
            <a:t>③定員</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人以上</a:t>
          </a:r>
          <a:r>
            <a:rPr lang="en-US" altLang="ja-JP" sz="1100" b="0" i="0" u="none" strike="noStrike" baseline="0" smtClean="0">
              <a:solidFill>
                <a:schemeClr val="dk1"/>
              </a:solidFill>
              <a:latin typeface="+mn-lt"/>
              <a:ea typeface="+mn-ea"/>
              <a:cs typeface="+mn-cs"/>
            </a:rPr>
            <a:t>500,000</a:t>
          </a:r>
          <a:r>
            <a:rPr lang="ja-JP" altLang="en-US" sz="1100" b="0" i="0" u="none" strike="noStrike" baseline="0" smtClean="0">
              <a:solidFill>
                <a:schemeClr val="dk1"/>
              </a:solidFill>
              <a:latin typeface="+mn-lt"/>
              <a:ea typeface="+mn-ea"/>
              <a:cs typeface="+mn-cs"/>
            </a:rPr>
            <a:t>円以内	</a:t>
          </a:r>
        </a:p>
        <a:p>
          <a:endParaRPr kumimoji="1" lang="ja-JP" altLang="en-US" sz="1100"/>
        </a:p>
      </xdr:txBody>
    </xdr:sp>
    <xdr:clientData/>
  </xdr:twoCellAnchor>
  <xdr:twoCellAnchor>
    <xdr:from>
      <xdr:col>7</xdr:col>
      <xdr:colOff>91440</xdr:colOff>
      <xdr:row>2</xdr:row>
      <xdr:rowOff>175260</xdr:rowOff>
    </xdr:from>
    <xdr:to>
      <xdr:col>11</xdr:col>
      <xdr:colOff>173318</xdr:colOff>
      <xdr:row>11</xdr:row>
      <xdr:rowOff>60960</xdr:rowOff>
    </xdr:to>
    <xdr:sp macro="" textlink="">
      <xdr:nvSpPr>
        <xdr:cNvPr id="3" name="テキスト ボックス 2"/>
        <xdr:cNvSpPr txBox="1"/>
      </xdr:nvSpPr>
      <xdr:spPr>
        <a:xfrm>
          <a:off x="6537960" y="541020"/>
          <a:ext cx="2764118"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baseline="0" smtClean="0">
              <a:solidFill>
                <a:schemeClr val="dk1"/>
              </a:solidFill>
              <a:latin typeface="+mn-lt"/>
              <a:ea typeface="+mn-ea"/>
              <a:cs typeface="+mn-cs"/>
            </a:rPr>
            <a:t>【</a:t>
          </a:r>
          <a:r>
            <a:rPr lang="ja-JP" altLang="en-US" sz="1100" b="1" i="0" u="none" strike="noStrike" baseline="0" smtClean="0">
              <a:solidFill>
                <a:schemeClr val="dk1"/>
              </a:solidFill>
              <a:latin typeface="+mn-lt"/>
              <a:ea typeface="+mn-ea"/>
              <a:cs typeface="+mn-cs"/>
            </a:rPr>
            <a:t>補助基準額</a:t>
          </a:r>
          <a:r>
            <a:rPr lang="en-US" altLang="ja-JP" sz="1100" b="1" i="0" u="none" strike="noStrike" baseline="0" smtClean="0">
              <a:solidFill>
                <a:schemeClr val="dk1"/>
              </a:solidFill>
              <a:latin typeface="+mn-lt"/>
              <a:ea typeface="+mn-ea"/>
              <a:cs typeface="+mn-cs"/>
            </a:rPr>
            <a:t>】</a:t>
          </a: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１施設あたり</a:t>
          </a:r>
        </a:p>
        <a:p>
          <a:r>
            <a:rPr lang="ja-JP" altLang="en-US" sz="1100" b="0" i="0" u="none" strike="noStrike" baseline="0" smtClean="0">
              <a:solidFill>
                <a:schemeClr val="dk1"/>
              </a:solidFill>
              <a:latin typeface="+mn-lt"/>
              <a:ea typeface="+mn-ea"/>
              <a:cs typeface="+mn-cs"/>
            </a:rPr>
            <a:t>①定員</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人以下　　　　　　　</a:t>
          </a:r>
          <a:r>
            <a:rPr lang="en-US" altLang="ja-JP" sz="1100" b="0" i="0" u="none" strike="noStrike" baseline="0" smtClean="0">
              <a:solidFill>
                <a:schemeClr val="dk1"/>
              </a:solidFill>
              <a:latin typeface="+mn-lt"/>
              <a:ea typeface="+mn-ea"/>
              <a:cs typeface="+mn-cs"/>
            </a:rPr>
            <a:t>300,000</a:t>
          </a:r>
          <a:r>
            <a:rPr lang="ja-JP" altLang="en-US" sz="1100" b="0" i="0" u="none" strike="noStrike" baseline="0" smtClean="0">
              <a:solidFill>
                <a:schemeClr val="dk1"/>
              </a:solidFill>
              <a:latin typeface="+mn-lt"/>
              <a:ea typeface="+mn-ea"/>
              <a:cs typeface="+mn-cs"/>
            </a:rPr>
            <a:t>円以内</a:t>
          </a:r>
        </a:p>
        <a:p>
          <a:r>
            <a:rPr lang="ja-JP" altLang="en-US" sz="1100" b="0" i="0" u="none" strike="noStrike" baseline="0" smtClean="0">
              <a:solidFill>
                <a:schemeClr val="dk1"/>
              </a:solidFill>
              <a:latin typeface="+mn-lt"/>
              <a:ea typeface="+mn-ea"/>
              <a:cs typeface="+mn-cs"/>
            </a:rPr>
            <a:t>②定員</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人以上</a:t>
          </a:r>
          <a:r>
            <a:rPr lang="en-US" altLang="ja-JP" sz="1100" b="0" i="0" u="none" strike="noStrike" baseline="0" smtClean="0">
              <a:solidFill>
                <a:schemeClr val="dk1"/>
              </a:solidFill>
              <a:latin typeface="+mn-lt"/>
              <a:ea typeface="+mn-ea"/>
              <a:cs typeface="+mn-cs"/>
            </a:rPr>
            <a:t>59</a:t>
          </a:r>
          <a:r>
            <a:rPr lang="ja-JP" altLang="en-US" sz="1100" b="0" i="0" u="none" strike="noStrike" baseline="0" smtClean="0">
              <a:solidFill>
                <a:schemeClr val="dk1"/>
              </a:solidFill>
              <a:latin typeface="+mn-lt"/>
              <a:ea typeface="+mn-ea"/>
              <a:cs typeface="+mn-cs"/>
            </a:rPr>
            <a:t>人以下　</a:t>
          </a:r>
          <a:r>
            <a:rPr lang="en-US" altLang="ja-JP" sz="1100" b="0" i="0" u="none" strike="noStrike" baseline="0" smtClean="0">
              <a:solidFill>
                <a:schemeClr val="dk1"/>
              </a:solidFill>
              <a:latin typeface="+mn-lt"/>
              <a:ea typeface="+mn-ea"/>
              <a:cs typeface="+mn-cs"/>
            </a:rPr>
            <a:t>400,000</a:t>
          </a:r>
          <a:r>
            <a:rPr lang="ja-JP" altLang="en-US" sz="1100" b="0" i="0" u="none" strike="noStrike" baseline="0" smtClean="0">
              <a:solidFill>
                <a:schemeClr val="dk1"/>
              </a:solidFill>
              <a:latin typeface="+mn-lt"/>
              <a:ea typeface="+mn-ea"/>
              <a:cs typeface="+mn-cs"/>
            </a:rPr>
            <a:t>円以内</a:t>
          </a:r>
        </a:p>
        <a:p>
          <a:r>
            <a:rPr lang="ja-JP" altLang="en-US" sz="1100" b="0" i="0" u="none" strike="noStrike" baseline="0" smtClean="0">
              <a:solidFill>
                <a:schemeClr val="dk1"/>
              </a:solidFill>
              <a:latin typeface="+mn-lt"/>
              <a:ea typeface="+mn-ea"/>
              <a:cs typeface="+mn-cs"/>
            </a:rPr>
            <a:t>③定員</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人以上　　　　　　　</a:t>
          </a:r>
          <a:r>
            <a:rPr lang="en-US" altLang="ja-JP" sz="1100" b="0" i="0" u="none" strike="noStrike" baseline="0" smtClean="0">
              <a:solidFill>
                <a:schemeClr val="dk1"/>
              </a:solidFill>
              <a:latin typeface="+mn-lt"/>
              <a:ea typeface="+mn-ea"/>
              <a:cs typeface="+mn-cs"/>
            </a:rPr>
            <a:t>500,000</a:t>
          </a:r>
          <a:r>
            <a:rPr lang="ja-JP" altLang="en-US" sz="1100" b="0" i="0" u="none" strike="noStrike" baseline="0" smtClean="0">
              <a:solidFill>
                <a:schemeClr val="dk1"/>
              </a:solidFill>
              <a:latin typeface="+mn-lt"/>
              <a:ea typeface="+mn-ea"/>
              <a:cs typeface="+mn-cs"/>
            </a:rPr>
            <a:t>円以内</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④居宅訪問事業（複数の保育に従事する者を雇用しているものに限る） </a:t>
          </a:r>
          <a:r>
            <a:rPr lang="en-US" altLang="ja-JP" sz="1100" b="0" i="0" u="none" strike="noStrike" baseline="0" smtClean="0">
              <a:solidFill>
                <a:schemeClr val="dk1"/>
              </a:solidFill>
              <a:latin typeface="+mn-lt"/>
              <a:ea typeface="+mn-ea"/>
              <a:cs typeface="+mn-cs"/>
            </a:rPr>
            <a:t>300,000</a:t>
          </a:r>
          <a:r>
            <a:rPr lang="ja-JP" altLang="en-US" sz="1100" b="0" i="0" u="none" strike="noStrike" baseline="0" smtClean="0">
              <a:solidFill>
                <a:schemeClr val="dk1"/>
              </a:solidFill>
              <a:latin typeface="+mn-lt"/>
              <a:ea typeface="+mn-ea"/>
              <a:cs typeface="+mn-cs"/>
            </a:rPr>
            <a:t>円以内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91440</xdr:colOff>
      <xdr:row>2</xdr:row>
      <xdr:rowOff>175260</xdr:rowOff>
    </xdr:from>
    <xdr:to>
      <xdr:col>11</xdr:col>
      <xdr:colOff>173318</xdr:colOff>
      <xdr:row>9</xdr:row>
      <xdr:rowOff>175260</xdr:rowOff>
    </xdr:to>
    <xdr:sp macro="" textlink="">
      <xdr:nvSpPr>
        <xdr:cNvPr id="3" name="テキスト ボックス 2"/>
        <xdr:cNvSpPr txBox="1"/>
      </xdr:nvSpPr>
      <xdr:spPr>
        <a:xfrm>
          <a:off x="6537960" y="541020"/>
          <a:ext cx="2962238" cy="1615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baseline="0" smtClean="0">
              <a:solidFill>
                <a:schemeClr val="dk1"/>
              </a:solidFill>
              <a:latin typeface="+mn-lt"/>
              <a:ea typeface="+mn-ea"/>
              <a:cs typeface="+mn-cs"/>
            </a:rPr>
            <a:t>【</a:t>
          </a:r>
          <a:r>
            <a:rPr lang="ja-JP" altLang="en-US" sz="1100" b="1" i="0" u="none" strike="noStrike" baseline="0" smtClean="0">
              <a:solidFill>
                <a:schemeClr val="dk1"/>
              </a:solidFill>
              <a:latin typeface="+mn-lt"/>
              <a:ea typeface="+mn-ea"/>
              <a:cs typeface="+mn-cs"/>
            </a:rPr>
            <a:t>補助基準額</a:t>
          </a:r>
          <a:r>
            <a:rPr lang="en-US" altLang="ja-JP" sz="1100" b="1" i="0" u="none" strike="noStrike" baseline="0" smtClean="0">
              <a:solidFill>
                <a:schemeClr val="dk1"/>
              </a:solidFill>
              <a:latin typeface="+mn-lt"/>
              <a:ea typeface="+mn-ea"/>
              <a:cs typeface="+mn-cs"/>
            </a:rPr>
            <a:t>】</a:t>
          </a:r>
        </a:p>
        <a:p>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１施設あたり</a:t>
          </a:r>
        </a:p>
        <a:p>
          <a:r>
            <a:rPr lang="ja-JP" altLang="en-US" sz="1100" b="0" i="0" u="none" strike="noStrike" baseline="0" smtClean="0">
              <a:solidFill>
                <a:schemeClr val="dk1"/>
              </a:solidFill>
              <a:latin typeface="+mn-lt"/>
              <a:ea typeface="+mn-ea"/>
              <a:cs typeface="+mn-cs"/>
            </a:rPr>
            <a:t>①定員</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人以下　　　　　　　</a:t>
          </a:r>
          <a:r>
            <a:rPr lang="en-US" altLang="ja-JP" sz="1100" b="0" i="0" u="none" strike="noStrike" baseline="0" smtClean="0">
              <a:solidFill>
                <a:schemeClr val="dk1"/>
              </a:solidFill>
              <a:latin typeface="+mn-lt"/>
              <a:ea typeface="+mn-ea"/>
              <a:cs typeface="+mn-cs"/>
            </a:rPr>
            <a:t>300,000</a:t>
          </a:r>
          <a:r>
            <a:rPr lang="ja-JP" altLang="en-US" sz="1100" b="0" i="0" u="none" strike="noStrike" baseline="0" smtClean="0">
              <a:solidFill>
                <a:schemeClr val="dk1"/>
              </a:solidFill>
              <a:latin typeface="+mn-lt"/>
              <a:ea typeface="+mn-ea"/>
              <a:cs typeface="+mn-cs"/>
            </a:rPr>
            <a:t>円以内</a:t>
          </a:r>
        </a:p>
        <a:p>
          <a:r>
            <a:rPr lang="ja-JP" altLang="en-US" sz="1100" b="0" i="0" u="none" strike="noStrike" baseline="0" smtClean="0">
              <a:solidFill>
                <a:schemeClr val="dk1"/>
              </a:solidFill>
              <a:latin typeface="+mn-lt"/>
              <a:ea typeface="+mn-ea"/>
              <a:cs typeface="+mn-cs"/>
            </a:rPr>
            <a:t>②定員</a:t>
          </a:r>
          <a:r>
            <a:rPr lang="en-US" altLang="ja-JP" sz="1100" b="0" i="0" u="none" strike="noStrike" baseline="0" smtClean="0">
              <a:solidFill>
                <a:schemeClr val="dk1"/>
              </a:solidFill>
              <a:latin typeface="+mn-lt"/>
              <a:ea typeface="+mn-ea"/>
              <a:cs typeface="+mn-cs"/>
            </a:rPr>
            <a:t>20</a:t>
          </a:r>
          <a:r>
            <a:rPr lang="ja-JP" altLang="en-US" sz="1100" b="0" i="0" u="none" strike="noStrike" baseline="0" smtClean="0">
              <a:solidFill>
                <a:schemeClr val="dk1"/>
              </a:solidFill>
              <a:latin typeface="+mn-lt"/>
              <a:ea typeface="+mn-ea"/>
              <a:cs typeface="+mn-cs"/>
            </a:rPr>
            <a:t>人以上</a:t>
          </a:r>
          <a:r>
            <a:rPr lang="en-US" altLang="ja-JP" sz="1100" b="0" i="0" u="none" strike="noStrike" baseline="0" smtClean="0">
              <a:solidFill>
                <a:schemeClr val="dk1"/>
              </a:solidFill>
              <a:latin typeface="+mn-lt"/>
              <a:ea typeface="+mn-ea"/>
              <a:cs typeface="+mn-cs"/>
            </a:rPr>
            <a:t>59</a:t>
          </a:r>
          <a:r>
            <a:rPr lang="ja-JP" altLang="en-US" sz="1100" b="0" i="0" u="none" strike="noStrike" baseline="0" smtClean="0">
              <a:solidFill>
                <a:schemeClr val="dk1"/>
              </a:solidFill>
              <a:latin typeface="+mn-lt"/>
              <a:ea typeface="+mn-ea"/>
              <a:cs typeface="+mn-cs"/>
            </a:rPr>
            <a:t>人以下　</a:t>
          </a:r>
          <a:r>
            <a:rPr lang="en-US" altLang="ja-JP" sz="1100" b="0" i="0" u="none" strike="noStrike" baseline="0" smtClean="0">
              <a:solidFill>
                <a:schemeClr val="dk1"/>
              </a:solidFill>
              <a:latin typeface="+mn-lt"/>
              <a:ea typeface="+mn-ea"/>
              <a:cs typeface="+mn-cs"/>
            </a:rPr>
            <a:t>400,000</a:t>
          </a:r>
          <a:r>
            <a:rPr lang="ja-JP" altLang="en-US" sz="1100" b="0" i="0" u="none" strike="noStrike" baseline="0" smtClean="0">
              <a:solidFill>
                <a:schemeClr val="dk1"/>
              </a:solidFill>
              <a:latin typeface="+mn-lt"/>
              <a:ea typeface="+mn-ea"/>
              <a:cs typeface="+mn-cs"/>
            </a:rPr>
            <a:t>円以内</a:t>
          </a:r>
        </a:p>
        <a:p>
          <a:r>
            <a:rPr lang="ja-JP" altLang="en-US" sz="1100" b="0" i="0" u="none" strike="noStrike" baseline="0" smtClean="0">
              <a:solidFill>
                <a:schemeClr val="dk1"/>
              </a:solidFill>
              <a:latin typeface="+mn-lt"/>
              <a:ea typeface="+mn-ea"/>
              <a:cs typeface="+mn-cs"/>
            </a:rPr>
            <a:t>③定員</a:t>
          </a:r>
          <a:r>
            <a:rPr lang="en-US" altLang="ja-JP" sz="1100" b="0" i="0" u="none" strike="noStrike" baseline="0" smtClean="0">
              <a:solidFill>
                <a:schemeClr val="dk1"/>
              </a:solidFill>
              <a:latin typeface="+mn-lt"/>
              <a:ea typeface="+mn-ea"/>
              <a:cs typeface="+mn-cs"/>
            </a:rPr>
            <a:t>60</a:t>
          </a:r>
          <a:r>
            <a:rPr lang="ja-JP" altLang="en-US" sz="1100" b="0" i="0" u="none" strike="noStrike" baseline="0" smtClean="0">
              <a:solidFill>
                <a:schemeClr val="dk1"/>
              </a:solidFill>
              <a:latin typeface="+mn-lt"/>
              <a:ea typeface="+mn-ea"/>
              <a:cs typeface="+mn-cs"/>
            </a:rPr>
            <a:t>人以上　　　　　　　</a:t>
          </a:r>
          <a:r>
            <a:rPr lang="en-US" altLang="ja-JP" sz="1100" b="0" i="0" u="none" strike="noStrike" baseline="0" smtClean="0">
              <a:solidFill>
                <a:schemeClr val="dk1"/>
              </a:solidFill>
              <a:latin typeface="+mn-lt"/>
              <a:ea typeface="+mn-ea"/>
              <a:cs typeface="+mn-cs"/>
            </a:rPr>
            <a:t>500,000</a:t>
          </a:r>
          <a:r>
            <a:rPr lang="ja-JP" altLang="en-US" sz="1100" b="0" i="0" u="none" strike="noStrike" baseline="0" smtClean="0">
              <a:solidFill>
                <a:schemeClr val="dk1"/>
              </a:solidFill>
              <a:latin typeface="+mn-lt"/>
              <a:ea typeface="+mn-ea"/>
              <a:cs typeface="+mn-cs"/>
            </a:rPr>
            <a:t>円以内</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④居宅訪問事業（複数の保育に従事する者を雇用しているものに限る） </a:t>
          </a:r>
          <a:r>
            <a:rPr lang="en-US" altLang="ja-JP" sz="1100" b="0" i="0" u="none" strike="noStrike" baseline="0" smtClean="0">
              <a:solidFill>
                <a:schemeClr val="dk1"/>
              </a:solidFill>
              <a:latin typeface="+mn-lt"/>
              <a:ea typeface="+mn-ea"/>
              <a:cs typeface="+mn-cs"/>
            </a:rPr>
            <a:t>300,000</a:t>
          </a:r>
          <a:r>
            <a:rPr lang="ja-JP" altLang="en-US" sz="1100" b="0" i="0" u="none" strike="noStrike" baseline="0" smtClean="0">
              <a:solidFill>
                <a:schemeClr val="dk1"/>
              </a:solidFill>
              <a:latin typeface="+mn-lt"/>
              <a:ea typeface="+mn-ea"/>
              <a:cs typeface="+mn-cs"/>
            </a:rPr>
            <a:t>円以内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showGridLines="0" view="pageBreakPreview" zoomScaleNormal="100" zoomScaleSheetLayoutView="100" workbookViewId="0">
      <selection activeCell="F8" sqref="F8"/>
    </sheetView>
  </sheetViews>
  <sheetFormatPr defaultColWidth="8.796875" defaultRowHeight="13.2"/>
  <cols>
    <col min="1" max="2" width="2.8984375" style="62" customWidth="1"/>
    <col min="3" max="6" width="18.59765625" style="62" customWidth="1"/>
    <col min="7" max="7" width="4.3984375" style="62" customWidth="1"/>
    <col min="8" max="8" width="8.796875" style="62"/>
    <col min="9" max="9" width="11.3984375" style="62" customWidth="1"/>
    <col min="10" max="16384" width="8.796875" style="62"/>
  </cols>
  <sheetData>
    <row r="1" spans="1:11" s="59" customFormat="1" ht="14.4" customHeight="1">
      <c r="A1" s="57" t="s">
        <v>52</v>
      </c>
      <c r="B1" s="57"/>
      <c r="C1" s="57"/>
      <c r="D1" s="57"/>
      <c r="E1" s="57"/>
      <c r="F1" s="57"/>
      <c r="G1" s="57"/>
      <c r="H1" s="58"/>
      <c r="I1" s="58"/>
      <c r="J1" s="58"/>
      <c r="K1" s="58"/>
    </row>
    <row r="2" spans="1:11" ht="14.4" customHeight="1">
      <c r="A2" s="60"/>
      <c r="B2" s="60"/>
      <c r="C2" s="60"/>
      <c r="D2" s="60"/>
      <c r="E2" s="60"/>
      <c r="F2" s="60"/>
      <c r="G2" s="60"/>
      <c r="H2" s="61"/>
      <c r="I2" s="61"/>
      <c r="J2" s="61"/>
      <c r="K2" s="61"/>
    </row>
    <row r="3" spans="1:11" ht="14.4" customHeight="1">
      <c r="A3" s="60"/>
      <c r="B3" s="60"/>
      <c r="C3" s="60"/>
      <c r="D3" s="63" t="s">
        <v>36</v>
      </c>
      <c r="E3" s="64"/>
      <c r="F3" s="64"/>
      <c r="G3" s="64"/>
      <c r="H3" s="61"/>
      <c r="I3" s="61"/>
      <c r="J3" s="61"/>
      <c r="K3" s="61"/>
    </row>
    <row r="4" spans="1:11" ht="14.4" customHeight="1">
      <c r="A4" s="60"/>
      <c r="B4" s="60"/>
      <c r="C4" s="60"/>
      <c r="D4" s="65" t="s">
        <v>53</v>
      </c>
      <c r="E4" s="65"/>
      <c r="F4" s="66"/>
      <c r="G4" s="67" t="s">
        <v>37</v>
      </c>
      <c r="H4" s="61"/>
      <c r="I4" s="61"/>
      <c r="J4" s="61"/>
      <c r="K4" s="61"/>
    </row>
    <row r="5" spans="1:11" ht="40.799999999999997" customHeight="1">
      <c r="A5" s="68"/>
      <c r="B5" s="68"/>
      <c r="C5" s="69" t="s">
        <v>42</v>
      </c>
      <c r="D5" s="70">
        <f>MIN(D9,D33)</f>
        <v>0</v>
      </c>
      <c r="E5" s="70"/>
      <c r="F5" s="71" t="s">
        <v>41</v>
      </c>
      <c r="G5" s="68"/>
      <c r="H5" s="61"/>
      <c r="I5" s="61"/>
      <c r="J5" s="61"/>
      <c r="K5" s="61"/>
    </row>
    <row r="6" spans="1:11" ht="14.4" customHeight="1">
      <c r="A6" s="68"/>
      <c r="B6" s="68"/>
      <c r="C6" s="69"/>
      <c r="D6" s="72"/>
      <c r="E6" s="72"/>
      <c r="F6" s="71"/>
      <c r="G6" s="68"/>
      <c r="H6" s="61"/>
      <c r="I6" s="61"/>
      <c r="J6" s="61"/>
      <c r="K6" s="61"/>
    </row>
    <row r="7" spans="1:11" ht="14.4" customHeight="1">
      <c r="A7" s="73" t="s">
        <v>49</v>
      </c>
      <c r="B7" s="73"/>
      <c r="C7" s="73"/>
      <c r="D7" s="73"/>
      <c r="E7" s="73"/>
      <c r="F7" s="73"/>
      <c r="G7" s="73"/>
      <c r="H7" s="61"/>
      <c r="I7" s="61"/>
      <c r="J7" s="61"/>
      <c r="K7" s="61"/>
    </row>
    <row r="8" spans="1:11" ht="14.4" customHeight="1">
      <c r="A8" s="74"/>
      <c r="B8" s="74"/>
      <c r="C8" s="74"/>
      <c r="D8" s="74"/>
      <c r="E8" s="74"/>
      <c r="F8" s="74"/>
      <c r="G8" s="74"/>
      <c r="H8" s="61"/>
      <c r="I8" s="61"/>
      <c r="J8" s="61"/>
      <c r="K8" s="61"/>
    </row>
    <row r="9" spans="1:11" ht="14.4" customHeight="1">
      <c r="A9" s="60"/>
      <c r="B9" s="60"/>
      <c r="C9" s="63" t="s">
        <v>43</v>
      </c>
      <c r="D9" s="100">
        <f>IF(F4&lt;=19,300000,IF(F4&lt;=59,400000,500000))</f>
        <v>300000</v>
      </c>
      <c r="E9" s="75" t="s">
        <v>38</v>
      </c>
      <c r="F9" s="60"/>
      <c r="G9" s="60"/>
      <c r="H9" s="61"/>
      <c r="I9" s="61"/>
      <c r="J9" s="61"/>
      <c r="K9" s="61"/>
    </row>
    <row r="10" spans="1:11" ht="14.4" customHeight="1">
      <c r="A10" s="60"/>
      <c r="B10" s="60"/>
      <c r="C10" s="60"/>
      <c r="D10" s="60"/>
      <c r="E10" s="60"/>
      <c r="F10" s="60"/>
      <c r="G10" s="60"/>
      <c r="H10" s="61"/>
      <c r="I10" s="61"/>
      <c r="J10" s="61"/>
      <c r="K10" s="61"/>
    </row>
    <row r="11" spans="1:11">
      <c r="A11" s="76" t="s">
        <v>34</v>
      </c>
    </row>
    <row r="12" spans="1:11">
      <c r="A12" s="76"/>
      <c r="B12" s="77"/>
    </row>
    <row r="13" spans="1:11">
      <c r="A13" s="76"/>
      <c r="B13" s="62" t="s">
        <v>46</v>
      </c>
    </row>
    <row r="14" spans="1:11" ht="19.95" customHeight="1">
      <c r="A14" s="78"/>
      <c r="B14" s="96"/>
      <c r="C14" s="97" t="s">
        <v>31</v>
      </c>
      <c r="D14" s="98" t="s">
        <v>32</v>
      </c>
      <c r="E14" s="99"/>
      <c r="F14" s="97" t="s">
        <v>3</v>
      </c>
    </row>
    <row r="15" spans="1:11" ht="19.95" customHeight="1">
      <c r="A15" s="78"/>
      <c r="B15" s="79">
        <v>1</v>
      </c>
      <c r="C15" s="80"/>
      <c r="D15" s="81"/>
      <c r="E15" s="82"/>
      <c r="F15" s="83"/>
      <c r="H15" s="61"/>
      <c r="I15" s="61"/>
      <c r="J15" s="84"/>
    </row>
    <row r="16" spans="1:11" ht="19.95" customHeight="1">
      <c r="A16" s="78"/>
      <c r="B16" s="79">
        <v>2</v>
      </c>
      <c r="C16" s="80"/>
      <c r="D16" s="81"/>
      <c r="E16" s="82"/>
      <c r="F16" s="83"/>
      <c r="J16" s="85"/>
    </row>
    <row r="17" spans="1:10" ht="19.95" customHeight="1">
      <c r="A17" s="78"/>
      <c r="B17" s="79">
        <v>3</v>
      </c>
      <c r="C17" s="80"/>
      <c r="D17" s="81"/>
      <c r="E17" s="82"/>
      <c r="F17" s="83"/>
      <c r="J17" s="84"/>
    </row>
    <row r="18" spans="1:10" ht="19.95" customHeight="1">
      <c r="A18" s="78"/>
      <c r="B18" s="79">
        <v>4</v>
      </c>
      <c r="C18" s="80"/>
      <c r="D18" s="81"/>
      <c r="E18" s="82"/>
      <c r="F18" s="83"/>
    </row>
    <row r="19" spans="1:10" ht="19.95" customHeight="1" thickBot="1">
      <c r="A19" s="78"/>
      <c r="B19" s="79">
        <v>5</v>
      </c>
      <c r="C19" s="80"/>
      <c r="D19" s="81"/>
      <c r="E19" s="82"/>
      <c r="F19" s="83"/>
    </row>
    <row r="20" spans="1:10" ht="19.95" customHeight="1" thickTop="1">
      <c r="A20" s="78"/>
      <c r="B20" s="86" t="s">
        <v>2</v>
      </c>
      <c r="C20" s="87"/>
      <c r="D20" s="87"/>
      <c r="E20" s="88"/>
      <c r="F20" s="89">
        <f>SUM(F15:F19)</f>
        <v>0</v>
      </c>
    </row>
    <row r="21" spans="1:10" ht="21" customHeight="1"/>
    <row r="22" spans="1:10">
      <c r="A22" s="62" t="s">
        <v>45</v>
      </c>
    </row>
    <row r="24" spans="1:10">
      <c r="A24" s="76"/>
      <c r="B24" s="62" t="s">
        <v>50</v>
      </c>
    </row>
    <row r="25" spans="1:10" ht="19.95" customHeight="1">
      <c r="A25" s="78"/>
      <c r="B25" s="96"/>
      <c r="C25" s="97" t="s">
        <v>4</v>
      </c>
      <c r="D25" s="97" t="s">
        <v>1</v>
      </c>
      <c r="E25" s="97" t="s">
        <v>0</v>
      </c>
      <c r="F25" s="97" t="s">
        <v>3</v>
      </c>
    </row>
    <row r="26" spans="1:10" ht="19.95" customHeight="1">
      <c r="A26" s="78"/>
      <c r="B26" s="79">
        <v>1</v>
      </c>
      <c r="C26" s="83"/>
      <c r="D26" s="83"/>
      <c r="E26" s="83"/>
      <c r="F26" s="83">
        <f>D26*E26</f>
        <v>0</v>
      </c>
    </row>
    <row r="27" spans="1:10" ht="19.95" customHeight="1">
      <c r="A27" s="78"/>
      <c r="B27" s="79">
        <v>2</v>
      </c>
      <c r="C27" s="83"/>
      <c r="D27" s="83"/>
      <c r="E27" s="83"/>
      <c r="F27" s="83">
        <f t="shared" ref="F27:F30" si="0">D27*E27</f>
        <v>0</v>
      </c>
    </row>
    <row r="28" spans="1:10" ht="19.95" customHeight="1">
      <c r="A28" s="78"/>
      <c r="B28" s="79">
        <v>3</v>
      </c>
      <c r="C28" s="83"/>
      <c r="D28" s="83"/>
      <c r="E28" s="83"/>
      <c r="F28" s="83">
        <f t="shared" si="0"/>
        <v>0</v>
      </c>
    </row>
    <row r="29" spans="1:10" ht="19.95" customHeight="1">
      <c r="A29" s="78"/>
      <c r="B29" s="79">
        <v>4</v>
      </c>
      <c r="C29" s="83"/>
      <c r="D29" s="83"/>
      <c r="E29" s="83"/>
      <c r="F29" s="83">
        <f t="shared" si="0"/>
        <v>0</v>
      </c>
    </row>
    <row r="30" spans="1:10" ht="19.95" customHeight="1" thickBot="1">
      <c r="A30" s="78"/>
      <c r="B30" s="90">
        <v>5</v>
      </c>
      <c r="C30" s="91"/>
      <c r="D30" s="91"/>
      <c r="E30" s="91"/>
      <c r="F30" s="83">
        <f t="shared" si="0"/>
        <v>0</v>
      </c>
    </row>
    <row r="31" spans="1:10" ht="19.95" customHeight="1" thickTop="1">
      <c r="A31" s="76"/>
      <c r="B31" s="86" t="s">
        <v>2</v>
      </c>
      <c r="C31" s="87"/>
      <c r="D31" s="87"/>
      <c r="E31" s="88"/>
      <c r="F31" s="89">
        <f>SUM(F26:F30)</f>
        <v>0</v>
      </c>
    </row>
    <row r="33" spans="3:5">
      <c r="C33" s="63" t="s">
        <v>48</v>
      </c>
      <c r="D33" s="101">
        <f>ROUNDDOWN(F20+F31,-3)</f>
        <v>0</v>
      </c>
      <c r="E33" s="62" t="s">
        <v>44</v>
      </c>
    </row>
  </sheetData>
  <mergeCells count="13">
    <mergeCell ref="D5:E5"/>
    <mergeCell ref="E3:G3"/>
    <mergeCell ref="B31:E31"/>
    <mergeCell ref="A1:G1"/>
    <mergeCell ref="A7:G7"/>
    <mergeCell ref="B20:E20"/>
    <mergeCell ref="D14:E14"/>
    <mergeCell ref="D15:E15"/>
    <mergeCell ref="D16:E16"/>
    <mergeCell ref="D17:E17"/>
    <mergeCell ref="D18:E18"/>
    <mergeCell ref="D19:E19"/>
    <mergeCell ref="D4:E4"/>
  </mergeCells>
  <phoneticPr fontId="1"/>
  <pageMargins left="0.59055118110236227" right="0.59055118110236227" top="0.9" bottom="0.74803149606299213" header="0.47" footer="0.31496062992125984"/>
  <pageSetup paperSize="9" orientation="portrait" r:id="rId1"/>
  <headerFooter>
    <oddHeader>&amp;R&amp;"-,標準"&amp;11別紙１</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3"/>
  <sheetViews>
    <sheetView showGridLines="0" view="pageBreakPreview" zoomScale="70" zoomScaleNormal="100" zoomScaleSheetLayoutView="70" workbookViewId="0">
      <selection activeCell="A2" sqref="A2:J2"/>
    </sheetView>
  </sheetViews>
  <sheetFormatPr defaultColWidth="8.09765625" defaultRowHeight="21" customHeight="1"/>
  <cols>
    <col min="1" max="1" width="10.09765625" style="1" customWidth="1"/>
    <col min="2" max="2" width="18.3984375" style="2" customWidth="1"/>
    <col min="3" max="3" width="33" style="3" customWidth="1"/>
    <col min="4" max="4" width="38.796875" style="4" customWidth="1"/>
    <col min="5" max="6" width="3.296875" style="1" customWidth="1"/>
    <col min="7" max="8" width="3.296875" style="5" customWidth="1"/>
    <col min="9" max="9" width="4.59765625" style="1" customWidth="1"/>
    <col min="10" max="10" width="79.09765625" style="4" customWidth="1"/>
    <col min="11" max="11" width="2.69921875" style="1" customWidth="1"/>
    <col min="12" max="12" width="8.09765625" style="6"/>
    <col min="13" max="13" width="8" style="1" customWidth="1"/>
    <col min="14" max="16384" width="8.09765625" style="1"/>
  </cols>
  <sheetData>
    <row r="1" spans="1:12" ht="28.2" customHeight="1">
      <c r="A1" s="7"/>
      <c r="J1" s="18" t="s">
        <v>26</v>
      </c>
    </row>
    <row r="2" spans="1:12" ht="21" customHeight="1">
      <c r="A2" s="48" t="s">
        <v>30</v>
      </c>
      <c r="B2" s="48"/>
      <c r="C2" s="48"/>
      <c r="D2" s="48"/>
      <c r="E2" s="48"/>
      <c r="F2" s="48"/>
      <c r="G2" s="48"/>
      <c r="H2" s="48"/>
      <c r="I2" s="48"/>
      <c r="J2" s="48"/>
    </row>
    <row r="3" spans="1:12" ht="21" customHeight="1">
      <c r="A3" s="35"/>
      <c r="B3" s="35"/>
      <c r="C3" s="35"/>
      <c r="D3" s="35"/>
      <c r="E3" s="35"/>
      <c r="F3" s="35"/>
      <c r="G3" s="35"/>
      <c r="H3" s="35"/>
      <c r="I3" s="35"/>
      <c r="J3" s="36" t="s">
        <v>33</v>
      </c>
    </row>
    <row r="4" spans="1:12" ht="22.2" customHeight="1">
      <c r="A4" s="53" t="s">
        <v>5</v>
      </c>
      <c r="B4" s="55" t="s">
        <v>6</v>
      </c>
      <c r="C4" s="55" t="s">
        <v>7</v>
      </c>
      <c r="D4" s="55" t="s">
        <v>8</v>
      </c>
      <c r="E4" s="49" t="s">
        <v>21</v>
      </c>
      <c r="F4" s="49"/>
      <c r="G4" s="49"/>
      <c r="H4" s="49"/>
      <c r="I4" s="49" t="s">
        <v>9</v>
      </c>
      <c r="J4" s="51" t="s">
        <v>10</v>
      </c>
    </row>
    <row r="5" spans="1:12" ht="31.2" customHeight="1">
      <c r="A5" s="54"/>
      <c r="B5" s="56"/>
      <c r="C5" s="56"/>
      <c r="D5" s="56"/>
      <c r="E5" s="19" t="s">
        <v>20</v>
      </c>
      <c r="F5" s="20" t="s">
        <v>17</v>
      </c>
      <c r="G5" s="21" t="s">
        <v>18</v>
      </c>
      <c r="H5" s="21" t="s">
        <v>19</v>
      </c>
      <c r="I5" s="50"/>
      <c r="J5" s="52"/>
    </row>
    <row r="6" spans="1:12" s="28" customFormat="1" ht="21" customHeight="1">
      <c r="A6" s="46" t="s">
        <v>13</v>
      </c>
      <c r="B6" s="22" t="s">
        <v>11</v>
      </c>
      <c r="C6" s="23"/>
      <c r="D6" s="24" t="s">
        <v>15</v>
      </c>
      <c r="E6" s="25"/>
      <c r="F6" s="25"/>
      <c r="G6" s="26"/>
      <c r="H6" s="26"/>
      <c r="I6" s="25"/>
      <c r="J6" s="27" t="s">
        <v>12</v>
      </c>
      <c r="L6" s="29"/>
    </row>
    <row r="7" spans="1:12" s="28" customFormat="1" ht="25.8" customHeight="1">
      <c r="A7" s="47"/>
      <c r="B7" s="30" t="s">
        <v>14</v>
      </c>
      <c r="C7" s="30" t="s">
        <v>16</v>
      </c>
      <c r="D7" s="31" t="s">
        <v>25</v>
      </c>
      <c r="E7" s="37" t="s">
        <v>22</v>
      </c>
      <c r="F7" s="37">
        <v>1</v>
      </c>
      <c r="G7" s="38">
        <v>1</v>
      </c>
      <c r="H7" s="38">
        <v>1</v>
      </c>
      <c r="I7" s="37" t="s">
        <v>23</v>
      </c>
      <c r="J7" s="32" t="s">
        <v>24</v>
      </c>
      <c r="L7" s="29"/>
    </row>
    <row r="8" spans="1:12" ht="21" customHeight="1">
      <c r="A8" s="11"/>
      <c r="B8" s="8"/>
      <c r="C8" s="9"/>
      <c r="D8" s="10"/>
      <c r="E8" s="39"/>
      <c r="F8" s="39"/>
      <c r="G8" s="40"/>
      <c r="H8" s="40"/>
      <c r="I8" s="41"/>
      <c r="J8" s="12"/>
    </row>
    <row r="9" spans="1:12" ht="21" customHeight="1">
      <c r="A9" s="11">
        <v>1</v>
      </c>
      <c r="B9" s="8"/>
      <c r="C9" s="9"/>
      <c r="D9" s="10"/>
      <c r="E9" s="39"/>
      <c r="F9" s="39"/>
      <c r="G9" s="40"/>
      <c r="H9" s="40"/>
      <c r="I9" s="41"/>
      <c r="J9" s="12"/>
    </row>
    <row r="10" spans="1:12" ht="21" customHeight="1">
      <c r="A10" s="11">
        <v>2</v>
      </c>
      <c r="B10" s="8"/>
      <c r="C10" s="9"/>
      <c r="D10" s="10"/>
      <c r="E10" s="39"/>
      <c r="F10" s="39"/>
      <c r="G10" s="40"/>
      <c r="H10" s="40"/>
      <c r="I10" s="41"/>
      <c r="J10" s="12"/>
    </row>
    <row r="11" spans="1:12" ht="21" customHeight="1">
      <c r="A11" s="11">
        <v>3</v>
      </c>
      <c r="B11" s="8"/>
      <c r="C11" s="9"/>
      <c r="D11" s="10"/>
      <c r="E11" s="39"/>
      <c r="F11" s="39"/>
      <c r="G11" s="40"/>
      <c r="H11" s="40"/>
      <c r="I11" s="41"/>
      <c r="J11" s="12"/>
    </row>
    <row r="12" spans="1:12" ht="21" customHeight="1">
      <c r="A12" s="11">
        <v>4</v>
      </c>
      <c r="B12" s="8"/>
      <c r="C12" s="9"/>
      <c r="D12" s="10"/>
      <c r="E12" s="39"/>
      <c r="F12" s="39"/>
      <c r="G12" s="40"/>
      <c r="H12" s="40"/>
      <c r="I12" s="41"/>
      <c r="J12" s="12"/>
    </row>
    <row r="13" spans="1:12" ht="21" customHeight="1">
      <c r="A13" s="11">
        <v>5</v>
      </c>
      <c r="B13" s="8"/>
      <c r="C13" s="9"/>
      <c r="D13" s="10"/>
      <c r="E13" s="39"/>
      <c r="F13" s="39"/>
      <c r="G13" s="40"/>
      <c r="H13" s="40"/>
      <c r="I13" s="41"/>
      <c r="J13" s="12"/>
    </row>
    <row r="14" spans="1:12" ht="21" customHeight="1">
      <c r="A14" s="11">
        <v>6</v>
      </c>
      <c r="B14" s="8"/>
      <c r="C14" s="9"/>
      <c r="D14" s="10"/>
      <c r="E14" s="39"/>
      <c r="F14" s="39"/>
      <c r="G14" s="40"/>
      <c r="H14" s="40"/>
      <c r="I14" s="41"/>
      <c r="J14" s="12"/>
    </row>
    <row r="15" spans="1:12" ht="21" customHeight="1">
      <c r="A15" s="11">
        <v>7</v>
      </c>
      <c r="B15" s="8"/>
      <c r="C15" s="9"/>
      <c r="D15" s="10"/>
      <c r="E15" s="39"/>
      <c r="F15" s="39"/>
      <c r="G15" s="40"/>
      <c r="H15" s="40"/>
      <c r="I15" s="41"/>
      <c r="J15" s="12"/>
    </row>
    <row r="16" spans="1:12" ht="21" customHeight="1">
      <c r="A16" s="11">
        <v>8</v>
      </c>
      <c r="B16" s="8"/>
      <c r="C16" s="9"/>
      <c r="D16" s="10"/>
      <c r="E16" s="39"/>
      <c r="F16" s="39"/>
      <c r="G16" s="40"/>
      <c r="H16" s="40"/>
      <c r="I16" s="41"/>
      <c r="J16" s="12"/>
    </row>
    <row r="17" spans="1:10" ht="21" customHeight="1">
      <c r="A17" s="11">
        <v>9</v>
      </c>
      <c r="B17" s="8"/>
      <c r="C17" s="9"/>
      <c r="D17" s="10"/>
      <c r="E17" s="39"/>
      <c r="F17" s="39"/>
      <c r="G17" s="40"/>
      <c r="H17" s="40"/>
      <c r="I17" s="41"/>
      <c r="J17" s="12"/>
    </row>
    <row r="18" spans="1:10" ht="21" customHeight="1">
      <c r="A18" s="11">
        <v>10</v>
      </c>
      <c r="B18" s="8"/>
      <c r="C18" s="9"/>
      <c r="D18" s="10"/>
      <c r="E18" s="39"/>
      <c r="F18" s="39"/>
      <c r="G18" s="40"/>
      <c r="H18" s="40"/>
      <c r="I18" s="41"/>
      <c r="J18" s="12"/>
    </row>
    <row r="19" spans="1:10" ht="21" customHeight="1">
      <c r="A19" s="11">
        <v>11</v>
      </c>
      <c r="B19" s="8"/>
      <c r="C19" s="9"/>
      <c r="D19" s="10"/>
      <c r="E19" s="39"/>
      <c r="F19" s="39"/>
      <c r="G19" s="40"/>
      <c r="H19" s="40"/>
      <c r="I19" s="41"/>
      <c r="J19" s="12"/>
    </row>
    <row r="20" spans="1:10" ht="21" customHeight="1">
      <c r="A20" s="11">
        <v>12</v>
      </c>
      <c r="B20" s="8"/>
      <c r="C20" s="9"/>
      <c r="D20" s="10"/>
      <c r="E20" s="39"/>
      <c r="F20" s="39"/>
      <c r="G20" s="40"/>
      <c r="H20" s="40"/>
      <c r="I20" s="41"/>
      <c r="J20" s="12"/>
    </row>
    <row r="21" spans="1:10" ht="21" customHeight="1">
      <c r="A21" s="11">
        <v>13</v>
      </c>
      <c r="B21" s="8"/>
      <c r="C21" s="9"/>
      <c r="D21" s="10"/>
      <c r="E21" s="39"/>
      <c r="F21" s="39"/>
      <c r="G21" s="40"/>
      <c r="H21" s="40"/>
      <c r="I21" s="41"/>
      <c r="J21" s="12"/>
    </row>
    <row r="22" spans="1:10" ht="21" customHeight="1">
      <c r="A22" s="11">
        <v>14</v>
      </c>
      <c r="B22" s="8"/>
      <c r="C22" s="9"/>
      <c r="D22" s="10"/>
      <c r="E22" s="39"/>
      <c r="F22" s="39"/>
      <c r="G22" s="40"/>
      <c r="H22" s="40"/>
      <c r="I22" s="41"/>
      <c r="J22" s="12"/>
    </row>
    <row r="23" spans="1:10" ht="21" customHeight="1">
      <c r="A23" s="11">
        <v>15</v>
      </c>
      <c r="B23" s="8"/>
      <c r="C23" s="9"/>
      <c r="D23" s="10"/>
      <c r="E23" s="39"/>
      <c r="F23" s="39"/>
      <c r="G23" s="40"/>
      <c r="H23" s="40"/>
      <c r="I23" s="41"/>
      <c r="J23" s="12"/>
    </row>
    <row r="24" spans="1:10" ht="21" customHeight="1">
      <c r="A24" s="11">
        <v>16</v>
      </c>
      <c r="B24" s="8"/>
      <c r="C24" s="9"/>
      <c r="D24" s="10"/>
      <c r="E24" s="39"/>
      <c r="F24" s="39"/>
      <c r="G24" s="40"/>
      <c r="H24" s="40"/>
      <c r="I24" s="41"/>
      <c r="J24" s="12"/>
    </row>
    <row r="25" spans="1:10" ht="21" customHeight="1">
      <c r="A25" s="11">
        <v>17</v>
      </c>
      <c r="B25" s="8"/>
      <c r="C25" s="9"/>
      <c r="D25" s="10"/>
      <c r="E25" s="39"/>
      <c r="F25" s="39"/>
      <c r="G25" s="40"/>
      <c r="H25" s="40"/>
      <c r="I25" s="41"/>
      <c r="J25" s="12"/>
    </row>
    <row r="26" spans="1:10" ht="21" customHeight="1">
      <c r="A26" s="11">
        <v>18</v>
      </c>
      <c r="B26" s="8"/>
      <c r="C26" s="9"/>
      <c r="D26" s="10"/>
      <c r="E26" s="39"/>
      <c r="F26" s="39"/>
      <c r="G26" s="40"/>
      <c r="H26" s="40"/>
      <c r="I26" s="41"/>
      <c r="J26" s="12"/>
    </row>
    <row r="27" spans="1:10" ht="21" customHeight="1">
      <c r="A27" s="11">
        <v>19</v>
      </c>
      <c r="B27" s="8"/>
      <c r="C27" s="9"/>
      <c r="D27" s="10"/>
      <c r="E27" s="39"/>
      <c r="F27" s="39"/>
      <c r="G27" s="40"/>
      <c r="H27" s="40"/>
      <c r="I27" s="41"/>
      <c r="J27" s="12"/>
    </row>
    <row r="28" spans="1:10" ht="21" customHeight="1">
      <c r="A28" s="13">
        <v>20</v>
      </c>
      <c r="B28" s="14"/>
      <c r="C28" s="15"/>
      <c r="D28" s="16"/>
      <c r="E28" s="42"/>
      <c r="F28" s="42"/>
      <c r="G28" s="43"/>
      <c r="H28" s="43"/>
      <c r="I28" s="44"/>
      <c r="J28" s="17"/>
    </row>
    <row r="30" spans="1:10" ht="28.2" customHeight="1">
      <c r="A30" s="45" t="s">
        <v>27</v>
      </c>
      <c r="B30" s="45"/>
      <c r="C30" s="45"/>
      <c r="D30" s="45"/>
      <c r="E30" s="45"/>
      <c r="F30" s="45"/>
      <c r="G30" s="45"/>
      <c r="H30" s="45"/>
      <c r="I30" s="45"/>
      <c r="J30" s="45"/>
    </row>
    <row r="31" spans="1:10" ht="28.2" customHeight="1">
      <c r="A31" s="45"/>
      <c r="B31" s="45"/>
      <c r="C31" s="45"/>
      <c r="D31" s="45"/>
      <c r="E31" s="45"/>
      <c r="F31" s="45"/>
      <c r="G31" s="45"/>
      <c r="H31" s="45"/>
      <c r="I31" s="45"/>
      <c r="J31" s="45"/>
    </row>
    <row r="32" spans="1:10" ht="21" customHeight="1">
      <c r="J32" s="34" t="s">
        <v>29</v>
      </c>
    </row>
    <row r="33" spans="10:10" ht="21" customHeight="1">
      <c r="J33" s="33" t="s">
        <v>28</v>
      </c>
    </row>
  </sheetData>
  <mergeCells count="10">
    <mergeCell ref="A30:J31"/>
    <mergeCell ref="A6:A7"/>
    <mergeCell ref="A2:J2"/>
    <mergeCell ref="I4:I5"/>
    <mergeCell ref="J4:J5"/>
    <mergeCell ref="E4:H4"/>
    <mergeCell ref="A4:A5"/>
    <mergeCell ref="B4:B5"/>
    <mergeCell ref="C4:C5"/>
    <mergeCell ref="D4:D5"/>
  </mergeCells>
  <phoneticPr fontId="1"/>
  <conditionalFormatting sqref="J6">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6">
    <cfRule type="cellIs" dxfId="4" priority="5" stopIfTrue="1" operator="equal">
      <formula>0</formula>
    </cfRule>
  </conditionalFormatting>
  <conditionalFormatting sqref="B6">
    <cfRule type="cellIs" dxfId="3" priority="4" stopIfTrue="1" operator="equal">
      <formula>0</formula>
    </cfRule>
  </conditionalFormatting>
  <conditionalFormatting sqref="B6">
    <cfRule type="cellIs" dxfId="2" priority="3" stopIfTrue="1" operator="equal">
      <formula>0</formula>
    </cfRule>
  </conditionalFormatting>
  <conditionalFormatting sqref="B6">
    <cfRule type="cellIs" dxfId="1" priority="2" stopIfTrue="1" operator="equal">
      <formula>0</formula>
    </cfRule>
  </conditionalFormatting>
  <conditionalFormatting sqref="J7">
    <cfRule type="cellIs" dxfId="0" priority="1" stopIfTrue="1" operator="equal">
      <formula>0</formula>
    </cfRule>
  </conditionalFormatting>
  <dataValidations count="5">
    <dataValidation type="list" allowBlank="1" showInputMessage="1" showErrorMessage="1" sqref="I6:I28">
      <formula1>"F,M"</formula1>
    </dataValidation>
    <dataValidation imeMode="halfKatakana" allowBlank="1" showInputMessage="1" showErrorMessage="1" sqref="C6 C9:C28"/>
    <dataValidation imeMode="off" allowBlank="1" showInputMessage="1" showErrorMessage="1" sqref="F6:H6"/>
    <dataValidation type="list" allowBlank="1" showInputMessage="1" showErrorMessage="1" sqref="E6:E28">
      <formula1>"M,T,S,H"</formula1>
    </dataValidation>
    <dataValidation imeMode="halfAlpha" allowBlank="1" showInputMessage="1" showErrorMessage="1" sqref="F9:H28"/>
  </dataValidations>
  <pageMargins left="0.59055118110236227" right="0.39370078740157483" top="1.1811023622047245" bottom="0.78740157480314965" header="0.19685039370078741" footer="0"/>
  <pageSetup paperSize="9"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showGridLines="0" tabSelected="1" view="pageBreakPreview" zoomScaleNormal="100" zoomScaleSheetLayoutView="100" workbookViewId="0">
      <selection activeCell="E30" sqref="E30"/>
    </sheetView>
  </sheetViews>
  <sheetFormatPr defaultColWidth="8.796875" defaultRowHeight="13.2"/>
  <cols>
    <col min="1" max="2" width="2.8984375" style="62" customWidth="1"/>
    <col min="3" max="6" width="18.59765625" style="62" customWidth="1"/>
    <col min="7" max="7" width="4.3984375" style="62" customWidth="1"/>
    <col min="8" max="8" width="8.796875" style="62"/>
    <col min="9" max="9" width="11.3984375" style="62" customWidth="1"/>
    <col min="10" max="16384" width="8.796875" style="62"/>
  </cols>
  <sheetData>
    <row r="1" spans="1:11" s="59" customFormat="1" ht="14.4" customHeight="1">
      <c r="A1" s="57" t="s">
        <v>54</v>
      </c>
      <c r="B1" s="57"/>
      <c r="C1" s="57"/>
      <c r="D1" s="57"/>
      <c r="E1" s="57"/>
      <c r="F1" s="57"/>
      <c r="G1" s="57"/>
      <c r="H1" s="58"/>
      <c r="I1" s="58"/>
      <c r="J1" s="58"/>
      <c r="K1" s="58"/>
    </row>
    <row r="2" spans="1:11" ht="14.4" customHeight="1">
      <c r="A2" s="60"/>
      <c r="B2" s="60"/>
      <c r="C2" s="60"/>
      <c r="D2" s="60"/>
      <c r="E2" s="60"/>
      <c r="F2" s="60"/>
      <c r="G2" s="60"/>
      <c r="H2" s="61"/>
      <c r="I2" s="61"/>
      <c r="J2" s="61"/>
      <c r="K2" s="61"/>
    </row>
    <row r="3" spans="1:11" ht="14.4" customHeight="1">
      <c r="A3" s="60"/>
      <c r="B3" s="60"/>
      <c r="C3" s="60"/>
      <c r="D3" s="63" t="s">
        <v>36</v>
      </c>
      <c r="E3" s="64" t="s">
        <v>35</v>
      </c>
      <c r="F3" s="64"/>
      <c r="G3" s="64"/>
      <c r="H3" s="61"/>
      <c r="I3" s="61"/>
      <c r="J3" s="61"/>
      <c r="K3" s="61"/>
    </row>
    <row r="4" spans="1:11" ht="14.4" customHeight="1">
      <c r="A4" s="60"/>
      <c r="B4" s="60"/>
      <c r="C4" s="60"/>
      <c r="D4" s="65" t="s">
        <v>53</v>
      </c>
      <c r="E4" s="65"/>
      <c r="F4" s="66"/>
      <c r="G4" s="67" t="s">
        <v>37</v>
      </c>
      <c r="H4" s="61"/>
      <c r="I4" s="61"/>
      <c r="J4" s="61"/>
      <c r="K4" s="61"/>
    </row>
    <row r="5" spans="1:11" ht="40.799999999999997" customHeight="1">
      <c r="A5" s="102" t="s">
        <v>40</v>
      </c>
      <c r="B5" s="102"/>
      <c r="C5" s="69" t="s">
        <v>39</v>
      </c>
      <c r="D5" s="70">
        <f>MIN(D9,D33)</f>
        <v>0</v>
      </c>
      <c r="E5" s="70"/>
      <c r="F5" s="71" t="s">
        <v>41</v>
      </c>
      <c r="G5" s="102"/>
      <c r="H5" s="61"/>
      <c r="I5" s="61"/>
      <c r="J5" s="61"/>
      <c r="K5" s="61"/>
    </row>
    <row r="6" spans="1:11" ht="14.4" customHeight="1">
      <c r="A6" s="102"/>
      <c r="B6" s="102"/>
      <c r="C6" s="103"/>
      <c r="D6" s="104"/>
      <c r="E6" s="104"/>
      <c r="F6" s="105"/>
      <c r="G6" s="102"/>
      <c r="H6" s="61"/>
      <c r="I6" s="61"/>
      <c r="J6" s="61"/>
      <c r="K6" s="61"/>
    </row>
    <row r="7" spans="1:11" ht="14.4" customHeight="1">
      <c r="A7" s="73" t="s">
        <v>47</v>
      </c>
      <c r="B7" s="73"/>
      <c r="C7" s="73"/>
      <c r="D7" s="73"/>
      <c r="E7" s="73"/>
      <c r="F7" s="73"/>
      <c r="G7" s="73"/>
      <c r="H7" s="61"/>
      <c r="I7" s="61"/>
      <c r="J7" s="61"/>
      <c r="K7" s="61"/>
    </row>
    <row r="8" spans="1:11" ht="14.4" customHeight="1">
      <c r="A8" s="74"/>
      <c r="B8" s="74"/>
      <c r="C8" s="74"/>
      <c r="D8" s="74"/>
      <c r="E8" s="74"/>
      <c r="F8" s="74"/>
      <c r="G8" s="74"/>
      <c r="H8" s="61"/>
      <c r="I8" s="61"/>
      <c r="J8" s="61"/>
      <c r="K8" s="61"/>
    </row>
    <row r="9" spans="1:11" ht="14.4" customHeight="1">
      <c r="A9" s="60"/>
      <c r="B9" s="106"/>
      <c r="C9" s="63" t="s">
        <v>43</v>
      </c>
      <c r="D9" s="100">
        <f>IF(F4&lt;=19,300000,IF(F4&lt;=59,400000,500000))</f>
        <v>300000</v>
      </c>
      <c r="E9" s="106" t="s">
        <v>38</v>
      </c>
      <c r="F9" s="60"/>
      <c r="G9" s="60"/>
      <c r="H9" s="61"/>
      <c r="I9" s="61"/>
      <c r="J9" s="61"/>
      <c r="K9" s="61"/>
    </row>
    <row r="10" spans="1:11" ht="14.4" customHeight="1">
      <c r="A10" s="60"/>
      <c r="B10" s="60"/>
      <c r="C10" s="60"/>
      <c r="D10" s="60"/>
      <c r="E10" s="60"/>
      <c r="F10" s="60"/>
      <c r="G10" s="60"/>
      <c r="H10" s="61"/>
      <c r="I10" s="61"/>
      <c r="J10" s="61"/>
      <c r="K10" s="61"/>
    </row>
    <row r="11" spans="1:11">
      <c r="A11" s="76" t="s">
        <v>34</v>
      </c>
    </row>
    <row r="12" spans="1:11">
      <c r="A12" s="76"/>
      <c r="B12" s="77"/>
    </row>
    <row r="13" spans="1:11">
      <c r="A13" s="76"/>
      <c r="B13" s="62" t="s">
        <v>46</v>
      </c>
    </row>
    <row r="14" spans="1:11" ht="19.95" customHeight="1">
      <c r="A14" s="78"/>
      <c r="B14" s="92"/>
      <c r="C14" s="93" t="s">
        <v>31</v>
      </c>
      <c r="D14" s="94" t="s">
        <v>32</v>
      </c>
      <c r="E14" s="95"/>
      <c r="F14" s="93" t="s">
        <v>3</v>
      </c>
    </row>
    <row r="15" spans="1:11" ht="19.95" customHeight="1">
      <c r="A15" s="78"/>
      <c r="B15" s="79">
        <v>1</v>
      </c>
      <c r="C15" s="80"/>
      <c r="D15" s="81"/>
      <c r="E15" s="82"/>
      <c r="F15" s="83"/>
      <c r="H15" s="61"/>
      <c r="I15" s="61"/>
      <c r="J15" s="84"/>
    </row>
    <row r="16" spans="1:11" ht="19.95" customHeight="1">
      <c r="A16" s="78"/>
      <c r="B16" s="79">
        <v>2</v>
      </c>
      <c r="C16" s="80"/>
      <c r="D16" s="81"/>
      <c r="E16" s="82"/>
      <c r="F16" s="83"/>
      <c r="J16" s="85"/>
    </row>
    <row r="17" spans="1:10" ht="19.95" customHeight="1">
      <c r="A17" s="78"/>
      <c r="B17" s="79">
        <v>3</v>
      </c>
      <c r="C17" s="80"/>
      <c r="D17" s="81"/>
      <c r="E17" s="82"/>
      <c r="F17" s="83"/>
      <c r="J17" s="84"/>
    </row>
    <row r="18" spans="1:10" ht="19.95" customHeight="1">
      <c r="A18" s="78"/>
      <c r="B18" s="79">
        <v>4</v>
      </c>
      <c r="C18" s="80"/>
      <c r="D18" s="81"/>
      <c r="E18" s="82"/>
      <c r="F18" s="83"/>
    </row>
    <row r="19" spans="1:10" ht="19.95" customHeight="1" thickBot="1">
      <c r="A19" s="78"/>
      <c r="B19" s="79">
        <v>5</v>
      </c>
      <c r="C19" s="80"/>
      <c r="D19" s="81"/>
      <c r="E19" s="82"/>
      <c r="F19" s="83"/>
    </row>
    <row r="20" spans="1:10" ht="19.95" customHeight="1" thickTop="1">
      <c r="A20" s="78"/>
      <c r="B20" s="86" t="s">
        <v>2</v>
      </c>
      <c r="C20" s="87"/>
      <c r="D20" s="87"/>
      <c r="E20" s="88"/>
      <c r="F20" s="89">
        <f>SUM(F15:F19)</f>
        <v>0</v>
      </c>
    </row>
    <row r="21" spans="1:10" ht="21" customHeight="1"/>
    <row r="22" spans="1:10">
      <c r="A22" s="62" t="s">
        <v>45</v>
      </c>
    </row>
    <row r="24" spans="1:10">
      <c r="A24" s="76"/>
      <c r="B24" s="62" t="s">
        <v>51</v>
      </c>
    </row>
    <row r="25" spans="1:10" ht="19.95" customHeight="1">
      <c r="A25" s="78"/>
      <c r="B25" s="92"/>
      <c r="C25" s="93" t="s">
        <v>4</v>
      </c>
      <c r="D25" s="93" t="s">
        <v>1</v>
      </c>
      <c r="E25" s="93" t="s">
        <v>0</v>
      </c>
      <c r="F25" s="93" t="s">
        <v>3</v>
      </c>
    </row>
    <row r="26" spans="1:10" ht="19.95" customHeight="1">
      <c r="A26" s="78"/>
      <c r="B26" s="79">
        <v>1</v>
      </c>
      <c r="C26" s="83"/>
      <c r="D26" s="83"/>
      <c r="E26" s="83"/>
      <c r="F26" s="83">
        <f>D26*E26</f>
        <v>0</v>
      </c>
    </row>
    <row r="27" spans="1:10" ht="19.95" customHeight="1">
      <c r="A27" s="78"/>
      <c r="B27" s="79">
        <v>2</v>
      </c>
      <c r="C27" s="83"/>
      <c r="D27" s="83"/>
      <c r="E27" s="83"/>
      <c r="F27" s="83">
        <f t="shared" ref="F27:F30" si="0">D27*E27</f>
        <v>0</v>
      </c>
    </row>
    <row r="28" spans="1:10" ht="19.95" customHeight="1">
      <c r="A28" s="78"/>
      <c r="B28" s="79">
        <v>3</v>
      </c>
      <c r="C28" s="83"/>
      <c r="D28" s="83"/>
      <c r="E28" s="83"/>
      <c r="F28" s="83">
        <f t="shared" si="0"/>
        <v>0</v>
      </c>
    </row>
    <row r="29" spans="1:10" ht="19.95" customHeight="1">
      <c r="A29" s="78"/>
      <c r="B29" s="79">
        <v>4</v>
      </c>
      <c r="C29" s="83"/>
      <c r="D29" s="83"/>
      <c r="E29" s="83"/>
      <c r="F29" s="83">
        <f t="shared" si="0"/>
        <v>0</v>
      </c>
    </row>
    <row r="30" spans="1:10" ht="19.95" customHeight="1" thickBot="1">
      <c r="A30" s="78"/>
      <c r="B30" s="90">
        <v>5</v>
      </c>
      <c r="C30" s="91"/>
      <c r="D30" s="91"/>
      <c r="E30" s="91"/>
      <c r="F30" s="83">
        <f t="shared" si="0"/>
        <v>0</v>
      </c>
    </row>
    <row r="31" spans="1:10" ht="19.95" customHeight="1" thickTop="1">
      <c r="A31" s="76"/>
      <c r="B31" s="86" t="s">
        <v>2</v>
      </c>
      <c r="C31" s="87"/>
      <c r="D31" s="87"/>
      <c r="E31" s="88"/>
      <c r="F31" s="89">
        <f>SUM(F26:F30)</f>
        <v>0</v>
      </c>
    </row>
    <row r="33" spans="3:5">
      <c r="C33" s="63" t="s">
        <v>48</v>
      </c>
      <c r="D33" s="101">
        <f>ROUNDDOWN(F20+F31,-3)</f>
        <v>0</v>
      </c>
      <c r="E33" s="62" t="s">
        <v>44</v>
      </c>
    </row>
  </sheetData>
  <mergeCells count="13">
    <mergeCell ref="A1:G1"/>
    <mergeCell ref="D4:E4"/>
    <mergeCell ref="A7:G7"/>
    <mergeCell ref="D14:E14"/>
    <mergeCell ref="B31:E31"/>
    <mergeCell ref="D5:E5"/>
    <mergeCell ref="E3:G3"/>
    <mergeCell ref="D15:E15"/>
    <mergeCell ref="D16:E16"/>
    <mergeCell ref="D17:E17"/>
    <mergeCell ref="D18:E18"/>
    <mergeCell ref="D19:E19"/>
    <mergeCell ref="B20:E20"/>
  </mergeCells>
  <phoneticPr fontId="1"/>
  <pageMargins left="0.59055118110236227" right="0.59055118110236227" top="0.9" bottom="0.74803149606299213" header="0.47" footer="0.31496062992125984"/>
  <pageSetup paperSize="9" orientation="portrait" r:id="rId1"/>
  <headerFooter>
    <oddHeader>&amp;R&amp;"-,標準"&amp;11別紙３</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別紙１申請内訳</vt:lpstr>
      <vt:lpstr>別紙２役員等氏名一覧表</vt:lpstr>
      <vt:lpstr>別紙３実績報告</vt:lpstr>
      <vt:lpstr>別紙１申請内訳!Print_Area</vt:lpstr>
      <vt:lpstr>別紙２役員等氏名一覧表!Print_Area</vt:lpstr>
      <vt:lpstr>別紙３実績報告!Print_Area</vt:lpstr>
      <vt:lpstr>別紙２役員等氏名一覧表!Print_Titles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2022-08-19T01:09:28Z</cp:lastPrinted>
  <dcterms:created xsi:type="dcterms:W3CDTF">2020-07-31T11:41:14Z</dcterms:created>
  <dcterms:modified xsi:type="dcterms:W3CDTF">2023-09-27T04:32:17Z</dcterms:modified>
</cp:coreProperties>
</file>