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330" windowHeight="4185" tabRatio="914" activeTab="0"/>
  </bookViews>
  <sheets>
    <sheet name="2012.12月末best13" sheetId="1" r:id="rId1"/>
    <sheet name="国籍(出身地)別集計" sheetId="2" r:id="rId2"/>
  </sheets>
  <definedNames>
    <definedName name="_xlnm.Print_Area" localSheetId="0">'2012.12月末best13'!$A$1:$P$59</definedName>
    <definedName name="_xlnm.Print_Area" localSheetId="1">'国籍(出身地)別集計'!$C$1:$J$47</definedName>
  </definedNames>
  <calcPr fullCalcOnLoad="1"/>
</workbook>
</file>

<file path=xl/sharedStrings.xml><?xml version="1.0" encoding="utf-8"?>
<sst xmlns="http://schemas.openxmlformats.org/spreadsheetml/2006/main" count="245" uniqueCount="245">
  <si>
    <t>ｱﾌｶﾞﾆｽﾀﾝ</t>
  </si>
  <si>
    <t>ﾌﾞ-ﾀﾝ</t>
  </si>
  <si>
    <t>ﾊﾞﾝｸﾞﾗﾃﾞｼｭ</t>
  </si>
  <si>
    <t>ﾐｬﾝﾏ-</t>
  </si>
  <si>
    <t>ｱﾗﾌﾞ首長国連邦</t>
  </si>
  <si>
    <t>ｶﾝﾎﾞｼﾞｱ</t>
  </si>
  <si>
    <t>合　計</t>
  </si>
  <si>
    <t>国籍数</t>
  </si>
  <si>
    <t>全国籍</t>
  </si>
  <si>
    <t>その他</t>
  </si>
  <si>
    <t>中国</t>
  </si>
  <si>
    <t>ﾌｨﾘﾋﾟﾝ</t>
  </si>
  <si>
    <t>ﾌﾞﾗｼﾞﾙ</t>
  </si>
  <si>
    <t>ﾍﾟﾙ-</t>
  </si>
  <si>
    <t>米国</t>
  </si>
  <si>
    <t>ﾍﾞﾄﾅﾑ</t>
  </si>
  <si>
    <t>ﾀｲ</t>
  </si>
  <si>
    <t>ｲﾝﾄﾞ</t>
  </si>
  <si>
    <t>ｶﾝﾎﾞｼﾞｱ</t>
  </si>
  <si>
    <t>ｲﾝﾄﾞﾈｼｱ</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</si>
  <si>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</si>
  <si>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</si>
  <si>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</si>
  <si>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</si>
  <si>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</si>
  <si>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</si>
  <si>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</si>
  <si>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</si>
  <si>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</si>
  <si>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</si>
  <si>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</si>
  <si>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</si>
  <si>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</si>
  <si>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</si>
  <si>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</si>
  <si>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</si>
  <si>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</si>
  <si>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</si>
  <si>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</si>
  <si>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</si>
  <si>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</si>
  <si>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</si>
  <si>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</si>
  <si>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</si>
  <si>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</si>
  <si>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</si>
  <si>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</si>
  <si>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</si>
  <si>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</si>
  <si>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</si>
  <si>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</si>
  <si>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</si>
  <si>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</si>
  <si>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</si>
  <si>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</si>
  <si>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</si>
  <si>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</si>
  <si>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</si>
  <si>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</si>
  <si>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</si>
  <si>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</si>
  <si>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</si>
  <si>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</si>
  <si>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</si>
  <si>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</si>
  <si>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</si>
  <si>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</si>
  <si>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</si>
  <si>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</si>
  <si>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</si>
  <si>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県合計</t>
  </si>
  <si>
    <t>ｽﾘﾗﾝｶ</t>
  </si>
  <si>
    <t>中国</t>
  </si>
  <si>
    <t>ｷﾌﾟﾛｽ</t>
  </si>
  <si>
    <t>東ﾃｨﾓｰﾙ</t>
  </si>
  <si>
    <t>ｲﾝﾄﾞ</t>
  </si>
  <si>
    <t>ｲﾝﾄﾞﾈｼｱ</t>
  </si>
  <si>
    <t>ｲﾗﾝ</t>
  </si>
  <si>
    <t>ｲﾗｸ</t>
  </si>
  <si>
    <t>ｲｽﾗｴﾙ</t>
  </si>
  <si>
    <t>ﾖﾙﾀﾞﾝ</t>
  </si>
  <si>
    <t>韓国・朝鮮</t>
  </si>
  <si>
    <t>ｸｳｪｰﾄ</t>
  </si>
  <si>
    <t>ﾗｵｽ</t>
  </si>
  <si>
    <t>ﾚﾊﾞﾉﾝ</t>
  </si>
  <si>
    <t>ﾏﾚｰｼｱ</t>
  </si>
  <si>
    <t>ﾓﾝｺﾞﾙ</t>
  </si>
  <si>
    <t>ｵﾏｰﾝ</t>
  </si>
  <si>
    <t>ﾓﾙﾃﾞｨﾌﾞ</t>
  </si>
  <si>
    <t>ﾈﾊﾟｰﾙ</t>
  </si>
  <si>
    <t>ﾊﾟｷｽﾀﾝ</t>
  </si>
  <si>
    <t>ﾌｨﾘﾋﾟﾝ</t>
  </si>
  <si>
    <t>ｶﾀｰﾙ</t>
  </si>
  <si>
    <t>ｻｳｼﾞｱﾗﾋﾞｱ</t>
  </si>
  <si>
    <t>ｼﾘｱ</t>
  </si>
  <si>
    <t>ｼﾝｶﾞﾎﾟｰﾙ</t>
  </si>
  <si>
    <t>ﾀｲ</t>
  </si>
  <si>
    <t>ﾄﾙｺ</t>
  </si>
  <si>
    <t>ﾍﾞﾄﾅﾑ</t>
  </si>
  <si>
    <t>ｲｴﾒﾝ</t>
  </si>
  <si>
    <t>ﾊﾟﾚｽﾁﾅ</t>
  </si>
  <si>
    <t>ｱﾙﾊﾞﾆｱ</t>
  </si>
  <si>
    <t>ｵｰｽﾄﾗﾘｱ</t>
  </si>
  <si>
    <t>ﾍﾞﾙｷﾞｰ</t>
  </si>
  <si>
    <t>ﾌﾞﾙｶﾞﾘｱ</t>
  </si>
  <si>
    <t>ﾍﾞﾗﾙｰｼ</t>
  </si>
  <si>
    <t>ｸﾛｱﾁｱ</t>
  </si>
  <si>
    <t>ﾁｪｺ</t>
  </si>
  <si>
    <t>ﾃﾞﾝﾏｰｸ</t>
  </si>
  <si>
    <t>ｴｽﾄﾆｱ</t>
  </si>
  <si>
    <t>ﾌｨﾝﾗﾝﾄﾞ</t>
  </si>
  <si>
    <t>ﾌﾗﾝｽ</t>
  </si>
  <si>
    <t>ﾄﾞｲﾂ</t>
  </si>
  <si>
    <t>ｷﾞﾘｼｬ</t>
  </si>
  <si>
    <t>ﾊﾝｶﾞﾘｰ</t>
  </si>
  <si>
    <t>ｱｲｽﾗﾝﾄﾞ</t>
  </si>
  <si>
    <t>ｱｲﾙﾗﾝﾄﾞ</t>
  </si>
  <si>
    <t>ｲﾀﾘｱ</t>
  </si>
  <si>
    <t>ｷﾙｷﾞｽ</t>
  </si>
  <si>
    <t>ｶｻﾞﾌｽﾀﾝ</t>
  </si>
  <si>
    <t>ﾙｸｾﾝﾌﾞﾙｸ</t>
  </si>
  <si>
    <t>ﾗﾄﾋﾞｱ</t>
  </si>
  <si>
    <t>ﾘﾄｱﾆｱ</t>
  </si>
  <si>
    <t>ﾓﾙﾄﾞﾊﾞ</t>
  </si>
  <si>
    <t>ﾏｹﾄﾞﾆｱ</t>
  </si>
  <si>
    <t>ｵﾗﾝﾀﾞ</t>
  </si>
  <si>
    <t>ﾉﾙｳｪｰ</t>
  </si>
  <si>
    <t>ﾎﾟｰﾗﾝﾄﾞ</t>
  </si>
  <si>
    <t>ﾎﾟﾙﾄｶﾞﾙ</t>
  </si>
  <si>
    <t>ﾙｰﾏﾆｱ</t>
  </si>
  <si>
    <t>ﾛｼｱ</t>
  </si>
  <si>
    <t>ｻﾝﾏﾘﾉ</t>
  </si>
  <si>
    <t>ｽﾍﾟｲﾝ</t>
  </si>
  <si>
    <t>ｽｳｪｰﾃﾞﾝ</t>
  </si>
  <si>
    <t>ｽｲｽ</t>
  </si>
  <si>
    <t>ﾄﾙｸﾒﾆｽﾀﾝ</t>
  </si>
  <si>
    <t>ﾀｼﾞｷｽﾀﾝ</t>
  </si>
  <si>
    <t>英国</t>
  </si>
  <si>
    <t>ｳｸﾗｲﾅ</t>
  </si>
  <si>
    <t>ｳｽﾞﾍﾞｷｽﾀﾝ</t>
  </si>
  <si>
    <t>ｱﾙﾒﾆｱ</t>
  </si>
  <si>
    <t>ｱｾﾞﾙﾊﾞｲｼﾞｬﾝ</t>
  </si>
  <si>
    <t>ｸﾞﾙｼﾞｱ</t>
  </si>
  <si>
    <t>ｽﾛﾍﾞﾆｱ</t>
  </si>
  <si>
    <t>ｽﾛﾊﾞｷｱ</t>
  </si>
  <si>
    <t>ﾎﾞｽﾆｱ･ﾍﾙﾂｪｺﾋﾞﾅ</t>
  </si>
  <si>
    <t>ｾﾙﾋﾞｱ･ﾓﾝﾃﾈｸﾞﾛ</t>
  </si>
  <si>
    <t>ｾﾙﾋﾞｱ共和国</t>
  </si>
  <si>
    <t>ｱﾙｼﾞｪﾘｱ</t>
  </si>
  <si>
    <t>ｶﾒﾙｰﾝ</t>
  </si>
  <si>
    <t>ｺﾝｺﾞ共和国</t>
  </si>
  <si>
    <t>ｺﾝｺﾞ民主共和国</t>
  </si>
  <si>
    <t>ﾍﾞﾅﾝ</t>
  </si>
  <si>
    <t>ｴﾁｵﾋﾟｱ</t>
  </si>
  <si>
    <t>ｶﾞﾎﾞﾝ</t>
  </si>
  <si>
    <t>ｶﾞｰﾅ</t>
  </si>
  <si>
    <t>ｷﾞﾆｱ</t>
  </si>
  <si>
    <t>ｶﾞﾝﾋﾞｱ</t>
  </si>
  <si>
    <t>ｺｰﾄｼﾞﾎﾞﾜｰﾙ</t>
  </si>
  <si>
    <t>ｹﾆｱ</t>
  </si>
  <si>
    <t>ﾘﾍﾞﾘｱ</t>
  </si>
  <si>
    <t>ﾘﾋﾞｱ</t>
  </si>
  <si>
    <t>ﾏﾀﾞｶﾞｽｶﾙ</t>
  </si>
  <si>
    <t>ﾏﾘ</t>
  </si>
  <si>
    <t>ﾓﾛｯｺ</t>
  </si>
  <si>
    <t>ﾏﾗｳｲ</t>
  </si>
  <si>
    <t>ﾓｰﾘｼｬｽ</t>
  </si>
  <si>
    <t>ﾓｻﾞﾝﾋﾞｰｸ</t>
  </si>
  <si>
    <t>ﾅｲｼﾞｪﾘｱ</t>
  </si>
  <si>
    <t>ﾙﾜﾝﾀﾞ</t>
  </si>
  <si>
    <t>ｾﾈｶﾞﾙ</t>
  </si>
  <si>
    <t>ｼｴﾗﾚｵﾈ</t>
  </si>
  <si>
    <t>ｽｰﾀﾞﾝ</t>
  </si>
  <si>
    <t>ﾄｰｺﾞ</t>
  </si>
  <si>
    <t>ﾁｭﾆｼﾞｱ</t>
  </si>
  <si>
    <t>ｳｶﾞﾝﾀﾞ</t>
  </si>
  <si>
    <t>南ｱﾌﾘｶ共和国</t>
  </si>
  <si>
    <t>ｴｼﾞﾌﾟﾄ</t>
  </si>
  <si>
    <t>ﾌﾞﾙｷﾅﾌｧｿ</t>
  </si>
  <si>
    <t>ｻﾞﾝﾋﾞｱ</t>
  </si>
  <si>
    <t>ｼﾞﾝﾊﾞﾌﾞｴ</t>
  </si>
  <si>
    <t>ｱﾝｺﾞﾗ</t>
  </si>
  <si>
    <t>北米</t>
  </si>
  <si>
    <t>ﾊﾞﾙﾊﾞﾄﾞｽ</t>
  </si>
  <si>
    <t>ﾊﾞﾊﾏ</t>
  </si>
  <si>
    <t>ﾍﾞﾘｰｽﾞ</t>
  </si>
  <si>
    <t>ｺｽﾀﾘｶ</t>
  </si>
  <si>
    <t>ｷｭｰﾊﾞ</t>
  </si>
  <si>
    <t>ﾄﾞﾐﾆｶ共和国</t>
  </si>
  <si>
    <t>ﾄﾞﾐﾆｶ</t>
  </si>
  <si>
    <t>ｴﾙｻﾙﾊﾞﾄﾞﾙ</t>
  </si>
  <si>
    <t>ｸﾞｱﾃﾏﾗ</t>
  </si>
  <si>
    <t>ﾊｲﾁ</t>
  </si>
  <si>
    <t>ﾎﾝｼﾞｭﾗｽ</t>
  </si>
  <si>
    <t>ｼﾞｬﾏｲｶ</t>
  </si>
  <si>
    <t>ﾒｷｼｺ</t>
  </si>
  <si>
    <t>ﾆｶﾗｸﾞｱ</t>
  </si>
  <si>
    <t>ﾊﾟﾅﾏ</t>
  </si>
  <si>
    <t>ｾﾝﾄﾋﾞﾝｾﾝﾄ</t>
  </si>
  <si>
    <t>ｾﾝﾄｸﾘｽﾄﾌｧｰ･ﾈｰｳﾞｨｽ</t>
  </si>
  <si>
    <t>ﾄﾘﾆﾀﾞｰﾄﾞ･ﾄﾊﾞｺﾞ</t>
  </si>
  <si>
    <t>米国</t>
  </si>
  <si>
    <t>南米</t>
  </si>
  <si>
    <t>ｱﾙｾﾞﾝﾁﾝ</t>
  </si>
  <si>
    <t>ﾎﾞﾘﾋﾞｱ</t>
  </si>
  <si>
    <t>ﾌﾞﾗｼﾞﾙ</t>
  </si>
  <si>
    <t>ﾁﾘ</t>
  </si>
  <si>
    <t>ｺﾛﾝﾋﾞｱ</t>
  </si>
  <si>
    <t>ｴｸｱﾄﾞﾙ</t>
  </si>
  <si>
    <t>ｶﾞｲｱﾅ</t>
  </si>
  <si>
    <t>ﾊﾟﾗｸﾞｱｲ</t>
  </si>
  <si>
    <t>ﾍﾟﾙｰ</t>
  </si>
  <si>
    <t>ｳﾙｸﾞｱｲ</t>
  </si>
  <si>
    <t>ﾍﾞﾈｽﾞｴﾗ</t>
  </si>
  <si>
    <t>ﾌｨｼﾞｰ</t>
  </si>
  <si>
    <t>ﾆｭｰｼﾞｰﾗﾝﾄﾞ</t>
  </si>
  <si>
    <t>ﾊﾟﾌﾟｱﾆｭｰｷﾞﾆｱ</t>
  </si>
  <si>
    <t>ﾊﾟﾗｵ</t>
  </si>
  <si>
    <t>ｿﾛﾓﾝ</t>
  </si>
  <si>
    <t>ﾄﾝｶﾞ</t>
  </si>
  <si>
    <t>ｵｰｽﾄﾘｱ</t>
  </si>
  <si>
    <t>韓国・</t>
  </si>
  <si>
    <t>朝鮮</t>
  </si>
  <si>
    <t>ﾀﾝｻﾞﾆｱ</t>
  </si>
  <si>
    <t>ｻﾓｱ</t>
  </si>
  <si>
    <t>相模原市</t>
  </si>
  <si>
    <t>ｶﾅﾀﾞ</t>
  </si>
  <si>
    <t>ﾐｸﾛﾈｼｱ</t>
  </si>
  <si>
    <t>158カ国</t>
  </si>
  <si>
    <t>英国</t>
  </si>
  <si>
    <t>ネパール</t>
  </si>
  <si>
    <t>無国籍、その他</t>
  </si>
  <si>
    <t>※本表は、県内市区町村の住民基本台帳に登録されているの外国人の数の集計値です。</t>
  </si>
  <si>
    <t>※本表は県内市区町村の住民基本台帳に登録されている外国人の数の集計値です。</t>
  </si>
  <si>
    <t>※「無国籍、その他」には出生による経過滞在者も含まれています。</t>
  </si>
  <si>
    <t>145カ国</t>
  </si>
  <si>
    <t>全国籍合計　１５８カ国</t>
  </si>
  <si>
    <t>アジア</t>
  </si>
  <si>
    <t>ヨーロッパ</t>
  </si>
  <si>
    <t>アフリカ</t>
  </si>
  <si>
    <t>オセアニア</t>
  </si>
  <si>
    <t>神奈川県県民局くらし県民部国際課調べ</t>
  </si>
  <si>
    <t>市(区)町村別主要国籍(出身地)別外国人数（２０１２（平成２４）年１２月３１日現在）</t>
  </si>
  <si>
    <t>神奈川県県民局くらし県民部国際課調べ</t>
  </si>
  <si>
    <t xml:space="preserve"> 国籍（出身地）別外国人数（２０１２（平成２４）年１２月３１日現在）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</si>
</sst>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Red]\-#,##0\ "/>
    <numFmt numFmtId="178" formatCode="#,##0.0;[Red]\-#,##0.0"/>
    <numFmt numFmtId="179" formatCode="#,##0.000;[Red]\-#,##0.000"/>
    <numFmt numFmtId="180" formatCode="#,##0.0000;[Red]\-#,##0.0000"/>
    <numFmt numFmtId="181" formatCode="0_ ;[Red]\-0\ "/>
    <numFmt numFmtId="182" formatCode="0.0_);[Red]\(0.0\)"/>
    <numFmt numFmtId="183" formatCode="#,##0.00_ ;[Red]\-#,##0.00\ "/>
    <numFmt numFmtId="184" formatCode="#,##0.0_ ;[Red]\-#,##0.0\ "/>
    <numFmt numFmtId="185" formatCode="#,##0.000_ ;[Red]\-#,##0.000\ "/>
    <numFmt numFmtId="186" formatCode="0.0%"/>
    <numFmt numFmtId="187" formatCode="#,##0.0000_ ;[Red]\-#,##0.0000\ "/>
    <numFmt numFmtId="188" formatCode="#,##0_ "/>
    <numFmt numFmtId="189" formatCode="#,##0.00000_ ;[Red]\-#,##0.00000\ "/>
    <numFmt numFmtId="190" formatCode="#,##0.000000_ ;[Red]\-#,##0.000000\ "/>
    <numFmt numFmtId="191" formatCode="#,##0.0000000_ ;[Red]\-#,##0.0000000\ "/>
    <numFmt numFmtId="192" formatCode="#,##0.00000000_ ;[Red]\-#,##0.00000000\ "/>
    <numFmt numFmtId="193" formatCode="#,##0.000000000_ ;[Red]\-#,##0.000000000\ "/>
    <numFmt numFmtId="194" formatCode="#,##0.0000000000_ ;[Red]\-#,##0.0000000000\ "/>
    <numFmt numFmtId="195" formatCode="#,##0.00000000000_ ;[Red]\-#,##0.00000000000\ "/>
    <numFmt numFmtId="196" formatCode="#,##0.000000000000_ ;[Red]\-#,##0.000000000000\ "/>
    <numFmt numFmtId="197" formatCode="#,##0.0000000000000_ ;[Red]\-#,##0.0000000000000\ "/>
  </numFmts>
  <fonts count="48">
    <font>
      <sz val="11"/>
      <name val="ＭＳ Ｐゴシック"/>
      <family val="3"/>
    </font>
    <font>
      <sz val="11"/>
      <name val="ＭＳ ゴシック"/>
      <family val="3"/>
    </font>
    <font>
      <sz val="6"/>
      <name val="ＭＳ Ｐゴシック"/>
      <family val="3"/>
    </font>
    <font>
      <sz val="10"/>
      <name val="ＭＳ Ｐゴシック"/>
      <family val="3"/>
    </font>
    <font>
      <u val="single"/>
      <sz val="11"/>
      <color indexed="9"/>
      <name val="ＭＳ Ｐゴシック"/>
      <family val="3"/>
    </font>
    <font>
      <sz val="11"/>
      <name val="HG丸ｺﾞｼｯｸM-PRO"/>
      <family val="3"/>
    </font>
    <font>
      <sz val="11"/>
      <color indexed="8"/>
      <name val="HG丸ｺﾞｼｯｸM-PRO"/>
      <family val="3"/>
    </font>
    <font>
      <sz val="10"/>
      <name val="HG丸ｺﾞｼｯｸM-PRO"/>
      <family val="3"/>
    </font>
    <font>
      <sz val="11"/>
      <color indexed="8"/>
      <name val="ＭＳ ゴシック"/>
      <family val="3"/>
    </font>
    <font>
      <b/>
      <sz val="11"/>
      <name val="HG丸ｺﾞｼｯｸM-PRO"/>
      <family val="3"/>
    </font>
    <font>
      <b/>
      <sz val="11"/>
      <name val="ＭＳ ゴシック"/>
      <family val="3"/>
    </font>
    <font>
      <b/>
      <sz val="16"/>
      <name val="HG丸ｺﾞｼｯｸM-PRO"/>
      <family val="3"/>
    </font>
    <font>
      <b/>
      <sz val="14"/>
      <name val="HG丸ｺﾞｼｯｸM-PRO"/>
      <family val="3"/>
    </font>
    <font>
      <sz val="11"/>
      <color indexed="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style="medium"/>
      <right style="hair"/>
      <top style="thin"/>
      <bottom style="thin"/>
    </border>
    <border>
      <left>
        <color indexed="63"/>
      </left>
      <right style="hair"/>
      <top>
        <color indexed="63"/>
      </top>
      <bottom style="thin"/>
    </border>
    <border>
      <left style="hair"/>
      <right style="medium"/>
      <top>
        <color indexed="63"/>
      </top>
      <bottom style="thin"/>
    </border>
    <border>
      <left style="medium"/>
      <right style="hair"/>
      <top>
        <color indexed="63"/>
      </top>
      <bottom style="thin"/>
    </border>
    <border>
      <left>
        <color indexed="63"/>
      </left>
      <right style="medium"/>
      <top>
        <color indexed="63"/>
      </top>
      <bottom style="thin"/>
    </border>
    <border>
      <left style="medium"/>
      <right style="hair"/>
      <top style="thick"/>
      <bottom style="thin"/>
    </border>
    <border>
      <left>
        <color indexed="63"/>
      </left>
      <right style="medium"/>
      <top style="thick"/>
      <bottom style="thin"/>
    </border>
    <border>
      <left>
        <color indexed="63"/>
      </left>
      <right style="thick"/>
      <top style="thick"/>
      <bottom style="thin"/>
    </border>
    <border>
      <left>
        <color indexed="63"/>
      </left>
      <right style="thick"/>
      <top style="thin"/>
      <bottom style="thin"/>
    </border>
    <border>
      <left style="thick"/>
      <right>
        <color indexed="63"/>
      </right>
      <top>
        <color indexed="63"/>
      </top>
      <bottom style="thin"/>
    </border>
    <border>
      <left>
        <color indexed="63"/>
      </left>
      <right style="thick"/>
      <top style="thin"/>
      <bottom>
        <color indexed="63"/>
      </bottom>
    </border>
    <border>
      <left style="hair"/>
      <right style="medium"/>
      <top>
        <color indexed="63"/>
      </top>
      <bottom style="thick"/>
    </border>
    <border>
      <left style="thick"/>
      <right style="hair"/>
      <top>
        <color indexed="63"/>
      </top>
      <bottom style="thin"/>
    </border>
    <border>
      <left style="hair"/>
      <right style="medium"/>
      <top style="thick"/>
      <bottom style="medium"/>
    </border>
    <border>
      <left style="medium"/>
      <right style="medium"/>
      <top style="medium"/>
      <bottom style="medium"/>
    </border>
    <border>
      <left style="medium"/>
      <right style="medium"/>
      <top style="hair"/>
      <bottom style="hair"/>
    </border>
    <border>
      <left style="medium"/>
      <right style="medium"/>
      <top style="thin"/>
      <bottom style="thin"/>
    </border>
    <border>
      <left style="medium"/>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color indexed="63"/>
      </top>
      <bottom style="thin"/>
    </border>
    <border>
      <left>
        <color indexed="63"/>
      </left>
      <right style="medium"/>
      <top>
        <color indexed="63"/>
      </top>
      <bottom style="medium"/>
    </border>
    <border>
      <left style="thick"/>
      <right>
        <color indexed="63"/>
      </right>
      <top>
        <color indexed="63"/>
      </top>
      <bottom style="thick"/>
    </border>
    <border>
      <left style="thick"/>
      <right style="hair"/>
      <top style="medium"/>
      <bottom style="medium"/>
    </border>
    <border>
      <left style="thick"/>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style="medium"/>
      <bottom style="medium"/>
    </border>
    <border>
      <left>
        <color indexed="63"/>
      </left>
      <right style="hair"/>
      <top>
        <color indexed="63"/>
      </top>
      <bottom>
        <color indexed="63"/>
      </bottom>
    </border>
    <border>
      <left>
        <color indexed="63"/>
      </left>
      <right style="thick"/>
      <top>
        <color indexed="63"/>
      </top>
      <bottom style="thin"/>
    </border>
    <border>
      <left style="hair"/>
      <right style="medium"/>
      <top style="medium"/>
      <bottom style="medium"/>
    </border>
    <border>
      <left style="hair"/>
      <right style="thick"/>
      <top style="medium"/>
      <bottom style="medium"/>
    </border>
    <border>
      <left style="hair"/>
      <right style="thick"/>
      <top style="thin"/>
      <bottom style="medium"/>
    </border>
    <border>
      <left style="thin"/>
      <right style="medium"/>
      <top style="thin"/>
      <bottom style="thin"/>
    </border>
    <border>
      <left style="medium"/>
      <right style="hair"/>
      <top style="thin"/>
      <bottom style="thick"/>
    </border>
    <border>
      <left style="medium"/>
      <right style="hair"/>
      <top style="medium"/>
      <bottom style="thin"/>
    </border>
    <border>
      <left style="medium"/>
      <right style="medium"/>
      <top>
        <color indexed="63"/>
      </top>
      <bottom style="thin"/>
    </border>
    <border>
      <left>
        <color indexed="63"/>
      </left>
      <right style="medium"/>
      <top style="thin"/>
      <bottom style="thick"/>
    </border>
    <border>
      <left style="thin"/>
      <right style="medium"/>
      <top style="hair"/>
      <bottom style="hair"/>
    </border>
    <border>
      <left>
        <color indexed="63"/>
      </left>
      <right style="thin"/>
      <top style="medium"/>
      <bottom>
        <color indexed="63"/>
      </bottom>
    </border>
    <border>
      <left style="thin"/>
      <right>
        <color indexed="63"/>
      </right>
      <top>
        <color indexed="63"/>
      </top>
      <bottom style="hair"/>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hair"/>
    </border>
    <border>
      <left style="thin"/>
      <right style="thin"/>
      <top style="thin"/>
      <bottom style="thin"/>
    </border>
    <border>
      <left style="medium"/>
      <right style="medium"/>
      <top style="hair"/>
      <bottom style="medium"/>
    </border>
    <border>
      <left style="thin"/>
      <right>
        <color indexed="63"/>
      </right>
      <top style="hair"/>
      <bottom style="medium"/>
    </border>
    <border>
      <left style="thin"/>
      <right style="thin"/>
      <top style="hair"/>
      <bottom style="medium"/>
    </border>
    <border>
      <left style="thin"/>
      <right>
        <color indexed="63"/>
      </right>
      <top style="medium"/>
      <bottom>
        <color indexed="63"/>
      </bottom>
    </border>
    <border>
      <left style="medium"/>
      <right style="medium"/>
      <top>
        <color indexed="63"/>
      </top>
      <bottom style="hair"/>
    </border>
    <border>
      <left style="thin"/>
      <right>
        <color indexed="63"/>
      </right>
      <top style="medium"/>
      <bottom style="medium"/>
    </border>
    <border>
      <left style="thin"/>
      <right style="thin"/>
      <top style="medium"/>
      <bottom style="medium"/>
    </border>
    <border>
      <left style="thin"/>
      <right style="medium"/>
      <top style="medium"/>
      <bottom style="hair"/>
    </border>
    <border>
      <left style="thin"/>
      <right style="medium"/>
      <top style="hair"/>
      <bottom style="medium"/>
    </border>
    <border>
      <left style="thin"/>
      <right style="medium"/>
      <top style="medium"/>
      <bottom style="thin"/>
    </border>
    <border>
      <left style="thin"/>
      <right style="medium"/>
      <top style="thin"/>
      <bottom style="medium"/>
    </border>
    <border>
      <left>
        <color indexed="63"/>
      </left>
      <right style="hair"/>
      <top style="thick"/>
      <bottom style="thin"/>
    </border>
    <border>
      <left>
        <color indexed="63"/>
      </left>
      <right style="hair"/>
      <top style="thin"/>
      <bottom style="thin"/>
    </border>
    <border>
      <left style="medium"/>
      <right>
        <color indexed="63"/>
      </right>
      <top style="thick"/>
      <bottom style="thin"/>
    </border>
    <border>
      <left style="hair"/>
      <right style="medium"/>
      <top style="thick"/>
      <bottom style="thin"/>
    </border>
    <border>
      <left style="medium"/>
      <right>
        <color indexed="63"/>
      </right>
      <top>
        <color indexed="63"/>
      </top>
      <bottom style="thin"/>
    </border>
    <border>
      <left style="medium"/>
      <right style="hair"/>
      <top>
        <color indexed="63"/>
      </top>
      <bottom style="thick"/>
    </border>
    <border>
      <left style="medium"/>
      <right>
        <color indexed="63"/>
      </right>
      <top style="thin"/>
      <bottom style="thin"/>
    </border>
    <border>
      <left>
        <color indexed="63"/>
      </left>
      <right style="hair"/>
      <top style="medium"/>
      <bottom style="medium"/>
    </border>
    <border>
      <left>
        <color indexed="63"/>
      </left>
      <right style="hair"/>
      <top style="thin"/>
      <bottom style="medium"/>
    </border>
    <border>
      <left>
        <color indexed="63"/>
      </left>
      <right style="medium"/>
      <top style="thin"/>
      <bottom>
        <color indexed="63"/>
      </bottom>
    </border>
    <border>
      <left style="hair"/>
      <right style="medium"/>
      <top style="thin"/>
      <bottom style="thin"/>
    </border>
    <border>
      <left style="thick"/>
      <right>
        <color indexed="63"/>
      </right>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19">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0" fontId="0" fillId="0" borderId="0" xfId="0" applyAlignment="1" quotePrefix="1">
      <alignment horizontal="left"/>
    </xf>
    <xf numFmtId="0" fontId="0" fillId="0" borderId="0" xfId="0" applyFill="1" applyAlignment="1">
      <alignment/>
    </xf>
    <xf numFmtId="0" fontId="3" fillId="0" borderId="0" xfId="0" applyFont="1" applyFill="1" applyBorder="1" applyAlignment="1">
      <alignment/>
    </xf>
    <xf numFmtId="37" fontId="0" fillId="0" borderId="0" xfId="0" applyNumberFormat="1" applyFill="1" applyBorder="1" applyAlignment="1" applyProtection="1">
      <alignment/>
      <protection/>
    </xf>
    <xf numFmtId="176" fontId="0" fillId="0" borderId="0" xfId="0" applyNumberForma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protection/>
    </xf>
    <xf numFmtId="0" fontId="3" fillId="0" borderId="0" xfId="0" applyFont="1" applyFill="1" applyBorder="1" applyAlignment="1">
      <alignment horizontal="center"/>
    </xf>
    <xf numFmtId="37" fontId="1" fillId="0" borderId="10" xfId="0" applyNumberFormat="1" applyFont="1" applyFill="1" applyBorder="1" applyAlignment="1" applyProtection="1">
      <alignment/>
      <protection/>
    </xf>
    <xf numFmtId="0" fontId="5" fillId="33" borderId="11" xfId="0" applyFont="1" applyFill="1" applyBorder="1" applyAlignment="1" applyProtection="1">
      <alignment horizontal="left"/>
      <protection/>
    </xf>
    <xf numFmtId="0" fontId="5" fillId="33" borderId="12" xfId="0" applyFont="1" applyFill="1" applyBorder="1" applyAlignment="1" applyProtection="1">
      <alignment horizontal="left"/>
      <protection/>
    </xf>
    <xf numFmtId="37" fontId="1" fillId="0" borderId="13" xfId="0" applyNumberFormat="1" applyFont="1" applyFill="1" applyBorder="1" applyAlignment="1" applyProtection="1">
      <alignment/>
      <protection/>
    </xf>
    <xf numFmtId="0" fontId="5" fillId="33" borderId="14" xfId="0" applyFont="1" applyFill="1" applyBorder="1" applyAlignment="1" applyProtection="1">
      <alignment horizontal="left"/>
      <protection/>
    </xf>
    <xf numFmtId="37" fontId="1" fillId="0" borderId="15" xfId="0" applyNumberFormat="1" applyFont="1" applyFill="1" applyBorder="1" applyAlignment="1" applyProtection="1">
      <alignment/>
      <protection/>
    </xf>
    <xf numFmtId="0" fontId="5" fillId="33" borderId="16" xfId="0" applyFont="1" applyFill="1" applyBorder="1" applyAlignment="1" applyProtection="1">
      <alignment horizontal="left"/>
      <protection/>
    </xf>
    <xf numFmtId="37" fontId="1" fillId="0" borderId="17" xfId="0" applyNumberFormat="1" applyFont="1" applyFill="1" applyBorder="1" applyAlignment="1" applyProtection="1">
      <alignment/>
      <protection/>
    </xf>
    <xf numFmtId="37" fontId="1" fillId="0" borderId="18" xfId="0" applyNumberFormat="1" applyFont="1" applyFill="1" applyBorder="1" applyAlignment="1" applyProtection="1">
      <alignment/>
      <protection/>
    </xf>
    <xf numFmtId="37" fontId="1" fillId="0" borderId="19" xfId="0" applyNumberFormat="1" applyFont="1" applyFill="1" applyBorder="1" applyAlignment="1" applyProtection="1">
      <alignment/>
      <protection/>
    </xf>
    <xf numFmtId="0" fontId="5" fillId="33" borderId="20" xfId="0" applyFont="1" applyFill="1" applyBorder="1" applyAlignment="1" applyProtection="1">
      <alignment horizontal="left"/>
      <protection/>
    </xf>
    <xf numFmtId="37" fontId="8" fillId="0" borderId="19" xfId="0" applyNumberFormat="1" applyFont="1" applyFill="1" applyBorder="1" applyAlignment="1" applyProtection="1">
      <alignment/>
      <protection/>
    </xf>
    <xf numFmtId="37" fontId="1" fillId="0" borderId="21" xfId="0" applyNumberFormat="1" applyFont="1" applyFill="1" applyBorder="1" applyAlignment="1" applyProtection="1">
      <alignment/>
      <protection/>
    </xf>
    <xf numFmtId="37" fontId="1" fillId="0" borderId="22" xfId="0" applyNumberFormat="1" applyFont="1" applyFill="1" applyBorder="1" applyAlignment="1" applyProtection="1">
      <alignment/>
      <protection/>
    </xf>
    <xf numFmtId="0" fontId="5" fillId="33" borderId="23" xfId="0" applyFont="1" applyFill="1" applyBorder="1" applyAlignment="1" applyProtection="1">
      <alignment horizontal="left"/>
      <protection/>
    </xf>
    <xf numFmtId="37" fontId="10" fillId="0" borderId="24" xfId="0" applyNumberFormat="1" applyFont="1" applyFill="1" applyBorder="1" applyAlignment="1" applyProtection="1">
      <alignment/>
      <protection/>
    </xf>
    <xf numFmtId="0" fontId="5" fillId="0" borderId="0" xfId="0" applyFont="1" applyFill="1" applyAlignment="1">
      <alignment horizontal="right" shrinkToFit="1"/>
    </xf>
    <xf numFmtId="0" fontId="7" fillId="33" borderId="25" xfId="0" applyFont="1" applyFill="1" applyBorder="1" applyAlignment="1">
      <alignment/>
    </xf>
    <xf numFmtId="0" fontId="7" fillId="33" borderId="26" xfId="0" applyFont="1" applyFill="1" applyBorder="1" applyAlignment="1">
      <alignment/>
    </xf>
    <xf numFmtId="0" fontId="7" fillId="33" borderId="27" xfId="0" applyFont="1" applyFill="1" applyBorder="1" applyAlignment="1">
      <alignment/>
    </xf>
    <xf numFmtId="0" fontId="7" fillId="33" borderId="28" xfId="0" applyFont="1" applyFill="1" applyBorder="1" applyAlignment="1">
      <alignment/>
    </xf>
    <xf numFmtId="0" fontId="7" fillId="33" borderId="29" xfId="0" applyFont="1" applyFill="1" applyBorder="1" applyAlignment="1">
      <alignment horizontal="center"/>
    </xf>
    <xf numFmtId="0" fontId="7" fillId="33" borderId="30" xfId="0" applyFont="1" applyFill="1" applyBorder="1" applyAlignment="1">
      <alignment/>
    </xf>
    <xf numFmtId="0" fontId="7" fillId="33" borderId="31" xfId="0" applyFont="1" applyFill="1" applyBorder="1" applyAlignment="1">
      <alignment/>
    </xf>
    <xf numFmtId="0" fontId="7" fillId="33" borderId="32" xfId="0" applyFont="1" applyFill="1" applyBorder="1" applyAlignment="1">
      <alignment horizontal="center"/>
    </xf>
    <xf numFmtId="0" fontId="7" fillId="33" borderId="33" xfId="0" applyFont="1" applyFill="1" applyBorder="1" applyAlignment="1">
      <alignment horizontal="center"/>
    </xf>
    <xf numFmtId="0" fontId="7" fillId="33" borderId="34" xfId="0" applyFont="1" applyFill="1" applyBorder="1" applyAlignment="1">
      <alignment horizontal="center"/>
    </xf>
    <xf numFmtId="0" fontId="7" fillId="33" borderId="35" xfId="0" applyFont="1" applyFill="1" applyBorder="1" applyAlignment="1">
      <alignment horizontal="center"/>
    </xf>
    <xf numFmtId="37" fontId="7" fillId="33" borderId="34" xfId="0" applyNumberFormat="1" applyFont="1" applyFill="1" applyBorder="1" applyAlignment="1" applyProtection="1">
      <alignment horizontal="center"/>
      <protection/>
    </xf>
    <xf numFmtId="0" fontId="7" fillId="33" borderId="36" xfId="0" applyFont="1" applyFill="1" applyBorder="1" applyAlignment="1">
      <alignment horizontal="center"/>
    </xf>
    <xf numFmtId="0" fontId="7" fillId="33" borderId="37" xfId="0" applyFont="1" applyFill="1" applyBorder="1" applyAlignment="1">
      <alignment horizontal="center"/>
    </xf>
    <xf numFmtId="0" fontId="5" fillId="33" borderId="38" xfId="0" applyFont="1" applyFill="1" applyBorder="1" applyAlignment="1" applyProtection="1">
      <alignment horizontal="left"/>
      <protection/>
    </xf>
    <xf numFmtId="0" fontId="5" fillId="33" borderId="23" xfId="0" applyFont="1" applyFill="1" applyBorder="1" applyAlignment="1" applyProtection="1" quotePrefix="1">
      <alignment horizontal="left"/>
      <protection/>
    </xf>
    <xf numFmtId="0" fontId="9" fillId="33" borderId="39" xfId="0" applyFont="1" applyFill="1" applyBorder="1" applyAlignment="1" applyProtection="1">
      <alignment horizontal="center"/>
      <protection/>
    </xf>
    <xf numFmtId="0" fontId="5" fillId="33" borderId="40" xfId="0" applyFont="1" applyFill="1" applyBorder="1" applyAlignment="1" applyProtection="1">
      <alignment horizontal="left"/>
      <protection/>
    </xf>
    <xf numFmtId="37" fontId="1" fillId="0" borderId="41" xfId="0" applyNumberFormat="1" applyFont="1" applyFill="1" applyBorder="1" applyAlignment="1" applyProtection="1">
      <alignment/>
      <protection/>
    </xf>
    <xf numFmtId="0" fontId="5" fillId="33" borderId="42" xfId="0" applyFont="1" applyFill="1" applyBorder="1" applyAlignment="1" applyProtection="1">
      <alignment horizontal="left"/>
      <protection/>
    </xf>
    <xf numFmtId="0" fontId="9" fillId="33" borderId="43" xfId="0" applyFont="1" applyFill="1" applyBorder="1" applyAlignment="1" applyProtection="1">
      <alignment horizontal="center"/>
      <protection/>
    </xf>
    <xf numFmtId="0" fontId="5" fillId="33" borderId="44" xfId="0" applyFont="1" applyFill="1" applyBorder="1" applyAlignment="1" applyProtection="1">
      <alignment horizontal="left"/>
      <protection/>
    </xf>
    <xf numFmtId="37" fontId="1" fillId="0" borderId="45" xfId="0" applyNumberFormat="1" applyFont="1" applyFill="1" applyBorder="1" applyAlignment="1" applyProtection="1">
      <alignment/>
      <protection/>
    </xf>
    <xf numFmtId="37" fontId="10" fillId="0" borderId="46" xfId="0" applyNumberFormat="1" applyFont="1" applyFill="1" applyBorder="1" applyAlignment="1" applyProtection="1">
      <alignment/>
      <protection/>
    </xf>
    <xf numFmtId="37" fontId="10" fillId="0" borderId="47" xfId="0" applyNumberFormat="1" applyFont="1" applyFill="1" applyBorder="1" applyAlignment="1" applyProtection="1">
      <alignment/>
      <protection/>
    </xf>
    <xf numFmtId="0" fontId="7" fillId="33" borderId="31" xfId="0" applyFont="1" applyFill="1" applyBorder="1" applyAlignment="1">
      <alignment horizontal="center"/>
    </xf>
    <xf numFmtId="37" fontId="1" fillId="0" borderId="48" xfId="0" applyNumberFormat="1" applyFont="1" applyFill="1" applyBorder="1" applyAlignment="1" applyProtection="1">
      <alignment horizontal="right"/>
      <protection/>
    </xf>
    <xf numFmtId="37" fontId="1" fillId="0" borderId="49" xfId="0" applyNumberFormat="1" applyFont="1" applyFill="1" applyBorder="1" applyAlignment="1" applyProtection="1">
      <alignment/>
      <protection/>
    </xf>
    <xf numFmtId="0" fontId="5" fillId="33" borderId="50" xfId="0" applyFont="1" applyFill="1" applyBorder="1" applyAlignment="1" applyProtection="1">
      <alignment horizontal="left"/>
      <protection/>
    </xf>
    <xf numFmtId="0" fontId="5" fillId="33" borderId="51" xfId="0" applyFont="1" applyFill="1" applyBorder="1" applyAlignment="1" applyProtection="1">
      <alignment horizontal="left"/>
      <protection/>
    </xf>
    <xf numFmtId="0" fontId="7" fillId="33" borderId="52" xfId="0" applyFont="1" applyFill="1" applyBorder="1" applyAlignment="1">
      <alignment/>
    </xf>
    <xf numFmtId="37" fontId="7" fillId="33" borderId="35" xfId="0" applyNumberFormat="1" applyFont="1" applyFill="1" applyBorder="1" applyAlignment="1" applyProtection="1">
      <alignment horizontal="center"/>
      <protection/>
    </xf>
    <xf numFmtId="37" fontId="1" fillId="0" borderId="53" xfId="0" applyNumberFormat="1" applyFont="1" applyFill="1" applyBorder="1" applyAlignment="1" applyProtection="1">
      <alignment/>
      <protection/>
    </xf>
    <xf numFmtId="37" fontId="13" fillId="0" borderId="0" xfId="0" applyNumberFormat="1" applyFont="1" applyAlignment="1">
      <alignment/>
    </xf>
    <xf numFmtId="37" fontId="1" fillId="0" borderId="32" xfId="0" applyNumberFormat="1" applyFont="1" applyFill="1" applyBorder="1" applyAlignment="1" applyProtection="1">
      <alignment/>
      <protection/>
    </xf>
    <xf numFmtId="37" fontId="1" fillId="0" borderId="54" xfId="0" applyNumberFormat="1" applyFont="1" applyFill="1" applyBorder="1" applyAlignment="1" applyProtection="1">
      <alignment/>
      <protection/>
    </xf>
    <xf numFmtId="37" fontId="5" fillId="0" borderId="0" xfId="0" applyNumberFormat="1" applyFont="1" applyFill="1" applyAlignment="1">
      <alignment horizontal="center"/>
    </xf>
    <xf numFmtId="0" fontId="7" fillId="33" borderId="55" xfId="0" applyFont="1" applyFill="1" applyBorder="1" applyAlignment="1">
      <alignment/>
    </xf>
    <xf numFmtId="37" fontId="7" fillId="33" borderId="35" xfId="0" applyNumberFormat="1" applyFont="1" applyFill="1" applyBorder="1" applyAlignment="1" applyProtection="1">
      <alignment horizontal="center" shrinkToFit="1"/>
      <protection/>
    </xf>
    <xf numFmtId="37" fontId="0" fillId="0" borderId="56" xfId="0" applyNumberFormat="1" applyFill="1" applyBorder="1" applyAlignment="1" applyProtection="1">
      <alignment/>
      <protection/>
    </xf>
    <xf numFmtId="37" fontId="0" fillId="0" borderId="57" xfId="0" applyNumberFormat="1" applyFill="1" applyBorder="1" applyAlignment="1" applyProtection="1">
      <alignment/>
      <protection/>
    </xf>
    <xf numFmtId="37" fontId="0" fillId="0" borderId="36" xfId="0" applyNumberFormat="1" applyFill="1" applyBorder="1" applyAlignment="1" applyProtection="1">
      <alignment/>
      <protection/>
    </xf>
    <xf numFmtId="37" fontId="0" fillId="0" borderId="58" xfId="0" applyNumberFormat="1" applyFill="1" applyBorder="1" applyAlignment="1" applyProtection="1">
      <alignment/>
      <protection/>
    </xf>
    <xf numFmtId="37" fontId="0" fillId="34" borderId="59" xfId="0" applyNumberFormat="1" applyFill="1" applyBorder="1" applyAlignment="1" applyProtection="1">
      <alignment/>
      <protection/>
    </xf>
    <xf numFmtId="37" fontId="0" fillId="0" borderId="60" xfId="0" applyNumberFormat="1" applyFill="1" applyBorder="1" applyAlignment="1" applyProtection="1">
      <alignment/>
      <protection/>
    </xf>
    <xf numFmtId="37" fontId="0" fillId="0" borderId="61" xfId="0" applyNumberFormat="1" applyFill="1" applyBorder="1" applyAlignment="1" applyProtection="1">
      <alignment/>
      <protection/>
    </xf>
    <xf numFmtId="38" fontId="0" fillId="0" borderId="36" xfId="49" applyFont="1" applyFill="1" applyBorder="1" applyAlignment="1">
      <alignment/>
    </xf>
    <xf numFmtId="37" fontId="0" fillId="0" borderId="57" xfId="0" applyNumberFormat="1" applyFont="1" applyFill="1" applyBorder="1" applyAlignment="1" applyProtection="1">
      <alignment/>
      <protection/>
    </xf>
    <xf numFmtId="37" fontId="0" fillId="0" borderId="36" xfId="0" applyNumberFormat="1" applyFont="1" applyFill="1" applyBorder="1" applyAlignment="1" applyProtection="1">
      <alignment/>
      <protection/>
    </xf>
    <xf numFmtId="0" fontId="7" fillId="33" borderId="62" xfId="0" applyFont="1" applyFill="1" applyBorder="1" applyAlignment="1">
      <alignment/>
    </xf>
    <xf numFmtId="37" fontId="0" fillId="0" borderId="63" xfId="0" applyNumberFormat="1" applyFill="1" applyBorder="1" applyAlignment="1" applyProtection="1">
      <alignment/>
      <protection/>
    </xf>
    <xf numFmtId="37" fontId="0" fillId="0" borderId="63" xfId="0" applyNumberFormat="1" applyFill="1" applyBorder="1" applyAlignment="1" applyProtection="1">
      <alignment/>
      <protection/>
    </xf>
    <xf numFmtId="37" fontId="0" fillId="0" borderId="64" xfId="0" applyNumberFormat="1" applyFill="1" applyBorder="1" applyAlignment="1" applyProtection="1">
      <alignment/>
      <protection/>
    </xf>
    <xf numFmtId="0" fontId="7" fillId="33" borderId="29" xfId="0" applyFont="1" applyFill="1" applyBorder="1" applyAlignment="1">
      <alignment/>
    </xf>
    <xf numFmtId="37" fontId="1" fillId="34" borderId="29" xfId="0" applyNumberFormat="1" applyFont="1" applyFill="1" applyBorder="1" applyAlignment="1" applyProtection="1">
      <alignment/>
      <protection/>
    </xf>
    <xf numFmtId="37" fontId="1" fillId="34" borderId="65" xfId="0" applyNumberFormat="1" applyFont="1" applyFill="1" applyBorder="1" applyAlignment="1" applyProtection="1">
      <alignment/>
      <protection/>
    </xf>
    <xf numFmtId="37" fontId="1" fillId="0" borderId="65" xfId="0" applyNumberFormat="1" applyFont="1" applyFill="1" applyBorder="1" applyAlignment="1" applyProtection="1">
      <alignment/>
      <protection/>
    </xf>
    <xf numFmtId="0" fontId="7" fillId="33" borderId="66" xfId="0" applyFont="1" applyFill="1" applyBorder="1" applyAlignment="1">
      <alignment/>
    </xf>
    <xf numFmtId="37" fontId="0" fillId="0" borderId="67" xfId="0" applyNumberFormat="1" applyFill="1" applyBorder="1" applyAlignment="1" applyProtection="1">
      <alignment/>
      <protection/>
    </xf>
    <xf numFmtId="37" fontId="0" fillId="0" borderId="68" xfId="0" applyNumberFormat="1" applyFill="1" applyBorder="1" applyAlignment="1" applyProtection="1">
      <alignment/>
      <protection/>
    </xf>
    <xf numFmtId="37" fontId="1" fillId="0" borderId="69" xfId="0" applyNumberFormat="1" applyFont="1" applyFill="1" applyBorder="1" applyAlignment="1" applyProtection="1">
      <alignment/>
      <protection/>
    </xf>
    <xf numFmtId="37" fontId="1" fillId="0" borderId="70" xfId="0" applyNumberFormat="1" applyFont="1" applyFill="1" applyBorder="1" applyAlignment="1" applyProtection="1">
      <alignment/>
      <protection/>
    </xf>
    <xf numFmtId="37" fontId="1" fillId="0" borderId="71" xfId="0" applyNumberFormat="1" applyFont="1" applyFill="1" applyBorder="1" applyAlignment="1" applyProtection="1">
      <alignment/>
      <protection/>
    </xf>
    <xf numFmtId="37" fontId="1" fillId="0" borderId="72" xfId="0" applyNumberFormat="1" applyFont="1" applyFill="1" applyBorder="1" applyAlignment="1" applyProtection="1">
      <alignment/>
      <protection/>
    </xf>
    <xf numFmtId="0" fontId="5" fillId="33" borderId="73" xfId="0" applyFont="1" applyFill="1" applyBorder="1" applyAlignment="1" applyProtection="1">
      <alignment horizontal="left"/>
      <protection/>
    </xf>
    <xf numFmtId="0" fontId="5" fillId="33" borderId="74" xfId="0" applyFont="1" applyFill="1" applyBorder="1" applyAlignment="1" applyProtection="1">
      <alignment horizontal="left"/>
      <protection/>
    </xf>
    <xf numFmtId="0" fontId="5" fillId="33" borderId="75" xfId="0" applyFont="1" applyFill="1" applyBorder="1" applyAlignment="1" applyProtection="1">
      <alignment horizontal="left"/>
      <protection/>
    </xf>
    <xf numFmtId="37" fontId="1" fillId="0" borderId="76" xfId="0" applyNumberFormat="1" applyFont="1" applyFill="1" applyBorder="1" applyAlignment="1" applyProtection="1">
      <alignment/>
      <protection/>
    </xf>
    <xf numFmtId="0" fontId="5" fillId="33" borderId="77" xfId="0" applyFont="1" applyFill="1" applyBorder="1" applyAlignment="1" applyProtection="1">
      <alignment horizontal="left"/>
      <protection/>
    </xf>
    <xf numFmtId="0" fontId="5" fillId="33" borderId="78" xfId="0" applyFont="1" applyFill="1" applyBorder="1" applyAlignment="1" applyProtection="1">
      <alignment horizontal="left"/>
      <protection/>
    </xf>
    <xf numFmtId="0" fontId="5" fillId="33" borderId="11" xfId="0" applyFont="1" applyFill="1" applyBorder="1" applyAlignment="1">
      <alignment/>
    </xf>
    <xf numFmtId="0" fontId="5" fillId="33" borderId="79" xfId="0" applyFont="1" applyFill="1" applyBorder="1" applyAlignment="1" applyProtection="1">
      <alignment horizontal="left"/>
      <protection/>
    </xf>
    <xf numFmtId="0" fontId="6" fillId="33" borderId="12" xfId="0" applyFont="1" applyFill="1" applyBorder="1" applyAlignment="1" applyProtection="1">
      <alignment horizontal="left"/>
      <protection/>
    </xf>
    <xf numFmtId="0" fontId="9" fillId="33" borderId="80" xfId="0" applyFont="1" applyFill="1" applyBorder="1" applyAlignment="1" applyProtection="1">
      <alignment horizontal="center"/>
      <protection/>
    </xf>
    <xf numFmtId="0" fontId="5" fillId="33" borderId="12" xfId="0" applyFont="1" applyFill="1" applyBorder="1" applyAlignment="1">
      <alignment horizontal="left"/>
    </xf>
    <xf numFmtId="0" fontId="7" fillId="33" borderId="12" xfId="0" applyFont="1" applyFill="1" applyBorder="1" applyAlignment="1">
      <alignment/>
    </xf>
    <xf numFmtId="0" fontId="5" fillId="33" borderId="81" xfId="0" applyFont="1" applyFill="1" applyBorder="1" applyAlignment="1" applyProtection="1">
      <alignment horizontal="left"/>
      <protection/>
    </xf>
    <xf numFmtId="37" fontId="1" fillId="0" borderId="82" xfId="0" applyNumberFormat="1" applyFont="1" applyFill="1" applyBorder="1" applyAlignment="1" applyProtection="1">
      <alignment/>
      <protection/>
    </xf>
    <xf numFmtId="37" fontId="1" fillId="0" borderId="83"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0" fillId="0" borderId="0" xfId="0" applyFill="1" applyBorder="1" applyAlignment="1" applyProtection="1">
      <alignment horizontal="right"/>
      <protection/>
    </xf>
    <xf numFmtId="0" fontId="9" fillId="33" borderId="84" xfId="0" applyFont="1" applyFill="1" applyBorder="1" applyAlignment="1" applyProtection="1">
      <alignment horizontal="center" shrinkToFit="1"/>
      <protection/>
    </xf>
    <xf numFmtId="0" fontId="12" fillId="0" borderId="0" xfId="0" applyFont="1" applyFill="1" applyAlignment="1">
      <alignment horizontal="center"/>
    </xf>
    <xf numFmtId="0" fontId="11" fillId="0" borderId="0" xfId="0" applyFont="1" applyFill="1" applyAlignment="1">
      <alignment horizontal="center"/>
    </xf>
    <xf numFmtId="0" fontId="7" fillId="0" borderId="30" xfId="0" applyFont="1" applyBorder="1" applyAlignment="1">
      <alignment horizontal="right"/>
    </xf>
    <xf numFmtId="0" fontId="5" fillId="33" borderId="29" xfId="0" applyFont="1" applyFill="1" applyBorder="1" applyAlignment="1">
      <alignment horizontal="center"/>
    </xf>
    <xf numFmtId="0" fontId="5" fillId="33" borderId="33" xfId="0" applyFont="1" applyFill="1" applyBorder="1" applyAlignment="1">
      <alignment horizontal="center"/>
    </xf>
    <xf numFmtId="0" fontId="5" fillId="0" borderId="34" xfId="0" applyFont="1" applyBorder="1" applyAlignment="1">
      <alignment horizontal="center"/>
    </xf>
    <xf numFmtId="0" fontId="3" fillId="0" borderId="0" xfId="0" applyFont="1" applyBorder="1" applyAlignment="1">
      <alignment horizontal="left"/>
    </xf>
    <xf numFmtId="37" fontId="11" fillId="0" borderId="0" xfId="0" applyNumberFormat="1"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dxf>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
  <sheetViews>
    <sheetView showZeros="0" tabSelected="1" zoomScaleSheetLayoutView="100" workbookViewId="0" topLeftCell="A7">
      <selection activeCell="A4" sqref="A4:A5"/>
    </sheetView>
  </sheetViews>
  <sheetFormatPr defaultColWidth="9.00390625" defaultRowHeight="13.5"/>
  <cols>
    <col min="1" max="1" width="10.50390625" style="0" customWidth="1"/>
    <col min="2" max="2" width="8.50390625" style="0" bestFit="1" customWidth="1"/>
    <col min="3" max="6" width="7.125" style="0" customWidth="1"/>
    <col min="7" max="15" width="7.25390625" style="0" customWidth="1"/>
    <col min="17" max="17" width="5.375" style="0" customWidth="1"/>
  </cols>
  <sheetData>
    <row r="1" spans="1:16" ht="13.5">
      <c r="A1" s="4"/>
      <c r="B1" s="4"/>
      <c r="C1" s="4"/>
      <c r="D1" s="4"/>
      <c r="E1" s="4"/>
      <c r="F1" s="4"/>
      <c r="G1" s="4"/>
      <c r="H1" s="4"/>
      <c r="I1" s="4"/>
      <c r="J1" s="4"/>
      <c r="K1" s="4"/>
      <c r="L1" s="4"/>
      <c r="M1" s="4"/>
      <c r="N1" s="4"/>
      <c r="O1" s="4"/>
      <c r="P1" s="4"/>
    </row>
    <row r="2" spans="1:16" ht="25.5" customHeight="1">
      <c r="A2" s="111" t="s">
        <v>242</v>
      </c>
      <c r="B2" s="112"/>
      <c r="C2" s="112"/>
      <c r="D2" s="112"/>
      <c r="E2" s="112"/>
      <c r="F2" s="112"/>
      <c r="G2" s="112"/>
      <c r="H2" s="112"/>
      <c r="I2" s="112"/>
      <c r="J2" s="112"/>
      <c r="K2" s="112"/>
      <c r="L2" s="112"/>
      <c r="M2" s="112"/>
      <c r="N2" s="112"/>
      <c r="O2" s="112"/>
      <c r="P2" s="112"/>
    </row>
    <row r="3" spans="1:16" ht="17.25" customHeight="1" thickBot="1">
      <c r="A3" s="116"/>
      <c r="B3" s="116"/>
      <c r="C3" s="116"/>
      <c r="D3" s="116"/>
      <c r="E3" s="116"/>
      <c r="F3" s="116"/>
      <c r="G3" s="116"/>
      <c r="H3" s="116"/>
      <c r="I3" s="116"/>
      <c r="J3" s="116"/>
      <c r="K3" s="116"/>
      <c r="L3" s="116"/>
      <c r="M3" s="116"/>
      <c r="N3" s="116"/>
      <c r="O3" s="27" t="s">
        <v>7</v>
      </c>
      <c r="P3" s="64" t="s">
        <v>228</v>
      </c>
    </row>
    <row r="4" spans="1:16" ht="14.25" customHeight="1">
      <c r="A4" s="114"/>
      <c r="B4" s="32" t="s">
        <v>8</v>
      </c>
      <c r="C4" s="33"/>
      <c r="D4" s="53" t="s">
        <v>221</v>
      </c>
      <c r="E4" s="34"/>
      <c r="F4" s="33"/>
      <c r="G4" s="34"/>
      <c r="H4" s="34"/>
      <c r="I4" s="33"/>
      <c r="J4" s="34"/>
      <c r="K4" s="34"/>
      <c r="L4" s="34"/>
      <c r="M4" s="34"/>
      <c r="N4" s="65"/>
      <c r="O4" s="34"/>
      <c r="P4" s="35" t="s">
        <v>9</v>
      </c>
    </row>
    <row r="5" spans="1:16" ht="14.25" thickBot="1">
      <c r="A5" s="115"/>
      <c r="B5" s="36" t="s">
        <v>6</v>
      </c>
      <c r="C5" s="37" t="s">
        <v>10</v>
      </c>
      <c r="D5" s="38" t="s">
        <v>222</v>
      </c>
      <c r="E5" s="38" t="s">
        <v>11</v>
      </c>
      <c r="F5" s="37" t="s">
        <v>12</v>
      </c>
      <c r="G5" s="38" t="s">
        <v>13</v>
      </c>
      <c r="H5" s="38" t="s">
        <v>15</v>
      </c>
      <c r="I5" s="37" t="s">
        <v>14</v>
      </c>
      <c r="J5" s="38" t="s">
        <v>16</v>
      </c>
      <c r="K5" s="38" t="s">
        <v>17</v>
      </c>
      <c r="L5" s="40" t="s">
        <v>19</v>
      </c>
      <c r="M5" s="66" t="s">
        <v>18</v>
      </c>
      <c r="N5" s="39" t="s">
        <v>229</v>
      </c>
      <c r="O5" s="59" t="s">
        <v>230</v>
      </c>
      <c r="P5" s="41" t="s">
        <v>235</v>
      </c>
    </row>
    <row r="6" spans="1:16" ht="17.25" customHeight="1" thickBot="1">
      <c r="A6" s="81" t="s">
        <v>70</v>
      </c>
      <c r="B6" s="82">
        <v>161155</v>
      </c>
      <c r="C6" s="83">
        <v>55259</v>
      </c>
      <c r="D6" s="83">
        <v>30660</v>
      </c>
      <c r="E6" s="83">
        <v>17696</v>
      </c>
      <c r="F6" s="84">
        <v>9002</v>
      </c>
      <c r="G6" s="84">
        <v>6762</v>
      </c>
      <c r="H6" s="84">
        <v>6371</v>
      </c>
      <c r="I6" s="71">
        <v>4778</v>
      </c>
      <c r="J6" s="84">
        <v>3584</v>
      </c>
      <c r="K6" s="84">
        <v>3392</v>
      </c>
      <c r="L6" s="84">
        <v>1677</v>
      </c>
      <c r="M6" s="84">
        <v>1563</v>
      </c>
      <c r="N6" s="84">
        <v>1483</v>
      </c>
      <c r="O6" s="84">
        <v>1392</v>
      </c>
      <c r="P6" s="62">
        <f>B6-SUM(C6:O6)</f>
        <v>17536</v>
      </c>
    </row>
    <row r="7" spans="1:16" ht="17.25" customHeight="1" thickBot="1">
      <c r="A7" s="28" t="s">
        <v>20</v>
      </c>
      <c r="B7" s="86">
        <v>75099</v>
      </c>
      <c r="C7" s="86">
        <v>32836</v>
      </c>
      <c r="D7" s="87">
        <v>14301</v>
      </c>
      <c r="E7" s="87">
        <v>6619</v>
      </c>
      <c r="F7" s="86">
        <v>2599</v>
      </c>
      <c r="G7" s="87">
        <v>1330</v>
      </c>
      <c r="H7" s="86">
        <v>1891</v>
      </c>
      <c r="I7" s="87">
        <v>2248</v>
      </c>
      <c r="J7" s="87">
        <v>1443</v>
      </c>
      <c r="K7" s="86">
        <v>1541</v>
      </c>
      <c r="L7" s="86">
        <v>839</v>
      </c>
      <c r="M7" s="87">
        <v>349</v>
      </c>
      <c r="N7" s="87">
        <v>835</v>
      </c>
      <c r="O7" s="86">
        <v>738</v>
      </c>
      <c r="P7" s="62">
        <f aca="true" t="shared" si="0" ref="P7:P57">B7-SUM(C7:O7)</f>
        <v>7530</v>
      </c>
    </row>
    <row r="8" spans="1:16" ht="17.25" customHeight="1">
      <c r="A8" s="85" t="s">
        <v>21</v>
      </c>
      <c r="B8" s="67">
        <v>9165</v>
      </c>
      <c r="C8" s="67">
        <v>3301</v>
      </c>
      <c r="D8" s="67">
        <v>1709</v>
      </c>
      <c r="E8" s="67">
        <v>1011</v>
      </c>
      <c r="F8" s="67">
        <v>1137</v>
      </c>
      <c r="G8" s="67">
        <v>428</v>
      </c>
      <c r="H8" s="67">
        <v>118</v>
      </c>
      <c r="I8" s="67">
        <v>111</v>
      </c>
      <c r="J8" s="67">
        <v>116</v>
      </c>
      <c r="K8" s="67">
        <v>181</v>
      </c>
      <c r="L8" s="67">
        <v>86</v>
      </c>
      <c r="M8" s="72">
        <v>1</v>
      </c>
      <c r="N8" s="67">
        <v>41</v>
      </c>
      <c r="O8" s="72">
        <v>158</v>
      </c>
      <c r="P8" s="88">
        <f t="shared" si="0"/>
        <v>767</v>
      </c>
    </row>
    <row r="9" spans="1:16" ht="17.25" customHeight="1">
      <c r="A9" s="29" t="s">
        <v>22</v>
      </c>
      <c r="B9" s="67">
        <v>4774</v>
      </c>
      <c r="C9" s="67">
        <v>2185</v>
      </c>
      <c r="D9" s="67">
        <v>1068</v>
      </c>
      <c r="E9" s="67">
        <v>368</v>
      </c>
      <c r="F9" s="67">
        <v>80</v>
      </c>
      <c r="G9" s="67">
        <v>28</v>
      </c>
      <c r="H9" s="67">
        <v>70</v>
      </c>
      <c r="I9" s="67">
        <v>152</v>
      </c>
      <c r="J9" s="67">
        <v>58</v>
      </c>
      <c r="K9" s="67">
        <v>54</v>
      </c>
      <c r="L9" s="67">
        <v>67</v>
      </c>
      <c r="M9" s="72">
        <v>13</v>
      </c>
      <c r="N9" s="67">
        <v>37</v>
      </c>
      <c r="O9" s="72">
        <v>167</v>
      </c>
      <c r="P9" s="63">
        <f t="shared" si="0"/>
        <v>427</v>
      </c>
    </row>
    <row r="10" spans="1:16" ht="17.25" customHeight="1">
      <c r="A10" s="29" t="s">
        <v>23</v>
      </c>
      <c r="B10" s="67">
        <v>3563</v>
      </c>
      <c r="C10" s="67">
        <v>1683</v>
      </c>
      <c r="D10" s="67">
        <v>660</v>
      </c>
      <c r="E10" s="67">
        <v>193</v>
      </c>
      <c r="F10" s="67">
        <v>23</v>
      </c>
      <c r="G10" s="67">
        <v>41</v>
      </c>
      <c r="H10" s="67">
        <v>36</v>
      </c>
      <c r="I10" s="67">
        <v>141</v>
      </c>
      <c r="J10" s="67">
        <v>72</v>
      </c>
      <c r="K10" s="67">
        <v>49</v>
      </c>
      <c r="L10" s="67">
        <v>50</v>
      </c>
      <c r="M10" s="72">
        <v>0</v>
      </c>
      <c r="N10" s="67">
        <v>112</v>
      </c>
      <c r="O10" s="72">
        <v>51</v>
      </c>
      <c r="P10" s="63">
        <f t="shared" si="0"/>
        <v>452</v>
      </c>
    </row>
    <row r="11" spans="1:16" ht="17.25" customHeight="1">
      <c r="A11" s="29" t="s">
        <v>24</v>
      </c>
      <c r="B11" s="67">
        <v>15060</v>
      </c>
      <c r="C11" s="67">
        <v>8846</v>
      </c>
      <c r="D11" s="67">
        <v>2385</v>
      </c>
      <c r="E11" s="67">
        <v>747</v>
      </c>
      <c r="F11" s="67">
        <v>109</v>
      </c>
      <c r="G11" s="67">
        <v>36</v>
      </c>
      <c r="H11" s="67">
        <v>28</v>
      </c>
      <c r="I11" s="67">
        <v>602</v>
      </c>
      <c r="J11" s="67">
        <v>288</v>
      </c>
      <c r="K11" s="67">
        <v>350</v>
      </c>
      <c r="L11" s="67">
        <v>55</v>
      </c>
      <c r="M11" s="72">
        <v>23</v>
      </c>
      <c r="N11" s="67">
        <v>291</v>
      </c>
      <c r="O11" s="72">
        <v>67</v>
      </c>
      <c r="P11" s="63">
        <f t="shared" si="0"/>
        <v>1233</v>
      </c>
    </row>
    <row r="12" spans="1:16" ht="17.25" customHeight="1">
      <c r="A12" s="29" t="s">
        <v>25</v>
      </c>
      <c r="B12" s="67">
        <v>7370</v>
      </c>
      <c r="C12" s="67">
        <v>3574</v>
      </c>
      <c r="D12" s="67">
        <v>1640</v>
      </c>
      <c r="E12" s="67">
        <v>979</v>
      </c>
      <c r="F12" s="67">
        <v>25</v>
      </c>
      <c r="G12" s="67">
        <v>59</v>
      </c>
      <c r="H12" s="67">
        <v>41</v>
      </c>
      <c r="I12" s="67">
        <v>100</v>
      </c>
      <c r="J12" s="67">
        <v>239</v>
      </c>
      <c r="K12" s="67">
        <v>134</v>
      </c>
      <c r="L12" s="67">
        <v>69</v>
      </c>
      <c r="M12" s="72">
        <v>1</v>
      </c>
      <c r="N12" s="67">
        <v>33</v>
      </c>
      <c r="O12" s="72">
        <v>27</v>
      </c>
      <c r="P12" s="63">
        <f t="shared" si="0"/>
        <v>449</v>
      </c>
    </row>
    <row r="13" spans="1:16" ht="17.25" customHeight="1">
      <c r="A13" s="29" t="s">
        <v>26</v>
      </c>
      <c r="B13" s="67">
        <v>2081</v>
      </c>
      <c r="C13" s="67">
        <v>797</v>
      </c>
      <c r="D13" s="67">
        <v>560</v>
      </c>
      <c r="E13" s="67">
        <v>228</v>
      </c>
      <c r="F13" s="67">
        <v>54</v>
      </c>
      <c r="G13" s="67">
        <v>14</v>
      </c>
      <c r="H13" s="67">
        <v>38</v>
      </c>
      <c r="I13" s="67">
        <v>69</v>
      </c>
      <c r="J13" s="67">
        <v>63</v>
      </c>
      <c r="K13" s="67">
        <v>30</v>
      </c>
      <c r="L13" s="67">
        <v>23</v>
      </c>
      <c r="M13" s="72">
        <v>2</v>
      </c>
      <c r="N13" s="67">
        <v>15</v>
      </c>
      <c r="O13" s="72">
        <v>21</v>
      </c>
      <c r="P13" s="63">
        <f t="shared" si="0"/>
        <v>167</v>
      </c>
    </row>
    <row r="14" spans="1:16" ht="17.25" customHeight="1">
      <c r="A14" s="29" t="s">
        <v>27</v>
      </c>
      <c r="B14" s="67">
        <v>4162</v>
      </c>
      <c r="C14" s="67">
        <v>2052</v>
      </c>
      <c r="D14" s="67">
        <v>727</v>
      </c>
      <c r="E14" s="67">
        <v>434</v>
      </c>
      <c r="F14" s="67">
        <v>24</v>
      </c>
      <c r="G14" s="67">
        <v>8</v>
      </c>
      <c r="H14" s="67">
        <v>83</v>
      </c>
      <c r="I14" s="67">
        <v>70</v>
      </c>
      <c r="J14" s="67">
        <v>49</v>
      </c>
      <c r="K14" s="67">
        <v>143</v>
      </c>
      <c r="L14" s="67">
        <v>61</v>
      </c>
      <c r="M14" s="72">
        <v>6</v>
      </c>
      <c r="N14" s="67">
        <v>28</v>
      </c>
      <c r="O14" s="72">
        <v>60</v>
      </c>
      <c r="P14" s="63">
        <f t="shared" si="0"/>
        <v>417</v>
      </c>
    </row>
    <row r="15" spans="1:16" ht="17.25" customHeight="1">
      <c r="A15" s="29" t="s">
        <v>28</v>
      </c>
      <c r="B15" s="67">
        <v>2056</v>
      </c>
      <c r="C15" s="67">
        <v>790</v>
      </c>
      <c r="D15" s="67">
        <v>482</v>
      </c>
      <c r="E15" s="67">
        <v>254</v>
      </c>
      <c r="F15" s="67">
        <v>22</v>
      </c>
      <c r="G15" s="67">
        <v>23</v>
      </c>
      <c r="H15" s="67">
        <v>51</v>
      </c>
      <c r="I15" s="67">
        <v>52</v>
      </c>
      <c r="J15" s="67">
        <v>64</v>
      </c>
      <c r="K15" s="67">
        <v>3</v>
      </c>
      <c r="L15" s="67">
        <v>13</v>
      </c>
      <c r="M15" s="72">
        <v>58</v>
      </c>
      <c r="N15" s="67">
        <v>22</v>
      </c>
      <c r="O15" s="72">
        <v>27</v>
      </c>
      <c r="P15" s="63">
        <f t="shared" si="0"/>
        <v>195</v>
      </c>
    </row>
    <row r="16" spans="1:16" ht="17.25" customHeight="1">
      <c r="A16" s="29" t="s">
        <v>29</v>
      </c>
      <c r="B16" s="67">
        <v>3200</v>
      </c>
      <c r="C16" s="67">
        <v>1489</v>
      </c>
      <c r="D16" s="67">
        <v>605</v>
      </c>
      <c r="E16" s="67">
        <v>315</v>
      </c>
      <c r="F16" s="67">
        <v>223</v>
      </c>
      <c r="G16" s="67">
        <v>119</v>
      </c>
      <c r="H16" s="67">
        <v>13</v>
      </c>
      <c r="I16" s="67">
        <v>90</v>
      </c>
      <c r="J16" s="67">
        <v>49</v>
      </c>
      <c r="K16" s="67">
        <v>34</v>
      </c>
      <c r="L16" s="67">
        <v>12</v>
      </c>
      <c r="M16" s="72">
        <v>3</v>
      </c>
      <c r="N16" s="67">
        <v>22</v>
      </c>
      <c r="O16" s="72">
        <v>20</v>
      </c>
      <c r="P16" s="63">
        <f t="shared" si="0"/>
        <v>206</v>
      </c>
    </row>
    <row r="17" spans="1:16" ht="17.25" customHeight="1">
      <c r="A17" s="29" t="s">
        <v>30</v>
      </c>
      <c r="B17" s="67">
        <v>2284</v>
      </c>
      <c r="C17" s="67">
        <v>680</v>
      </c>
      <c r="D17" s="67">
        <v>416</v>
      </c>
      <c r="E17" s="67">
        <v>198</v>
      </c>
      <c r="F17" s="67">
        <v>129</v>
      </c>
      <c r="G17" s="67">
        <v>315</v>
      </c>
      <c r="H17" s="67">
        <v>60</v>
      </c>
      <c r="I17" s="67">
        <v>92</v>
      </c>
      <c r="J17" s="67">
        <v>51</v>
      </c>
      <c r="K17" s="67">
        <v>27</v>
      </c>
      <c r="L17" s="67">
        <v>59</v>
      </c>
      <c r="M17" s="72">
        <v>1</v>
      </c>
      <c r="N17" s="67">
        <v>18</v>
      </c>
      <c r="O17" s="72">
        <v>16</v>
      </c>
      <c r="P17" s="63">
        <f t="shared" si="0"/>
        <v>222</v>
      </c>
    </row>
    <row r="18" spans="1:16" ht="17.25" customHeight="1">
      <c r="A18" s="29" t="s">
        <v>31</v>
      </c>
      <c r="B18" s="67">
        <v>5064</v>
      </c>
      <c r="C18" s="67">
        <v>1579</v>
      </c>
      <c r="D18" s="67">
        <v>1206</v>
      </c>
      <c r="E18" s="67">
        <v>474</v>
      </c>
      <c r="F18" s="67">
        <v>112</v>
      </c>
      <c r="G18" s="67">
        <v>30</v>
      </c>
      <c r="H18" s="67">
        <v>77</v>
      </c>
      <c r="I18" s="67">
        <v>255</v>
      </c>
      <c r="J18" s="67">
        <v>90</v>
      </c>
      <c r="K18" s="67">
        <v>69</v>
      </c>
      <c r="L18" s="67">
        <v>120</v>
      </c>
      <c r="M18" s="72">
        <v>3</v>
      </c>
      <c r="N18" s="67">
        <v>62</v>
      </c>
      <c r="O18" s="72">
        <v>65</v>
      </c>
      <c r="P18" s="63">
        <f t="shared" si="0"/>
        <v>922</v>
      </c>
    </row>
    <row r="19" spans="1:16" ht="17.25" customHeight="1">
      <c r="A19" s="29" t="s">
        <v>32</v>
      </c>
      <c r="B19" s="67">
        <v>2475</v>
      </c>
      <c r="C19" s="67">
        <v>923</v>
      </c>
      <c r="D19" s="67">
        <v>366</v>
      </c>
      <c r="E19" s="67">
        <v>308</v>
      </c>
      <c r="F19" s="67">
        <v>228</v>
      </c>
      <c r="G19" s="67">
        <v>39</v>
      </c>
      <c r="H19" s="67">
        <v>47</v>
      </c>
      <c r="I19" s="67">
        <v>44</v>
      </c>
      <c r="J19" s="67">
        <v>43</v>
      </c>
      <c r="K19" s="67">
        <v>167</v>
      </c>
      <c r="L19" s="67">
        <v>45</v>
      </c>
      <c r="M19" s="72">
        <v>3</v>
      </c>
      <c r="N19" s="67">
        <v>16</v>
      </c>
      <c r="O19" s="72">
        <v>9</v>
      </c>
      <c r="P19" s="63">
        <f t="shared" si="0"/>
        <v>237</v>
      </c>
    </row>
    <row r="20" spans="1:16" ht="17.25" customHeight="1">
      <c r="A20" s="29" t="s">
        <v>33</v>
      </c>
      <c r="B20" s="67">
        <v>3229</v>
      </c>
      <c r="C20" s="67">
        <v>1115</v>
      </c>
      <c r="D20" s="67">
        <v>723</v>
      </c>
      <c r="E20" s="67">
        <v>196</v>
      </c>
      <c r="F20" s="67">
        <v>51</v>
      </c>
      <c r="G20" s="67">
        <v>32</v>
      </c>
      <c r="H20" s="67">
        <v>26</v>
      </c>
      <c r="I20" s="67">
        <v>204</v>
      </c>
      <c r="J20" s="67">
        <v>64</v>
      </c>
      <c r="K20" s="67">
        <v>60</v>
      </c>
      <c r="L20" s="67">
        <v>70</v>
      </c>
      <c r="M20" s="72">
        <v>3</v>
      </c>
      <c r="N20" s="67">
        <v>61</v>
      </c>
      <c r="O20" s="72">
        <v>9</v>
      </c>
      <c r="P20" s="63">
        <f t="shared" si="0"/>
        <v>615</v>
      </c>
    </row>
    <row r="21" spans="1:16" ht="17.25" customHeight="1">
      <c r="A21" s="29" t="s">
        <v>34</v>
      </c>
      <c r="B21" s="67">
        <v>2588</v>
      </c>
      <c r="C21" s="67">
        <v>543</v>
      </c>
      <c r="D21" s="67">
        <v>581</v>
      </c>
      <c r="E21" s="67">
        <v>266</v>
      </c>
      <c r="F21" s="67">
        <v>144</v>
      </c>
      <c r="G21" s="67">
        <v>31</v>
      </c>
      <c r="H21" s="67">
        <v>56</v>
      </c>
      <c r="I21" s="67">
        <v>91</v>
      </c>
      <c r="J21" s="67">
        <v>40</v>
      </c>
      <c r="K21" s="67">
        <v>153</v>
      </c>
      <c r="L21" s="67">
        <v>26</v>
      </c>
      <c r="M21" s="72">
        <v>11</v>
      </c>
      <c r="N21" s="67">
        <v>22</v>
      </c>
      <c r="O21" s="72">
        <v>4</v>
      </c>
      <c r="P21" s="63">
        <f t="shared" si="0"/>
        <v>620</v>
      </c>
    </row>
    <row r="22" spans="1:16" ht="17.25" customHeight="1">
      <c r="A22" s="29" t="s">
        <v>35</v>
      </c>
      <c r="B22" s="67">
        <v>3063</v>
      </c>
      <c r="C22" s="67">
        <v>1419</v>
      </c>
      <c r="D22" s="67">
        <v>562</v>
      </c>
      <c r="E22" s="67">
        <v>266</v>
      </c>
      <c r="F22" s="67">
        <v>141</v>
      </c>
      <c r="G22" s="67">
        <v>54</v>
      </c>
      <c r="H22" s="67">
        <v>133</v>
      </c>
      <c r="I22" s="67">
        <v>72</v>
      </c>
      <c r="J22" s="67">
        <v>53</v>
      </c>
      <c r="K22" s="67">
        <v>65</v>
      </c>
      <c r="L22" s="67">
        <v>38</v>
      </c>
      <c r="M22" s="72">
        <v>3</v>
      </c>
      <c r="N22" s="67">
        <v>21</v>
      </c>
      <c r="O22" s="72">
        <v>11</v>
      </c>
      <c r="P22" s="63">
        <f t="shared" si="0"/>
        <v>225</v>
      </c>
    </row>
    <row r="23" spans="1:16" ht="17.25" customHeight="1">
      <c r="A23" s="29" t="s">
        <v>36</v>
      </c>
      <c r="B23" s="67">
        <v>974</v>
      </c>
      <c r="C23" s="67">
        <v>377</v>
      </c>
      <c r="D23" s="67">
        <v>237</v>
      </c>
      <c r="E23" s="67">
        <v>95</v>
      </c>
      <c r="F23" s="67">
        <v>16</v>
      </c>
      <c r="G23" s="67">
        <v>8</v>
      </c>
      <c r="H23" s="67">
        <v>63</v>
      </c>
      <c r="I23" s="67">
        <v>39</v>
      </c>
      <c r="J23" s="67">
        <v>24</v>
      </c>
      <c r="K23" s="67">
        <v>7</v>
      </c>
      <c r="L23" s="67">
        <v>4</v>
      </c>
      <c r="M23" s="72">
        <v>3</v>
      </c>
      <c r="N23" s="67">
        <v>18</v>
      </c>
      <c r="O23" s="72">
        <v>3</v>
      </c>
      <c r="P23" s="63">
        <f t="shared" si="0"/>
        <v>80</v>
      </c>
    </row>
    <row r="24" spans="1:16" ht="17.25" customHeight="1">
      <c r="A24" s="29" t="s">
        <v>37</v>
      </c>
      <c r="B24" s="67">
        <v>2570</v>
      </c>
      <c r="C24" s="67">
        <v>1034</v>
      </c>
      <c r="D24" s="67">
        <v>175</v>
      </c>
      <c r="E24" s="67">
        <v>137</v>
      </c>
      <c r="F24" s="67">
        <v>43</v>
      </c>
      <c r="G24" s="67">
        <v>31</v>
      </c>
      <c r="H24" s="67">
        <v>736</v>
      </c>
      <c r="I24" s="67">
        <v>35</v>
      </c>
      <c r="J24" s="67">
        <v>43</v>
      </c>
      <c r="K24" s="67">
        <v>2</v>
      </c>
      <c r="L24" s="67">
        <v>12</v>
      </c>
      <c r="M24" s="72">
        <v>149</v>
      </c>
      <c r="N24" s="67">
        <v>9</v>
      </c>
      <c r="O24" s="72">
        <v>2</v>
      </c>
      <c r="P24" s="63">
        <f t="shared" si="0"/>
        <v>162</v>
      </c>
    </row>
    <row r="25" spans="1:16" ht="17.25" customHeight="1" thickBot="1">
      <c r="A25" s="77" t="s">
        <v>38</v>
      </c>
      <c r="B25" s="78">
        <v>1421</v>
      </c>
      <c r="C25" s="78">
        <v>449</v>
      </c>
      <c r="D25" s="78">
        <v>199</v>
      </c>
      <c r="E25" s="78">
        <v>150</v>
      </c>
      <c r="F25" s="78">
        <v>38</v>
      </c>
      <c r="G25" s="78">
        <v>34</v>
      </c>
      <c r="H25" s="78">
        <v>215</v>
      </c>
      <c r="I25" s="78">
        <v>29</v>
      </c>
      <c r="J25" s="78">
        <v>37</v>
      </c>
      <c r="K25" s="79">
        <v>13</v>
      </c>
      <c r="L25" s="78">
        <v>29</v>
      </c>
      <c r="M25" s="80">
        <v>66</v>
      </c>
      <c r="N25" s="78">
        <v>7</v>
      </c>
      <c r="O25" s="80">
        <v>21</v>
      </c>
      <c r="P25" s="89">
        <f t="shared" si="0"/>
        <v>134</v>
      </c>
    </row>
    <row r="26" spans="1:18" ht="17.25" customHeight="1">
      <c r="A26" s="58" t="s">
        <v>39</v>
      </c>
      <c r="B26" s="69">
        <v>29624</v>
      </c>
      <c r="C26" s="68">
        <v>10333</v>
      </c>
      <c r="D26" s="68">
        <v>8210</v>
      </c>
      <c r="E26" s="68">
        <v>3586</v>
      </c>
      <c r="F26" s="68">
        <v>812</v>
      </c>
      <c r="G26" s="68">
        <v>510</v>
      </c>
      <c r="H26" s="68">
        <v>726</v>
      </c>
      <c r="I26" s="68">
        <v>687</v>
      </c>
      <c r="J26" s="68">
        <v>505</v>
      </c>
      <c r="K26" s="68">
        <v>1029</v>
      </c>
      <c r="L26" s="68">
        <v>258</v>
      </c>
      <c r="M26" s="68">
        <v>29</v>
      </c>
      <c r="N26" s="68">
        <v>226</v>
      </c>
      <c r="O26" s="68">
        <v>359</v>
      </c>
      <c r="P26" s="90">
        <f t="shared" si="0"/>
        <v>2354</v>
      </c>
      <c r="R26" s="61"/>
    </row>
    <row r="27" spans="1:18" ht="17.25" customHeight="1">
      <c r="A27" s="58" t="s">
        <v>225</v>
      </c>
      <c r="B27" s="69">
        <v>10262</v>
      </c>
      <c r="C27" s="74">
        <v>3444</v>
      </c>
      <c r="D27" s="69">
        <v>1906</v>
      </c>
      <c r="E27" s="69">
        <v>1517</v>
      </c>
      <c r="F27" s="68">
        <v>301</v>
      </c>
      <c r="G27" s="69">
        <v>273</v>
      </c>
      <c r="H27" s="70">
        <v>290</v>
      </c>
      <c r="I27" s="70">
        <v>293</v>
      </c>
      <c r="J27" s="70">
        <v>301</v>
      </c>
      <c r="K27" s="69">
        <v>144</v>
      </c>
      <c r="L27" s="69">
        <v>103</v>
      </c>
      <c r="M27" s="74">
        <v>309</v>
      </c>
      <c r="N27" s="70">
        <v>63</v>
      </c>
      <c r="O27" s="68">
        <v>65</v>
      </c>
      <c r="P27" s="55">
        <f t="shared" si="0"/>
        <v>1253</v>
      </c>
      <c r="R27" s="61"/>
    </row>
    <row r="28" spans="1:18" ht="17.25" customHeight="1">
      <c r="A28" s="30" t="s">
        <v>40</v>
      </c>
      <c r="B28" s="73">
        <v>4552</v>
      </c>
      <c r="C28" s="68">
        <v>786</v>
      </c>
      <c r="D28" s="68">
        <v>929</v>
      </c>
      <c r="E28" s="68">
        <v>1178</v>
      </c>
      <c r="F28" s="68">
        <v>214</v>
      </c>
      <c r="G28" s="68">
        <v>324</v>
      </c>
      <c r="H28" s="68">
        <v>84</v>
      </c>
      <c r="I28" s="68">
        <v>413</v>
      </c>
      <c r="J28" s="68">
        <v>116</v>
      </c>
      <c r="K28" s="68">
        <v>16</v>
      </c>
      <c r="L28" s="68">
        <v>61</v>
      </c>
      <c r="M28" s="69">
        <v>12</v>
      </c>
      <c r="N28" s="68">
        <v>28</v>
      </c>
      <c r="O28" s="69">
        <v>57</v>
      </c>
      <c r="P28" s="55">
        <f t="shared" si="0"/>
        <v>334</v>
      </c>
      <c r="R28" s="61"/>
    </row>
    <row r="29" spans="1:18" ht="17.25" customHeight="1">
      <c r="A29" s="30" t="s">
        <v>41</v>
      </c>
      <c r="B29" s="68">
        <v>4118</v>
      </c>
      <c r="C29" s="68">
        <v>672</v>
      </c>
      <c r="D29" s="68">
        <v>413</v>
      </c>
      <c r="E29" s="68">
        <v>659</v>
      </c>
      <c r="F29" s="68">
        <v>781</v>
      </c>
      <c r="G29" s="68">
        <v>189</v>
      </c>
      <c r="H29" s="68">
        <v>191</v>
      </c>
      <c r="I29" s="68">
        <v>57</v>
      </c>
      <c r="J29" s="68">
        <v>99</v>
      </c>
      <c r="K29" s="68">
        <v>19</v>
      </c>
      <c r="L29" s="68">
        <v>44</v>
      </c>
      <c r="M29" s="69">
        <v>257</v>
      </c>
      <c r="N29" s="68">
        <v>12</v>
      </c>
      <c r="O29" s="69">
        <v>8</v>
      </c>
      <c r="P29" s="55">
        <f t="shared" si="0"/>
        <v>717</v>
      </c>
      <c r="R29" s="61"/>
    </row>
    <row r="30" spans="1:18" ht="17.25" customHeight="1">
      <c r="A30" s="30" t="s">
        <v>42</v>
      </c>
      <c r="B30" s="68">
        <v>1171</v>
      </c>
      <c r="C30" s="68">
        <v>240</v>
      </c>
      <c r="D30" s="68">
        <v>310</v>
      </c>
      <c r="E30" s="68">
        <v>71</v>
      </c>
      <c r="F30" s="68">
        <v>13</v>
      </c>
      <c r="G30" s="68">
        <v>9</v>
      </c>
      <c r="H30" s="68">
        <v>23</v>
      </c>
      <c r="I30" s="68">
        <v>137</v>
      </c>
      <c r="J30" s="68">
        <v>38</v>
      </c>
      <c r="K30" s="68">
        <v>12</v>
      </c>
      <c r="L30" s="68">
        <v>12</v>
      </c>
      <c r="M30" s="69"/>
      <c r="N30" s="68">
        <v>62</v>
      </c>
      <c r="O30" s="69">
        <v>10</v>
      </c>
      <c r="P30" s="55">
        <f t="shared" si="0"/>
        <v>234</v>
      </c>
      <c r="R30" s="61"/>
    </row>
    <row r="31" spans="1:18" ht="17.25" customHeight="1">
      <c r="A31" s="30" t="s">
        <v>43</v>
      </c>
      <c r="B31" s="68">
        <v>5269</v>
      </c>
      <c r="C31" s="68">
        <v>968</v>
      </c>
      <c r="D31" s="68">
        <v>883</v>
      </c>
      <c r="E31" s="68">
        <v>399</v>
      </c>
      <c r="F31" s="68">
        <v>638</v>
      </c>
      <c r="G31" s="68">
        <v>637</v>
      </c>
      <c r="H31" s="68">
        <v>321</v>
      </c>
      <c r="I31" s="68">
        <v>181</v>
      </c>
      <c r="J31" s="68">
        <v>138</v>
      </c>
      <c r="K31" s="68">
        <v>41</v>
      </c>
      <c r="L31" s="68">
        <v>60</v>
      </c>
      <c r="M31" s="69">
        <v>48</v>
      </c>
      <c r="N31" s="68">
        <v>65</v>
      </c>
      <c r="O31" s="69">
        <v>25</v>
      </c>
      <c r="P31" s="55">
        <f t="shared" si="0"/>
        <v>865</v>
      </c>
      <c r="R31" s="61"/>
    </row>
    <row r="32" spans="1:18" ht="17.25" customHeight="1">
      <c r="A32" s="30" t="s">
        <v>44</v>
      </c>
      <c r="B32" s="68">
        <v>1810</v>
      </c>
      <c r="C32" s="68">
        <v>492</v>
      </c>
      <c r="D32" s="68">
        <v>349</v>
      </c>
      <c r="E32" s="68">
        <v>418</v>
      </c>
      <c r="F32" s="68">
        <v>165</v>
      </c>
      <c r="G32" s="68">
        <v>61</v>
      </c>
      <c r="H32" s="68">
        <v>50</v>
      </c>
      <c r="I32" s="68">
        <v>36</v>
      </c>
      <c r="J32" s="68">
        <v>43</v>
      </c>
      <c r="K32" s="68">
        <v>17</v>
      </c>
      <c r="L32" s="68">
        <v>26</v>
      </c>
      <c r="M32" s="69">
        <v>1</v>
      </c>
      <c r="N32" s="68">
        <v>18</v>
      </c>
      <c r="O32" s="69">
        <v>10</v>
      </c>
      <c r="P32" s="55">
        <f t="shared" si="0"/>
        <v>124</v>
      </c>
      <c r="R32" s="61"/>
    </row>
    <row r="33" spans="1:18" ht="17.25" customHeight="1">
      <c r="A33" s="30" t="s">
        <v>45</v>
      </c>
      <c r="B33" s="68">
        <v>1463</v>
      </c>
      <c r="C33" s="68">
        <v>384</v>
      </c>
      <c r="D33" s="68">
        <v>311</v>
      </c>
      <c r="E33" s="68">
        <v>207</v>
      </c>
      <c r="F33" s="68">
        <v>88</v>
      </c>
      <c r="G33" s="68">
        <v>22</v>
      </c>
      <c r="H33" s="68">
        <v>31</v>
      </c>
      <c r="I33" s="68">
        <v>91</v>
      </c>
      <c r="J33" s="68">
        <v>32</v>
      </c>
      <c r="K33" s="68">
        <v>15</v>
      </c>
      <c r="L33" s="68">
        <v>30</v>
      </c>
      <c r="M33" s="69">
        <v>4</v>
      </c>
      <c r="N33" s="68">
        <v>47</v>
      </c>
      <c r="O33" s="69">
        <v>17</v>
      </c>
      <c r="P33" s="55">
        <f t="shared" si="0"/>
        <v>184</v>
      </c>
      <c r="R33" s="61"/>
    </row>
    <row r="34" spans="1:18" ht="17.25" customHeight="1">
      <c r="A34" s="30" t="s">
        <v>46</v>
      </c>
      <c r="B34" s="68">
        <v>418</v>
      </c>
      <c r="C34" s="68">
        <v>55</v>
      </c>
      <c r="D34" s="68">
        <v>121</v>
      </c>
      <c r="E34" s="68">
        <v>44</v>
      </c>
      <c r="F34" s="68">
        <v>2</v>
      </c>
      <c r="G34" s="68">
        <v>2</v>
      </c>
      <c r="H34" s="68">
        <v>3</v>
      </c>
      <c r="I34" s="68">
        <v>74</v>
      </c>
      <c r="J34" s="68">
        <v>13</v>
      </c>
      <c r="K34" s="68">
        <v>13</v>
      </c>
      <c r="L34" s="68">
        <v>1</v>
      </c>
      <c r="M34" s="69">
        <v>1</v>
      </c>
      <c r="N34" s="68">
        <v>17</v>
      </c>
      <c r="O34" s="69">
        <v>9</v>
      </c>
      <c r="P34" s="55">
        <f t="shared" si="0"/>
        <v>63</v>
      </c>
      <c r="R34" s="61"/>
    </row>
    <row r="35" spans="1:18" s="4" customFormat="1" ht="17.25" customHeight="1">
      <c r="A35" s="30" t="s">
        <v>47</v>
      </c>
      <c r="B35" s="68">
        <v>212</v>
      </c>
      <c r="C35" s="68">
        <v>60</v>
      </c>
      <c r="D35" s="68">
        <v>46</v>
      </c>
      <c r="E35" s="68">
        <v>39</v>
      </c>
      <c r="F35" s="68">
        <v>11</v>
      </c>
      <c r="G35" s="68"/>
      <c r="H35" s="68"/>
      <c r="I35" s="68">
        <v>24</v>
      </c>
      <c r="J35" s="68">
        <v>6</v>
      </c>
      <c r="K35" s="68"/>
      <c r="L35" s="68">
        <v>1</v>
      </c>
      <c r="M35" s="69">
        <v>2</v>
      </c>
      <c r="N35" s="68">
        <v>4</v>
      </c>
      <c r="O35" s="69"/>
      <c r="P35" s="55">
        <f t="shared" si="0"/>
        <v>19</v>
      </c>
      <c r="R35" s="61"/>
    </row>
    <row r="36" spans="1:18" s="4" customFormat="1" ht="17.25" customHeight="1">
      <c r="A36" s="30" t="s">
        <v>48</v>
      </c>
      <c r="B36" s="68">
        <v>3173</v>
      </c>
      <c r="C36" s="68">
        <v>567</v>
      </c>
      <c r="D36" s="68">
        <v>204</v>
      </c>
      <c r="E36" s="68">
        <v>142</v>
      </c>
      <c r="F36" s="68">
        <v>601</v>
      </c>
      <c r="G36" s="68">
        <v>433</v>
      </c>
      <c r="H36" s="68">
        <v>354</v>
      </c>
      <c r="I36" s="68">
        <v>40</v>
      </c>
      <c r="J36" s="68">
        <v>68</v>
      </c>
      <c r="K36" s="68">
        <v>14</v>
      </c>
      <c r="L36" s="68">
        <v>19</v>
      </c>
      <c r="M36" s="69">
        <v>96</v>
      </c>
      <c r="N36" s="68">
        <v>10</v>
      </c>
      <c r="O36" s="69">
        <v>1</v>
      </c>
      <c r="P36" s="55">
        <f t="shared" si="0"/>
        <v>624</v>
      </c>
      <c r="R36" s="61"/>
    </row>
    <row r="37" spans="1:18" s="4" customFormat="1" ht="17.25" customHeight="1">
      <c r="A37" s="30" t="s">
        <v>49</v>
      </c>
      <c r="B37" s="75">
        <v>5264</v>
      </c>
      <c r="C37" s="75">
        <v>1015</v>
      </c>
      <c r="D37" s="75">
        <v>500</v>
      </c>
      <c r="E37" s="75">
        <v>531</v>
      </c>
      <c r="F37" s="75">
        <v>427</v>
      </c>
      <c r="G37" s="75">
        <v>722</v>
      </c>
      <c r="H37" s="75">
        <v>853</v>
      </c>
      <c r="I37" s="75">
        <v>58</v>
      </c>
      <c r="J37" s="75">
        <v>124</v>
      </c>
      <c r="K37" s="75">
        <v>188</v>
      </c>
      <c r="L37" s="75">
        <v>21</v>
      </c>
      <c r="M37" s="76">
        <v>95</v>
      </c>
      <c r="N37" s="75">
        <v>9</v>
      </c>
      <c r="O37" s="76">
        <v>6</v>
      </c>
      <c r="P37" s="55">
        <f t="shared" si="0"/>
        <v>715</v>
      </c>
      <c r="R37" s="61"/>
    </row>
    <row r="38" spans="1:18" s="4" customFormat="1" ht="17.25" customHeight="1">
      <c r="A38" s="30" t="s">
        <v>50</v>
      </c>
      <c r="B38" s="75">
        <v>5594</v>
      </c>
      <c r="C38" s="75">
        <v>1184</v>
      </c>
      <c r="D38" s="75">
        <v>867</v>
      </c>
      <c r="E38" s="75">
        <v>705</v>
      </c>
      <c r="F38" s="75">
        <v>350</v>
      </c>
      <c r="G38" s="75">
        <v>792</v>
      </c>
      <c r="H38" s="75">
        <v>523</v>
      </c>
      <c r="I38" s="75">
        <v>95</v>
      </c>
      <c r="J38" s="75">
        <v>179</v>
      </c>
      <c r="K38" s="75">
        <v>32</v>
      </c>
      <c r="L38" s="75">
        <v>56</v>
      </c>
      <c r="M38" s="76">
        <v>157</v>
      </c>
      <c r="N38" s="75">
        <v>15</v>
      </c>
      <c r="O38" s="76">
        <v>49</v>
      </c>
      <c r="P38" s="55">
        <f t="shared" si="0"/>
        <v>590</v>
      </c>
      <c r="R38" s="61"/>
    </row>
    <row r="39" spans="1:18" s="4" customFormat="1" ht="17.25" customHeight="1">
      <c r="A39" s="30" t="s">
        <v>51</v>
      </c>
      <c r="B39" s="68">
        <v>1411</v>
      </c>
      <c r="C39" s="68">
        <v>336</v>
      </c>
      <c r="D39" s="68">
        <v>115</v>
      </c>
      <c r="E39" s="68">
        <v>216</v>
      </c>
      <c r="F39" s="68">
        <v>161</v>
      </c>
      <c r="G39" s="68">
        <v>68</v>
      </c>
      <c r="H39" s="68">
        <v>205</v>
      </c>
      <c r="I39" s="68">
        <v>14</v>
      </c>
      <c r="J39" s="68">
        <v>31</v>
      </c>
      <c r="K39" s="68">
        <v>81</v>
      </c>
      <c r="L39" s="68">
        <v>12</v>
      </c>
      <c r="M39" s="69">
        <v>21</v>
      </c>
      <c r="N39" s="68">
        <v>3</v>
      </c>
      <c r="O39" s="69">
        <v>12</v>
      </c>
      <c r="P39" s="55">
        <f t="shared" si="0"/>
        <v>136</v>
      </c>
      <c r="R39" s="61"/>
    </row>
    <row r="40" spans="1:18" s="4" customFormat="1" ht="17.25" customHeight="1">
      <c r="A40" s="30" t="s">
        <v>52</v>
      </c>
      <c r="B40" s="68">
        <v>2023</v>
      </c>
      <c r="C40" s="68">
        <v>391</v>
      </c>
      <c r="D40" s="68">
        <v>258</v>
      </c>
      <c r="E40" s="68">
        <v>186</v>
      </c>
      <c r="F40" s="68">
        <v>172</v>
      </c>
      <c r="G40" s="68">
        <v>116</v>
      </c>
      <c r="H40" s="68">
        <v>160</v>
      </c>
      <c r="I40" s="68">
        <v>57</v>
      </c>
      <c r="J40" s="68">
        <v>68</v>
      </c>
      <c r="K40" s="68">
        <v>177</v>
      </c>
      <c r="L40" s="68">
        <v>10</v>
      </c>
      <c r="M40" s="69">
        <v>11</v>
      </c>
      <c r="N40" s="68">
        <v>23</v>
      </c>
      <c r="O40" s="69">
        <v>2</v>
      </c>
      <c r="P40" s="55">
        <f t="shared" si="0"/>
        <v>392</v>
      </c>
      <c r="R40" s="61"/>
    </row>
    <row r="41" spans="1:18" ht="17.25" customHeight="1">
      <c r="A41" s="30" t="s">
        <v>53</v>
      </c>
      <c r="B41" s="68">
        <v>2316</v>
      </c>
      <c r="C41" s="68">
        <v>545</v>
      </c>
      <c r="D41" s="68">
        <v>334</v>
      </c>
      <c r="E41" s="68">
        <v>371</v>
      </c>
      <c r="F41" s="68">
        <v>174</v>
      </c>
      <c r="G41" s="68">
        <v>123</v>
      </c>
      <c r="H41" s="68">
        <v>111</v>
      </c>
      <c r="I41" s="68">
        <v>101</v>
      </c>
      <c r="J41" s="68">
        <v>62</v>
      </c>
      <c r="K41" s="68">
        <v>24</v>
      </c>
      <c r="L41" s="68">
        <v>30</v>
      </c>
      <c r="M41" s="69">
        <v>16</v>
      </c>
      <c r="N41" s="68">
        <v>14</v>
      </c>
      <c r="O41" s="69">
        <v>8</v>
      </c>
      <c r="P41" s="55">
        <f t="shared" si="0"/>
        <v>403</v>
      </c>
      <c r="R41" s="61"/>
    </row>
    <row r="42" spans="1:18" ht="17.25" customHeight="1">
      <c r="A42" s="30" t="s">
        <v>54</v>
      </c>
      <c r="B42" s="68">
        <v>336</v>
      </c>
      <c r="C42" s="68">
        <v>148</v>
      </c>
      <c r="D42" s="68">
        <v>48</v>
      </c>
      <c r="E42" s="68">
        <v>38</v>
      </c>
      <c r="F42" s="68">
        <v>43</v>
      </c>
      <c r="G42" s="68">
        <v>2</v>
      </c>
      <c r="H42" s="68">
        <v>6</v>
      </c>
      <c r="I42" s="68">
        <v>7</v>
      </c>
      <c r="J42" s="68">
        <v>8</v>
      </c>
      <c r="K42" s="68"/>
      <c r="L42" s="68"/>
      <c r="M42" s="69">
        <v>1</v>
      </c>
      <c r="N42" s="68">
        <v>3</v>
      </c>
      <c r="O42" s="69"/>
      <c r="P42" s="55">
        <f t="shared" si="0"/>
        <v>32</v>
      </c>
      <c r="R42" s="61"/>
    </row>
    <row r="43" spans="1:18" ht="17.25" customHeight="1">
      <c r="A43" s="30" t="s">
        <v>55</v>
      </c>
      <c r="B43" s="68">
        <v>2793</v>
      </c>
      <c r="C43" s="68">
        <v>243</v>
      </c>
      <c r="D43" s="68">
        <v>181</v>
      </c>
      <c r="E43" s="68">
        <v>238</v>
      </c>
      <c r="F43" s="68">
        <v>686</v>
      </c>
      <c r="G43" s="68">
        <v>232</v>
      </c>
      <c r="H43" s="68">
        <v>410</v>
      </c>
      <c r="I43" s="68">
        <v>47</v>
      </c>
      <c r="J43" s="68">
        <v>153</v>
      </c>
      <c r="K43" s="68">
        <v>6</v>
      </c>
      <c r="L43" s="68">
        <v>26</v>
      </c>
      <c r="M43" s="69">
        <v>73</v>
      </c>
      <c r="N43" s="68">
        <v>1</v>
      </c>
      <c r="O43" s="69">
        <v>6</v>
      </c>
      <c r="P43" s="55">
        <f t="shared" si="0"/>
        <v>491</v>
      </c>
      <c r="R43" s="61"/>
    </row>
    <row r="44" spans="1:18" ht="17.25" customHeight="1">
      <c r="A44" s="30" t="s">
        <v>56</v>
      </c>
      <c r="B44" s="68">
        <v>205</v>
      </c>
      <c r="C44" s="68">
        <v>24</v>
      </c>
      <c r="D44" s="68">
        <v>34</v>
      </c>
      <c r="E44" s="68">
        <v>16</v>
      </c>
      <c r="F44" s="68">
        <v>2</v>
      </c>
      <c r="G44" s="68">
        <v>1</v>
      </c>
      <c r="H44" s="68">
        <v>2</v>
      </c>
      <c r="I44" s="68">
        <v>48</v>
      </c>
      <c r="J44" s="68">
        <v>3</v>
      </c>
      <c r="K44" s="68">
        <v>2</v>
      </c>
      <c r="L44" s="68">
        <v>2</v>
      </c>
      <c r="M44" s="69"/>
      <c r="N44" s="68">
        <v>20</v>
      </c>
      <c r="O44" s="69">
        <v>5</v>
      </c>
      <c r="P44" s="55">
        <f t="shared" si="0"/>
        <v>46</v>
      </c>
      <c r="R44" s="61"/>
    </row>
    <row r="45" spans="1:18" ht="17.25" customHeight="1">
      <c r="A45" s="30" t="s">
        <v>57</v>
      </c>
      <c r="B45" s="68">
        <v>598</v>
      </c>
      <c r="C45" s="68">
        <v>90</v>
      </c>
      <c r="D45" s="68">
        <v>61</v>
      </c>
      <c r="E45" s="68">
        <v>62</v>
      </c>
      <c r="F45" s="68">
        <v>105</v>
      </c>
      <c r="G45" s="68">
        <v>44</v>
      </c>
      <c r="H45" s="68">
        <v>88</v>
      </c>
      <c r="I45" s="68">
        <v>9</v>
      </c>
      <c r="J45" s="68">
        <v>24</v>
      </c>
      <c r="K45" s="68"/>
      <c r="L45" s="68">
        <v>36</v>
      </c>
      <c r="M45" s="69"/>
      <c r="N45" s="68"/>
      <c r="O45" s="69"/>
      <c r="P45" s="55">
        <f t="shared" si="0"/>
        <v>79</v>
      </c>
      <c r="R45" s="61"/>
    </row>
    <row r="46" spans="1:18" ht="17.25" customHeight="1">
      <c r="A46" s="30" t="s">
        <v>58</v>
      </c>
      <c r="B46" s="68">
        <v>148</v>
      </c>
      <c r="C46" s="68">
        <v>29</v>
      </c>
      <c r="D46" s="68">
        <v>25</v>
      </c>
      <c r="E46" s="68">
        <v>25</v>
      </c>
      <c r="F46" s="68">
        <v>3</v>
      </c>
      <c r="G46" s="68">
        <v>1</v>
      </c>
      <c r="H46" s="68"/>
      <c r="I46" s="68">
        <v>22</v>
      </c>
      <c r="J46" s="68">
        <v>8</v>
      </c>
      <c r="K46" s="68"/>
      <c r="L46" s="68">
        <v>3</v>
      </c>
      <c r="M46" s="69">
        <v>2</v>
      </c>
      <c r="N46" s="68">
        <v>2</v>
      </c>
      <c r="O46" s="69"/>
      <c r="P46" s="55">
        <f t="shared" si="0"/>
        <v>28</v>
      </c>
      <c r="R46" s="61"/>
    </row>
    <row r="47" spans="1:18" ht="17.25" customHeight="1">
      <c r="A47" s="30" t="s">
        <v>59</v>
      </c>
      <c r="B47" s="68">
        <v>145</v>
      </c>
      <c r="C47" s="68">
        <v>28</v>
      </c>
      <c r="D47" s="68">
        <v>17</v>
      </c>
      <c r="E47" s="68">
        <v>20</v>
      </c>
      <c r="F47" s="68">
        <v>21</v>
      </c>
      <c r="G47" s="68">
        <v>23</v>
      </c>
      <c r="H47" s="68"/>
      <c r="I47" s="68">
        <v>7</v>
      </c>
      <c r="J47" s="68">
        <v>3</v>
      </c>
      <c r="K47" s="68">
        <v>6</v>
      </c>
      <c r="L47" s="68"/>
      <c r="M47" s="69"/>
      <c r="N47" s="68">
        <v>1</v>
      </c>
      <c r="O47" s="69">
        <v>1</v>
      </c>
      <c r="P47" s="55">
        <f t="shared" si="0"/>
        <v>18</v>
      </c>
      <c r="R47" s="61"/>
    </row>
    <row r="48" spans="1:18" ht="17.25" customHeight="1">
      <c r="A48" s="30" t="s">
        <v>60</v>
      </c>
      <c r="B48" s="68">
        <v>105</v>
      </c>
      <c r="C48" s="68">
        <v>12</v>
      </c>
      <c r="D48" s="68">
        <v>7</v>
      </c>
      <c r="E48" s="68">
        <v>14</v>
      </c>
      <c r="F48" s="68">
        <v>24</v>
      </c>
      <c r="G48" s="68">
        <v>35</v>
      </c>
      <c r="H48" s="68"/>
      <c r="I48" s="68">
        <v>1</v>
      </c>
      <c r="J48" s="68">
        <v>2</v>
      </c>
      <c r="K48" s="68"/>
      <c r="L48" s="68"/>
      <c r="M48" s="69"/>
      <c r="N48" s="68"/>
      <c r="O48" s="69"/>
      <c r="P48" s="55">
        <f t="shared" si="0"/>
        <v>10</v>
      </c>
      <c r="R48" s="61"/>
    </row>
    <row r="49" spans="1:18" ht="17.25" customHeight="1">
      <c r="A49" s="30" t="s">
        <v>61</v>
      </c>
      <c r="B49" s="68">
        <v>62</v>
      </c>
      <c r="C49" s="68">
        <v>30</v>
      </c>
      <c r="D49" s="68">
        <v>10</v>
      </c>
      <c r="E49" s="68">
        <v>7</v>
      </c>
      <c r="F49" s="68">
        <v>3</v>
      </c>
      <c r="G49" s="68"/>
      <c r="H49" s="68"/>
      <c r="I49" s="68">
        <v>2</v>
      </c>
      <c r="J49" s="68">
        <v>2</v>
      </c>
      <c r="K49" s="68"/>
      <c r="L49" s="68"/>
      <c r="M49" s="69"/>
      <c r="N49" s="68"/>
      <c r="O49" s="69"/>
      <c r="P49" s="55">
        <f t="shared" si="0"/>
        <v>8</v>
      </c>
      <c r="R49" s="61"/>
    </row>
    <row r="50" spans="1:18" ht="17.25" customHeight="1">
      <c r="A50" s="30" t="s">
        <v>62</v>
      </c>
      <c r="B50" s="68">
        <v>62</v>
      </c>
      <c r="C50" s="68">
        <v>9</v>
      </c>
      <c r="D50" s="68">
        <v>14</v>
      </c>
      <c r="E50" s="68">
        <v>14</v>
      </c>
      <c r="F50" s="68">
        <v>6</v>
      </c>
      <c r="G50" s="68">
        <v>1</v>
      </c>
      <c r="H50" s="68">
        <v>3</v>
      </c>
      <c r="I50" s="68">
        <v>2</v>
      </c>
      <c r="J50" s="68">
        <v>1</v>
      </c>
      <c r="K50" s="68"/>
      <c r="L50" s="68">
        <v>1</v>
      </c>
      <c r="M50" s="69"/>
      <c r="N50" s="68"/>
      <c r="O50" s="69"/>
      <c r="P50" s="55">
        <f t="shared" si="0"/>
        <v>11</v>
      </c>
      <c r="R50" s="61"/>
    </row>
    <row r="51" spans="1:18" ht="17.25" customHeight="1">
      <c r="A51" s="30" t="s">
        <v>63</v>
      </c>
      <c r="B51" s="68">
        <v>48</v>
      </c>
      <c r="C51" s="68">
        <v>17</v>
      </c>
      <c r="D51" s="68">
        <v>5</v>
      </c>
      <c r="E51" s="68">
        <v>12</v>
      </c>
      <c r="F51" s="68"/>
      <c r="G51" s="68"/>
      <c r="H51" s="68">
        <v>5</v>
      </c>
      <c r="I51" s="68">
        <v>1</v>
      </c>
      <c r="J51" s="68">
        <v>8</v>
      </c>
      <c r="K51" s="68"/>
      <c r="L51" s="68"/>
      <c r="M51" s="69"/>
      <c r="N51" s="68"/>
      <c r="O51" s="69"/>
      <c r="P51" s="55">
        <f t="shared" si="0"/>
        <v>0</v>
      </c>
      <c r="R51" s="61"/>
    </row>
    <row r="52" spans="1:18" ht="17.25" customHeight="1">
      <c r="A52" s="30" t="s">
        <v>64</v>
      </c>
      <c r="B52" s="68">
        <v>104</v>
      </c>
      <c r="C52" s="68">
        <v>30</v>
      </c>
      <c r="D52" s="68">
        <v>19</v>
      </c>
      <c r="E52" s="68">
        <v>18</v>
      </c>
      <c r="F52" s="68">
        <v>24</v>
      </c>
      <c r="G52" s="68">
        <v>6</v>
      </c>
      <c r="H52" s="68"/>
      <c r="I52" s="68">
        <v>2</v>
      </c>
      <c r="J52" s="68">
        <v>2</v>
      </c>
      <c r="K52" s="68"/>
      <c r="L52" s="68"/>
      <c r="M52" s="69"/>
      <c r="N52" s="68">
        <v>1</v>
      </c>
      <c r="O52" s="69"/>
      <c r="P52" s="55">
        <f t="shared" si="0"/>
        <v>2</v>
      </c>
      <c r="R52" s="61"/>
    </row>
    <row r="53" spans="1:18" ht="17.25" customHeight="1">
      <c r="A53" s="30" t="s">
        <v>65</v>
      </c>
      <c r="B53" s="68">
        <v>163</v>
      </c>
      <c r="C53" s="68">
        <v>41</v>
      </c>
      <c r="D53" s="68">
        <v>42</v>
      </c>
      <c r="E53" s="68">
        <v>19</v>
      </c>
      <c r="F53" s="68">
        <v>21</v>
      </c>
      <c r="G53" s="68"/>
      <c r="H53" s="68">
        <v>3</v>
      </c>
      <c r="I53" s="68">
        <v>8</v>
      </c>
      <c r="J53" s="68">
        <v>1</v>
      </c>
      <c r="K53" s="68">
        <v>5</v>
      </c>
      <c r="L53" s="68">
        <v>3</v>
      </c>
      <c r="M53" s="69"/>
      <c r="N53" s="68">
        <v>3</v>
      </c>
      <c r="O53" s="69">
        <v>3</v>
      </c>
      <c r="P53" s="55">
        <f t="shared" si="0"/>
        <v>14</v>
      </c>
      <c r="R53" s="61"/>
    </row>
    <row r="54" spans="1:18" ht="17.25" customHeight="1">
      <c r="A54" s="30" t="s">
        <v>66</v>
      </c>
      <c r="B54" s="68">
        <v>42</v>
      </c>
      <c r="C54" s="68">
        <v>12</v>
      </c>
      <c r="D54" s="68">
        <v>11</v>
      </c>
      <c r="E54" s="68">
        <v>9</v>
      </c>
      <c r="F54" s="68">
        <v>2</v>
      </c>
      <c r="G54" s="68"/>
      <c r="H54" s="68"/>
      <c r="I54" s="68">
        <v>3</v>
      </c>
      <c r="J54" s="68"/>
      <c r="K54" s="68"/>
      <c r="L54" s="68">
        <v>1</v>
      </c>
      <c r="M54" s="69"/>
      <c r="N54" s="68"/>
      <c r="O54" s="69">
        <v>1</v>
      </c>
      <c r="P54" s="55">
        <f t="shared" si="0"/>
        <v>3</v>
      </c>
      <c r="R54" s="61"/>
    </row>
    <row r="55" spans="1:18" ht="17.25" customHeight="1">
      <c r="A55" s="30" t="s">
        <v>67</v>
      </c>
      <c r="B55" s="68">
        <v>293</v>
      </c>
      <c r="C55" s="68">
        <v>46</v>
      </c>
      <c r="D55" s="68">
        <v>84</v>
      </c>
      <c r="E55" s="68">
        <v>59</v>
      </c>
      <c r="F55" s="68">
        <v>6</v>
      </c>
      <c r="G55" s="68">
        <v>65</v>
      </c>
      <c r="H55" s="68">
        <v>1</v>
      </c>
      <c r="I55" s="68">
        <v>6</v>
      </c>
      <c r="J55" s="68">
        <v>6</v>
      </c>
      <c r="K55" s="68">
        <v>3</v>
      </c>
      <c r="L55" s="68">
        <v>1</v>
      </c>
      <c r="M55" s="69">
        <v>1</v>
      </c>
      <c r="N55" s="68">
        <v>1</v>
      </c>
      <c r="O55" s="69"/>
      <c r="P55" s="55">
        <f t="shared" si="0"/>
        <v>14</v>
      </c>
      <c r="R55" s="61"/>
    </row>
    <row r="56" spans="1:18" ht="17.25" customHeight="1">
      <c r="A56" s="30" t="s">
        <v>68</v>
      </c>
      <c r="B56" s="68">
        <v>2248</v>
      </c>
      <c r="C56" s="68">
        <v>188</v>
      </c>
      <c r="D56" s="68">
        <v>44</v>
      </c>
      <c r="E56" s="68">
        <v>252</v>
      </c>
      <c r="F56" s="68">
        <v>536</v>
      </c>
      <c r="G56" s="68">
        <v>741</v>
      </c>
      <c r="H56" s="68">
        <v>37</v>
      </c>
      <c r="I56" s="68">
        <v>6</v>
      </c>
      <c r="J56" s="68">
        <v>96</v>
      </c>
      <c r="K56" s="68">
        <v>7</v>
      </c>
      <c r="L56" s="68">
        <v>21</v>
      </c>
      <c r="M56" s="69">
        <v>78</v>
      </c>
      <c r="N56" s="68"/>
      <c r="O56" s="69"/>
      <c r="P56" s="55">
        <f t="shared" si="0"/>
        <v>242</v>
      </c>
      <c r="R56" s="61"/>
    </row>
    <row r="57" spans="1:18" ht="17.25" customHeight="1" thickBot="1">
      <c r="A57" s="31" t="s">
        <v>69</v>
      </c>
      <c r="B57" s="68">
        <v>24</v>
      </c>
      <c r="C57" s="68">
        <v>4</v>
      </c>
      <c r="D57" s="68">
        <v>1</v>
      </c>
      <c r="E57" s="68">
        <v>5</v>
      </c>
      <c r="F57" s="68">
        <v>11</v>
      </c>
      <c r="G57" s="68"/>
      <c r="H57" s="68"/>
      <c r="I57" s="68">
        <v>1</v>
      </c>
      <c r="J57" s="68">
        <v>1</v>
      </c>
      <c r="K57" s="68"/>
      <c r="L57" s="68"/>
      <c r="M57" s="69"/>
      <c r="N57" s="68"/>
      <c r="O57" s="69"/>
      <c r="P57" s="91">
        <f t="shared" si="0"/>
        <v>1</v>
      </c>
      <c r="R57" s="61"/>
    </row>
    <row r="58" spans="1:16" ht="17.25" customHeight="1">
      <c r="A58" s="113" t="s">
        <v>241</v>
      </c>
      <c r="B58" s="113"/>
      <c r="C58" s="113"/>
      <c r="D58" s="113"/>
      <c r="E58" s="113"/>
      <c r="F58" s="113"/>
      <c r="G58" s="113"/>
      <c r="H58" s="113"/>
      <c r="I58" s="113"/>
      <c r="J58" s="113"/>
      <c r="K58" s="113"/>
      <c r="L58" s="113"/>
      <c r="M58" s="113"/>
      <c r="N58" s="113"/>
      <c r="O58" s="113"/>
      <c r="P58" s="113"/>
    </row>
    <row r="59" spans="1:16" ht="17.25" customHeight="1">
      <c r="A59" s="117" t="s">
        <v>232</v>
      </c>
      <c r="B59" s="117"/>
      <c r="C59" s="117"/>
      <c r="D59" s="117"/>
      <c r="E59" s="117"/>
      <c r="F59" s="117"/>
      <c r="G59" s="117"/>
      <c r="H59" s="117"/>
      <c r="I59" s="117"/>
      <c r="J59" s="117"/>
      <c r="K59" s="117"/>
      <c r="L59" s="117"/>
      <c r="M59" s="117"/>
      <c r="N59" s="117"/>
      <c r="O59" s="117"/>
      <c r="P59" s="117"/>
    </row>
    <row r="60" spans="1:11" ht="13.5">
      <c r="A60" s="3"/>
      <c r="J60" s="2"/>
      <c r="K60" s="3"/>
    </row>
    <row r="61" ht="13.5">
      <c r="J61" s="2"/>
    </row>
    <row r="62" ht="13.5">
      <c r="J62" s="2"/>
    </row>
    <row r="63" spans="10:13" ht="13.5">
      <c r="J63" s="2"/>
      <c r="L63" s="5"/>
      <c r="M63" s="5"/>
    </row>
    <row r="64" spans="10:13" ht="13.5">
      <c r="J64" s="2"/>
      <c r="L64" s="10"/>
      <c r="M64" s="10"/>
    </row>
    <row r="65" spans="10:13" ht="13.5">
      <c r="J65" s="2"/>
      <c r="L65" s="6"/>
      <c r="M65" s="6"/>
    </row>
    <row r="66" spans="10:13" ht="13.5">
      <c r="J66" s="2"/>
      <c r="L66" s="6"/>
      <c r="M66" s="6"/>
    </row>
    <row r="67" spans="10:13" ht="13.5">
      <c r="J67" s="2"/>
      <c r="L67" s="6"/>
      <c r="M67" s="6"/>
    </row>
    <row r="68" spans="10:13" ht="13.5">
      <c r="J68" s="2"/>
      <c r="L68" s="6"/>
      <c r="M68" s="6"/>
    </row>
    <row r="69" spans="10:13" ht="13.5">
      <c r="J69" s="2"/>
      <c r="L69" s="6"/>
      <c r="M69" s="6"/>
    </row>
    <row r="70" spans="10:13" ht="13.5">
      <c r="J70" s="2"/>
      <c r="L70" s="6"/>
      <c r="M70" s="6"/>
    </row>
    <row r="71" spans="10:13" ht="13.5">
      <c r="J71" s="2"/>
      <c r="L71" s="6"/>
      <c r="M71" s="6"/>
    </row>
    <row r="72" spans="10:13" ht="13.5">
      <c r="J72" s="2"/>
      <c r="L72" s="6"/>
      <c r="M72" s="6"/>
    </row>
    <row r="73" spans="10:13" ht="13.5">
      <c r="J73" s="2"/>
      <c r="L73" s="6"/>
      <c r="M73" s="6"/>
    </row>
    <row r="74" spans="10:13" ht="13.5">
      <c r="J74" s="2"/>
      <c r="L74" s="6"/>
      <c r="M74" s="6"/>
    </row>
    <row r="75" spans="10:13" ht="13.5">
      <c r="J75" s="2"/>
      <c r="L75" s="6"/>
      <c r="M75" s="6"/>
    </row>
    <row r="76" spans="10:13" ht="13.5">
      <c r="J76" s="2"/>
      <c r="L76" s="6"/>
      <c r="M76" s="6"/>
    </row>
    <row r="77" spans="10:13" ht="13.5">
      <c r="J77" s="2"/>
      <c r="L77" s="6"/>
      <c r="M77" s="6"/>
    </row>
    <row r="78" spans="10:13" ht="13.5">
      <c r="J78" s="2"/>
      <c r="L78" s="6"/>
      <c r="M78" s="6"/>
    </row>
    <row r="79" spans="10:13" ht="13.5">
      <c r="J79" s="2"/>
      <c r="L79" s="6"/>
      <c r="M79" s="6"/>
    </row>
    <row r="80" spans="10:13" ht="13.5">
      <c r="J80" s="2"/>
      <c r="L80" s="6"/>
      <c r="M80" s="6"/>
    </row>
    <row r="81" spans="10:13" ht="13.5">
      <c r="J81" s="2"/>
      <c r="L81" s="6"/>
      <c r="M81" s="6"/>
    </row>
    <row r="82" spans="10:13" ht="13.5">
      <c r="J82" s="2"/>
      <c r="L82" s="6"/>
      <c r="M82" s="6"/>
    </row>
    <row r="83" spans="10:13" ht="13.5">
      <c r="J83" s="2"/>
      <c r="L83" s="6"/>
      <c r="M83" s="6"/>
    </row>
    <row r="84" spans="10:13" ht="13.5">
      <c r="J84" s="1"/>
      <c r="L84" s="6"/>
      <c r="M84" s="6"/>
    </row>
    <row r="85" spans="12:13" ht="13.5">
      <c r="L85" s="6"/>
      <c r="M85" s="6"/>
    </row>
    <row r="86" spans="12:13" ht="13.5">
      <c r="L86" s="6"/>
      <c r="M86" s="6"/>
    </row>
    <row r="87" spans="12:13" ht="13.5">
      <c r="L87" s="6"/>
      <c r="M87" s="6"/>
    </row>
    <row r="88" spans="12:13" ht="13.5">
      <c r="L88" s="6"/>
      <c r="M88" s="6"/>
    </row>
    <row r="89" spans="12:13" ht="13.5">
      <c r="L89" s="6"/>
      <c r="M89" s="6"/>
    </row>
    <row r="90" spans="12:13" ht="13.5">
      <c r="L90" s="6"/>
      <c r="M90" s="6"/>
    </row>
    <row r="91" spans="12:13" ht="13.5">
      <c r="L91" s="6"/>
      <c r="M91" s="6"/>
    </row>
    <row r="92" spans="12:13" ht="13.5">
      <c r="L92" s="6"/>
      <c r="M92" s="6"/>
    </row>
    <row r="93" spans="12:13" ht="13.5">
      <c r="L93" s="6"/>
      <c r="M93" s="6"/>
    </row>
    <row r="94" spans="12:13" ht="13.5">
      <c r="L94" s="6"/>
      <c r="M94" s="6"/>
    </row>
    <row r="95" spans="12:13" ht="13.5">
      <c r="L95" s="6"/>
      <c r="M95" s="6"/>
    </row>
    <row r="96" spans="12:13" ht="13.5">
      <c r="L96" s="6"/>
      <c r="M96" s="6"/>
    </row>
    <row r="97" spans="12:13" ht="13.5">
      <c r="L97" s="6"/>
      <c r="M97" s="6"/>
    </row>
    <row r="98" spans="12:13" ht="13.5">
      <c r="L98" s="6"/>
      <c r="M98" s="6"/>
    </row>
    <row r="99" spans="12:13" ht="13.5">
      <c r="L99" s="6"/>
      <c r="M99" s="6"/>
    </row>
    <row r="100" spans="12:13" ht="13.5">
      <c r="L100" s="6"/>
      <c r="M100" s="6"/>
    </row>
    <row r="101" spans="12:13" ht="13.5">
      <c r="L101" s="6"/>
      <c r="M101" s="6"/>
    </row>
    <row r="102" spans="12:13" ht="13.5">
      <c r="L102" s="6"/>
      <c r="M102" s="6"/>
    </row>
    <row r="103" spans="12:13" ht="13.5">
      <c r="L103" s="6"/>
      <c r="M103" s="6"/>
    </row>
    <row r="104" spans="12:13" ht="13.5">
      <c r="L104" s="6"/>
      <c r="M104" s="6"/>
    </row>
    <row r="105" spans="12:13" ht="13.5">
      <c r="L105" s="6"/>
      <c r="M105" s="6"/>
    </row>
    <row r="106" spans="12:13" ht="13.5">
      <c r="L106" s="6"/>
      <c r="M106" s="6"/>
    </row>
    <row r="107" spans="12:13" ht="13.5">
      <c r="L107" s="6"/>
      <c r="M107" s="6"/>
    </row>
    <row r="108" spans="12:13" ht="13.5">
      <c r="L108" s="6"/>
      <c r="M108" s="6"/>
    </row>
    <row r="109" spans="12:13" ht="13.5">
      <c r="L109" s="6"/>
      <c r="M109" s="6"/>
    </row>
    <row r="110" spans="12:13" ht="13.5">
      <c r="L110" s="6"/>
      <c r="M110" s="6"/>
    </row>
    <row r="111" spans="12:13" ht="13.5">
      <c r="L111" s="6"/>
      <c r="M111" s="6"/>
    </row>
    <row r="112" spans="12:13" ht="13.5">
      <c r="L112" s="6"/>
      <c r="M112" s="6"/>
    </row>
    <row r="113" spans="12:13" ht="13.5">
      <c r="L113" s="6"/>
      <c r="M113" s="6"/>
    </row>
    <row r="114" spans="12:13" ht="13.5">
      <c r="L114" s="6"/>
      <c r="M114" s="6"/>
    </row>
    <row r="115" spans="12:13" ht="13.5">
      <c r="L115" s="6"/>
      <c r="M115" s="6"/>
    </row>
    <row r="116" spans="12:13" ht="13.5">
      <c r="L116" s="6"/>
      <c r="M116" s="6"/>
    </row>
    <row r="117" spans="12:13" ht="13.5">
      <c r="L117" s="6"/>
      <c r="M117" s="6"/>
    </row>
    <row r="118" spans="12:13" ht="13.5">
      <c r="L118" s="6"/>
      <c r="M118" s="6"/>
    </row>
  </sheetData>
  <sheetProtection/>
  <mergeCells count="5">
    <mergeCell ref="A2:P2"/>
    <mergeCell ref="A58:P58"/>
    <mergeCell ref="A4:A5"/>
    <mergeCell ref="A3:N3"/>
    <mergeCell ref="A59:P59"/>
  </mergeCells>
  <printOptions/>
  <pageMargins left="0.5905511811023623" right="0" top="0.7874015748031497" bottom="0.3937007874015748" header="0.1968503937007874" footer="0.2755905511811024"/>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K169"/>
  <sheetViews>
    <sheetView zoomScaleSheetLayoutView="100" workbookViewId="0" topLeftCell="C1">
      <selection activeCell="C1" sqref="C1:J1"/>
    </sheetView>
  </sheetViews>
  <sheetFormatPr defaultColWidth="9.00390625" defaultRowHeight="19.5" customHeight="1"/>
  <cols>
    <col min="1" max="2" width="0" style="4" hidden="1" customWidth="1"/>
    <col min="3" max="3" width="22.125" style="4" customWidth="1"/>
    <col min="4" max="4" width="9.625" style="4" bestFit="1" customWidth="1"/>
    <col min="5" max="5" width="22.125" style="4" customWidth="1"/>
    <col min="6" max="6" width="6.50390625" style="4" bestFit="1" customWidth="1"/>
    <col min="7" max="7" width="22.125" style="4" customWidth="1"/>
    <col min="8" max="8" width="7.375" style="4" bestFit="1" customWidth="1"/>
    <col min="9" max="9" width="22.125" style="4" customWidth="1"/>
    <col min="10" max="10" width="8.50390625" style="4" bestFit="1" customWidth="1"/>
    <col min="11" max="16384" width="9.00390625" style="4" customWidth="1"/>
  </cols>
  <sheetData>
    <row r="1" spans="3:10" ht="28.5" customHeight="1">
      <c r="C1" s="118" t="s">
        <v>244</v>
      </c>
      <c r="D1" s="118"/>
      <c r="E1" s="118"/>
      <c r="F1" s="118"/>
      <c r="G1" s="118"/>
      <c r="H1" s="118"/>
      <c r="I1" s="118"/>
      <c r="J1" s="118"/>
    </row>
    <row r="2" ht="19.5" customHeight="1" thickBot="1"/>
    <row r="3" spans="1:11" ht="19.5" customHeight="1" thickBot="1" thickTop="1">
      <c r="A3" s="4">
        <v>1</v>
      </c>
      <c r="C3" s="110" t="s">
        <v>236</v>
      </c>
      <c r="D3" s="26">
        <f>SUM(D4,D41,H5,H41,J20,J32,J42)</f>
        <v>161155</v>
      </c>
      <c r="E3" s="94" t="s">
        <v>104</v>
      </c>
      <c r="F3" s="95">
        <v>35</v>
      </c>
      <c r="G3" s="17" t="s">
        <v>146</v>
      </c>
      <c r="H3" s="18">
        <v>3</v>
      </c>
      <c r="I3" s="92" t="s">
        <v>226</v>
      </c>
      <c r="J3" s="19">
        <v>741</v>
      </c>
      <c r="K3" s="7"/>
    </row>
    <row r="4" spans="1:11" ht="19.5" customHeight="1" thickBot="1">
      <c r="A4" s="4">
        <v>2</v>
      </c>
      <c r="C4" s="44" t="s">
        <v>237</v>
      </c>
      <c r="D4" s="51">
        <f>SUM(D5:D40)</f>
        <v>128806</v>
      </c>
      <c r="E4" s="96" t="s">
        <v>105</v>
      </c>
      <c r="F4" s="14">
        <v>23</v>
      </c>
      <c r="G4" s="15" t="s">
        <v>147</v>
      </c>
      <c r="H4" s="11">
        <v>4</v>
      </c>
      <c r="I4" s="13" t="s">
        <v>186</v>
      </c>
      <c r="J4" s="50">
        <v>32</v>
      </c>
      <c r="K4" s="7"/>
    </row>
    <row r="5" spans="1:11" ht="19.5" customHeight="1" thickBot="1">
      <c r="A5" s="4">
        <v>3</v>
      </c>
      <c r="B5" s="4">
        <v>1</v>
      </c>
      <c r="C5" s="25" t="s">
        <v>0</v>
      </c>
      <c r="D5" s="14">
        <v>16</v>
      </c>
      <c r="E5" s="96" t="s">
        <v>106</v>
      </c>
      <c r="F5" s="14">
        <v>13</v>
      </c>
      <c r="G5" s="48" t="s">
        <v>239</v>
      </c>
      <c r="H5" s="51">
        <f>SUM(H6:H40)</f>
        <v>1463</v>
      </c>
      <c r="I5" s="93" t="s">
        <v>187</v>
      </c>
      <c r="J5" s="20">
        <v>16</v>
      </c>
      <c r="K5" s="7"/>
    </row>
    <row r="6" spans="1:11" ht="19.5" customHeight="1">
      <c r="A6" s="4">
        <v>4</v>
      </c>
      <c r="B6" s="4">
        <v>2</v>
      </c>
      <c r="C6" s="43" t="s">
        <v>4</v>
      </c>
      <c r="D6" s="14">
        <v>15</v>
      </c>
      <c r="E6" s="96" t="s">
        <v>107</v>
      </c>
      <c r="F6" s="14">
        <v>28</v>
      </c>
      <c r="G6" s="15" t="s">
        <v>148</v>
      </c>
      <c r="H6" s="16">
        <v>35</v>
      </c>
      <c r="I6" s="13" t="s">
        <v>188</v>
      </c>
      <c r="J6" s="20">
        <v>160</v>
      </c>
      <c r="K6" s="7"/>
    </row>
    <row r="7" spans="1:11" ht="19.5" customHeight="1">
      <c r="A7" s="4">
        <v>5</v>
      </c>
      <c r="B7" s="4">
        <v>3</v>
      </c>
      <c r="C7" s="43" t="s">
        <v>3</v>
      </c>
      <c r="D7" s="14">
        <v>402</v>
      </c>
      <c r="E7" s="99" t="s">
        <v>108</v>
      </c>
      <c r="F7" s="106">
        <v>45</v>
      </c>
      <c r="G7" s="15" t="s">
        <v>149</v>
      </c>
      <c r="H7" s="11">
        <v>28</v>
      </c>
      <c r="I7" s="93" t="s">
        <v>189</v>
      </c>
      <c r="J7" s="20">
        <v>5</v>
      </c>
      <c r="K7" s="7"/>
    </row>
    <row r="8" spans="1:11" ht="19.5" customHeight="1">
      <c r="A8" s="4">
        <v>6</v>
      </c>
      <c r="B8" s="4">
        <v>4</v>
      </c>
      <c r="C8" s="21" t="s">
        <v>1</v>
      </c>
      <c r="D8" s="14">
        <v>11</v>
      </c>
      <c r="E8" s="99" t="s">
        <v>109</v>
      </c>
      <c r="F8" s="106">
        <v>8</v>
      </c>
      <c r="G8" s="15" t="s">
        <v>150</v>
      </c>
      <c r="H8" s="16">
        <v>8</v>
      </c>
      <c r="I8" s="13" t="s">
        <v>190</v>
      </c>
      <c r="J8" s="20">
        <v>13</v>
      </c>
      <c r="K8" s="7"/>
    </row>
    <row r="9" spans="1:11" ht="19.5" customHeight="1">
      <c r="A9" s="4">
        <v>7</v>
      </c>
      <c r="B9" s="4">
        <v>5</v>
      </c>
      <c r="C9" s="21" t="s">
        <v>2</v>
      </c>
      <c r="D9" s="14">
        <v>775</v>
      </c>
      <c r="E9" s="99" t="s">
        <v>110</v>
      </c>
      <c r="F9" s="106">
        <v>46</v>
      </c>
      <c r="G9" s="15" t="s">
        <v>151</v>
      </c>
      <c r="H9" s="11">
        <v>29</v>
      </c>
      <c r="I9" s="13" t="s">
        <v>191</v>
      </c>
      <c r="J9" s="20">
        <v>13</v>
      </c>
      <c r="K9" s="7"/>
    </row>
    <row r="10" spans="1:11" ht="19.5" customHeight="1">
      <c r="A10" s="4">
        <v>8</v>
      </c>
      <c r="B10" s="4">
        <v>6</v>
      </c>
      <c r="C10" s="21" t="s">
        <v>5</v>
      </c>
      <c r="D10" s="14">
        <v>1563</v>
      </c>
      <c r="E10" s="99" t="s">
        <v>111</v>
      </c>
      <c r="F10" s="106">
        <v>672</v>
      </c>
      <c r="G10" s="15" t="s">
        <v>152</v>
      </c>
      <c r="H10" s="11">
        <v>5</v>
      </c>
      <c r="I10" s="13" t="s">
        <v>192</v>
      </c>
      <c r="J10" s="20">
        <v>2</v>
      </c>
      <c r="K10" s="7"/>
    </row>
    <row r="11" spans="1:11" ht="19.5" customHeight="1">
      <c r="A11" s="4">
        <v>9</v>
      </c>
      <c r="B11" s="4">
        <v>7</v>
      </c>
      <c r="C11" s="21" t="s">
        <v>71</v>
      </c>
      <c r="D11" s="14">
        <v>1307</v>
      </c>
      <c r="E11" s="12" t="s">
        <v>112</v>
      </c>
      <c r="F11" s="11">
        <v>776</v>
      </c>
      <c r="G11" s="15" t="s">
        <v>153</v>
      </c>
      <c r="H11" s="11">
        <v>34</v>
      </c>
      <c r="I11" s="13" t="s">
        <v>193</v>
      </c>
      <c r="J11" s="20">
        <v>11</v>
      </c>
      <c r="K11" s="7"/>
    </row>
    <row r="12" spans="1:11" ht="19.5" customHeight="1">
      <c r="A12" s="4">
        <v>10</v>
      </c>
      <c r="B12" s="4">
        <v>8</v>
      </c>
      <c r="C12" s="21" t="s">
        <v>72</v>
      </c>
      <c r="D12" s="14">
        <v>55259</v>
      </c>
      <c r="E12" s="15" t="s">
        <v>113</v>
      </c>
      <c r="F12" s="11">
        <v>31</v>
      </c>
      <c r="G12" s="15" t="s">
        <v>154</v>
      </c>
      <c r="H12" s="11">
        <v>4</v>
      </c>
      <c r="I12" s="13" t="s">
        <v>194</v>
      </c>
      <c r="J12" s="20">
        <v>32</v>
      </c>
      <c r="K12" s="7"/>
    </row>
    <row r="13" spans="1:11" ht="19.5" customHeight="1">
      <c r="A13" s="4">
        <v>11</v>
      </c>
      <c r="B13" s="4">
        <v>9</v>
      </c>
      <c r="C13" s="21" t="s">
        <v>73</v>
      </c>
      <c r="D13" s="14">
        <v>2</v>
      </c>
      <c r="E13" s="15" t="s">
        <v>114</v>
      </c>
      <c r="F13" s="11">
        <v>58</v>
      </c>
      <c r="G13" s="15" t="s">
        <v>155</v>
      </c>
      <c r="H13" s="11">
        <v>310</v>
      </c>
      <c r="I13" s="13" t="s">
        <v>195</v>
      </c>
      <c r="J13" s="20">
        <v>183</v>
      </c>
      <c r="K13" s="7"/>
    </row>
    <row r="14" spans="1:11" ht="19.5" customHeight="1">
      <c r="A14" s="4">
        <v>12</v>
      </c>
      <c r="B14" s="4">
        <v>10</v>
      </c>
      <c r="C14" s="21" t="s">
        <v>74</v>
      </c>
      <c r="D14" s="14">
        <v>11</v>
      </c>
      <c r="E14" s="15" t="s">
        <v>115</v>
      </c>
      <c r="F14" s="11">
        <v>1</v>
      </c>
      <c r="G14" s="15" t="s">
        <v>156</v>
      </c>
      <c r="H14" s="11">
        <v>23</v>
      </c>
      <c r="I14" s="13" t="s">
        <v>196</v>
      </c>
      <c r="J14" s="20">
        <v>10</v>
      </c>
      <c r="K14" s="7"/>
    </row>
    <row r="15" spans="1:11" ht="19.5" customHeight="1">
      <c r="A15" s="4">
        <v>13</v>
      </c>
      <c r="B15" s="4">
        <v>11</v>
      </c>
      <c r="C15" s="21" t="s">
        <v>75</v>
      </c>
      <c r="D15" s="14">
        <v>3392</v>
      </c>
      <c r="E15" s="15" t="s">
        <v>116</v>
      </c>
      <c r="F15" s="11">
        <v>92</v>
      </c>
      <c r="G15" s="15" t="s">
        <v>157</v>
      </c>
      <c r="H15" s="11">
        <v>2</v>
      </c>
      <c r="I15" s="13" t="s">
        <v>197</v>
      </c>
      <c r="J15" s="20">
        <v>5</v>
      </c>
      <c r="K15" s="7"/>
    </row>
    <row r="16" spans="1:11" ht="19.5" customHeight="1">
      <c r="A16" s="4">
        <v>14</v>
      </c>
      <c r="B16" s="4">
        <v>12</v>
      </c>
      <c r="C16" s="21" t="s">
        <v>76</v>
      </c>
      <c r="D16" s="14">
        <v>1677</v>
      </c>
      <c r="E16" s="15" t="s">
        <v>117</v>
      </c>
      <c r="F16" s="11">
        <v>218</v>
      </c>
      <c r="G16" s="15" t="s">
        <v>158</v>
      </c>
      <c r="H16" s="11">
        <v>20</v>
      </c>
      <c r="I16" s="13" t="s">
        <v>198</v>
      </c>
      <c r="J16" s="20">
        <v>3</v>
      </c>
      <c r="K16" s="7"/>
    </row>
    <row r="17" spans="1:11" ht="19.5" customHeight="1">
      <c r="A17" s="4">
        <v>15</v>
      </c>
      <c r="B17" s="4">
        <v>13</v>
      </c>
      <c r="C17" s="21" t="s">
        <v>77</v>
      </c>
      <c r="D17" s="14">
        <v>503</v>
      </c>
      <c r="E17" s="15" t="s">
        <v>118</v>
      </c>
      <c r="F17" s="11">
        <v>20</v>
      </c>
      <c r="G17" s="15" t="s">
        <v>159</v>
      </c>
      <c r="H17" s="11">
        <v>49</v>
      </c>
      <c r="I17" s="100" t="s">
        <v>199</v>
      </c>
      <c r="J17" s="22">
        <v>1</v>
      </c>
      <c r="K17" s="7"/>
    </row>
    <row r="18" spans="1:11" ht="19.5" customHeight="1">
      <c r="A18" s="4">
        <v>16</v>
      </c>
      <c r="B18" s="4">
        <v>14</v>
      </c>
      <c r="C18" s="21" t="s">
        <v>78</v>
      </c>
      <c r="D18" s="14">
        <v>7</v>
      </c>
      <c r="E18" s="15" t="s">
        <v>119</v>
      </c>
      <c r="F18" s="11">
        <v>19</v>
      </c>
      <c r="G18" s="15" t="s">
        <v>160</v>
      </c>
      <c r="H18" s="11">
        <v>1</v>
      </c>
      <c r="I18" s="13" t="s">
        <v>200</v>
      </c>
      <c r="J18" s="20">
        <v>6</v>
      </c>
      <c r="K18" s="7"/>
    </row>
    <row r="19" spans="1:11" ht="19.5" customHeight="1" thickBot="1">
      <c r="A19" s="4">
        <v>17</v>
      </c>
      <c r="B19" s="4">
        <v>15</v>
      </c>
      <c r="C19" s="21" t="s">
        <v>79</v>
      </c>
      <c r="D19" s="14">
        <v>43</v>
      </c>
      <c r="E19" s="15" t="s">
        <v>120</v>
      </c>
      <c r="F19" s="11">
        <v>5</v>
      </c>
      <c r="G19" s="15" t="s">
        <v>161</v>
      </c>
      <c r="H19" s="11">
        <v>4</v>
      </c>
      <c r="I19" s="13" t="s">
        <v>201</v>
      </c>
      <c r="J19" s="20">
        <v>4778</v>
      </c>
      <c r="K19" s="7"/>
    </row>
    <row r="20" spans="1:11" ht="19.5" customHeight="1" thickBot="1">
      <c r="A20" s="4">
        <v>18</v>
      </c>
      <c r="B20" s="4">
        <v>16</v>
      </c>
      <c r="C20" s="21" t="s">
        <v>80</v>
      </c>
      <c r="D20" s="14">
        <v>5</v>
      </c>
      <c r="E20" s="15" t="s">
        <v>121</v>
      </c>
      <c r="F20" s="11">
        <v>3</v>
      </c>
      <c r="G20" s="15" t="s">
        <v>162</v>
      </c>
      <c r="H20" s="11">
        <v>10</v>
      </c>
      <c r="I20" s="101" t="s">
        <v>202</v>
      </c>
      <c r="J20" s="52">
        <f>SUM(J21:J31)</f>
        <v>17959</v>
      </c>
      <c r="K20" s="7"/>
    </row>
    <row r="21" spans="1:11" ht="19.5" customHeight="1">
      <c r="A21" s="4">
        <v>19</v>
      </c>
      <c r="B21" s="4">
        <v>17</v>
      </c>
      <c r="C21" s="21" t="s">
        <v>81</v>
      </c>
      <c r="D21" s="14">
        <v>30660</v>
      </c>
      <c r="E21" s="15" t="s">
        <v>122</v>
      </c>
      <c r="F21" s="11">
        <v>16</v>
      </c>
      <c r="G21" s="15" t="s">
        <v>163</v>
      </c>
      <c r="H21" s="11">
        <v>20</v>
      </c>
      <c r="I21" s="13" t="s">
        <v>203</v>
      </c>
      <c r="J21" s="50">
        <v>722</v>
      </c>
      <c r="K21" s="7"/>
    </row>
    <row r="22" spans="1:11" ht="19.5" customHeight="1">
      <c r="A22" s="4">
        <v>20</v>
      </c>
      <c r="B22" s="4">
        <v>18</v>
      </c>
      <c r="C22" s="21" t="s">
        <v>82</v>
      </c>
      <c r="D22" s="14">
        <v>3</v>
      </c>
      <c r="E22" s="15" t="s">
        <v>123</v>
      </c>
      <c r="F22" s="11">
        <v>19</v>
      </c>
      <c r="G22" s="15" t="s">
        <v>164</v>
      </c>
      <c r="H22" s="11">
        <v>38</v>
      </c>
      <c r="I22" s="13" t="s">
        <v>204</v>
      </c>
      <c r="J22" s="20">
        <v>820</v>
      </c>
      <c r="K22" s="7"/>
    </row>
    <row r="23" spans="1:11" ht="19.5" customHeight="1">
      <c r="A23" s="4">
        <v>21</v>
      </c>
      <c r="B23" s="4">
        <v>19</v>
      </c>
      <c r="C23" s="21" t="s">
        <v>83</v>
      </c>
      <c r="D23" s="14">
        <v>1204</v>
      </c>
      <c r="E23" s="15" t="s">
        <v>124</v>
      </c>
      <c r="F23" s="11">
        <v>1</v>
      </c>
      <c r="G23" s="15" t="s">
        <v>165</v>
      </c>
      <c r="H23" s="11">
        <v>5</v>
      </c>
      <c r="I23" s="13" t="s">
        <v>205</v>
      </c>
      <c r="J23" s="20">
        <v>9002</v>
      </c>
      <c r="K23" s="7"/>
    </row>
    <row r="24" spans="1:11" ht="19.5" customHeight="1">
      <c r="A24" s="4">
        <v>22</v>
      </c>
      <c r="B24" s="4">
        <v>20</v>
      </c>
      <c r="C24" s="21" t="s">
        <v>84</v>
      </c>
      <c r="D24" s="14">
        <v>4</v>
      </c>
      <c r="E24" s="15" t="s">
        <v>125</v>
      </c>
      <c r="F24" s="11">
        <v>115</v>
      </c>
      <c r="G24" s="15" t="s">
        <v>166</v>
      </c>
      <c r="H24" s="11">
        <v>10</v>
      </c>
      <c r="I24" s="13" t="s">
        <v>206</v>
      </c>
      <c r="J24" s="20">
        <v>39</v>
      </c>
      <c r="K24" s="7"/>
    </row>
    <row r="25" spans="1:11" ht="19.5" customHeight="1">
      <c r="A25" s="4">
        <v>23</v>
      </c>
      <c r="B25" s="4">
        <v>21</v>
      </c>
      <c r="C25" s="21" t="s">
        <v>85</v>
      </c>
      <c r="D25" s="14">
        <v>921</v>
      </c>
      <c r="E25" s="15" t="s">
        <v>126</v>
      </c>
      <c r="F25" s="11">
        <v>31</v>
      </c>
      <c r="G25" s="15" t="s">
        <v>167</v>
      </c>
      <c r="H25" s="11">
        <v>7</v>
      </c>
      <c r="I25" s="13" t="s">
        <v>207</v>
      </c>
      <c r="J25" s="20">
        <v>281</v>
      </c>
      <c r="K25" s="7"/>
    </row>
    <row r="26" spans="1:11" ht="19.5" customHeight="1">
      <c r="A26" s="4">
        <v>24</v>
      </c>
      <c r="B26" s="4">
        <v>22</v>
      </c>
      <c r="C26" s="21" t="s">
        <v>86</v>
      </c>
      <c r="D26" s="14">
        <v>504</v>
      </c>
      <c r="E26" s="15" t="s">
        <v>127</v>
      </c>
      <c r="F26" s="11">
        <v>104</v>
      </c>
      <c r="G26" s="15" t="s">
        <v>168</v>
      </c>
      <c r="H26" s="11">
        <v>440</v>
      </c>
      <c r="I26" s="13" t="s">
        <v>208</v>
      </c>
      <c r="J26" s="20">
        <v>52</v>
      </c>
      <c r="K26" s="7"/>
    </row>
    <row r="27" spans="1:11" ht="19.5" customHeight="1">
      <c r="A27" s="4">
        <v>25</v>
      </c>
      <c r="B27" s="4">
        <v>23</v>
      </c>
      <c r="C27" s="21" t="s">
        <v>87</v>
      </c>
      <c r="D27" s="14">
        <v>8</v>
      </c>
      <c r="E27" s="15" t="s">
        <v>128</v>
      </c>
      <c r="F27" s="11">
        <v>38</v>
      </c>
      <c r="G27" s="15" t="s">
        <v>169</v>
      </c>
      <c r="H27" s="11">
        <v>1</v>
      </c>
      <c r="I27" s="13" t="s">
        <v>209</v>
      </c>
      <c r="J27" s="20">
        <v>1</v>
      </c>
      <c r="K27" s="7"/>
    </row>
    <row r="28" spans="1:11" ht="19.5" customHeight="1">
      <c r="A28" s="4">
        <v>26</v>
      </c>
      <c r="B28" s="4">
        <v>24</v>
      </c>
      <c r="C28" s="21" t="s">
        <v>88</v>
      </c>
      <c r="D28" s="14">
        <v>2</v>
      </c>
      <c r="E28" s="15" t="s">
        <v>129</v>
      </c>
      <c r="F28" s="11">
        <v>196</v>
      </c>
      <c r="G28" s="15" t="s">
        <v>170</v>
      </c>
      <c r="H28" s="11">
        <v>84</v>
      </c>
      <c r="I28" s="13" t="s">
        <v>210</v>
      </c>
      <c r="J28" s="20">
        <v>237</v>
      </c>
      <c r="K28" s="7"/>
    </row>
    <row r="29" spans="1:11" ht="19.5" customHeight="1">
      <c r="A29" s="4">
        <v>27</v>
      </c>
      <c r="B29" s="4">
        <v>25</v>
      </c>
      <c r="C29" s="21" t="s">
        <v>89</v>
      </c>
      <c r="D29" s="14">
        <v>1392</v>
      </c>
      <c r="E29" s="15" t="s">
        <v>130</v>
      </c>
      <c r="F29" s="11">
        <v>682</v>
      </c>
      <c r="G29" s="15" t="s">
        <v>171</v>
      </c>
      <c r="H29" s="11">
        <v>1</v>
      </c>
      <c r="I29" s="13" t="s">
        <v>211</v>
      </c>
      <c r="J29" s="20">
        <v>6762</v>
      </c>
      <c r="K29" s="7"/>
    </row>
    <row r="30" spans="1:11" ht="19.5" customHeight="1">
      <c r="A30" s="4">
        <v>28</v>
      </c>
      <c r="B30" s="4">
        <v>26</v>
      </c>
      <c r="C30" s="21" t="s">
        <v>90</v>
      </c>
      <c r="D30" s="14">
        <v>927</v>
      </c>
      <c r="E30" s="15" t="s">
        <v>131</v>
      </c>
      <c r="F30" s="11">
        <v>1</v>
      </c>
      <c r="G30" s="15" t="s">
        <v>172</v>
      </c>
      <c r="H30" s="11">
        <v>7</v>
      </c>
      <c r="I30" s="13" t="s">
        <v>212</v>
      </c>
      <c r="J30" s="20">
        <v>8</v>
      </c>
      <c r="K30" s="7"/>
    </row>
    <row r="31" spans="1:11" ht="19.5" customHeight="1" thickBot="1">
      <c r="A31" s="4">
        <v>29</v>
      </c>
      <c r="B31" s="4">
        <v>27</v>
      </c>
      <c r="C31" s="21" t="s">
        <v>91</v>
      </c>
      <c r="D31" s="14">
        <v>17696</v>
      </c>
      <c r="E31" s="15" t="s">
        <v>132</v>
      </c>
      <c r="F31" s="11">
        <v>164</v>
      </c>
      <c r="G31" s="15" t="s">
        <v>223</v>
      </c>
      <c r="H31" s="11">
        <v>102</v>
      </c>
      <c r="I31" s="49" t="s">
        <v>213</v>
      </c>
      <c r="J31" s="23">
        <v>35</v>
      </c>
      <c r="K31" s="7"/>
    </row>
    <row r="32" spans="1:11" ht="19.5" customHeight="1" thickBot="1">
      <c r="A32" s="4">
        <v>30</v>
      </c>
      <c r="B32" s="4">
        <v>28</v>
      </c>
      <c r="C32" s="21" t="s">
        <v>92</v>
      </c>
      <c r="D32" s="14">
        <v>21</v>
      </c>
      <c r="E32" s="15" t="s">
        <v>133</v>
      </c>
      <c r="F32" s="11">
        <v>170</v>
      </c>
      <c r="G32" s="15" t="s">
        <v>173</v>
      </c>
      <c r="H32" s="11">
        <v>3</v>
      </c>
      <c r="I32" s="101" t="s">
        <v>240</v>
      </c>
      <c r="J32" s="52">
        <f>SUM(J33:J41)</f>
        <v>974</v>
      </c>
      <c r="K32" s="7"/>
    </row>
    <row r="33" spans="1:11" ht="19.5" customHeight="1">
      <c r="A33" s="4">
        <v>31</v>
      </c>
      <c r="B33" s="4">
        <v>29</v>
      </c>
      <c r="C33" s="21" t="s">
        <v>93</v>
      </c>
      <c r="D33" s="14">
        <v>110</v>
      </c>
      <c r="E33" s="15" t="s">
        <v>134</v>
      </c>
      <c r="F33" s="11">
        <v>116</v>
      </c>
      <c r="G33" s="15" t="s">
        <v>174</v>
      </c>
      <c r="H33" s="11">
        <v>29</v>
      </c>
      <c r="I33" s="13" t="s">
        <v>102</v>
      </c>
      <c r="J33" s="50">
        <v>744</v>
      </c>
      <c r="K33" s="7"/>
    </row>
    <row r="34" spans="1:11" ht="19.5" customHeight="1">
      <c r="A34" s="4">
        <v>32</v>
      </c>
      <c r="B34" s="4">
        <v>30</v>
      </c>
      <c r="C34" s="21" t="s">
        <v>94</v>
      </c>
      <c r="D34" s="14">
        <v>17</v>
      </c>
      <c r="E34" s="15" t="s">
        <v>135</v>
      </c>
      <c r="F34" s="11">
        <v>10</v>
      </c>
      <c r="G34" s="15" t="s">
        <v>175</v>
      </c>
      <c r="H34" s="11">
        <v>27</v>
      </c>
      <c r="I34" s="13" t="s">
        <v>214</v>
      </c>
      <c r="J34" s="20">
        <v>18</v>
      </c>
      <c r="K34" s="7"/>
    </row>
    <row r="35" spans="1:11" ht="19.5" customHeight="1">
      <c r="A35" s="4">
        <v>33</v>
      </c>
      <c r="B35" s="4">
        <v>31</v>
      </c>
      <c r="C35" s="21" t="s">
        <v>95</v>
      </c>
      <c r="D35" s="14">
        <v>226</v>
      </c>
      <c r="E35" s="15" t="s">
        <v>136</v>
      </c>
      <c r="F35" s="11">
        <v>5</v>
      </c>
      <c r="G35" s="98" t="s">
        <v>176</v>
      </c>
      <c r="H35" s="11">
        <v>38</v>
      </c>
      <c r="I35" s="102" t="s">
        <v>227</v>
      </c>
      <c r="J35" s="20">
        <v>9</v>
      </c>
      <c r="K35" s="7"/>
    </row>
    <row r="36" spans="1:11" ht="19.5" customHeight="1">
      <c r="A36" s="4">
        <v>34</v>
      </c>
      <c r="B36" s="4">
        <v>32</v>
      </c>
      <c r="C36" s="21" t="s">
        <v>96</v>
      </c>
      <c r="D36" s="14">
        <v>3584</v>
      </c>
      <c r="E36" s="15" t="s">
        <v>137</v>
      </c>
      <c r="F36" s="11">
        <v>1483</v>
      </c>
      <c r="G36" s="15" t="s">
        <v>177</v>
      </c>
      <c r="H36" s="11">
        <v>64</v>
      </c>
      <c r="I36" s="13" t="s">
        <v>215</v>
      </c>
      <c r="J36" s="20">
        <v>193</v>
      </c>
      <c r="K36" s="7"/>
    </row>
    <row r="37" spans="1:11" ht="19.5" customHeight="1">
      <c r="A37" s="4">
        <v>35</v>
      </c>
      <c r="B37" s="4">
        <v>33</v>
      </c>
      <c r="C37" s="21" t="s">
        <v>97</v>
      </c>
      <c r="D37" s="14">
        <v>163</v>
      </c>
      <c r="E37" s="15" t="s">
        <v>138</v>
      </c>
      <c r="F37" s="11">
        <v>170</v>
      </c>
      <c r="G37" s="15" t="s">
        <v>178</v>
      </c>
      <c r="H37" s="11">
        <v>6</v>
      </c>
      <c r="I37" s="13" t="s">
        <v>216</v>
      </c>
      <c r="J37" s="20">
        <v>1</v>
      </c>
      <c r="K37" s="7"/>
    </row>
    <row r="38" spans="1:11" ht="19.5" customHeight="1">
      <c r="A38" s="4">
        <v>36</v>
      </c>
      <c r="B38" s="4">
        <v>34</v>
      </c>
      <c r="C38" s="21" t="s">
        <v>98</v>
      </c>
      <c r="D38" s="14">
        <v>6371</v>
      </c>
      <c r="E38" s="15" t="s">
        <v>139</v>
      </c>
      <c r="F38" s="11">
        <v>69</v>
      </c>
      <c r="G38" s="15" t="s">
        <v>179</v>
      </c>
      <c r="H38" s="11">
        <v>6</v>
      </c>
      <c r="I38" s="13" t="s">
        <v>217</v>
      </c>
      <c r="J38" s="20">
        <v>3</v>
      </c>
      <c r="K38" s="7"/>
    </row>
    <row r="39" spans="1:11" ht="19.5" customHeight="1">
      <c r="A39" s="4">
        <v>37</v>
      </c>
      <c r="B39" s="4">
        <v>35</v>
      </c>
      <c r="C39" s="21" t="s">
        <v>99</v>
      </c>
      <c r="D39" s="14">
        <v>2</v>
      </c>
      <c r="E39" s="15" t="s">
        <v>140</v>
      </c>
      <c r="F39" s="11">
        <v>2</v>
      </c>
      <c r="G39" s="15" t="s">
        <v>180</v>
      </c>
      <c r="H39" s="11">
        <v>11</v>
      </c>
      <c r="I39" s="13" t="s">
        <v>218</v>
      </c>
      <c r="J39" s="20">
        <v>1</v>
      </c>
      <c r="K39" s="7"/>
    </row>
    <row r="40" spans="1:11" ht="19.5" customHeight="1" thickBot="1">
      <c r="A40" s="4">
        <v>38</v>
      </c>
      <c r="B40" s="4">
        <v>36</v>
      </c>
      <c r="C40" s="45" t="s">
        <v>100</v>
      </c>
      <c r="D40" s="46">
        <v>3</v>
      </c>
      <c r="E40" s="15" t="s">
        <v>141</v>
      </c>
      <c r="F40" s="11">
        <v>8</v>
      </c>
      <c r="G40" s="47" t="s">
        <v>181</v>
      </c>
      <c r="H40" s="105">
        <v>2</v>
      </c>
      <c r="I40" s="103" t="s">
        <v>219</v>
      </c>
      <c r="J40" s="20">
        <v>2</v>
      </c>
      <c r="K40" s="7"/>
    </row>
    <row r="41" spans="1:11" ht="19.5" customHeight="1" thickBot="1">
      <c r="A41" s="4">
        <v>39</v>
      </c>
      <c r="C41" s="44" t="s">
        <v>238</v>
      </c>
      <c r="D41" s="51">
        <f>SUM(D42:D44)+SUM(F3:F44,H3:H4)</f>
        <v>5638</v>
      </c>
      <c r="E41" s="15" t="s">
        <v>142</v>
      </c>
      <c r="F41" s="11">
        <v>3</v>
      </c>
      <c r="G41" s="48" t="s">
        <v>182</v>
      </c>
      <c r="H41" s="51">
        <f>SUM(H42:H44,J3:J19)</f>
        <v>6016</v>
      </c>
      <c r="I41" s="104" t="s">
        <v>224</v>
      </c>
      <c r="J41" s="54">
        <v>3</v>
      </c>
      <c r="K41" s="7"/>
    </row>
    <row r="42" spans="1:11" ht="19.5" customHeight="1" thickBot="1">
      <c r="A42" s="4">
        <v>40</v>
      </c>
      <c r="B42" s="4">
        <v>37</v>
      </c>
      <c r="C42" s="21" t="s">
        <v>101</v>
      </c>
      <c r="D42" s="14">
        <v>1</v>
      </c>
      <c r="E42" s="15" t="s">
        <v>143</v>
      </c>
      <c r="F42" s="11">
        <v>3</v>
      </c>
      <c r="G42" s="57" t="s">
        <v>183</v>
      </c>
      <c r="H42" s="16">
        <v>1</v>
      </c>
      <c r="I42" s="101" t="s">
        <v>231</v>
      </c>
      <c r="J42" s="52">
        <v>299</v>
      </c>
      <c r="K42" s="7"/>
    </row>
    <row r="43" spans="1:11" ht="19.5" customHeight="1">
      <c r="A43" s="4">
        <v>41</v>
      </c>
      <c r="B43" s="4">
        <v>38</v>
      </c>
      <c r="C43" s="21" t="s">
        <v>220</v>
      </c>
      <c r="D43" s="14">
        <v>55</v>
      </c>
      <c r="E43" s="15" t="s">
        <v>144</v>
      </c>
      <c r="F43" s="11">
        <v>11</v>
      </c>
      <c r="G43" s="15" t="s">
        <v>184</v>
      </c>
      <c r="H43" s="11">
        <v>3</v>
      </c>
      <c r="I43" s="8"/>
      <c r="J43" s="9"/>
      <c r="K43" s="7"/>
    </row>
    <row r="44" spans="1:11" ht="19.5" customHeight="1" thickBot="1">
      <c r="A44" s="4">
        <v>42</v>
      </c>
      <c r="B44" s="4">
        <v>39</v>
      </c>
      <c r="C44" s="42" t="s">
        <v>103</v>
      </c>
      <c r="D44" s="24">
        <v>60</v>
      </c>
      <c r="E44" s="97" t="s">
        <v>145</v>
      </c>
      <c r="F44" s="60">
        <v>5</v>
      </c>
      <c r="G44" s="56" t="s">
        <v>185</v>
      </c>
      <c r="H44" s="60">
        <v>1</v>
      </c>
      <c r="I44" s="8"/>
      <c r="J44" s="9"/>
      <c r="K44" s="7"/>
    </row>
    <row r="45" spans="3:11" ht="19.5" customHeight="1" thickTop="1">
      <c r="C45" s="108"/>
      <c r="D45" s="107"/>
      <c r="E45" s="108"/>
      <c r="F45" s="107"/>
      <c r="G45" s="108"/>
      <c r="H45" s="107"/>
      <c r="I45" s="8"/>
      <c r="J45" s="109" t="s">
        <v>243</v>
      </c>
      <c r="K45" s="7"/>
    </row>
    <row r="46" spans="1:11" ht="19.5" customHeight="1">
      <c r="A46" s="4">
        <v>43</v>
      </c>
      <c r="B46" s="4">
        <v>40</v>
      </c>
      <c r="C46" s="8" t="s">
        <v>233</v>
      </c>
      <c r="D46" s="9"/>
      <c r="E46" s="8"/>
      <c r="F46" s="9"/>
      <c r="I46" s="8"/>
      <c r="J46" s="9"/>
      <c r="K46" s="7"/>
    </row>
    <row r="47" spans="1:11" ht="19.5" customHeight="1">
      <c r="A47" s="4">
        <v>44</v>
      </c>
      <c r="B47" s="4">
        <v>41</v>
      </c>
      <c r="C47" s="8" t="s">
        <v>234</v>
      </c>
      <c r="D47" s="9"/>
      <c r="E47" s="8"/>
      <c r="F47" s="9"/>
      <c r="K47" s="7"/>
    </row>
    <row r="48" spans="1:11" ht="19.5" customHeight="1">
      <c r="A48" s="4">
        <v>45</v>
      </c>
      <c r="B48" s="4">
        <v>42</v>
      </c>
      <c r="D48" s="9"/>
      <c r="E48" s="8"/>
      <c r="F48" s="9"/>
      <c r="K48" s="7"/>
    </row>
    <row r="49" spans="1:11" ht="19.5" customHeight="1">
      <c r="A49" s="4">
        <v>46</v>
      </c>
      <c r="B49" s="4">
        <v>43</v>
      </c>
      <c r="K49" s="7"/>
    </row>
    <row r="50" spans="1:11" ht="19.5" customHeight="1">
      <c r="A50" s="4">
        <v>47</v>
      </c>
      <c r="B50" s="4">
        <v>44</v>
      </c>
      <c r="K50" s="7"/>
    </row>
    <row r="51" spans="1:11" ht="19.5" customHeight="1">
      <c r="A51" s="4">
        <v>48</v>
      </c>
      <c r="B51" s="4">
        <v>45</v>
      </c>
      <c r="K51" s="7"/>
    </row>
    <row r="52" spans="1:11" ht="16.5" customHeight="1">
      <c r="A52" s="4">
        <v>49</v>
      </c>
      <c r="B52" s="4">
        <v>46</v>
      </c>
      <c r="K52" s="7"/>
    </row>
    <row r="53" spans="1:11" ht="19.5" customHeight="1">
      <c r="A53" s="4">
        <v>50</v>
      </c>
      <c r="B53" s="4">
        <v>47</v>
      </c>
      <c r="K53" s="7"/>
    </row>
    <row r="54" spans="1:11" ht="19.5" customHeight="1">
      <c r="A54" s="4">
        <v>51</v>
      </c>
      <c r="B54" s="4">
        <v>48</v>
      </c>
      <c r="K54" s="7"/>
    </row>
    <row r="55" spans="1:2" ht="19.5" customHeight="1">
      <c r="A55" s="4">
        <v>52</v>
      </c>
      <c r="B55" s="4">
        <v>49</v>
      </c>
    </row>
    <row r="56" spans="1:2" ht="19.5" customHeight="1">
      <c r="A56" s="4">
        <v>53</v>
      </c>
      <c r="B56" s="4">
        <v>50</v>
      </c>
    </row>
    <row r="57" spans="1:2" ht="19.5" customHeight="1">
      <c r="A57" s="4">
        <v>54</v>
      </c>
      <c r="B57" s="4">
        <v>51</v>
      </c>
    </row>
    <row r="58" spans="1:2" ht="19.5" customHeight="1">
      <c r="A58" s="4">
        <v>55</v>
      </c>
      <c r="B58" s="4">
        <v>52</v>
      </c>
    </row>
    <row r="59" spans="1:2" ht="19.5" customHeight="1">
      <c r="A59" s="4">
        <v>56</v>
      </c>
      <c r="B59" s="4">
        <v>53</v>
      </c>
    </row>
    <row r="60" spans="1:2" ht="19.5" customHeight="1">
      <c r="A60" s="4">
        <v>57</v>
      </c>
      <c r="B60" s="4">
        <v>54</v>
      </c>
    </row>
    <row r="61" spans="1:2" ht="19.5" customHeight="1">
      <c r="A61" s="4">
        <v>58</v>
      </c>
      <c r="B61" s="4">
        <v>55</v>
      </c>
    </row>
    <row r="62" spans="1:2" ht="19.5" customHeight="1">
      <c r="A62" s="4">
        <v>59</v>
      </c>
      <c r="B62" s="4">
        <v>56</v>
      </c>
    </row>
    <row r="63" spans="1:2" ht="19.5" customHeight="1">
      <c r="A63" s="4">
        <v>60</v>
      </c>
      <c r="B63" s="4">
        <v>57</v>
      </c>
    </row>
    <row r="64" spans="1:2" ht="19.5" customHeight="1">
      <c r="A64" s="4">
        <v>61</v>
      </c>
      <c r="B64" s="4">
        <v>58</v>
      </c>
    </row>
    <row r="65" spans="1:2" ht="19.5" customHeight="1">
      <c r="A65" s="4">
        <v>62</v>
      </c>
      <c r="B65" s="4">
        <v>59</v>
      </c>
    </row>
    <row r="66" spans="1:2" ht="19.5" customHeight="1">
      <c r="A66" s="4">
        <v>63</v>
      </c>
      <c r="B66" s="4">
        <v>60</v>
      </c>
    </row>
    <row r="67" spans="1:2" ht="19.5" customHeight="1">
      <c r="A67" s="4">
        <v>64</v>
      </c>
      <c r="B67" s="4">
        <v>61</v>
      </c>
    </row>
    <row r="68" spans="1:2" ht="19.5" customHeight="1">
      <c r="A68" s="4">
        <v>65</v>
      </c>
      <c r="B68" s="4">
        <v>62</v>
      </c>
    </row>
    <row r="69" spans="1:2" ht="19.5" customHeight="1">
      <c r="A69" s="4">
        <v>66</v>
      </c>
      <c r="B69" s="4">
        <v>63</v>
      </c>
    </row>
    <row r="70" spans="1:2" ht="19.5" customHeight="1">
      <c r="A70" s="4">
        <v>67</v>
      </c>
      <c r="B70" s="4">
        <v>64</v>
      </c>
    </row>
    <row r="71" spans="1:2" ht="19.5" customHeight="1">
      <c r="A71" s="4">
        <v>68</v>
      </c>
      <c r="B71" s="4">
        <v>65</v>
      </c>
    </row>
    <row r="72" spans="1:2" ht="19.5" customHeight="1">
      <c r="A72" s="4">
        <v>69</v>
      </c>
      <c r="B72" s="4">
        <v>66</v>
      </c>
    </row>
    <row r="73" spans="1:2" ht="19.5" customHeight="1">
      <c r="A73" s="4">
        <v>70</v>
      </c>
      <c r="B73" s="4">
        <v>67</v>
      </c>
    </row>
    <row r="74" spans="1:2" ht="19.5" customHeight="1">
      <c r="A74" s="4">
        <v>71</v>
      </c>
      <c r="B74" s="4">
        <v>68</v>
      </c>
    </row>
    <row r="75" spans="1:2" ht="19.5" customHeight="1">
      <c r="A75" s="4">
        <v>72</v>
      </c>
      <c r="B75" s="4">
        <v>69</v>
      </c>
    </row>
    <row r="76" spans="1:2" ht="19.5" customHeight="1">
      <c r="A76" s="4">
        <v>73</v>
      </c>
      <c r="B76" s="4">
        <v>70</v>
      </c>
    </row>
    <row r="77" spans="1:2" ht="19.5" customHeight="1">
      <c r="A77" s="4">
        <v>74</v>
      </c>
      <c r="B77" s="4">
        <v>71</v>
      </c>
    </row>
    <row r="78" spans="1:2" ht="19.5" customHeight="1">
      <c r="A78" s="4">
        <v>75</v>
      </c>
      <c r="B78" s="4">
        <v>72</v>
      </c>
    </row>
    <row r="79" spans="1:2" ht="19.5" customHeight="1">
      <c r="A79" s="4">
        <v>76</v>
      </c>
      <c r="B79" s="4">
        <v>73</v>
      </c>
    </row>
    <row r="80" spans="1:2" ht="19.5" customHeight="1">
      <c r="A80" s="4">
        <v>77</v>
      </c>
      <c r="B80" s="4">
        <v>74</v>
      </c>
    </row>
    <row r="81" spans="1:2" ht="19.5" customHeight="1">
      <c r="A81" s="4">
        <v>78</v>
      </c>
      <c r="B81" s="4">
        <v>75</v>
      </c>
    </row>
    <row r="82" spans="1:2" ht="19.5" customHeight="1">
      <c r="A82" s="4">
        <v>79</v>
      </c>
      <c r="B82" s="4">
        <v>76</v>
      </c>
    </row>
    <row r="83" spans="1:2" ht="19.5" customHeight="1">
      <c r="A83" s="4">
        <v>80</v>
      </c>
      <c r="B83" s="4">
        <v>77</v>
      </c>
    </row>
    <row r="84" spans="1:2" ht="19.5" customHeight="1">
      <c r="A84" s="4">
        <v>81</v>
      </c>
      <c r="B84" s="4">
        <v>78</v>
      </c>
    </row>
    <row r="85" spans="1:2" ht="19.5" customHeight="1">
      <c r="A85" s="4">
        <v>82</v>
      </c>
      <c r="B85" s="4">
        <v>79</v>
      </c>
    </row>
    <row r="86" spans="1:2" ht="19.5" customHeight="1">
      <c r="A86" s="4">
        <v>83</v>
      </c>
      <c r="B86" s="4">
        <v>80</v>
      </c>
    </row>
    <row r="87" spans="1:2" ht="19.5" customHeight="1">
      <c r="A87" s="4">
        <v>84</v>
      </c>
      <c r="B87" s="4">
        <v>81</v>
      </c>
    </row>
    <row r="88" spans="1:2" ht="19.5" customHeight="1">
      <c r="A88" s="4">
        <v>85</v>
      </c>
      <c r="B88" s="4">
        <v>82</v>
      </c>
    </row>
    <row r="89" spans="1:2" ht="19.5" customHeight="1">
      <c r="A89" s="4">
        <v>86</v>
      </c>
      <c r="B89" s="4">
        <v>83</v>
      </c>
    </row>
    <row r="90" ht="19.5" customHeight="1">
      <c r="A90" s="4">
        <v>87</v>
      </c>
    </row>
    <row r="91" spans="1:2" ht="19.5" customHeight="1">
      <c r="A91" s="4">
        <v>88</v>
      </c>
      <c r="B91" s="4">
        <v>84</v>
      </c>
    </row>
    <row r="92" spans="1:2" ht="19.5" customHeight="1">
      <c r="A92" s="4">
        <v>89</v>
      </c>
      <c r="B92" s="4">
        <v>85</v>
      </c>
    </row>
    <row r="93" spans="1:2" ht="19.5" customHeight="1">
      <c r="A93" s="4">
        <v>90</v>
      </c>
      <c r="B93" s="4">
        <v>86</v>
      </c>
    </row>
    <row r="94" spans="1:2" ht="19.5" customHeight="1">
      <c r="A94" s="4">
        <v>91</v>
      </c>
      <c r="B94" s="4">
        <v>87</v>
      </c>
    </row>
    <row r="95" spans="1:2" ht="19.5" customHeight="1">
      <c r="A95" s="4">
        <v>92</v>
      </c>
      <c r="B95" s="4">
        <v>88</v>
      </c>
    </row>
    <row r="96" spans="1:2" ht="19.5" customHeight="1">
      <c r="A96" s="4">
        <v>93</v>
      </c>
      <c r="B96" s="4">
        <v>89</v>
      </c>
    </row>
    <row r="97" spans="1:2" ht="19.5" customHeight="1">
      <c r="A97" s="4">
        <v>94</v>
      </c>
      <c r="B97" s="4">
        <v>90</v>
      </c>
    </row>
    <row r="98" spans="1:2" ht="19.5" customHeight="1">
      <c r="A98" s="4">
        <v>95</v>
      </c>
      <c r="B98" s="4">
        <v>91</v>
      </c>
    </row>
    <row r="99" spans="1:2" ht="19.5" customHeight="1">
      <c r="A99" s="4">
        <v>96</v>
      </c>
      <c r="B99" s="4">
        <v>92</v>
      </c>
    </row>
    <row r="100" spans="1:2" ht="19.5" customHeight="1">
      <c r="A100" s="4">
        <v>97</v>
      </c>
      <c r="B100" s="4">
        <v>93</v>
      </c>
    </row>
    <row r="101" spans="1:2" ht="19.5" customHeight="1">
      <c r="A101" s="4">
        <v>98</v>
      </c>
      <c r="B101" s="4">
        <v>94</v>
      </c>
    </row>
    <row r="102" spans="1:2" ht="19.5" customHeight="1">
      <c r="A102" s="4">
        <v>99</v>
      </c>
      <c r="B102" s="4">
        <v>95</v>
      </c>
    </row>
    <row r="103" spans="1:2" ht="19.5" customHeight="1">
      <c r="A103" s="4">
        <v>100</v>
      </c>
      <c r="B103" s="4">
        <v>96</v>
      </c>
    </row>
    <row r="104" spans="1:2" ht="19.5" customHeight="1">
      <c r="A104" s="4">
        <v>101</v>
      </c>
      <c r="B104" s="4">
        <v>97</v>
      </c>
    </row>
    <row r="105" spans="1:2" ht="19.5" customHeight="1">
      <c r="A105" s="4">
        <v>102</v>
      </c>
      <c r="B105" s="4">
        <v>98</v>
      </c>
    </row>
    <row r="106" spans="1:2" ht="19.5" customHeight="1">
      <c r="A106" s="4">
        <v>103</v>
      </c>
      <c r="B106" s="4">
        <v>99</v>
      </c>
    </row>
    <row r="107" spans="1:2" ht="19.5" customHeight="1">
      <c r="A107" s="4">
        <v>104</v>
      </c>
      <c r="B107" s="4">
        <v>100</v>
      </c>
    </row>
    <row r="108" spans="1:2" ht="19.5" customHeight="1">
      <c r="A108" s="4">
        <v>105</v>
      </c>
      <c r="B108" s="4">
        <v>101</v>
      </c>
    </row>
    <row r="109" spans="1:2" ht="19.5" customHeight="1">
      <c r="A109" s="4">
        <v>106</v>
      </c>
      <c r="B109" s="4">
        <v>102</v>
      </c>
    </row>
    <row r="110" spans="1:2" ht="19.5" customHeight="1">
      <c r="A110" s="4">
        <v>107</v>
      </c>
      <c r="B110" s="4">
        <v>103</v>
      </c>
    </row>
    <row r="111" spans="1:2" ht="19.5" customHeight="1">
      <c r="A111" s="4">
        <v>108</v>
      </c>
      <c r="B111" s="4">
        <v>104</v>
      </c>
    </row>
    <row r="112" spans="1:2" ht="19.5" customHeight="1">
      <c r="A112" s="4">
        <v>109</v>
      </c>
      <c r="B112" s="4">
        <v>105</v>
      </c>
    </row>
    <row r="113" spans="1:2" ht="19.5" customHeight="1">
      <c r="A113" s="4">
        <v>110</v>
      </c>
      <c r="B113" s="4">
        <v>106</v>
      </c>
    </row>
    <row r="114" spans="1:2" ht="19.5" customHeight="1">
      <c r="A114" s="4">
        <v>111</v>
      </c>
      <c r="B114" s="4">
        <v>107</v>
      </c>
    </row>
    <row r="115" spans="1:2" ht="19.5" customHeight="1">
      <c r="A115" s="4">
        <v>112</v>
      </c>
      <c r="B115" s="4">
        <v>108</v>
      </c>
    </row>
    <row r="116" spans="1:2" ht="19.5" customHeight="1">
      <c r="A116" s="4">
        <v>113</v>
      </c>
      <c r="B116" s="4">
        <v>109</v>
      </c>
    </row>
    <row r="117" spans="1:2" ht="19.5" customHeight="1">
      <c r="A117" s="4">
        <v>114</v>
      </c>
      <c r="B117" s="4">
        <v>110</v>
      </c>
    </row>
    <row r="118" spans="1:2" ht="19.5" customHeight="1">
      <c r="A118" s="4">
        <v>115</v>
      </c>
      <c r="B118" s="4">
        <v>111</v>
      </c>
    </row>
    <row r="119" spans="1:2" ht="19.5" customHeight="1">
      <c r="A119" s="4">
        <v>116</v>
      </c>
      <c r="B119" s="4">
        <v>112</v>
      </c>
    </row>
    <row r="120" spans="1:2" ht="19.5" customHeight="1">
      <c r="A120" s="4">
        <v>117</v>
      </c>
      <c r="B120" s="4">
        <v>113</v>
      </c>
    </row>
    <row r="121" spans="1:2" ht="19.5" customHeight="1">
      <c r="A121" s="4">
        <v>118</v>
      </c>
      <c r="B121" s="4">
        <v>114</v>
      </c>
    </row>
    <row r="122" spans="1:2" ht="19.5" customHeight="1">
      <c r="A122" s="4">
        <v>119</v>
      </c>
      <c r="B122" s="4">
        <v>115</v>
      </c>
    </row>
    <row r="123" spans="1:2" ht="19.5" customHeight="1">
      <c r="A123" s="4">
        <v>120</v>
      </c>
      <c r="B123" s="4">
        <v>116</v>
      </c>
    </row>
    <row r="124" spans="1:2" ht="19.5" customHeight="1">
      <c r="A124" s="4">
        <v>121</v>
      </c>
      <c r="B124" s="4">
        <v>117</v>
      </c>
    </row>
    <row r="125" spans="1:2" ht="19.5" customHeight="1">
      <c r="A125" s="4">
        <v>122</v>
      </c>
      <c r="B125" s="4">
        <v>118</v>
      </c>
    </row>
    <row r="126" ht="19.5" customHeight="1">
      <c r="A126" s="4">
        <v>123</v>
      </c>
    </row>
    <row r="127" spans="1:2" ht="19.5" customHeight="1">
      <c r="A127" s="4">
        <v>124</v>
      </c>
      <c r="B127" s="4">
        <v>119</v>
      </c>
    </row>
    <row r="128" spans="1:2" ht="19.5" customHeight="1">
      <c r="A128" s="4">
        <v>125</v>
      </c>
      <c r="B128" s="4">
        <v>120</v>
      </c>
    </row>
    <row r="129" spans="1:2" ht="19.5" customHeight="1">
      <c r="A129" s="4">
        <v>126</v>
      </c>
      <c r="B129" s="4">
        <v>121</v>
      </c>
    </row>
    <row r="130" spans="1:2" ht="19.5" customHeight="1">
      <c r="A130" s="4">
        <v>127</v>
      </c>
      <c r="B130" s="4">
        <v>122</v>
      </c>
    </row>
    <row r="131" spans="1:2" ht="19.5" customHeight="1">
      <c r="A131" s="4">
        <v>128</v>
      </c>
      <c r="B131" s="4">
        <v>123</v>
      </c>
    </row>
    <row r="132" spans="1:2" ht="19.5" customHeight="1">
      <c r="A132" s="4">
        <v>129</v>
      </c>
      <c r="B132" s="4">
        <v>124</v>
      </c>
    </row>
    <row r="133" spans="1:2" ht="19.5" customHeight="1">
      <c r="A133" s="4">
        <v>130</v>
      </c>
      <c r="B133" s="4">
        <v>125</v>
      </c>
    </row>
    <row r="134" spans="1:2" ht="19.5" customHeight="1">
      <c r="A134" s="4">
        <v>131</v>
      </c>
      <c r="B134" s="4">
        <v>126</v>
      </c>
    </row>
    <row r="135" spans="1:2" ht="19.5" customHeight="1">
      <c r="A135" s="4">
        <v>132</v>
      </c>
      <c r="B135" s="4">
        <v>127</v>
      </c>
    </row>
    <row r="136" spans="1:2" ht="19.5" customHeight="1">
      <c r="A136" s="4">
        <v>133</v>
      </c>
      <c r="B136" s="4">
        <v>128</v>
      </c>
    </row>
    <row r="137" spans="1:2" ht="19.5" customHeight="1">
      <c r="A137" s="4">
        <v>134</v>
      </c>
      <c r="B137" s="4">
        <v>129</v>
      </c>
    </row>
    <row r="138" spans="1:2" ht="19.5" customHeight="1">
      <c r="A138" s="4">
        <v>135</v>
      </c>
      <c r="B138" s="4">
        <v>130</v>
      </c>
    </row>
    <row r="139" spans="1:2" ht="19.5" customHeight="1">
      <c r="A139" s="4">
        <v>136</v>
      </c>
      <c r="B139" s="4">
        <v>131</v>
      </c>
    </row>
    <row r="140" spans="1:2" ht="19.5" customHeight="1">
      <c r="A140" s="4">
        <v>137</v>
      </c>
      <c r="B140" s="4">
        <v>132</v>
      </c>
    </row>
    <row r="141" spans="1:2" ht="19.5" customHeight="1">
      <c r="A141" s="4">
        <v>138</v>
      </c>
      <c r="B141" s="4">
        <v>133</v>
      </c>
    </row>
    <row r="142" spans="1:2" ht="19.5" customHeight="1">
      <c r="A142" s="4">
        <v>139</v>
      </c>
      <c r="B142" s="4">
        <v>134</v>
      </c>
    </row>
    <row r="143" spans="1:2" ht="19.5" customHeight="1">
      <c r="A143" s="4">
        <v>140</v>
      </c>
      <c r="B143" s="4">
        <v>135</v>
      </c>
    </row>
    <row r="144" spans="1:2" ht="19.5" customHeight="1">
      <c r="A144" s="4">
        <v>141</v>
      </c>
      <c r="B144" s="4">
        <v>136</v>
      </c>
    </row>
    <row r="145" spans="1:2" ht="19.5" customHeight="1">
      <c r="A145" s="4">
        <v>142</v>
      </c>
      <c r="B145" s="4">
        <v>137</v>
      </c>
    </row>
    <row r="146" spans="1:2" ht="19.5" customHeight="1">
      <c r="A146" s="4">
        <v>143</v>
      </c>
      <c r="B146" s="4">
        <v>138</v>
      </c>
    </row>
    <row r="147" ht="19.5" customHeight="1">
      <c r="A147" s="4">
        <v>144</v>
      </c>
    </row>
    <row r="148" spans="1:2" ht="19.5" customHeight="1">
      <c r="A148" s="4">
        <v>145</v>
      </c>
      <c r="B148" s="4">
        <v>139</v>
      </c>
    </row>
    <row r="149" spans="1:2" ht="19.5" customHeight="1">
      <c r="A149" s="4">
        <v>146</v>
      </c>
      <c r="B149" s="4">
        <v>140</v>
      </c>
    </row>
    <row r="150" spans="1:2" ht="19.5" customHeight="1">
      <c r="A150" s="4">
        <v>147</v>
      </c>
      <c r="B150" s="4">
        <v>141</v>
      </c>
    </row>
    <row r="151" spans="1:2" ht="19.5" customHeight="1">
      <c r="A151" s="4">
        <v>148</v>
      </c>
      <c r="B151" s="4">
        <v>142</v>
      </c>
    </row>
    <row r="152" spans="1:2" ht="19.5" customHeight="1">
      <c r="A152" s="4">
        <v>149</v>
      </c>
      <c r="B152" s="4">
        <v>143</v>
      </c>
    </row>
    <row r="153" spans="1:2" ht="19.5" customHeight="1">
      <c r="A153" s="4">
        <v>150</v>
      </c>
      <c r="B153" s="4">
        <v>144</v>
      </c>
    </row>
    <row r="154" spans="1:2" ht="19.5" customHeight="1">
      <c r="A154" s="4">
        <v>151</v>
      </c>
      <c r="B154" s="4">
        <v>145</v>
      </c>
    </row>
    <row r="155" spans="1:2" ht="19.5" customHeight="1">
      <c r="A155" s="4">
        <v>152</v>
      </c>
      <c r="B155" s="4">
        <v>146</v>
      </c>
    </row>
    <row r="156" spans="1:2" ht="19.5" customHeight="1">
      <c r="A156" s="4">
        <v>153</v>
      </c>
      <c r="B156" s="4">
        <v>147</v>
      </c>
    </row>
    <row r="157" spans="1:2" ht="19.5" customHeight="1">
      <c r="A157" s="4">
        <v>154</v>
      </c>
      <c r="B157" s="4">
        <v>148</v>
      </c>
    </row>
    <row r="158" spans="1:2" ht="19.5" customHeight="1">
      <c r="A158" s="4">
        <v>155</v>
      </c>
      <c r="B158" s="4">
        <v>149</v>
      </c>
    </row>
    <row r="159" ht="19.5" customHeight="1">
      <c r="A159" s="4">
        <v>156</v>
      </c>
    </row>
    <row r="160" spans="1:2" ht="19.5" customHeight="1">
      <c r="A160" s="4">
        <v>157</v>
      </c>
      <c r="B160" s="4">
        <v>150</v>
      </c>
    </row>
    <row r="161" spans="1:2" ht="19.5" customHeight="1">
      <c r="A161" s="4">
        <v>158</v>
      </c>
      <c r="B161" s="4">
        <v>151</v>
      </c>
    </row>
    <row r="162" spans="1:2" ht="19.5" customHeight="1">
      <c r="A162" s="4">
        <v>159</v>
      </c>
      <c r="B162" s="4">
        <v>152</v>
      </c>
    </row>
    <row r="163" spans="1:2" ht="19.5" customHeight="1">
      <c r="A163" s="4">
        <v>160</v>
      </c>
      <c r="B163" s="4">
        <v>153</v>
      </c>
    </row>
    <row r="164" spans="1:2" ht="19.5" customHeight="1">
      <c r="A164" s="4">
        <v>161</v>
      </c>
      <c r="B164" s="4">
        <v>154</v>
      </c>
    </row>
    <row r="165" spans="1:2" ht="19.5" customHeight="1">
      <c r="A165" s="4">
        <v>162</v>
      </c>
      <c r="B165" s="4">
        <v>155</v>
      </c>
    </row>
    <row r="166" spans="1:2" ht="19.5" customHeight="1">
      <c r="A166" s="4">
        <v>163</v>
      </c>
      <c r="B166" s="4">
        <v>156</v>
      </c>
    </row>
    <row r="167" spans="1:2" ht="19.5" customHeight="1">
      <c r="A167" s="4">
        <v>164</v>
      </c>
      <c r="B167" s="4">
        <v>157</v>
      </c>
    </row>
    <row r="168" spans="1:2" ht="19.5" customHeight="1">
      <c r="A168" s="4">
        <v>165</v>
      </c>
      <c r="B168" s="4">
        <v>158</v>
      </c>
    </row>
    <row r="169" ht="19.5" customHeight="1">
      <c r="A169" s="4">
        <v>166</v>
      </c>
    </row>
  </sheetData>
  <sheetProtection/>
  <mergeCells count="1">
    <mergeCell ref="C1:J1"/>
  </mergeCells>
  <conditionalFormatting sqref="C5:C45">
    <cfRule type="duplicateValues" priority="25" dxfId="1" stopIfTrue="1">
      <formula>AND(COUNTIF($C$5:$C$45,C5)&gt;1,NOT(ISBLANK(C5)))</formula>
    </cfRule>
    <cfRule type="duplicateValues" priority="26" dxfId="8" stopIfTrue="1">
      <formula>AND(COUNTIF($C$5:$C$45,C5)&gt;1,NOT(ISBLANK(C5)))</formula>
    </cfRule>
  </conditionalFormatting>
  <conditionalFormatting sqref="E3:E45">
    <cfRule type="duplicateValues" priority="29" dxfId="1" stopIfTrue="1">
      <formula>AND(COUNTIF($E$3:$E$45,E3)&gt;1,NOT(ISBLANK(E3)))</formula>
    </cfRule>
    <cfRule type="duplicateValues" priority="30" dxfId="8" stopIfTrue="1">
      <formula>AND(COUNTIF($E$3:$E$45,E3)&gt;1,NOT(ISBLANK(E3)))</formula>
    </cfRule>
  </conditionalFormatting>
  <conditionalFormatting sqref="I3:I41">
    <cfRule type="duplicateValues" priority="31" dxfId="1" stopIfTrue="1">
      <formula>AND(COUNTIF($I$3:$I$41,I3)&gt;1,NOT(ISBLANK(I3)))</formula>
    </cfRule>
    <cfRule type="duplicateValues" priority="32" dxfId="8" stopIfTrue="1">
      <formula>AND(COUNTIF($I$3:$I$41,I3)&gt;1,NOT(ISBLANK(I3)))</formula>
    </cfRule>
  </conditionalFormatting>
  <conditionalFormatting sqref="G3:G45">
    <cfRule type="duplicateValues" priority="33" dxfId="1" stopIfTrue="1">
      <formula>AND(COUNTIF($G$3:$G$45,G3)&gt;1,NOT(ISBLANK(G3)))</formula>
    </cfRule>
    <cfRule type="duplicateValues" priority="34" dxfId="8" stopIfTrue="1">
      <formula>AND(COUNTIF($G$3:$G$45,G3)&gt;1,NOT(ISBLANK(G3)))</formula>
    </cfRule>
  </conditionalFormatting>
  <printOptions horizontalCentered="1"/>
  <pageMargins left="0.3937007874015748" right="0.3937007874015748" top="0.984251968503937"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kokusaika</dc:creator>
  <cp:keywords/>
  <dc:description/>
  <cp:lastModifiedBy>user</cp:lastModifiedBy>
  <cp:lastPrinted>2013-05-25T05:50:11Z</cp:lastPrinted>
  <dcterms:created xsi:type="dcterms:W3CDTF">1998-10-27T06:59:48Z</dcterms:created>
  <dcterms:modified xsi:type="dcterms:W3CDTF">2013-05-25T05:54:26Z</dcterms:modified>
  <cp:category/>
  <cp:version/>
  <cp:contentType/>
  <cp:contentStatus/>
</cp:coreProperties>
</file>