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8820" activeTab="0"/>
  </bookViews>
  <sheets>
    <sheet name="設置状況 " sheetId="1" r:id="rId1"/>
  </sheets>
  <definedNames>
    <definedName name="_xlnm.Print_Area" localSheetId="0">'設置状況 '!$A$1:$V$94</definedName>
  </definedNames>
  <calcPr fullCalcOnLoad="1"/>
</workbook>
</file>

<file path=xl/sharedStrings.xml><?xml version="1.0" encoding="utf-8"?>
<sst xmlns="http://schemas.openxmlformats.org/spreadsheetml/2006/main" count="184" uniqueCount="85">
  <si>
    <t>水道事業</t>
  </si>
  <si>
    <t>電気事業</t>
  </si>
  <si>
    <t>病院事業</t>
  </si>
  <si>
    <t>簡易水道事業</t>
  </si>
  <si>
    <t>下水道事業</t>
  </si>
  <si>
    <t>市場事業</t>
  </si>
  <si>
    <t>３　交通事業</t>
  </si>
  <si>
    <t>12　宅地造成
事業</t>
  </si>
  <si>
    <t>臨海土地
造成事業</t>
  </si>
  <si>
    <t>横浜市</t>
  </si>
  <si>
    <t>川崎市</t>
  </si>
  <si>
    <t>横須賀市</t>
  </si>
  <si>
    <t>平塚市</t>
  </si>
  <si>
    <t>鎌倉市</t>
  </si>
  <si>
    <t>藤沢市</t>
  </si>
  <si>
    <t>小田原市</t>
  </si>
  <si>
    <t>茅ヶ崎市</t>
  </si>
  <si>
    <t>逗子市</t>
  </si>
  <si>
    <t>相模原市</t>
  </si>
  <si>
    <t>三浦市</t>
  </si>
  <si>
    <t>秦野市</t>
  </si>
  <si>
    <t>厚木市</t>
  </si>
  <si>
    <t>大和市</t>
  </si>
  <si>
    <t>伊勢原市</t>
  </si>
  <si>
    <t>海老名市</t>
  </si>
  <si>
    <t>座間市</t>
  </si>
  <si>
    <t>南足柄市</t>
  </si>
  <si>
    <t>綾瀬市</t>
  </si>
  <si>
    <t>葉山町</t>
  </si>
  <si>
    <t>寒川町</t>
  </si>
  <si>
    <t>大磯町</t>
  </si>
  <si>
    <t>二宮町</t>
  </si>
  <si>
    <t>中井町</t>
  </si>
  <si>
    <t>大井町</t>
  </si>
  <si>
    <t>松田町</t>
  </si>
  <si>
    <t>山北町</t>
  </si>
  <si>
    <t>開成町</t>
  </si>
  <si>
    <t>箱根町</t>
  </si>
  <si>
    <t>真鶴町</t>
  </si>
  <si>
    <t>湯河原町</t>
  </si>
  <si>
    <t>愛川町</t>
  </si>
  <si>
    <t>清川村</t>
  </si>
  <si>
    <t>○</t>
  </si>
  <si>
    <t>法適用</t>
  </si>
  <si>
    <t>法非適用</t>
  </si>
  <si>
    <t>計</t>
  </si>
  <si>
    <t>（注）</t>
  </si>
  <si>
    <t>駐車場整備
事業</t>
  </si>
  <si>
    <t>自動車運
送事業</t>
  </si>
  <si>
    <t>工業用水道
事業</t>
  </si>
  <si>
    <t>その他
事業</t>
  </si>
  <si>
    <t>事業名</t>
  </si>
  <si>
    <t>介護サービ
ス事業</t>
  </si>
  <si>
    <t>と畜場事業</t>
  </si>
  <si>
    <t>（１）</t>
  </si>
  <si>
    <t>（２）</t>
  </si>
  <si>
    <t>◎</t>
  </si>
  <si>
    <t xml:space="preserve"> ○2</t>
  </si>
  <si>
    <t>都市高速鉄道事業</t>
  </si>
  <si>
    <t>港湾整備事業</t>
  </si>
  <si>
    <t>観光施設事業</t>
  </si>
  <si>
    <t>1.　交通事業のうち路面電車事業、懸垂電車事業及び船舶運航事業、ガス事業、有料道路事業、その他事業については設置団体なし。</t>
  </si>
  <si>
    <t>　　(その他の事業では１事業＝１施設としている。)　</t>
  </si>
  <si>
    <t>地方公営企業法の全部又は財務規定等を適用している事業。（ただし、競馬、競輪、競艇等の収益事業、農業共済事業、交通災害共済事業は除く。）</t>
  </si>
  <si>
    <t>5.　下水道事業　 ：</t>
  </si>
  <si>
    <t>川崎市はゴルフ場、小田原市は小田原城天守閣と小田原城歴史見聞館、箱根町と湯河原町は温泉供給事業。</t>
  </si>
  <si>
    <t>6.　観光施設事業：</t>
  </si>
  <si>
    <t>7.　介護サービス事業：</t>
  </si>
  <si>
    <t>3.　法非適用企業(○)：</t>
  </si>
  <si>
    <t>2． 法適用企業(◎)　 ：</t>
  </si>
  <si>
    <t xml:space="preserve">団体名
</t>
  </si>
  <si>
    <t>介護サービス事業で、法適用企業を除いたもの。</t>
  </si>
  <si>
    <t>相模原市は公共下水道、農業集落排水事業と特定地域生活排水処理施設、平塚市は公共下水道と農業集落排水事業、湯河原町は公共下水道と</t>
  </si>
  <si>
    <t>特定環境保全公共下水道、清川村は特定環境保全公共下水道、 その他市町は公共下水道。</t>
  </si>
  <si>
    <t>◎は法適用企業、○は法非適用企業</t>
  </si>
  <si>
    <t>県　計</t>
  </si>
  <si>
    <t xml:space="preserve"> ◎3</t>
  </si>
  <si>
    <t>地方財政法第６条に基づきその経理を特別会計を設けて行っている、同法施行令第46条に掲げる事業と有料道路事業、駐車場整備事業及び</t>
  </si>
  <si>
    <t>4.　（　）内は施設数を示す。施設数については、病院・介護サービス事業・市場・観光施設・駐車場整備事業では当該事業を実施している施設数を、宅地造成事業では造成地区数を表している。</t>
  </si>
  <si>
    <t>南足柄市は老人デイサービスセンターと訪問看護ステーション、その他の団体は全て老人デイサービスセンター。</t>
  </si>
  <si>
    <t>◎ ○</t>
  </si>
  <si>
    <t>(4)(1)</t>
  </si>
  <si>
    <t xml:space="preserve"> ◎2</t>
  </si>
  <si>
    <t>（平成29年3月31日現在）</t>
  </si>
  <si>
    <t>１　平成28年度　市町村公営企業の団体別設置状況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</si>
</sst>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#,##0;&quot;▲ &quot;#,##0"/>
    <numFmt numFmtId="181" formatCode="&quot;(&quot;0&quot;)&quot;"/>
    <numFmt numFmtId="182" formatCode="\(0\);\(0\)"/>
  </numFmts>
  <fonts count="51">
    <font>
      <sz val="12"/>
      <name val="ＭＳ 明朝"/>
      <family val="1"/>
    </font>
    <font>
      <sz val="6"/>
      <name val="ＭＳ 明朝"/>
      <family val="1"/>
    </font>
    <font>
      <sz val="9"/>
      <name val="ＭＳ 明朝"/>
      <family val="1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10"/>
      <name val="ＭＳ 明朝"/>
      <family val="1"/>
    </font>
    <font>
      <sz val="6"/>
      <name val="ＭＳ Ｐゴシック"/>
      <family val="3"/>
    </font>
    <font>
      <sz val="8"/>
      <name val="ＭＳ Ｐ明朝"/>
      <family val="1"/>
    </font>
    <font>
      <sz val="14"/>
      <name val="ＭＳ 明朝"/>
      <family val="1"/>
    </font>
    <font>
      <sz val="7"/>
      <name val="ＭＳ 明朝"/>
      <family val="1"/>
    </font>
    <font>
      <sz val="14.5"/>
      <name val="ＭＳ Ｐゴシック"/>
      <family val="3"/>
    </font>
    <font>
      <b/>
      <sz val="18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11"/>
      <name val="ＭＳ Ｐ明朝"/>
      <family val="1"/>
    </font>
    <font>
      <b/>
      <sz val="16"/>
      <name val="ＭＳ Ｐ明朝"/>
      <family val="1"/>
    </font>
    <font>
      <sz val="11"/>
      <name val="ＭＳ 明朝"/>
      <family val="1"/>
    </font>
    <font>
      <sz val="12"/>
      <color indexed="8"/>
      <name val="ＭＳ 明朝"/>
      <family val="1"/>
    </font>
    <font>
      <sz val="12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2"/>
      <color indexed="9"/>
      <name val="ＭＳ 明朝"/>
      <family val="1"/>
    </font>
    <font>
      <sz val="12"/>
      <color indexed="60"/>
      <name val="ＭＳ 明朝"/>
      <family val="1"/>
    </font>
    <font>
      <sz val="12"/>
      <color indexed="52"/>
      <name val="ＭＳ 明朝"/>
      <family val="1"/>
    </font>
    <font>
      <sz val="12"/>
      <color indexed="20"/>
      <name val="ＭＳ 明朝"/>
      <family val="1"/>
    </font>
    <font>
      <b/>
      <sz val="12"/>
      <color indexed="52"/>
      <name val="ＭＳ 明朝"/>
      <family val="1"/>
    </font>
    <font>
      <sz val="12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2"/>
      <color indexed="8"/>
      <name val="ＭＳ 明朝"/>
      <family val="1"/>
    </font>
    <font>
      <b/>
      <sz val="12"/>
      <color indexed="63"/>
      <name val="ＭＳ 明朝"/>
      <family val="1"/>
    </font>
    <font>
      <i/>
      <sz val="12"/>
      <color indexed="23"/>
      <name val="ＭＳ 明朝"/>
      <family val="1"/>
    </font>
    <font>
      <sz val="12"/>
      <color indexed="62"/>
      <name val="ＭＳ 明朝"/>
      <family val="1"/>
    </font>
    <font>
      <sz val="12"/>
      <color indexed="17"/>
      <name val="ＭＳ 明朝"/>
      <family val="1"/>
    </font>
    <font>
      <sz val="12"/>
      <color theme="1"/>
      <name val="ＭＳ 明朝"/>
      <family val="1"/>
    </font>
    <font>
      <sz val="12"/>
      <color theme="0"/>
      <name val="ＭＳ 明朝"/>
      <family val="1"/>
    </font>
    <font>
      <b/>
      <sz val="18"/>
      <color theme="3"/>
      <name val="Cambria"/>
      <family val="3"/>
    </font>
    <font>
      <b/>
      <sz val="12"/>
      <color theme="0"/>
      <name val="ＭＳ 明朝"/>
      <family val="1"/>
    </font>
    <font>
      <sz val="12"/>
      <color rgb="FF9C6500"/>
      <name val="ＭＳ 明朝"/>
      <family val="1"/>
    </font>
    <font>
      <sz val="12"/>
      <color rgb="FFFA7D00"/>
      <name val="ＭＳ 明朝"/>
      <family val="1"/>
    </font>
    <font>
      <sz val="12"/>
      <color rgb="FF9C0006"/>
      <name val="ＭＳ 明朝"/>
      <family val="1"/>
    </font>
    <font>
      <b/>
      <sz val="12"/>
      <color rgb="FFFA7D00"/>
      <name val="ＭＳ 明朝"/>
      <family val="1"/>
    </font>
    <font>
      <sz val="12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2"/>
      <color theme="1"/>
      <name val="ＭＳ 明朝"/>
      <family val="1"/>
    </font>
    <font>
      <b/>
      <sz val="12"/>
      <color rgb="FF3F3F3F"/>
      <name val="ＭＳ 明朝"/>
      <family val="1"/>
    </font>
    <font>
      <i/>
      <sz val="12"/>
      <color rgb="FF7F7F7F"/>
      <name val="ＭＳ 明朝"/>
      <family val="1"/>
    </font>
    <font>
      <sz val="12"/>
      <color rgb="FF3F3F76"/>
      <name val="ＭＳ 明朝"/>
      <family val="1"/>
    </font>
    <font>
      <sz val="12"/>
      <color rgb="FF0061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double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double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double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4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9" fillId="0" borderId="0" xfId="0" applyFont="1" applyAlignment="1">
      <alignment/>
    </xf>
    <xf numFmtId="0" fontId="11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12" fillId="0" borderId="0" xfId="0" applyFont="1" applyAlignment="1">
      <alignment horizontal="right"/>
    </xf>
    <xf numFmtId="0" fontId="12" fillId="0" borderId="0" xfId="0" applyFont="1" applyAlignment="1">
      <alignment/>
    </xf>
    <xf numFmtId="0" fontId="13" fillId="33" borderId="0" xfId="0" applyFont="1" applyFill="1" applyBorder="1" applyAlignment="1">
      <alignment horizontal="center" vertical="center"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right" vertical="center"/>
    </xf>
    <xf numFmtId="0" fontId="0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13" fillId="2" borderId="11" xfId="0" applyFont="1" applyFill="1" applyBorder="1" applyAlignment="1">
      <alignment horizontal="right"/>
    </xf>
    <xf numFmtId="0" fontId="12" fillId="2" borderId="12" xfId="0" applyFont="1" applyFill="1" applyBorder="1" applyAlignment="1">
      <alignment horizontal="center" vertical="center"/>
    </xf>
    <xf numFmtId="0" fontId="12" fillId="2" borderId="13" xfId="0" applyFont="1" applyFill="1" applyBorder="1" applyAlignment="1">
      <alignment horizontal="center" vertical="center"/>
    </xf>
    <xf numFmtId="0" fontId="12" fillId="2" borderId="14" xfId="0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horizontal="center" vertical="center"/>
    </xf>
    <xf numFmtId="0" fontId="12" fillId="2" borderId="15" xfId="0" applyFont="1" applyFill="1" applyBorder="1" applyAlignment="1">
      <alignment horizontal="center" vertical="center"/>
    </xf>
    <xf numFmtId="0" fontId="12" fillId="2" borderId="16" xfId="0" applyFont="1" applyFill="1" applyBorder="1" applyAlignment="1">
      <alignment horizontal="center"/>
    </xf>
    <xf numFmtId="0" fontId="12" fillId="2" borderId="13" xfId="0" applyFont="1" applyFill="1" applyBorder="1" applyAlignment="1">
      <alignment horizontal="center"/>
    </xf>
    <xf numFmtId="0" fontId="14" fillId="2" borderId="17" xfId="0" applyFont="1" applyFill="1" applyBorder="1" applyAlignment="1">
      <alignment horizontal="right"/>
    </xf>
    <xf numFmtId="0" fontId="12" fillId="2" borderId="18" xfId="0" applyFont="1" applyFill="1" applyBorder="1" applyAlignment="1">
      <alignment horizontal="center" vertical="center" textRotation="255"/>
    </xf>
    <xf numFmtId="0" fontId="12" fillId="2" borderId="19" xfId="0" applyFont="1" applyFill="1" applyBorder="1" applyAlignment="1">
      <alignment horizontal="center" vertical="center"/>
    </xf>
    <xf numFmtId="0" fontId="13" fillId="2" borderId="17" xfId="0" applyFont="1" applyFill="1" applyBorder="1" applyAlignment="1">
      <alignment horizontal="right"/>
    </xf>
    <xf numFmtId="0" fontId="12" fillId="2" borderId="20" xfId="0" applyFont="1" applyFill="1" applyBorder="1" applyAlignment="1" quotePrefix="1">
      <alignment vertical="center"/>
    </xf>
    <xf numFmtId="0" fontId="12" fillId="2" borderId="0" xfId="0" applyFont="1" applyFill="1" applyBorder="1" applyAlignment="1" quotePrefix="1">
      <alignment vertical="center"/>
    </xf>
    <xf numFmtId="0" fontId="14" fillId="2" borderId="21" xfId="0" applyFont="1" applyFill="1" applyBorder="1" applyAlignment="1">
      <alignment horizontal="left" wrapText="1"/>
    </xf>
    <xf numFmtId="0" fontId="12" fillId="2" borderId="22" xfId="0" applyFont="1" applyFill="1" applyBorder="1" applyAlignment="1">
      <alignment vertical="top" textRotation="255" wrapText="1"/>
    </xf>
    <xf numFmtId="0" fontId="12" fillId="2" borderId="23" xfId="0" applyFont="1" applyFill="1" applyBorder="1" applyAlignment="1">
      <alignment vertical="top" textRotation="255" wrapText="1"/>
    </xf>
    <xf numFmtId="0" fontId="13" fillId="2" borderId="17" xfId="0" applyFont="1" applyFill="1" applyBorder="1" applyAlignment="1">
      <alignment horizontal="center" vertical="center" wrapText="1"/>
    </xf>
    <xf numFmtId="0" fontId="13" fillId="2" borderId="24" xfId="0" applyFont="1" applyFill="1" applyBorder="1" applyAlignment="1">
      <alignment horizontal="center" vertical="center"/>
    </xf>
    <xf numFmtId="0" fontId="13" fillId="2" borderId="19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13" fillId="2" borderId="25" xfId="0" applyFont="1" applyFill="1" applyBorder="1" applyAlignment="1">
      <alignment horizontal="center" vertical="center"/>
    </xf>
    <xf numFmtId="0" fontId="13" fillId="2" borderId="26" xfId="0" applyFont="1" applyFill="1" applyBorder="1" applyAlignment="1">
      <alignment vertical="center"/>
    </xf>
    <xf numFmtId="0" fontId="13" fillId="2" borderId="19" xfId="0" applyFont="1" applyFill="1" applyBorder="1" applyAlignment="1">
      <alignment vertical="center"/>
    </xf>
    <xf numFmtId="0" fontId="13" fillId="2" borderId="27" xfId="0" applyFont="1" applyFill="1" applyBorder="1" applyAlignment="1">
      <alignment vertical="center"/>
    </xf>
    <xf numFmtId="0" fontId="13" fillId="2" borderId="26" xfId="0" applyFont="1" applyFill="1" applyBorder="1" applyAlignment="1">
      <alignment horizontal="center" vertical="center"/>
    </xf>
    <xf numFmtId="0" fontId="13" fillId="2" borderId="27" xfId="0" applyFont="1" applyFill="1" applyBorder="1" applyAlignment="1">
      <alignment horizontal="center" vertical="center"/>
    </xf>
    <xf numFmtId="181" fontId="13" fillId="2" borderId="28" xfId="0" applyNumberFormat="1" applyFont="1" applyFill="1" applyBorder="1" applyAlignment="1">
      <alignment horizontal="center" vertical="center"/>
    </xf>
    <xf numFmtId="181" fontId="13" fillId="2" borderId="29" xfId="0" applyNumberFormat="1" applyFont="1" applyFill="1" applyBorder="1" applyAlignment="1">
      <alignment horizontal="center" vertical="center"/>
    </xf>
    <xf numFmtId="181" fontId="13" fillId="2" borderId="30" xfId="0" applyNumberFormat="1" applyFont="1" applyFill="1" applyBorder="1" applyAlignment="1">
      <alignment horizontal="center" vertical="center"/>
    </xf>
    <xf numFmtId="181" fontId="13" fillId="2" borderId="31" xfId="0" applyNumberFormat="1" applyFont="1" applyFill="1" applyBorder="1" applyAlignment="1">
      <alignment horizontal="center" vertical="center"/>
    </xf>
    <xf numFmtId="181" fontId="13" fillId="2" borderId="32" xfId="0" applyNumberFormat="1" applyFont="1" applyFill="1" applyBorder="1" applyAlignment="1">
      <alignment horizontal="center" vertical="center"/>
    </xf>
    <xf numFmtId="181" fontId="13" fillId="2" borderId="29" xfId="0" applyNumberFormat="1" applyFont="1" applyFill="1" applyBorder="1" applyAlignment="1">
      <alignment vertical="center"/>
    </xf>
    <xf numFmtId="181" fontId="13" fillId="2" borderId="33" xfId="0" applyNumberFormat="1" applyFont="1" applyFill="1" applyBorder="1" applyAlignment="1">
      <alignment horizontal="center" vertical="center"/>
    </xf>
    <xf numFmtId="181" fontId="13" fillId="2" borderId="34" xfId="0" applyNumberFormat="1" applyFont="1" applyFill="1" applyBorder="1" applyAlignment="1">
      <alignment horizontal="center" vertical="center"/>
    </xf>
    <xf numFmtId="181" fontId="13" fillId="2" borderId="22" xfId="0" applyNumberFormat="1" applyFont="1" applyFill="1" applyBorder="1" applyAlignment="1">
      <alignment horizontal="center" vertical="center"/>
    </xf>
    <xf numFmtId="181" fontId="13" fillId="2" borderId="23" xfId="0" applyNumberFormat="1" applyFont="1" applyFill="1" applyBorder="1" applyAlignment="1">
      <alignment horizontal="center" vertical="center"/>
    </xf>
    <xf numFmtId="181" fontId="13" fillId="2" borderId="19" xfId="0" applyNumberFormat="1" applyFont="1" applyFill="1" applyBorder="1" applyAlignment="1">
      <alignment horizontal="center" vertical="center"/>
    </xf>
    <xf numFmtId="181" fontId="13" fillId="2" borderId="35" xfId="0" applyNumberFormat="1" applyFont="1" applyFill="1" applyBorder="1" applyAlignment="1">
      <alignment horizontal="center" vertical="center"/>
    </xf>
    <xf numFmtId="181" fontId="13" fillId="2" borderId="36" xfId="0" applyNumberFormat="1" applyFont="1" applyFill="1" applyBorder="1" applyAlignment="1">
      <alignment vertical="center"/>
    </xf>
    <xf numFmtId="176" fontId="13" fillId="2" borderId="37" xfId="0" applyNumberFormat="1" applyFont="1" applyFill="1" applyBorder="1" applyAlignment="1">
      <alignment vertical="center"/>
    </xf>
    <xf numFmtId="0" fontId="13" fillId="34" borderId="24" xfId="0" applyFont="1" applyFill="1" applyBorder="1" applyAlignment="1">
      <alignment horizontal="center" vertical="center"/>
    </xf>
    <xf numFmtId="0" fontId="13" fillId="34" borderId="19" xfId="0" applyFont="1" applyFill="1" applyBorder="1" applyAlignment="1">
      <alignment horizontal="center" vertical="center"/>
    </xf>
    <xf numFmtId="0" fontId="13" fillId="34" borderId="0" xfId="0" applyFont="1" applyFill="1" applyBorder="1" applyAlignment="1">
      <alignment horizontal="center" vertical="center"/>
    </xf>
    <xf numFmtId="0" fontId="13" fillId="34" borderId="25" xfId="0" applyFont="1" applyFill="1" applyBorder="1" applyAlignment="1">
      <alignment horizontal="center" vertical="center"/>
    </xf>
    <xf numFmtId="0" fontId="13" fillId="34" borderId="26" xfId="0" applyFont="1" applyFill="1" applyBorder="1" applyAlignment="1">
      <alignment horizontal="center" vertical="center"/>
    </xf>
    <xf numFmtId="0" fontId="13" fillId="34" borderId="27" xfId="0" applyFont="1" applyFill="1" applyBorder="1" applyAlignment="1">
      <alignment horizontal="center" vertical="center"/>
    </xf>
    <xf numFmtId="181" fontId="13" fillId="34" borderId="38" xfId="0" applyNumberFormat="1" applyFont="1" applyFill="1" applyBorder="1" applyAlignment="1">
      <alignment horizontal="center" vertical="center"/>
    </xf>
    <xf numFmtId="181" fontId="13" fillId="34" borderId="39" xfId="0" applyNumberFormat="1" applyFont="1" applyFill="1" applyBorder="1" applyAlignment="1">
      <alignment horizontal="center" vertical="center"/>
    </xf>
    <xf numFmtId="181" fontId="13" fillId="34" borderId="40" xfId="0" applyNumberFormat="1" applyFont="1" applyFill="1" applyBorder="1" applyAlignment="1">
      <alignment horizontal="center" vertical="center"/>
    </xf>
    <xf numFmtId="181" fontId="13" fillId="34" borderId="41" xfId="0" applyNumberFormat="1" applyFont="1" applyFill="1" applyBorder="1" applyAlignment="1">
      <alignment horizontal="center" vertical="center"/>
    </xf>
    <xf numFmtId="181" fontId="13" fillId="34" borderId="42" xfId="0" applyNumberFormat="1" applyFont="1" applyFill="1" applyBorder="1" applyAlignment="1">
      <alignment horizontal="center" vertical="center"/>
    </xf>
    <xf numFmtId="181" fontId="13" fillId="34" borderId="43" xfId="0" applyNumberFormat="1" applyFont="1" applyFill="1" applyBorder="1" applyAlignment="1">
      <alignment horizontal="center" vertical="center"/>
    </xf>
    <xf numFmtId="181" fontId="13" fillId="34" borderId="24" xfId="0" applyNumberFormat="1" applyFont="1" applyFill="1" applyBorder="1" applyAlignment="1">
      <alignment horizontal="center" vertical="center"/>
    </xf>
    <xf numFmtId="181" fontId="13" fillId="34" borderId="19" xfId="0" applyNumberFormat="1" applyFont="1" applyFill="1" applyBorder="1" applyAlignment="1">
      <alignment horizontal="center" vertical="center"/>
    </xf>
    <xf numFmtId="181" fontId="13" fillId="34" borderId="0" xfId="0" applyNumberFormat="1" applyFont="1" applyFill="1" applyBorder="1" applyAlignment="1">
      <alignment horizontal="center" vertical="center"/>
    </xf>
    <xf numFmtId="181" fontId="13" fillId="34" borderId="25" xfId="0" applyNumberFormat="1" applyFont="1" applyFill="1" applyBorder="1" applyAlignment="1">
      <alignment horizontal="center" vertical="center"/>
    </xf>
    <xf numFmtId="181" fontId="13" fillId="34" borderId="44" xfId="0" applyNumberFormat="1" applyFont="1" applyFill="1" applyBorder="1" applyAlignment="1">
      <alignment horizontal="center" vertical="center"/>
    </xf>
    <xf numFmtId="181" fontId="13" fillId="34" borderId="27" xfId="0" applyNumberFormat="1" applyFont="1" applyFill="1" applyBorder="1" applyAlignment="1">
      <alignment horizontal="center" vertical="center"/>
    </xf>
    <xf numFmtId="0" fontId="13" fillId="34" borderId="45" xfId="0" applyFont="1" applyFill="1" applyBorder="1" applyAlignment="1">
      <alignment horizontal="center" vertical="center"/>
    </xf>
    <xf numFmtId="0" fontId="13" fillId="34" borderId="20" xfId="0" applyFont="1" applyFill="1" applyBorder="1" applyAlignment="1">
      <alignment horizontal="center" vertical="center"/>
    </xf>
    <xf numFmtId="0" fontId="13" fillId="34" borderId="46" xfId="0" applyFont="1" applyFill="1" applyBorder="1" applyAlignment="1">
      <alignment horizontal="center" vertical="center"/>
    </xf>
    <xf numFmtId="0" fontId="13" fillId="34" borderId="47" xfId="0" applyFont="1" applyFill="1" applyBorder="1" applyAlignment="1">
      <alignment horizontal="center" vertical="center"/>
    </xf>
    <xf numFmtId="0" fontId="13" fillId="34" borderId="48" xfId="0" applyFont="1" applyFill="1" applyBorder="1" applyAlignment="1">
      <alignment horizontal="center" vertical="center"/>
    </xf>
    <xf numFmtId="0" fontId="13" fillId="34" borderId="49" xfId="0" applyFont="1" applyFill="1" applyBorder="1" applyAlignment="1">
      <alignment horizontal="center" vertical="center"/>
    </xf>
    <xf numFmtId="181" fontId="13" fillId="34" borderId="26" xfId="0" applyNumberFormat="1" applyFont="1" applyFill="1" applyBorder="1" applyAlignment="1">
      <alignment horizontal="center" vertical="center"/>
    </xf>
    <xf numFmtId="176" fontId="13" fillId="34" borderId="24" xfId="0" applyNumberFormat="1" applyFont="1" applyFill="1" applyBorder="1" applyAlignment="1">
      <alignment horizontal="center" vertical="center"/>
    </xf>
    <xf numFmtId="176" fontId="13" fillId="34" borderId="19" xfId="0" applyNumberFormat="1" applyFont="1" applyFill="1" applyBorder="1" applyAlignment="1">
      <alignment horizontal="center" vertical="center"/>
    </xf>
    <xf numFmtId="176" fontId="13" fillId="34" borderId="0" xfId="0" applyNumberFormat="1" applyFont="1" applyFill="1" applyBorder="1" applyAlignment="1">
      <alignment horizontal="center" vertical="center"/>
    </xf>
    <xf numFmtId="176" fontId="13" fillId="34" borderId="25" xfId="0" applyNumberFormat="1" applyFont="1" applyFill="1" applyBorder="1" applyAlignment="1">
      <alignment horizontal="center" vertical="center"/>
    </xf>
    <xf numFmtId="182" fontId="13" fillId="34" borderId="26" xfId="0" applyNumberFormat="1" applyFont="1" applyFill="1" applyBorder="1" applyAlignment="1">
      <alignment horizontal="center" vertical="center"/>
    </xf>
    <xf numFmtId="182" fontId="13" fillId="34" borderId="19" xfId="0" applyNumberFormat="1" applyFont="1" applyFill="1" applyBorder="1" applyAlignment="1">
      <alignment horizontal="center" vertical="center"/>
    </xf>
    <xf numFmtId="182" fontId="13" fillId="34" borderId="27" xfId="0" applyNumberFormat="1" applyFont="1" applyFill="1" applyBorder="1" applyAlignment="1">
      <alignment horizontal="center" vertical="center"/>
    </xf>
    <xf numFmtId="0" fontId="12" fillId="2" borderId="50" xfId="0" applyFont="1" applyFill="1" applyBorder="1" applyAlignment="1">
      <alignment horizontal="center" vertical="center" textRotation="255"/>
    </xf>
    <xf numFmtId="0" fontId="12" fillId="2" borderId="33" xfId="0" applyFont="1" applyFill="1" applyBorder="1" applyAlignment="1">
      <alignment horizontal="center" vertical="center" textRotation="255"/>
    </xf>
    <xf numFmtId="0" fontId="12" fillId="2" borderId="51" xfId="0" applyFont="1" applyFill="1" applyBorder="1" applyAlignment="1">
      <alignment horizontal="center" vertical="center" textRotation="255"/>
    </xf>
    <xf numFmtId="0" fontId="12" fillId="2" borderId="52" xfId="0" applyFont="1" applyFill="1" applyBorder="1" applyAlignment="1">
      <alignment horizontal="center" vertical="top" textRotation="255"/>
    </xf>
    <xf numFmtId="0" fontId="12" fillId="2" borderId="53" xfId="0" applyFont="1" applyFill="1" applyBorder="1" applyAlignment="1">
      <alignment horizontal="center" vertical="top" textRotation="255"/>
    </xf>
    <xf numFmtId="0" fontId="12" fillId="2" borderId="19" xfId="0" applyFont="1" applyFill="1" applyBorder="1" applyAlignment="1">
      <alignment horizontal="center" vertical="top" textRotation="255" wrapText="1"/>
    </xf>
    <xf numFmtId="0" fontId="12" fillId="2" borderId="19" xfId="0" applyFont="1" applyFill="1" applyBorder="1" applyAlignment="1">
      <alignment horizontal="center" vertical="top" textRotation="255"/>
    </xf>
    <xf numFmtId="0" fontId="12" fillId="2" borderId="22" xfId="0" applyFont="1" applyFill="1" applyBorder="1" applyAlignment="1">
      <alignment horizontal="center" vertical="top" textRotation="255"/>
    </xf>
    <xf numFmtId="0" fontId="12" fillId="2" borderId="0" xfId="0" applyFont="1" applyFill="1" applyBorder="1" applyAlignment="1">
      <alignment horizontal="center" vertical="top" textRotation="255"/>
    </xf>
    <xf numFmtId="0" fontId="12" fillId="2" borderId="23" xfId="0" applyFont="1" applyFill="1" applyBorder="1" applyAlignment="1">
      <alignment horizontal="center" vertical="top" textRotation="255"/>
    </xf>
    <xf numFmtId="0" fontId="12" fillId="2" borderId="19" xfId="0" applyFont="1" applyFill="1" applyBorder="1" applyAlignment="1">
      <alignment vertical="top" textRotation="255"/>
    </xf>
    <xf numFmtId="0" fontId="12" fillId="2" borderId="22" xfId="0" applyFont="1" applyFill="1" applyBorder="1" applyAlignment="1">
      <alignment vertical="top" textRotation="255"/>
    </xf>
    <xf numFmtId="0" fontId="12" fillId="2" borderId="19" xfId="0" applyFont="1" applyFill="1" applyBorder="1" applyAlignment="1">
      <alignment horizontal="center" vertical="top" textRotation="255" shrinkToFit="1"/>
    </xf>
    <xf numFmtId="0" fontId="12" fillId="2" borderId="22" xfId="0" applyFont="1" applyFill="1" applyBorder="1" applyAlignment="1">
      <alignment horizontal="center" vertical="top" textRotation="255" shrinkToFit="1"/>
    </xf>
    <xf numFmtId="0" fontId="14" fillId="2" borderId="17" xfId="0" applyFont="1" applyFill="1" applyBorder="1" applyAlignment="1">
      <alignment horizontal="distributed" vertical="center"/>
    </xf>
    <xf numFmtId="0" fontId="14" fillId="2" borderId="54" xfId="0" applyFont="1" applyFill="1" applyBorder="1" applyAlignment="1">
      <alignment horizontal="distributed" vertical="center"/>
    </xf>
    <xf numFmtId="0" fontId="12" fillId="2" borderId="25" xfId="0" applyFont="1" applyFill="1" applyBorder="1" applyAlignment="1">
      <alignment horizontal="center" vertical="top" textRotation="255" wrapText="1"/>
    </xf>
    <xf numFmtId="0" fontId="12" fillId="2" borderId="25" xfId="0" applyFont="1" applyFill="1" applyBorder="1" applyAlignment="1">
      <alignment horizontal="center" vertical="top" textRotation="255"/>
    </xf>
    <xf numFmtId="0" fontId="12" fillId="2" borderId="35" xfId="0" applyFont="1" applyFill="1" applyBorder="1" applyAlignment="1">
      <alignment horizontal="center" vertical="top" textRotation="255"/>
    </xf>
    <xf numFmtId="0" fontId="12" fillId="2" borderId="18" xfId="0" applyFont="1" applyFill="1" applyBorder="1" applyAlignment="1">
      <alignment vertical="top" textRotation="255"/>
    </xf>
    <xf numFmtId="0" fontId="12" fillId="2" borderId="55" xfId="0" applyFont="1" applyFill="1" applyBorder="1" applyAlignment="1">
      <alignment vertical="top" textRotation="255"/>
    </xf>
    <xf numFmtId="0" fontId="12" fillId="2" borderId="15" xfId="0" applyFont="1" applyFill="1" applyBorder="1" applyAlignment="1">
      <alignment horizontal="center" vertical="center"/>
    </xf>
    <xf numFmtId="0" fontId="12" fillId="2" borderId="14" xfId="0" applyFont="1" applyFill="1" applyBorder="1" applyAlignment="1">
      <alignment horizontal="center" vertical="center"/>
    </xf>
    <xf numFmtId="0" fontId="12" fillId="2" borderId="41" xfId="0" applyFont="1" applyFill="1" applyBorder="1" applyAlignment="1">
      <alignment horizontal="center" vertical="center"/>
    </xf>
    <xf numFmtId="0" fontId="12" fillId="2" borderId="56" xfId="0" applyFont="1" applyFill="1" applyBorder="1" applyAlignment="1">
      <alignment horizontal="center" vertical="center"/>
    </xf>
    <xf numFmtId="0" fontId="12" fillId="2" borderId="15" xfId="0" applyFont="1" applyFill="1" applyBorder="1" applyAlignment="1">
      <alignment horizontal="center" vertical="center" wrapText="1"/>
    </xf>
    <xf numFmtId="0" fontId="12" fillId="2" borderId="14" xfId="0" applyFont="1" applyFill="1" applyBorder="1" applyAlignment="1">
      <alignment horizontal="center" vertical="center" wrapText="1"/>
    </xf>
    <xf numFmtId="0" fontId="12" fillId="2" borderId="41" xfId="0" applyFont="1" applyFill="1" applyBorder="1" applyAlignment="1">
      <alignment horizontal="center" vertical="center" wrapText="1"/>
    </xf>
    <xf numFmtId="0" fontId="12" fillId="2" borderId="56" xfId="0" applyFont="1" applyFill="1" applyBorder="1" applyAlignment="1">
      <alignment horizontal="center" vertical="center" wrapText="1"/>
    </xf>
    <xf numFmtId="0" fontId="14" fillId="2" borderId="57" xfId="0" applyFont="1" applyFill="1" applyBorder="1" applyAlignment="1">
      <alignment horizontal="distributed" vertical="center"/>
    </xf>
    <xf numFmtId="49" fontId="10" fillId="0" borderId="0" xfId="0" applyNumberFormat="1" applyFont="1" applyAlignment="1" quotePrefix="1">
      <alignment horizontal="center"/>
    </xf>
    <xf numFmtId="0" fontId="13" fillId="2" borderId="17" xfId="0" applyFont="1" applyFill="1" applyBorder="1" applyAlignment="1">
      <alignment horizontal="center" vertical="center"/>
    </xf>
    <xf numFmtId="0" fontId="13" fillId="2" borderId="58" xfId="0" applyFont="1" applyFill="1" applyBorder="1" applyAlignment="1">
      <alignment horizontal="center" vertical="center"/>
    </xf>
    <xf numFmtId="0" fontId="13" fillId="2" borderId="59" xfId="0" applyFont="1" applyFill="1" applyBorder="1" applyAlignment="1">
      <alignment horizontal="center" vertical="center"/>
    </xf>
    <xf numFmtId="0" fontId="13" fillId="2" borderId="21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9525</xdr:rowOff>
    </xdr:from>
    <xdr:to>
      <xdr:col>2</xdr:col>
      <xdr:colOff>0</xdr:colOff>
      <xdr:row>10</xdr:row>
      <xdr:rowOff>0</xdr:rowOff>
    </xdr:to>
    <xdr:sp>
      <xdr:nvSpPr>
        <xdr:cNvPr id="1" name="Line 1"/>
        <xdr:cNvSpPr>
          <a:spLocks/>
        </xdr:cNvSpPr>
      </xdr:nvSpPr>
      <xdr:spPr>
        <a:xfrm>
          <a:off x="342900" y="1390650"/>
          <a:ext cx="895350" cy="1162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9525</xdr:rowOff>
    </xdr:from>
    <xdr:to>
      <xdr:col>2</xdr:col>
      <xdr:colOff>0</xdr:colOff>
      <xdr:row>10</xdr:row>
      <xdr:rowOff>0</xdr:rowOff>
    </xdr:to>
    <xdr:sp>
      <xdr:nvSpPr>
        <xdr:cNvPr id="2" name="Line 2"/>
        <xdr:cNvSpPr>
          <a:spLocks/>
        </xdr:cNvSpPr>
      </xdr:nvSpPr>
      <xdr:spPr>
        <a:xfrm>
          <a:off x="342900" y="1390650"/>
          <a:ext cx="895350" cy="1162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X94"/>
  <sheetViews>
    <sheetView showGridLines="0" tabSelected="1" view="pageBreakPreview" zoomScale="90" zoomScaleNormal="90" zoomScaleSheetLayoutView="90" zoomScalePageLayoutView="0" workbookViewId="0" topLeftCell="A1">
      <selection activeCell="K97" sqref="K97"/>
    </sheetView>
  </sheetViews>
  <sheetFormatPr defaultColWidth="8.796875" defaultRowHeight="15"/>
  <cols>
    <col min="1" max="1" width="3.59765625" style="13" customWidth="1"/>
    <col min="2" max="2" width="9.3984375" style="13" customWidth="1"/>
    <col min="3" max="14" width="5.5" style="1" customWidth="1"/>
    <col min="15" max="18" width="5.69921875" style="1" customWidth="1"/>
    <col min="19" max="21" width="6" style="1" customWidth="1"/>
    <col min="22" max="22" width="4.69921875" style="13" customWidth="1"/>
    <col min="23" max="16384" width="9" style="13" customWidth="1"/>
  </cols>
  <sheetData>
    <row r="1" ht="30" customHeight="1"/>
    <row r="2" ht="25.5" customHeight="1"/>
    <row r="3" ht="18" customHeight="1">
      <c r="B3" s="11" t="s">
        <v>84</v>
      </c>
    </row>
    <row r="4" spans="2:21" ht="15" customHeight="1">
      <c r="B4" s="6"/>
      <c r="U4" s="12" t="s">
        <v>74</v>
      </c>
    </row>
    <row r="5" spans="18:21" s="3" customFormat="1" ht="15" customHeight="1">
      <c r="R5" s="4"/>
      <c r="U5" s="12" t="s">
        <v>83</v>
      </c>
    </row>
    <row r="6" spans="18:21" s="3" customFormat="1" ht="5.25" customHeight="1" thickBot="1">
      <c r="R6" s="4"/>
      <c r="U6" s="7"/>
    </row>
    <row r="7" spans="2:21" s="3" customFormat="1" ht="12" customHeight="1">
      <c r="B7" s="16"/>
      <c r="C7" s="17">
        <v>1</v>
      </c>
      <c r="D7" s="18">
        <v>2</v>
      </c>
      <c r="E7" s="110" t="s">
        <v>6</v>
      </c>
      <c r="F7" s="111"/>
      <c r="G7" s="19">
        <v>4</v>
      </c>
      <c r="H7" s="18">
        <v>5</v>
      </c>
      <c r="I7" s="20">
        <v>6</v>
      </c>
      <c r="J7" s="18">
        <v>7</v>
      </c>
      <c r="K7" s="18">
        <v>8</v>
      </c>
      <c r="L7" s="20">
        <v>9</v>
      </c>
      <c r="M7" s="18">
        <v>10</v>
      </c>
      <c r="N7" s="18">
        <v>11</v>
      </c>
      <c r="O7" s="114" t="s">
        <v>7</v>
      </c>
      <c r="P7" s="115"/>
      <c r="Q7" s="18">
        <v>13</v>
      </c>
      <c r="R7" s="21">
        <v>14</v>
      </c>
      <c r="S7" s="22"/>
      <c r="T7" s="23"/>
      <c r="U7" s="89" t="s">
        <v>45</v>
      </c>
    </row>
    <row r="8" spans="2:21" s="3" customFormat="1" ht="12" customHeight="1">
      <c r="B8" s="24" t="s">
        <v>51</v>
      </c>
      <c r="C8" s="92" t="s">
        <v>0</v>
      </c>
      <c r="D8" s="94" t="s">
        <v>49</v>
      </c>
      <c r="E8" s="112"/>
      <c r="F8" s="113"/>
      <c r="G8" s="95" t="s">
        <v>1</v>
      </c>
      <c r="H8" s="95" t="s">
        <v>2</v>
      </c>
      <c r="I8" s="97" t="s">
        <v>3</v>
      </c>
      <c r="J8" s="95" t="s">
        <v>4</v>
      </c>
      <c r="K8" s="101" t="s">
        <v>59</v>
      </c>
      <c r="L8" s="95" t="s">
        <v>5</v>
      </c>
      <c r="M8" s="97" t="s">
        <v>53</v>
      </c>
      <c r="N8" s="101" t="s">
        <v>60</v>
      </c>
      <c r="O8" s="116"/>
      <c r="P8" s="117"/>
      <c r="Q8" s="94" t="s">
        <v>47</v>
      </c>
      <c r="R8" s="105" t="s">
        <v>52</v>
      </c>
      <c r="S8" s="25" t="s">
        <v>56</v>
      </c>
      <c r="T8" s="26" t="s">
        <v>42</v>
      </c>
      <c r="U8" s="90"/>
    </row>
    <row r="9" spans="2:21" s="3" customFormat="1" ht="14.25" customHeight="1">
      <c r="B9" s="27"/>
      <c r="C9" s="92"/>
      <c r="D9" s="95"/>
      <c r="E9" s="28" t="s">
        <v>54</v>
      </c>
      <c r="F9" s="28" t="s">
        <v>55</v>
      </c>
      <c r="G9" s="95"/>
      <c r="H9" s="95"/>
      <c r="I9" s="97"/>
      <c r="J9" s="95"/>
      <c r="K9" s="101"/>
      <c r="L9" s="95"/>
      <c r="M9" s="97"/>
      <c r="N9" s="101"/>
      <c r="O9" s="28" t="s">
        <v>54</v>
      </c>
      <c r="P9" s="29" t="s">
        <v>55</v>
      </c>
      <c r="Q9" s="95"/>
      <c r="R9" s="106"/>
      <c r="S9" s="108" t="s">
        <v>43</v>
      </c>
      <c r="T9" s="99" t="s">
        <v>44</v>
      </c>
      <c r="U9" s="90"/>
    </row>
    <row r="10" spans="2:21" s="3" customFormat="1" ht="54" customHeight="1" thickBot="1">
      <c r="B10" s="30" t="s">
        <v>70</v>
      </c>
      <c r="C10" s="93"/>
      <c r="D10" s="96"/>
      <c r="E10" s="31" t="s">
        <v>48</v>
      </c>
      <c r="F10" s="31" t="s">
        <v>58</v>
      </c>
      <c r="G10" s="96"/>
      <c r="H10" s="96"/>
      <c r="I10" s="98"/>
      <c r="J10" s="96"/>
      <c r="K10" s="102"/>
      <c r="L10" s="96"/>
      <c r="M10" s="98"/>
      <c r="N10" s="102"/>
      <c r="O10" s="31" t="s">
        <v>8</v>
      </c>
      <c r="P10" s="32" t="s">
        <v>50</v>
      </c>
      <c r="Q10" s="96"/>
      <c r="R10" s="107"/>
      <c r="S10" s="109"/>
      <c r="T10" s="100"/>
      <c r="U10" s="91"/>
    </row>
    <row r="11" spans="2:21" s="1" customFormat="1" ht="12" customHeight="1">
      <c r="B11" s="103" t="s">
        <v>9</v>
      </c>
      <c r="C11" s="57" t="s">
        <v>56</v>
      </c>
      <c r="D11" s="58" t="s">
        <v>56</v>
      </c>
      <c r="E11" s="59" t="s">
        <v>56</v>
      </c>
      <c r="F11" s="58" t="s">
        <v>56</v>
      </c>
      <c r="G11" s="59" t="s">
        <v>42</v>
      </c>
      <c r="H11" s="58" t="s">
        <v>56</v>
      </c>
      <c r="I11" s="59"/>
      <c r="J11" s="58" t="s">
        <v>56</v>
      </c>
      <c r="K11" s="59" t="s">
        <v>42</v>
      </c>
      <c r="L11" s="58" t="s">
        <v>42</v>
      </c>
      <c r="M11" s="59" t="s">
        <v>42</v>
      </c>
      <c r="N11" s="58"/>
      <c r="O11" s="59" t="s">
        <v>80</v>
      </c>
      <c r="P11" s="58" t="s">
        <v>42</v>
      </c>
      <c r="Q11" s="59" t="s">
        <v>42</v>
      </c>
      <c r="R11" s="60"/>
      <c r="S11" s="61">
        <v>7</v>
      </c>
      <c r="T11" s="58">
        <v>7</v>
      </c>
      <c r="U11" s="62">
        <f aca="true" t="shared" si="0" ref="U11:U74">SUM(S11:T11)</f>
        <v>14</v>
      </c>
    </row>
    <row r="12" spans="2:24" s="1" customFormat="1" ht="12" customHeight="1">
      <c r="B12" s="104"/>
      <c r="C12" s="63"/>
      <c r="D12" s="64"/>
      <c r="E12" s="65"/>
      <c r="F12" s="64"/>
      <c r="G12" s="64"/>
      <c r="H12" s="64">
        <v>3</v>
      </c>
      <c r="I12" s="65"/>
      <c r="J12" s="64"/>
      <c r="K12" s="65"/>
      <c r="L12" s="64"/>
      <c r="M12" s="65"/>
      <c r="N12" s="64"/>
      <c r="O12" s="65" t="s">
        <v>81</v>
      </c>
      <c r="P12" s="64">
        <v>2</v>
      </c>
      <c r="Q12" s="65">
        <v>6</v>
      </c>
      <c r="R12" s="66"/>
      <c r="S12" s="67">
        <v>12</v>
      </c>
      <c r="T12" s="64">
        <v>13</v>
      </c>
      <c r="U12" s="68">
        <f t="shared" si="0"/>
        <v>25</v>
      </c>
      <c r="W12" s="14"/>
      <c r="X12" s="14"/>
    </row>
    <row r="13" spans="2:24" s="1" customFormat="1" ht="12" customHeight="1">
      <c r="B13" s="103" t="s">
        <v>10</v>
      </c>
      <c r="C13" s="57" t="s">
        <v>56</v>
      </c>
      <c r="D13" s="58" t="s">
        <v>56</v>
      </c>
      <c r="E13" s="59" t="s">
        <v>56</v>
      </c>
      <c r="F13" s="58"/>
      <c r="G13" s="58"/>
      <c r="H13" s="58" t="s">
        <v>56</v>
      </c>
      <c r="I13" s="59"/>
      <c r="J13" s="58" t="s">
        <v>56</v>
      </c>
      <c r="K13" s="59" t="s">
        <v>42</v>
      </c>
      <c r="L13" s="58" t="s">
        <v>42</v>
      </c>
      <c r="M13" s="59"/>
      <c r="N13" s="58" t="s">
        <v>42</v>
      </c>
      <c r="O13" s="59"/>
      <c r="P13" s="58"/>
      <c r="Q13" s="59"/>
      <c r="R13" s="60"/>
      <c r="S13" s="61">
        <f>COUNTIF(C13:R13,"◎")</f>
        <v>5</v>
      </c>
      <c r="T13" s="58">
        <f>COUNTIF(C13:R13,"○")</f>
        <v>3</v>
      </c>
      <c r="U13" s="62">
        <f t="shared" si="0"/>
        <v>8</v>
      </c>
      <c r="W13" s="14"/>
      <c r="X13" s="10"/>
    </row>
    <row r="14" spans="2:21" s="1" customFormat="1" ht="12" customHeight="1">
      <c r="B14" s="103"/>
      <c r="C14" s="69"/>
      <c r="D14" s="70"/>
      <c r="E14" s="71"/>
      <c r="F14" s="70"/>
      <c r="G14" s="70"/>
      <c r="H14" s="70">
        <v>3</v>
      </c>
      <c r="I14" s="71"/>
      <c r="J14" s="70"/>
      <c r="K14" s="71"/>
      <c r="L14" s="70">
        <v>2</v>
      </c>
      <c r="M14" s="71"/>
      <c r="N14" s="70"/>
      <c r="O14" s="71"/>
      <c r="P14" s="70"/>
      <c r="Q14" s="71"/>
      <c r="R14" s="72"/>
      <c r="S14" s="73">
        <v>7</v>
      </c>
      <c r="T14" s="64">
        <v>4</v>
      </c>
      <c r="U14" s="74">
        <f t="shared" si="0"/>
        <v>11</v>
      </c>
    </row>
    <row r="15" spans="2:21" s="1" customFormat="1" ht="12" customHeight="1">
      <c r="B15" s="118" t="s">
        <v>18</v>
      </c>
      <c r="C15" s="75"/>
      <c r="D15" s="76"/>
      <c r="E15" s="77"/>
      <c r="F15" s="76"/>
      <c r="G15" s="76"/>
      <c r="H15" s="76"/>
      <c r="I15" s="76" t="s">
        <v>42</v>
      </c>
      <c r="J15" s="76" t="s">
        <v>76</v>
      </c>
      <c r="K15" s="77"/>
      <c r="L15" s="76"/>
      <c r="M15" s="77"/>
      <c r="N15" s="76"/>
      <c r="O15" s="77"/>
      <c r="P15" s="76"/>
      <c r="Q15" s="77" t="s">
        <v>42</v>
      </c>
      <c r="R15" s="78"/>
      <c r="S15" s="61">
        <v>3</v>
      </c>
      <c r="T15" s="58">
        <f>COUNTIF(C15:R15,"○")</f>
        <v>2</v>
      </c>
      <c r="U15" s="79">
        <f t="shared" si="0"/>
        <v>5</v>
      </c>
    </row>
    <row r="16" spans="2:21" s="1" customFormat="1" ht="12" customHeight="1">
      <c r="B16" s="104"/>
      <c r="C16" s="63"/>
      <c r="D16" s="64"/>
      <c r="E16" s="65"/>
      <c r="F16" s="64"/>
      <c r="G16" s="64"/>
      <c r="H16" s="64"/>
      <c r="I16" s="65"/>
      <c r="J16" s="64"/>
      <c r="K16" s="65"/>
      <c r="L16" s="64"/>
      <c r="M16" s="65"/>
      <c r="N16" s="64"/>
      <c r="O16" s="65"/>
      <c r="P16" s="64"/>
      <c r="Q16" s="65">
        <v>6</v>
      </c>
      <c r="R16" s="66"/>
      <c r="S16" s="67">
        <v>3</v>
      </c>
      <c r="T16" s="64">
        <v>7</v>
      </c>
      <c r="U16" s="68">
        <f t="shared" si="0"/>
        <v>10</v>
      </c>
    </row>
    <row r="17" spans="2:21" s="1" customFormat="1" ht="12" customHeight="1">
      <c r="B17" s="118" t="s">
        <v>11</v>
      </c>
      <c r="C17" s="75" t="s">
        <v>56</v>
      </c>
      <c r="D17" s="76"/>
      <c r="E17" s="77"/>
      <c r="F17" s="76"/>
      <c r="G17" s="76"/>
      <c r="H17" s="76" t="s">
        <v>56</v>
      </c>
      <c r="I17" s="77"/>
      <c r="J17" s="76" t="s">
        <v>56</v>
      </c>
      <c r="K17" s="77"/>
      <c r="L17" s="76"/>
      <c r="M17" s="77"/>
      <c r="N17" s="76"/>
      <c r="O17" s="77"/>
      <c r="P17" s="76"/>
      <c r="Q17" s="77"/>
      <c r="R17" s="78" t="s">
        <v>42</v>
      </c>
      <c r="S17" s="80">
        <f>COUNTIF(C17:R17,"◎")</f>
        <v>3</v>
      </c>
      <c r="T17" s="58">
        <f>COUNTIF(C17:R17,"○")</f>
        <v>1</v>
      </c>
      <c r="U17" s="79">
        <f t="shared" si="0"/>
        <v>4</v>
      </c>
    </row>
    <row r="18" spans="2:21" s="1" customFormat="1" ht="12" customHeight="1">
      <c r="B18" s="104"/>
      <c r="C18" s="63"/>
      <c r="D18" s="64"/>
      <c r="E18" s="65"/>
      <c r="F18" s="64"/>
      <c r="G18" s="64"/>
      <c r="H18" s="64">
        <v>2</v>
      </c>
      <c r="I18" s="65"/>
      <c r="J18" s="64"/>
      <c r="K18" s="65"/>
      <c r="L18" s="64"/>
      <c r="M18" s="65"/>
      <c r="N18" s="64"/>
      <c r="O18" s="65"/>
      <c r="P18" s="64"/>
      <c r="Q18" s="65"/>
      <c r="R18" s="66">
        <v>5</v>
      </c>
      <c r="S18" s="67">
        <v>4</v>
      </c>
      <c r="T18" s="64">
        <v>5</v>
      </c>
      <c r="U18" s="68">
        <f t="shared" si="0"/>
        <v>9</v>
      </c>
    </row>
    <row r="19" spans="2:21" s="1" customFormat="1" ht="12" customHeight="1">
      <c r="B19" s="103" t="s">
        <v>12</v>
      </c>
      <c r="C19" s="57"/>
      <c r="D19" s="58"/>
      <c r="E19" s="59"/>
      <c r="F19" s="58"/>
      <c r="G19" s="58"/>
      <c r="H19" s="58" t="s">
        <v>56</v>
      </c>
      <c r="I19" s="59"/>
      <c r="J19" s="76" t="s">
        <v>82</v>
      </c>
      <c r="K19" s="59"/>
      <c r="L19" s="58" t="s">
        <v>42</v>
      </c>
      <c r="M19" s="59"/>
      <c r="N19" s="58"/>
      <c r="O19" s="59"/>
      <c r="P19" s="58"/>
      <c r="Q19" s="59"/>
      <c r="R19" s="60" t="s">
        <v>42</v>
      </c>
      <c r="S19" s="61">
        <v>3</v>
      </c>
      <c r="T19" s="58">
        <v>2</v>
      </c>
      <c r="U19" s="62">
        <f t="shared" si="0"/>
        <v>5</v>
      </c>
    </row>
    <row r="20" spans="2:21" s="1" customFormat="1" ht="12" customHeight="1">
      <c r="B20" s="103"/>
      <c r="C20" s="69"/>
      <c r="D20" s="70"/>
      <c r="E20" s="71"/>
      <c r="F20" s="70"/>
      <c r="G20" s="70"/>
      <c r="H20" s="70"/>
      <c r="I20" s="71"/>
      <c r="J20" s="70"/>
      <c r="K20" s="71"/>
      <c r="L20" s="70"/>
      <c r="M20" s="71"/>
      <c r="N20" s="70"/>
      <c r="O20" s="71"/>
      <c r="P20" s="70"/>
      <c r="Q20" s="71"/>
      <c r="R20" s="72">
        <v>3</v>
      </c>
      <c r="S20" s="81">
        <v>3</v>
      </c>
      <c r="T20" s="70">
        <v>4</v>
      </c>
      <c r="U20" s="74">
        <f t="shared" si="0"/>
        <v>7</v>
      </c>
    </row>
    <row r="21" spans="2:21" s="1" customFormat="1" ht="12" customHeight="1">
      <c r="B21" s="118" t="s">
        <v>13</v>
      </c>
      <c r="C21" s="75"/>
      <c r="D21" s="76"/>
      <c r="E21" s="77"/>
      <c r="F21" s="76"/>
      <c r="G21" s="76"/>
      <c r="H21" s="76"/>
      <c r="I21" s="77"/>
      <c r="J21" s="76" t="s">
        <v>42</v>
      </c>
      <c r="K21" s="77"/>
      <c r="L21" s="76"/>
      <c r="M21" s="77"/>
      <c r="N21" s="76"/>
      <c r="O21" s="77"/>
      <c r="P21" s="76"/>
      <c r="Q21" s="77"/>
      <c r="R21" s="78"/>
      <c r="S21" s="80"/>
      <c r="T21" s="76">
        <f>COUNTIF(C21:R21,"○")</f>
        <v>1</v>
      </c>
      <c r="U21" s="79">
        <f t="shared" si="0"/>
        <v>1</v>
      </c>
    </row>
    <row r="22" spans="2:21" s="1" customFormat="1" ht="12" customHeight="1">
      <c r="B22" s="104"/>
      <c r="C22" s="63"/>
      <c r="D22" s="64"/>
      <c r="E22" s="65"/>
      <c r="F22" s="64"/>
      <c r="G22" s="64"/>
      <c r="H22" s="64"/>
      <c r="I22" s="65"/>
      <c r="J22" s="64"/>
      <c r="K22" s="65"/>
      <c r="L22" s="64"/>
      <c r="M22" s="65"/>
      <c r="N22" s="64"/>
      <c r="O22" s="65"/>
      <c r="P22" s="64"/>
      <c r="Q22" s="65"/>
      <c r="R22" s="66"/>
      <c r="S22" s="67"/>
      <c r="T22" s="64">
        <v>1</v>
      </c>
      <c r="U22" s="68">
        <f t="shared" si="0"/>
        <v>1</v>
      </c>
    </row>
    <row r="23" spans="2:21" s="1" customFormat="1" ht="12" customHeight="1">
      <c r="B23" s="103" t="s">
        <v>14</v>
      </c>
      <c r="C23" s="57"/>
      <c r="D23" s="58"/>
      <c r="E23" s="59"/>
      <c r="F23" s="58"/>
      <c r="G23" s="58"/>
      <c r="H23" s="58" t="s">
        <v>56</v>
      </c>
      <c r="I23" s="59"/>
      <c r="J23" s="58" t="s">
        <v>56</v>
      </c>
      <c r="K23" s="59"/>
      <c r="L23" s="58"/>
      <c r="M23" s="59"/>
      <c r="N23" s="58"/>
      <c r="O23" s="59"/>
      <c r="P23" s="58" t="s">
        <v>42</v>
      </c>
      <c r="Q23" s="59" t="s">
        <v>42</v>
      </c>
      <c r="R23" s="60"/>
      <c r="S23" s="61">
        <f>COUNTIF(C23:R23,"◎")</f>
        <v>2</v>
      </c>
      <c r="T23" s="58">
        <f>COUNTIF(C23:R23,"○")</f>
        <v>2</v>
      </c>
      <c r="U23" s="62">
        <f t="shared" si="0"/>
        <v>4</v>
      </c>
    </row>
    <row r="24" spans="2:21" s="1" customFormat="1" ht="12" customHeight="1">
      <c r="B24" s="103"/>
      <c r="C24" s="69"/>
      <c r="D24" s="70"/>
      <c r="E24" s="71"/>
      <c r="F24" s="70"/>
      <c r="G24" s="70"/>
      <c r="H24" s="70"/>
      <c r="I24" s="71"/>
      <c r="J24" s="70"/>
      <c r="K24" s="71"/>
      <c r="L24" s="70"/>
      <c r="M24" s="71"/>
      <c r="N24" s="70"/>
      <c r="O24" s="71"/>
      <c r="P24" s="70">
        <v>2</v>
      </c>
      <c r="Q24" s="71"/>
      <c r="R24" s="72"/>
      <c r="S24" s="81">
        <v>2</v>
      </c>
      <c r="T24" s="70">
        <v>3</v>
      </c>
      <c r="U24" s="74">
        <f t="shared" si="0"/>
        <v>5</v>
      </c>
    </row>
    <row r="25" spans="2:21" s="1" customFormat="1" ht="12" customHeight="1">
      <c r="B25" s="118" t="s">
        <v>15</v>
      </c>
      <c r="C25" s="75" t="s">
        <v>56</v>
      </c>
      <c r="D25" s="76"/>
      <c r="E25" s="77"/>
      <c r="F25" s="76"/>
      <c r="G25" s="76"/>
      <c r="H25" s="76" t="s">
        <v>56</v>
      </c>
      <c r="I25" s="77"/>
      <c r="J25" s="76" t="s">
        <v>56</v>
      </c>
      <c r="K25" s="77"/>
      <c r="L25" s="76" t="s">
        <v>42</v>
      </c>
      <c r="M25" s="77"/>
      <c r="N25" s="76" t="s">
        <v>42</v>
      </c>
      <c r="O25" s="77"/>
      <c r="P25" s="76"/>
      <c r="Q25" s="77"/>
      <c r="R25" s="78" t="s">
        <v>42</v>
      </c>
      <c r="S25" s="80">
        <f>COUNTIF(C25:R25,"◎")</f>
        <v>3</v>
      </c>
      <c r="T25" s="76">
        <f>COUNTIF(C25:R25,"○")</f>
        <v>3</v>
      </c>
      <c r="U25" s="79">
        <f t="shared" si="0"/>
        <v>6</v>
      </c>
    </row>
    <row r="26" spans="2:21" s="1" customFormat="1" ht="12" customHeight="1">
      <c r="B26" s="104"/>
      <c r="C26" s="63"/>
      <c r="D26" s="64"/>
      <c r="E26" s="65"/>
      <c r="F26" s="64"/>
      <c r="G26" s="64"/>
      <c r="H26" s="64"/>
      <c r="I26" s="65"/>
      <c r="J26" s="64"/>
      <c r="K26" s="65"/>
      <c r="L26" s="64">
        <v>2</v>
      </c>
      <c r="M26" s="65"/>
      <c r="N26" s="64">
        <v>2</v>
      </c>
      <c r="O26" s="65"/>
      <c r="P26" s="64"/>
      <c r="Q26" s="65"/>
      <c r="R26" s="66"/>
      <c r="S26" s="67">
        <v>3</v>
      </c>
      <c r="T26" s="64">
        <v>5</v>
      </c>
      <c r="U26" s="68">
        <f t="shared" si="0"/>
        <v>8</v>
      </c>
    </row>
    <row r="27" spans="2:21" s="1" customFormat="1" ht="12" customHeight="1">
      <c r="B27" s="103" t="s">
        <v>16</v>
      </c>
      <c r="C27" s="57"/>
      <c r="D27" s="58"/>
      <c r="E27" s="59"/>
      <c r="F27" s="58"/>
      <c r="G27" s="58"/>
      <c r="H27" s="58" t="s">
        <v>56</v>
      </c>
      <c r="I27" s="59"/>
      <c r="J27" s="58" t="s">
        <v>56</v>
      </c>
      <c r="K27" s="59"/>
      <c r="L27" s="58"/>
      <c r="M27" s="59"/>
      <c r="N27" s="58"/>
      <c r="O27" s="59"/>
      <c r="P27" s="58"/>
      <c r="Q27" s="59"/>
      <c r="R27" s="60" t="s">
        <v>42</v>
      </c>
      <c r="S27" s="61">
        <f>COUNTIF(C27:R27,"◎")</f>
        <v>2</v>
      </c>
      <c r="T27" s="58">
        <f>COUNTIF(C27:R27,"○")</f>
        <v>1</v>
      </c>
      <c r="U27" s="62">
        <f t="shared" si="0"/>
        <v>3</v>
      </c>
    </row>
    <row r="28" spans="2:21" s="1" customFormat="1" ht="12" customHeight="1">
      <c r="B28" s="103"/>
      <c r="C28" s="69"/>
      <c r="D28" s="70"/>
      <c r="E28" s="71"/>
      <c r="F28" s="70"/>
      <c r="G28" s="70"/>
      <c r="H28" s="70"/>
      <c r="I28" s="71"/>
      <c r="J28" s="70"/>
      <c r="K28" s="71"/>
      <c r="L28" s="70"/>
      <c r="M28" s="71"/>
      <c r="N28" s="70"/>
      <c r="O28" s="71"/>
      <c r="P28" s="70"/>
      <c r="Q28" s="71"/>
      <c r="R28" s="72">
        <v>3</v>
      </c>
      <c r="S28" s="81">
        <v>2</v>
      </c>
      <c r="T28" s="70">
        <v>3</v>
      </c>
      <c r="U28" s="74">
        <f t="shared" si="0"/>
        <v>5</v>
      </c>
    </row>
    <row r="29" spans="2:21" s="1" customFormat="1" ht="12" customHeight="1">
      <c r="B29" s="118" t="s">
        <v>17</v>
      </c>
      <c r="C29" s="75"/>
      <c r="D29" s="76"/>
      <c r="E29" s="77"/>
      <c r="F29" s="76"/>
      <c r="G29" s="76"/>
      <c r="H29" s="76"/>
      <c r="I29" s="77"/>
      <c r="J29" s="76" t="s">
        <v>42</v>
      </c>
      <c r="K29" s="77"/>
      <c r="L29" s="76"/>
      <c r="M29" s="77"/>
      <c r="N29" s="76"/>
      <c r="O29" s="77"/>
      <c r="P29" s="76"/>
      <c r="Q29" s="77"/>
      <c r="R29" s="78" t="s">
        <v>42</v>
      </c>
      <c r="S29" s="80"/>
      <c r="T29" s="76">
        <f>COUNTIF(C29:R29,"○")</f>
        <v>2</v>
      </c>
      <c r="U29" s="79">
        <f t="shared" si="0"/>
        <v>2</v>
      </c>
    </row>
    <row r="30" spans="2:21" s="1" customFormat="1" ht="12" customHeight="1">
      <c r="B30" s="104"/>
      <c r="C30" s="63"/>
      <c r="D30" s="64"/>
      <c r="E30" s="65"/>
      <c r="F30" s="64"/>
      <c r="G30" s="64"/>
      <c r="H30" s="64"/>
      <c r="I30" s="65"/>
      <c r="J30" s="64"/>
      <c r="K30" s="65"/>
      <c r="L30" s="64"/>
      <c r="M30" s="65"/>
      <c r="N30" s="64"/>
      <c r="O30" s="65"/>
      <c r="P30" s="64"/>
      <c r="Q30" s="65"/>
      <c r="R30" s="66"/>
      <c r="S30" s="67"/>
      <c r="T30" s="64">
        <v>2</v>
      </c>
      <c r="U30" s="68">
        <f t="shared" si="0"/>
        <v>2</v>
      </c>
    </row>
    <row r="31" spans="2:21" s="1" customFormat="1" ht="12" customHeight="1">
      <c r="B31" s="118" t="s">
        <v>19</v>
      </c>
      <c r="C31" s="75" t="s">
        <v>56</v>
      </c>
      <c r="D31" s="76"/>
      <c r="E31" s="77"/>
      <c r="F31" s="76"/>
      <c r="G31" s="76"/>
      <c r="H31" s="76" t="s">
        <v>56</v>
      </c>
      <c r="I31" s="77"/>
      <c r="J31" s="76" t="s">
        <v>42</v>
      </c>
      <c r="K31" s="77"/>
      <c r="L31" s="76" t="s">
        <v>42</v>
      </c>
      <c r="M31" s="77"/>
      <c r="N31" s="76"/>
      <c r="O31" s="77"/>
      <c r="P31" s="76"/>
      <c r="Q31" s="77"/>
      <c r="R31" s="78" t="s">
        <v>42</v>
      </c>
      <c r="S31" s="80">
        <f>COUNTIF(C31:R31,"◎")</f>
        <v>2</v>
      </c>
      <c r="T31" s="76">
        <f>COUNTIF(C31:R31,"○")</f>
        <v>3</v>
      </c>
      <c r="U31" s="79">
        <f t="shared" si="0"/>
        <v>5</v>
      </c>
    </row>
    <row r="32" spans="2:21" s="1" customFormat="1" ht="12" customHeight="1">
      <c r="B32" s="104"/>
      <c r="C32" s="63"/>
      <c r="D32" s="64"/>
      <c r="E32" s="65"/>
      <c r="F32" s="64"/>
      <c r="G32" s="64"/>
      <c r="H32" s="64"/>
      <c r="I32" s="65"/>
      <c r="J32" s="64"/>
      <c r="K32" s="65"/>
      <c r="L32" s="64">
        <v>2</v>
      </c>
      <c r="M32" s="65"/>
      <c r="N32" s="64"/>
      <c r="O32" s="65"/>
      <c r="P32" s="64"/>
      <c r="Q32" s="65"/>
      <c r="R32" s="66"/>
      <c r="S32" s="67">
        <v>2</v>
      </c>
      <c r="T32" s="64">
        <v>4</v>
      </c>
      <c r="U32" s="68">
        <f t="shared" si="0"/>
        <v>6</v>
      </c>
    </row>
    <row r="33" spans="2:21" s="1" customFormat="1" ht="12" customHeight="1">
      <c r="B33" s="103" t="s">
        <v>20</v>
      </c>
      <c r="C33" s="57" t="s">
        <v>56</v>
      </c>
      <c r="D33" s="58"/>
      <c r="E33" s="59"/>
      <c r="F33" s="58"/>
      <c r="G33" s="58"/>
      <c r="H33" s="58"/>
      <c r="I33" s="59"/>
      <c r="J33" s="76" t="s">
        <v>56</v>
      </c>
      <c r="K33" s="59"/>
      <c r="L33" s="58"/>
      <c r="M33" s="59"/>
      <c r="N33" s="58"/>
      <c r="O33" s="59"/>
      <c r="P33" s="58"/>
      <c r="Q33" s="59"/>
      <c r="R33" s="60"/>
      <c r="S33" s="61">
        <f>COUNTIF(C33:R33,"◎")</f>
        <v>2</v>
      </c>
      <c r="T33" s="58"/>
      <c r="U33" s="62">
        <f t="shared" si="0"/>
        <v>2</v>
      </c>
    </row>
    <row r="34" spans="2:21" s="1" customFormat="1" ht="12" customHeight="1">
      <c r="B34" s="103"/>
      <c r="C34" s="69"/>
      <c r="D34" s="70"/>
      <c r="E34" s="71"/>
      <c r="F34" s="70"/>
      <c r="G34" s="70"/>
      <c r="H34" s="70"/>
      <c r="I34" s="71"/>
      <c r="J34" s="64"/>
      <c r="K34" s="71"/>
      <c r="L34" s="70"/>
      <c r="M34" s="71"/>
      <c r="N34" s="70"/>
      <c r="O34" s="71"/>
      <c r="P34" s="70"/>
      <c r="Q34" s="71"/>
      <c r="R34" s="72"/>
      <c r="S34" s="81">
        <v>2</v>
      </c>
      <c r="T34" s="70"/>
      <c r="U34" s="74">
        <f t="shared" si="0"/>
        <v>2</v>
      </c>
    </row>
    <row r="35" spans="2:21" s="1" customFormat="1" ht="12" customHeight="1">
      <c r="B35" s="118" t="s">
        <v>21</v>
      </c>
      <c r="C35" s="75"/>
      <c r="D35" s="76"/>
      <c r="E35" s="77"/>
      <c r="F35" s="76"/>
      <c r="G35" s="76"/>
      <c r="H35" s="76" t="s">
        <v>56</v>
      </c>
      <c r="I35" s="77"/>
      <c r="J35" s="76" t="s">
        <v>42</v>
      </c>
      <c r="K35" s="77"/>
      <c r="L35" s="76"/>
      <c r="M35" s="77"/>
      <c r="N35" s="76"/>
      <c r="O35" s="77"/>
      <c r="P35" s="76"/>
      <c r="Q35" s="77"/>
      <c r="R35" s="78"/>
      <c r="S35" s="80">
        <f>COUNTIF(C35:R35,"◎")</f>
        <v>1</v>
      </c>
      <c r="T35" s="76">
        <f>COUNTIF(C35:R35,"○")</f>
        <v>1</v>
      </c>
      <c r="U35" s="79">
        <f t="shared" si="0"/>
        <v>2</v>
      </c>
    </row>
    <row r="36" spans="2:21" s="1" customFormat="1" ht="12" customHeight="1">
      <c r="B36" s="104"/>
      <c r="C36" s="63"/>
      <c r="D36" s="64"/>
      <c r="E36" s="65"/>
      <c r="F36" s="64"/>
      <c r="G36" s="64"/>
      <c r="H36" s="64"/>
      <c r="I36" s="65"/>
      <c r="J36" s="64"/>
      <c r="K36" s="65"/>
      <c r="L36" s="64"/>
      <c r="M36" s="65"/>
      <c r="N36" s="64"/>
      <c r="O36" s="65"/>
      <c r="P36" s="64"/>
      <c r="Q36" s="65"/>
      <c r="R36" s="66"/>
      <c r="S36" s="67">
        <v>1</v>
      </c>
      <c r="T36" s="64">
        <v>1</v>
      </c>
      <c r="U36" s="68">
        <f t="shared" si="0"/>
        <v>2</v>
      </c>
    </row>
    <row r="37" spans="2:21" s="1" customFormat="1" ht="12" customHeight="1">
      <c r="B37" s="103" t="s">
        <v>22</v>
      </c>
      <c r="C37" s="57"/>
      <c r="D37" s="58"/>
      <c r="E37" s="59"/>
      <c r="F37" s="58"/>
      <c r="G37" s="58"/>
      <c r="H37" s="58" t="s">
        <v>56</v>
      </c>
      <c r="I37" s="59"/>
      <c r="J37" s="58" t="s">
        <v>42</v>
      </c>
      <c r="K37" s="59"/>
      <c r="L37" s="58"/>
      <c r="M37" s="59"/>
      <c r="N37" s="58"/>
      <c r="O37" s="59"/>
      <c r="P37" s="58"/>
      <c r="Q37" s="59"/>
      <c r="R37" s="60" t="s">
        <v>42</v>
      </c>
      <c r="S37" s="61">
        <f>COUNTIF(C37:R37,"◎")</f>
        <v>1</v>
      </c>
      <c r="T37" s="58">
        <f>COUNTIF(C37:R37,"○")</f>
        <v>2</v>
      </c>
      <c r="U37" s="62">
        <f t="shared" si="0"/>
        <v>3</v>
      </c>
    </row>
    <row r="38" spans="2:21" s="1" customFormat="1" ht="12" customHeight="1">
      <c r="B38" s="103"/>
      <c r="C38" s="69"/>
      <c r="D38" s="70"/>
      <c r="E38" s="71"/>
      <c r="F38" s="70"/>
      <c r="G38" s="70"/>
      <c r="H38" s="70"/>
      <c r="I38" s="71"/>
      <c r="J38" s="70"/>
      <c r="K38" s="71"/>
      <c r="L38" s="70"/>
      <c r="M38" s="71"/>
      <c r="N38" s="70"/>
      <c r="O38" s="71"/>
      <c r="P38" s="70"/>
      <c r="Q38" s="71"/>
      <c r="R38" s="72"/>
      <c r="S38" s="81">
        <v>1</v>
      </c>
      <c r="T38" s="70">
        <v>2</v>
      </c>
      <c r="U38" s="74">
        <f t="shared" si="0"/>
        <v>3</v>
      </c>
    </row>
    <row r="39" spans="2:21" s="1" customFormat="1" ht="12" customHeight="1">
      <c r="B39" s="118" t="s">
        <v>23</v>
      </c>
      <c r="C39" s="75"/>
      <c r="D39" s="76"/>
      <c r="E39" s="77"/>
      <c r="F39" s="76"/>
      <c r="G39" s="76"/>
      <c r="H39" s="76"/>
      <c r="I39" s="77"/>
      <c r="J39" s="76" t="s">
        <v>42</v>
      </c>
      <c r="K39" s="77"/>
      <c r="L39" s="76"/>
      <c r="M39" s="77"/>
      <c r="N39" s="76"/>
      <c r="O39" s="77"/>
      <c r="P39" s="76"/>
      <c r="Q39" s="77"/>
      <c r="R39" s="78"/>
      <c r="S39" s="80"/>
      <c r="T39" s="76">
        <f>COUNTIF(C39:R39,"○")</f>
        <v>1</v>
      </c>
      <c r="U39" s="79">
        <f t="shared" si="0"/>
        <v>1</v>
      </c>
    </row>
    <row r="40" spans="2:21" s="1" customFormat="1" ht="12" customHeight="1">
      <c r="B40" s="104"/>
      <c r="C40" s="63"/>
      <c r="D40" s="64"/>
      <c r="E40" s="65"/>
      <c r="F40" s="64"/>
      <c r="G40" s="64"/>
      <c r="H40" s="64"/>
      <c r="I40" s="65"/>
      <c r="J40" s="64"/>
      <c r="K40" s="65"/>
      <c r="L40" s="64"/>
      <c r="M40" s="65"/>
      <c r="N40" s="64"/>
      <c r="O40" s="65"/>
      <c r="P40" s="64"/>
      <c r="Q40" s="65"/>
      <c r="R40" s="66"/>
      <c r="S40" s="67"/>
      <c r="T40" s="64">
        <v>1</v>
      </c>
      <c r="U40" s="68">
        <f t="shared" si="0"/>
        <v>1</v>
      </c>
    </row>
    <row r="41" spans="2:21" s="1" customFormat="1" ht="12" customHeight="1">
      <c r="B41" s="103" t="s">
        <v>24</v>
      </c>
      <c r="C41" s="57"/>
      <c r="D41" s="58"/>
      <c r="E41" s="59"/>
      <c r="F41" s="58"/>
      <c r="G41" s="58"/>
      <c r="H41" s="58"/>
      <c r="I41" s="59"/>
      <c r="J41" s="58" t="s">
        <v>42</v>
      </c>
      <c r="K41" s="59"/>
      <c r="L41" s="58"/>
      <c r="M41" s="59"/>
      <c r="N41" s="58"/>
      <c r="O41" s="59"/>
      <c r="P41" s="58"/>
      <c r="Q41" s="59"/>
      <c r="R41" s="60" t="s">
        <v>42</v>
      </c>
      <c r="S41" s="61"/>
      <c r="T41" s="58">
        <f>COUNTIF(C41:R41,"○")</f>
        <v>2</v>
      </c>
      <c r="U41" s="62">
        <f t="shared" si="0"/>
        <v>2</v>
      </c>
    </row>
    <row r="42" spans="2:21" s="1" customFormat="1" ht="12" customHeight="1">
      <c r="B42" s="103"/>
      <c r="C42" s="69"/>
      <c r="D42" s="70"/>
      <c r="E42" s="71"/>
      <c r="F42" s="70"/>
      <c r="G42" s="70"/>
      <c r="H42" s="70"/>
      <c r="I42" s="71"/>
      <c r="J42" s="70"/>
      <c r="K42" s="71"/>
      <c r="L42" s="70"/>
      <c r="M42" s="71"/>
      <c r="N42" s="70"/>
      <c r="O42" s="71"/>
      <c r="P42" s="70"/>
      <c r="Q42" s="71"/>
      <c r="R42" s="72"/>
      <c r="S42" s="81"/>
      <c r="T42" s="70">
        <v>2</v>
      </c>
      <c r="U42" s="74">
        <f t="shared" si="0"/>
        <v>2</v>
      </c>
    </row>
    <row r="43" spans="2:21" s="1" customFormat="1" ht="12" customHeight="1">
      <c r="B43" s="118" t="s">
        <v>25</v>
      </c>
      <c r="C43" s="75" t="s">
        <v>56</v>
      </c>
      <c r="D43" s="76"/>
      <c r="E43" s="77"/>
      <c r="F43" s="76"/>
      <c r="G43" s="76"/>
      <c r="H43" s="76"/>
      <c r="I43" s="76"/>
      <c r="J43" s="77" t="s">
        <v>56</v>
      </c>
      <c r="K43" s="76"/>
      <c r="L43" s="76"/>
      <c r="M43" s="77"/>
      <c r="N43" s="76"/>
      <c r="O43" s="77"/>
      <c r="P43" s="76"/>
      <c r="Q43" s="77"/>
      <c r="R43" s="78"/>
      <c r="S43" s="80">
        <f>COUNTIF(C43:R43,"◎")</f>
        <v>2</v>
      </c>
      <c r="T43" s="76"/>
      <c r="U43" s="79">
        <f t="shared" si="0"/>
        <v>2</v>
      </c>
    </row>
    <row r="44" spans="2:21" s="1" customFormat="1" ht="12" customHeight="1">
      <c r="B44" s="104"/>
      <c r="C44" s="63"/>
      <c r="D44" s="64"/>
      <c r="E44" s="65"/>
      <c r="F44" s="64"/>
      <c r="G44" s="64"/>
      <c r="H44" s="64"/>
      <c r="I44" s="65"/>
      <c r="J44" s="64"/>
      <c r="K44" s="65"/>
      <c r="L44" s="64"/>
      <c r="M44" s="65"/>
      <c r="N44" s="64"/>
      <c r="O44" s="65"/>
      <c r="P44" s="64"/>
      <c r="Q44" s="65"/>
      <c r="R44" s="66"/>
      <c r="S44" s="67">
        <v>2</v>
      </c>
      <c r="T44" s="64"/>
      <c r="U44" s="68">
        <f t="shared" si="0"/>
        <v>2</v>
      </c>
    </row>
    <row r="45" spans="2:21" s="1" customFormat="1" ht="12" customHeight="1">
      <c r="B45" s="103" t="s">
        <v>26</v>
      </c>
      <c r="C45" s="57" t="s">
        <v>56</v>
      </c>
      <c r="D45" s="58"/>
      <c r="E45" s="59"/>
      <c r="F45" s="58"/>
      <c r="G45" s="58"/>
      <c r="H45" s="58"/>
      <c r="I45" s="59"/>
      <c r="J45" s="58" t="s">
        <v>42</v>
      </c>
      <c r="K45" s="59"/>
      <c r="L45" s="58"/>
      <c r="M45" s="59"/>
      <c r="N45" s="58"/>
      <c r="O45" s="59"/>
      <c r="P45" s="58"/>
      <c r="Q45" s="59"/>
      <c r="R45" s="60" t="s">
        <v>57</v>
      </c>
      <c r="S45" s="61">
        <f>COUNTIF(C45:R45,"◎")</f>
        <v>1</v>
      </c>
      <c r="T45" s="58">
        <v>3</v>
      </c>
      <c r="U45" s="62">
        <f t="shared" si="0"/>
        <v>4</v>
      </c>
    </row>
    <row r="46" spans="2:21" s="1" customFormat="1" ht="12" customHeight="1">
      <c r="B46" s="103"/>
      <c r="C46" s="82"/>
      <c r="D46" s="83"/>
      <c r="E46" s="84"/>
      <c r="F46" s="83"/>
      <c r="G46" s="83"/>
      <c r="H46" s="83"/>
      <c r="I46" s="84"/>
      <c r="J46" s="83"/>
      <c r="K46" s="84"/>
      <c r="L46" s="83"/>
      <c r="M46" s="84"/>
      <c r="N46" s="83"/>
      <c r="O46" s="84"/>
      <c r="P46" s="83"/>
      <c r="Q46" s="84"/>
      <c r="R46" s="85"/>
      <c r="S46" s="86">
        <v>1</v>
      </c>
      <c r="T46" s="87">
        <v>3</v>
      </c>
      <c r="U46" s="88">
        <f t="shared" si="0"/>
        <v>4</v>
      </c>
    </row>
    <row r="47" spans="2:21" s="1" customFormat="1" ht="12" customHeight="1">
      <c r="B47" s="118" t="s">
        <v>27</v>
      </c>
      <c r="C47" s="75"/>
      <c r="D47" s="76"/>
      <c r="E47" s="77"/>
      <c r="F47" s="76"/>
      <c r="G47" s="76"/>
      <c r="H47" s="76"/>
      <c r="I47" s="77"/>
      <c r="J47" s="76" t="s">
        <v>42</v>
      </c>
      <c r="K47" s="77"/>
      <c r="L47" s="76"/>
      <c r="M47" s="77"/>
      <c r="N47" s="76"/>
      <c r="O47" s="77"/>
      <c r="P47" s="76"/>
      <c r="Q47" s="77"/>
      <c r="R47" s="78" t="s">
        <v>42</v>
      </c>
      <c r="S47" s="80"/>
      <c r="T47" s="76">
        <f>COUNTIF(C47:R47,"○")</f>
        <v>2</v>
      </c>
      <c r="U47" s="79">
        <f t="shared" si="0"/>
        <v>2</v>
      </c>
    </row>
    <row r="48" spans="2:21" s="1" customFormat="1" ht="12" customHeight="1">
      <c r="B48" s="104"/>
      <c r="C48" s="63"/>
      <c r="D48" s="64"/>
      <c r="E48" s="65"/>
      <c r="F48" s="64"/>
      <c r="G48" s="64"/>
      <c r="H48" s="64"/>
      <c r="I48" s="65"/>
      <c r="J48" s="64"/>
      <c r="K48" s="65"/>
      <c r="L48" s="64"/>
      <c r="M48" s="65"/>
      <c r="N48" s="64"/>
      <c r="O48" s="65"/>
      <c r="P48" s="64"/>
      <c r="Q48" s="65"/>
      <c r="R48" s="66"/>
      <c r="S48" s="67"/>
      <c r="T48" s="64">
        <v>2</v>
      </c>
      <c r="U48" s="68">
        <f t="shared" si="0"/>
        <v>2</v>
      </c>
    </row>
    <row r="49" spans="2:21" s="1" customFormat="1" ht="12" customHeight="1">
      <c r="B49" s="103" t="s">
        <v>28</v>
      </c>
      <c r="C49" s="57"/>
      <c r="D49" s="58"/>
      <c r="E49" s="59"/>
      <c r="F49" s="58"/>
      <c r="G49" s="58"/>
      <c r="H49" s="58"/>
      <c r="I49" s="59"/>
      <c r="J49" s="58" t="s">
        <v>42</v>
      </c>
      <c r="K49" s="59"/>
      <c r="L49" s="58"/>
      <c r="M49" s="59"/>
      <c r="N49" s="58"/>
      <c r="O49" s="59"/>
      <c r="P49" s="58"/>
      <c r="Q49" s="59"/>
      <c r="R49" s="60" t="s">
        <v>42</v>
      </c>
      <c r="S49" s="61"/>
      <c r="T49" s="58">
        <f>COUNTIF(C49:R49,"○")</f>
        <v>2</v>
      </c>
      <c r="U49" s="62">
        <f t="shared" si="0"/>
        <v>2</v>
      </c>
    </row>
    <row r="50" spans="2:21" s="1" customFormat="1" ht="12" customHeight="1">
      <c r="B50" s="103"/>
      <c r="C50" s="69"/>
      <c r="D50" s="70"/>
      <c r="E50" s="71"/>
      <c r="F50" s="70"/>
      <c r="G50" s="70"/>
      <c r="H50" s="70"/>
      <c r="I50" s="71"/>
      <c r="J50" s="70"/>
      <c r="K50" s="71"/>
      <c r="L50" s="70"/>
      <c r="M50" s="71"/>
      <c r="N50" s="70"/>
      <c r="O50" s="71"/>
      <c r="P50" s="70"/>
      <c r="Q50" s="71"/>
      <c r="R50" s="72"/>
      <c r="S50" s="81"/>
      <c r="T50" s="70">
        <v>2</v>
      </c>
      <c r="U50" s="74">
        <f t="shared" si="0"/>
        <v>2</v>
      </c>
    </row>
    <row r="51" spans="2:21" s="1" customFormat="1" ht="12" customHeight="1">
      <c r="B51" s="118" t="s">
        <v>29</v>
      </c>
      <c r="C51" s="75"/>
      <c r="D51" s="76"/>
      <c r="E51" s="77"/>
      <c r="F51" s="76"/>
      <c r="G51" s="76"/>
      <c r="H51" s="76"/>
      <c r="I51" s="77"/>
      <c r="J51" s="76" t="s">
        <v>56</v>
      </c>
      <c r="K51" s="77"/>
      <c r="L51" s="76"/>
      <c r="M51" s="77"/>
      <c r="N51" s="76"/>
      <c r="O51" s="77"/>
      <c r="P51" s="76"/>
      <c r="Q51" s="77"/>
      <c r="R51" s="78"/>
      <c r="S51" s="80">
        <f>COUNTIF(C51:R51,"◎")</f>
        <v>1</v>
      </c>
      <c r="T51" s="76"/>
      <c r="U51" s="79">
        <f t="shared" si="0"/>
        <v>1</v>
      </c>
    </row>
    <row r="52" spans="2:21" s="1" customFormat="1" ht="12" customHeight="1">
      <c r="B52" s="104"/>
      <c r="C52" s="63"/>
      <c r="D52" s="64"/>
      <c r="E52" s="65"/>
      <c r="F52" s="64"/>
      <c r="G52" s="64"/>
      <c r="H52" s="64"/>
      <c r="I52" s="65"/>
      <c r="J52" s="64"/>
      <c r="K52" s="65"/>
      <c r="L52" s="64"/>
      <c r="M52" s="65"/>
      <c r="N52" s="64"/>
      <c r="O52" s="65"/>
      <c r="P52" s="64"/>
      <c r="Q52" s="65"/>
      <c r="R52" s="66"/>
      <c r="S52" s="67">
        <v>1</v>
      </c>
      <c r="T52" s="64"/>
      <c r="U52" s="68">
        <f t="shared" si="0"/>
        <v>1</v>
      </c>
    </row>
    <row r="53" spans="2:21" s="1" customFormat="1" ht="12" customHeight="1">
      <c r="B53" s="103" t="s">
        <v>30</v>
      </c>
      <c r="C53" s="57"/>
      <c r="D53" s="58"/>
      <c r="E53" s="59"/>
      <c r="F53" s="58"/>
      <c r="G53" s="58"/>
      <c r="H53" s="58"/>
      <c r="I53" s="59"/>
      <c r="J53" s="58" t="s">
        <v>42</v>
      </c>
      <c r="K53" s="59"/>
      <c r="L53" s="58"/>
      <c r="M53" s="59"/>
      <c r="N53" s="58"/>
      <c r="O53" s="59"/>
      <c r="P53" s="58"/>
      <c r="Q53" s="59"/>
      <c r="R53" s="60"/>
      <c r="S53" s="61"/>
      <c r="T53" s="58">
        <f>COUNTIF(C53:R53,"○")</f>
        <v>1</v>
      </c>
      <c r="U53" s="62">
        <f t="shared" si="0"/>
        <v>1</v>
      </c>
    </row>
    <row r="54" spans="2:21" s="1" customFormat="1" ht="12" customHeight="1">
      <c r="B54" s="103"/>
      <c r="C54" s="69"/>
      <c r="D54" s="70"/>
      <c r="E54" s="71"/>
      <c r="F54" s="70"/>
      <c r="G54" s="70"/>
      <c r="H54" s="70"/>
      <c r="I54" s="71"/>
      <c r="J54" s="70"/>
      <c r="K54" s="71"/>
      <c r="L54" s="70"/>
      <c r="M54" s="71"/>
      <c r="N54" s="70"/>
      <c r="O54" s="71"/>
      <c r="P54" s="70"/>
      <c r="Q54" s="71"/>
      <c r="R54" s="72"/>
      <c r="S54" s="81"/>
      <c r="T54" s="70">
        <v>1</v>
      </c>
      <c r="U54" s="74">
        <f t="shared" si="0"/>
        <v>1</v>
      </c>
    </row>
    <row r="55" spans="2:21" s="1" customFormat="1" ht="12" customHeight="1">
      <c r="B55" s="118" t="s">
        <v>31</v>
      </c>
      <c r="C55" s="75"/>
      <c r="D55" s="76"/>
      <c r="E55" s="77"/>
      <c r="F55" s="76"/>
      <c r="G55" s="76"/>
      <c r="H55" s="76"/>
      <c r="I55" s="77"/>
      <c r="J55" s="76" t="s">
        <v>42</v>
      </c>
      <c r="K55" s="77"/>
      <c r="L55" s="76"/>
      <c r="M55" s="77"/>
      <c r="N55" s="76"/>
      <c r="O55" s="77"/>
      <c r="P55" s="76"/>
      <c r="Q55" s="77"/>
      <c r="R55" s="78"/>
      <c r="S55" s="80"/>
      <c r="T55" s="76">
        <f>COUNTIF(C55:R55,"○")</f>
        <v>1</v>
      </c>
      <c r="U55" s="79">
        <f t="shared" si="0"/>
        <v>1</v>
      </c>
    </row>
    <row r="56" spans="2:21" s="1" customFormat="1" ht="12" customHeight="1">
      <c r="B56" s="104"/>
      <c r="C56" s="63"/>
      <c r="D56" s="64"/>
      <c r="E56" s="65"/>
      <c r="F56" s="64"/>
      <c r="G56" s="64"/>
      <c r="H56" s="64"/>
      <c r="I56" s="65"/>
      <c r="J56" s="64"/>
      <c r="K56" s="65"/>
      <c r="L56" s="64"/>
      <c r="M56" s="65"/>
      <c r="N56" s="64"/>
      <c r="O56" s="65"/>
      <c r="P56" s="64"/>
      <c r="Q56" s="65"/>
      <c r="R56" s="66"/>
      <c r="S56" s="67"/>
      <c r="T56" s="64">
        <v>1</v>
      </c>
      <c r="U56" s="68">
        <f t="shared" si="0"/>
        <v>1</v>
      </c>
    </row>
    <row r="57" spans="2:21" s="1" customFormat="1" ht="12" customHeight="1">
      <c r="B57" s="103" t="s">
        <v>32</v>
      </c>
      <c r="C57" s="57" t="s">
        <v>56</v>
      </c>
      <c r="D57" s="58"/>
      <c r="E57" s="59"/>
      <c r="F57" s="58"/>
      <c r="G57" s="58"/>
      <c r="H57" s="58"/>
      <c r="I57" s="59"/>
      <c r="J57" s="58" t="s">
        <v>42</v>
      </c>
      <c r="K57" s="59"/>
      <c r="L57" s="58"/>
      <c r="M57" s="59"/>
      <c r="N57" s="58"/>
      <c r="O57" s="59"/>
      <c r="P57" s="58"/>
      <c r="Q57" s="59"/>
      <c r="R57" s="60"/>
      <c r="S57" s="61">
        <f>COUNTIF(C57:R57,"◎")</f>
        <v>1</v>
      </c>
      <c r="T57" s="58">
        <f>COUNTIF(C57:R57,"○")</f>
        <v>1</v>
      </c>
      <c r="U57" s="62">
        <f t="shared" si="0"/>
        <v>2</v>
      </c>
    </row>
    <row r="58" spans="2:21" s="1" customFormat="1" ht="12" customHeight="1">
      <c r="B58" s="103"/>
      <c r="C58" s="69"/>
      <c r="D58" s="70"/>
      <c r="E58" s="71"/>
      <c r="F58" s="70"/>
      <c r="G58" s="70"/>
      <c r="H58" s="70"/>
      <c r="I58" s="71"/>
      <c r="J58" s="70"/>
      <c r="K58" s="71"/>
      <c r="L58" s="70"/>
      <c r="M58" s="71"/>
      <c r="N58" s="70"/>
      <c r="O58" s="71"/>
      <c r="P58" s="70"/>
      <c r="Q58" s="71"/>
      <c r="R58" s="72"/>
      <c r="S58" s="81">
        <v>1</v>
      </c>
      <c r="T58" s="70">
        <v>1</v>
      </c>
      <c r="U58" s="74">
        <f t="shared" si="0"/>
        <v>2</v>
      </c>
    </row>
    <row r="59" spans="2:21" s="1" customFormat="1" ht="12" customHeight="1">
      <c r="B59" s="118" t="s">
        <v>33</v>
      </c>
      <c r="C59" s="75" t="s">
        <v>56</v>
      </c>
      <c r="D59" s="76"/>
      <c r="E59" s="77"/>
      <c r="F59" s="76"/>
      <c r="G59" s="76"/>
      <c r="H59" s="76"/>
      <c r="I59" s="77"/>
      <c r="J59" s="76" t="s">
        <v>42</v>
      </c>
      <c r="K59" s="77"/>
      <c r="L59" s="76"/>
      <c r="M59" s="77"/>
      <c r="N59" s="76"/>
      <c r="O59" s="77"/>
      <c r="P59" s="76"/>
      <c r="Q59" s="77"/>
      <c r="R59" s="78"/>
      <c r="S59" s="80">
        <f>COUNTIF(C59:R59,"◎")</f>
        <v>1</v>
      </c>
      <c r="T59" s="76">
        <f>COUNTIF(C59:R59,"○")</f>
        <v>1</v>
      </c>
      <c r="U59" s="79">
        <f t="shared" si="0"/>
        <v>2</v>
      </c>
    </row>
    <row r="60" spans="2:21" s="1" customFormat="1" ht="12" customHeight="1">
      <c r="B60" s="104"/>
      <c r="C60" s="63"/>
      <c r="D60" s="64"/>
      <c r="E60" s="65"/>
      <c r="F60" s="64"/>
      <c r="G60" s="64"/>
      <c r="H60" s="64"/>
      <c r="I60" s="65"/>
      <c r="J60" s="64"/>
      <c r="K60" s="65"/>
      <c r="L60" s="64"/>
      <c r="M60" s="65"/>
      <c r="N60" s="64"/>
      <c r="O60" s="65"/>
      <c r="P60" s="64"/>
      <c r="Q60" s="65"/>
      <c r="R60" s="66"/>
      <c r="S60" s="67">
        <v>1</v>
      </c>
      <c r="T60" s="64">
        <v>1</v>
      </c>
      <c r="U60" s="68">
        <f t="shared" si="0"/>
        <v>2</v>
      </c>
    </row>
    <row r="61" spans="2:21" s="1" customFormat="1" ht="12" customHeight="1">
      <c r="B61" s="118" t="s">
        <v>34</v>
      </c>
      <c r="C61" s="75" t="s">
        <v>56</v>
      </c>
      <c r="D61" s="76"/>
      <c r="E61" s="77"/>
      <c r="F61" s="76"/>
      <c r="G61" s="76"/>
      <c r="H61" s="76"/>
      <c r="I61" s="77" t="s">
        <v>42</v>
      </c>
      <c r="J61" s="76" t="s">
        <v>42</v>
      </c>
      <c r="K61" s="77"/>
      <c r="L61" s="76"/>
      <c r="M61" s="77"/>
      <c r="N61" s="76"/>
      <c r="O61" s="77"/>
      <c r="P61" s="76"/>
      <c r="Q61" s="77"/>
      <c r="R61" s="78"/>
      <c r="S61" s="80">
        <f>COUNTIF(C61:R61,"◎")</f>
        <v>1</v>
      </c>
      <c r="T61" s="76">
        <f>COUNTIF(C61:R61,"○")</f>
        <v>2</v>
      </c>
      <c r="U61" s="79">
        <f t="shared" si="0"/>
        <v>3</v>
      </c>
    </row>
    <row r="62" spans="2:21" s="1" customFormat="1" ht="12" customHeight="1">
      <c r="B62" s="104"/>
      <c r="C62" s="63"/>
      <c r="D62" s="64"/>
      <c r="E62" s="65"/>
      <c r="F62" s="64"/>
      <c r="G62" s="64"/>
      <c r="H62" s="64"/>
      <c r="I62" s="65"/>
      <c r="J62" s="64"/>
      <c r="K62" s="65"/>
      <c r="L62" s="64"/>
      <c r="M62" s="65"/>
      <c r="N62" s="64"/>
      <c r="O62" s="65"/>
      <c r="P62" s="64"/>
      <c r="Q62" s="65"/>
      <c r="R62" s="66"/>
      <c r="S62" s="67">
        <v>1</v>
      </c>
      <c r="T62" s="64">
        <v>2</v>
      </c>
      <c r="U62" s="68">
        <f t="shared" si="0"/>
        <v>3</v>
      </c>
    </row>
    <row r="63" spans="2:21" s="1" customFormat="1" ht="12" customHeight="1">
      <c r="B63" s="103" t="s">
        <v>35</v>
      </c>
      <c r="C63" s="57" t="s">
        <v>56</v>
      </c>
      <c r="D63" s="58"/>
      <c r="E63" s="59"/>
      <c r="F63" s="58"/>
      <c r="G63" s="58"/>
      <c r="H63" s="58"/>
      <c r="I63" s="59"/>
      <c r="J63" s="58" t="s">
        <v>42</v>
      </c>
      <c r="K63" s="59"/>
      <c r="L63" s="58"/>
      <c r="M63" s="59"/>
      <c r="N63" s="58"/>
      <c r="O63" s="59"/>
      <c r="P63" s="58"/>
      <c r="Q63" s="59"/>
      <c r="R63" s="60"/>
      <c r="S63" s="61">
        <f>COUNTIF(C63:R63,"◎")</f>
        <v>1</v>
      </c>
      <c r="T63" s="58">
        <f>COUNTIF(C63:R63,"○")</f>
        <v>1</v>
      </c>
      <c r="U63" s="62">
        <f t="shared" si="0"/>
        <v>2</v>
      </c>
    </row>
    <row r="64" spans="2:21" s="1" customFormat="1" ht="12" customHeight="1">
      <c r="B64" s="103"/>
      <c r="C64" s="69"/>
      <c r="D64" s="70"/>
      <c r="E64" s="71"/>
      <c r="F64" s="70"/>
      <c r="G64" s="70"/>
      <c r="H64" s="70"/>
      <c r="I64" s="71"/>
      <c r="J64" s="70"/>
      <c r="K64" s="71"/>
      <c r="L64" s="70"/>
      <c r="M64" s="71"/>
      <c r="N64" s="70"/>
      <c r="O64" s="71"/>
      <c r="P64" s="70"/>
      <c r="Q64" s="71"/>
      <c r="R64" s="72"/>
      <c r="S64" s="81">
        <v>1</v>
      </c>
      <c r="T64" s="70">
        <v>1</v>
      </c>
      <c r="U64" s="74">
        <f t="shared" si="0"/>
        <v>2</v>
      </c>
    </row>
    <row r="65" spans="2:21" s="1" customFormat="1" ht="12" customHeight="1">
      <c r="B65" s="118" t="s">
        <v>36</v>
      </c>
      <c r="C65" s="75" t="s">
        <v>56</v>
      </c>
      <c r="D65" s="76"/>
      <c r="E65" s="77"/>
      <c r="F65" s="76"/>
      <c r="G65" s="76"/>
      <c r="H65" s="76"/>
      <c r="I65" s="77"/>
      <c r="J65" s="76" t="s">
        <v>42</v>
      </c>
      <c r="K65" s="77"/>
      <c r="L65" s="76"/>
      <c r="M65" s="77"/>
      <c r="N65" s="76"/>
      <c r="O65" s="77"/>
      <c r="P65" s="76"/>
      <c r="Q65" s="77"/>
      <c r="R65" s="78"/>
      <c r="S65" s="80">
        <f>COUNTIF(C65:R65,"◎")</f>
        <v>1</v>
      </c>
      <c r="T65" s="76">
        <f>COUNTIF(C65:R65,"○")</f>
        <v>1</v>
      </c>
      <c r="U65" s="79">
        <f t="shared" si="0"/>
        <v>2</v>
      </c>
    </row>
    <row r="66" spans="2:21" s="1" customFormat="1" ht="12" customHeight="1">
      <c r="B66" s="104"/>
      <c r="C66" s="63"/>
      <c r="D66" s="64"/>
      <c r="E66" s="65"/>
      <c r="F66" s="64"/>
      <c r="G66" s="64"/>
      <c r="H66" s="64"/>
      <c r="I66" s="65"/>
      <c r="J66" s="64"/>
      <c r="K66" s="65"/>
      <c r="L66" s="64"/>
      <c r="M66" s="65"/>
      <c r="N66" s="64"/>
      <c r="O66" s="65"/>
      <c r="P66" s="64"/>
      <c r="Q66" s="65"/>
      <c r="R66" s="66"/>
      <c r="S66" s="67">
        <v>1</v>
      </c>
      <c r="T66" s="64">
        <v>1</v>
      </c>
      <c r="U66" s="68">
        <f t="shared" si="0"/>
        <v>2</v>
      </c>
    </row>
    <row r="67" spans="2:21" s="1" customFormat="1" ht="12" customHeight="1">
      <c r="B67" s="118" t="s">
        <v>37</v>
      </c>
      <c r="C67" s="75" t="s">
        <v>56</v>
      </c>
      <c r="D67" s="76"/>
      <c r="E67" s="77"/>
      <c r="F67" s="76"/>
      <c r="G67" s="76"/>
      <c r="H67" s="76"/>
      <c r="I67" s="77"/>
      <c r="J67" s="76" t="s">
        <v>42</v>
      </c>
      <c r="K67" s="77"/>
      <c r="L67" s="76"/>
      <c r="M67" s="77"/>
      <c r="N67" s="76" t="s">
        <v>42</v>
      </c>
      <c r="O67" s="77"/>
      <c r="P67" s="76"/>
      <c r="Q67" s="77"/>
      <c r="R67" s="78"/>
      <c r="S67" s="80">
        <f>COUNTIF(C67:R67,"◎")</f>
        <v>1</v>
      </c>
      <c r="T67" s="76">
        <f>COUNTIF(C67:R67,"○")</f>
        <v>2</v>
      </c>
      <c r="U67" s="79">
        <f t="shared" si="0"/>
        <v>3</v>
      </c>
    </row>
    <row r="68" spans="2:21" s="1" customFormat="1" ht="12" customHeight="1">
      <c r="B68" s="104"/>
      <c r="C68" s="63"/>
      <c r="D68" s="64"/>
      <c r="E68" s="65"/>
      <c r="F68" s="64"/>
      <c r="G68" s="64"/>
      <c r="H68" s="64"/>
      <c r="I68" s="65"/>
      <c r="J68" s="64"/>
      <c r="K68" s="65"/>
      <c r="L68" s="64"/>
      <c r="M68" s="65"/>
      <c r="N68" s="64"/>
      <c r="O68" s="65"/>
      <c r="P68" s="64"/>
      <c r="Q68" s="65"/>
      <c r="R68" s="66"/>
      <c r="S68" s="67">
        <v>1</v>
      </c>
      <c r="T68" s="64">
        <v>2</v>
      </c>
      <c r="U68" s="68">
        <f t="shared" si="0"/>
        <v>3</v>
      </c>
    </row>
    <row r="69" spans="2:21" s="1" customFormat="1" ht="12" customHeight="1">
      <c r="B69" s="103" t="s">
        <v>38</v>
      </c>
      <c r="C69" s="57" t="s">
        <v>56</v>
      </c>
      <c r="D69" s="58"/>
      <c r="E69" s="59"/>
      <c r="F69" s="58"/>
      <c r="G69" s="58"/>
      <c r="H69" s="58"/>
      <c r="I69" s="59"/>
      <c r="J69" s="58" t="s">
        <v>42</v>
      </c>
      <c r="K69" s="59"/>
      <c r="L69" s="58"/>
      <c r="M69" s="59"/>
      <c r="N69" s="58"/>
      <c r="O69" s="59"/>
      <c r="P69" s="58"/>
      <c r="Q69" s="59"/>
      <c r="R69" s="60" t="s">
        <v>42</v>
      </c>
      <c r="S69" s="61">
        <f>COUNTIF(C69:R69,"◎")</f>
        <v>1</v>
      </c>
      <c r="T69" s="58">
        <f>COUNTIF(C69:R69,"○")</f>
        <v>2</v>
      </c>
      <c r="U69" s="62">
        <f t="shared" si="0"/>
        <v>3</v>
      </c>
    </row>
    <row r="70" spans="2:21" s="1" customFormat="1" ht="12" customHeight="1">
      <c r="B70" s="103"/>
      <c r="C70" s="69"/>
      <c r="D70" s="70"/>
      <c r="E70" s="71"/>
      <c r="F70" s="70"/>
      <c r="G70" s="70"/>
      <c r="H70" s="70"/>
      <c r="I70" s="71"/>
      <c r="J70" s="70"/>
      <c r="K70" s="71"/>
      <c r="L70" s="70"/>
      <c r="M70" s="71"/>
      <c r="N70" s="70"/>
      <c r="O70" s="71"/>
      <c r="P70" s="70"/>
      <c r="Q70" s="71"/>
      <c r="R70" s="72"/>
      <c r="S70" s="81">
        <v>1</v>
      </c>
      <c r="T70" s="70">
        <v>2</v>
      </c>
      <c r="U70" s="74">
        <f t="shared" si="0"/>
        <v>3</v>
      </c>
    </row>
    <row r="71" spans="2:21" s="1" customFormat="1" ht="12" customHeight="1">
      <c r="B71" s="118" t="s">
        <v>39</v>
      </c>
      <c r="C71" s="75" t="s">
        <v>56</v>
      </c>
      <c r="D71" s="76"/>
      <c r="E71" s="77"/>
      <c r="F71" s="76"/>
      <c r="G71" s="76"/>
      <c r="H71" s="76"/>
      <c r="I71" s="77"/>
      <c r="J71" s="76" t="s">
        <v>57</v>
      </c>
      <c r="K71" s="77"/>
      <c r="L71" s="76"/>
      <c r="M71" s="77"/>
      <c r="N71" s="76" t="s">
        <v>56</v>
      </c>
      <c r="O71" s="77"/>
      <c r="P71" s="76"/>
      <c r="Q71" s="77"/>
      <c r="R71" s="78"/>
      <c r="S71" s="80">
        <f>COUNTIF(C71:R71,"◎")</f>
        <v>2</v>
      </c>
      <c r="T71" s="76">
        <v>2</v>
      </c>
      <c r="U71" s="79">
        <f t="shared" si="0"/>
        <v>4</v>
      </c>
    </row>
    <row r="72" spans="2:21" s="1" customFormat="1" ht="12" customHeight="1">
      <c r="B72" s="104"/>
      <c r="C72" s="63"/>
      <c r="D72" s="64"/>
      <c r="E72" s="65"/>
      <c r="F72" s="64"/>
      <c r="G72" s="64"/>
      <c r="H72" s="64"/>
      <c r="I72" s="65"/>
      <c r="J72" s="64"/>
      <c r="K72" s="65"/>
      <c r="L72" s="64"/>
      <c r="M72" s="65"/>
      <c r="N72" s="64"/>
      <c r="O72" s="65"/>
      <c r="P72" s="64"/>
      <c r="Q72" s="65"/>
      <c r="R72" s="66"/>
      <c r="S72" s="67">
        <v>2</v>
      </c>
      <c r="T72" s="64">
        <v>2</v>
      </c>
      <c r="U72" s="68">
        <f t="shared" si="0"/>
        <v>4</v>
      </c>
    </row>
    <row r="73" spans="2:21" s="1" customFormat="1" ht="12" customHeight="1">
      <c r="B73" s="103" t="s">
        <v>40</v>
      </c>
      <c r="C73" s="57" t="s">
        <v>56</v>
      </c>
      <c r="D73" s="58"/>
      <c r="E73" s="59"/>
      <c r="F73" s="58"/>
      <c r="G73" s="58"/>
      <c r="H73" s="58"/>
      <c r="I73" s="59"/>
      <c r="J73" s="58" t="s">
        <v>42</v>
      </c>
      <c r="K73" s="59"/>
      <c r="L73" s="58"/>
      <c r="M73" s="59"/>
      <c r="N73" s="58"/>
      <c r="O73" s="59"/>
      <c r="P73" s="58"/>
      <c r="Q73" s="59"/>
      <c r="R73" s="60"/>
      <c r="S73" s="61">
        <f>COUNTIF(C73:R73,"◎")</f>
        <v>1</v>
      </c>
      <c r="T73" s="58">
        <f>COUNTIF(C73:R73,"○")</f>
        <v>1</v>
      </c>
      <c r="U73" s="62">
        <f t="shared" si="0"/>
        <v>2</v>
      </c>
    </row>
    <row r="74" spans="2:21" s="1" customFormat="1" ht="12" customHeight="1">
      <c r="B74" s="103"/>
      <c r="C74" s="69"/>
      <c r="D74" s="70"/>
      <c r="E74" s="71"/>
      <c r="F74" s="70"/>
      <c r="G74" s="70"/>
      <c r="H74" s="70"/>
      <c r="I74" s="71"/>
      <c r="J74" s="70"/>
      <c r="K74" s="71"/>
      <c r="L74" s="70"/>
      <c r="M74" s="71"/>
      <c r="N74" s="70"/>
      <c r="O74" s="71"/>
      <c r="P74" s="70"/>
      <c r="Q74" s="71"/>
      <c r="R74" s="72"/>
      <c r="S74" s="81">
        <v>1</v>
      </c>
      <c r="T74" s="70">
        <v>1</v>
      </c>
      <c r="U74" s="74">
        <f t="shared" si="0"/>
        <v>2</v>
      </c>
    </row>
    <row r="75" spans="2:21" s="1" customFormat="1" ht="12" customHeight="1">
      <c r="B75" s="118" t="s">
        <v>41</v>
      </c>
      <c r="C75" s="75"/>
      <c r="D75" s="76"/>
      <c r="E75" s="77"/>
      <c r="F75" s="76"/>
      <c r="G75" s="76"/>
      <c r="H75" s="76"/>
      <c r="I75" s="77" t="s">
        <v>42</v>
      </c>
      <c r="J75" s="76" t="s">
        <v>42</v>
      </c>
      <c r="K75" s="77"/>
      <c r="L75" s="76"/>
      <c r="M75" s="77"/>
      <c r="N75" s="76"/>
      <c r="O75" s="77"/>
      <c r="P75" s="76"/>
      <c r="Q75" s="77"/>
      <c r="R75" s="78"/>
      <c r="S75" s="80"/>
      <c r="T75" s="76">
        <f>COUNTIF(C75:R75,"○")</f>
        <v>2</v>
      </c>
      <c r="U75" s="79">
        <f>SUM(S75:T75)</f>
        <v>2</v>
      </c>
    </row>
    <row r="76" spans="2:21" s="1" customFormat="1" ht="12" customHeight="1">
      <c r="B76" s="104"/>
      <c r="C76" s="63"/>
      <c r="D76" s="64"/>
      <c r="E76" s="65"/>
      <c r="F76" s="64"/>
      <c r="G76" s="64"/>
      <c r="H76" s="64"/>
      <c r="I76" s="65"/>
      <c r="J76" s="64"/>
      <c r="K76" s="65"/>
      <c r="L76" s="64"/>
      <c r="M76" s="65"/>
      <c r="N76" s="64"/>
      <c r="O76" s="65"/>
      <c r="P76" s="64"/>
      <c r="Q76" s="65"/>
      <c r="R76" s="66"/>
      <c r="S76" s="67"/>
      <c r="T76" s="64">
        <v>2</v>
      </c>
      <c r="U76" s="68">
        <f>SUM(S76:T76)</f>
        <v>2</v>
      </c>
    </row>
    <row r="77" spans="2:21" s="1" customFormat="1" ht="12" customHeight="1">
      <c r="B77" s="33" t="s">
        <v>75</v>
      </c>
      <c r="C77" s="34"/>
      <c r="D77" s="35"/>
      <c r="E77" s="36"/>
      <c r="F77" s="35"/>
      <c r="G77" s="36"/>
      <c r="H77" s="35"/>
      <c r="I77" s="36"/>
      <c r="J77" s="35"/>
      <c r="K77" s="36"/>
      <c r="L77" s="35"/>
      <c r="M77" s="36"/>
      <c r="N77" s="35"/>
      <c r="O77" s="36"/>
      <c r="P77" s="35"/>
      <c r="Q77" s="36"/>
      <c r="R77" s="37"/>
      <c r="S77" s="38"/>
      <c r="T77" s="39"/>
      <c r="U77" s="40"/>
    </row>
    <row r="78" spans="2:21" s="1" customFormat="1" ht="11.25" customHeight="1">
      <c r="B78" s="120" t="s">
        <v>56</v>
      </c>
      <c r="C78" s="34">
        <f>COUNTIF(C11:C76,"◎")</f>
        <v>17</v>
      </c>
      <c r="D78" s="35">
        <f>COUNTIF(D11:D76,"◎")</f>
        <v>2</v>
      </c>
      <c r="E78" s="36">
        <f>COUNTIF(E11:E76,"◎")</f>
        <v>2</v>
      </c>
      <c r="F78" s="35">
        <f>COUNTIF(F11:F76,"◎")</f>
        <v>1</v>
      </c>
      <c r="G78" s="36"/>
      <c r="H78" s="35">
        <f>COUNTIF(H11:H76,"◎")</f>
        <v>10</v>
      </c>
      <c r="I78" s="36"/>
      <c r="J78" s="35">
        <v>14</v>
      </c>
      <c r="K78" s="36"/>
      <c r="L78" s="35"/>
      <c r="M78" s="36"/>
      <c r="N78" s="35">
        <f>COUNTIF(N11:N76,"◎")</f>
        <v>1</v>
      </c>
      <c r="O78" s="36">
        <v>1</v>
      </c>
      <c r="P78" s="35"/>
      <c r="Q78" s="36"/>
      <c r="R78" s="37"/>
      <c r="S78" s="41">
        <f>SUM(C78:R78)</f>
        <v>48</v>
      </c>
      <c r="T78" s="39"/>
      <c r="U78" s="42">
        <f>SUM(S78,T80)</f>
        <v>105</v>
      </c>
    </row>
    <row r="79" spans="2:21" s="1" customFormat="1" ht="11.25" customHeight="1">
      <c r="B79" s="121"/>
      <c r="C79" s="43">
        <v>17</v>
      </c>
      <c r="D79" s="44">
        <v>2</v>
      </c>
      <c r="E79" s="44">
        <v>2</v>
      </c>
      <c r="F79" s="44">
        <v>1</v>
      </c>
      <c r="G79" s="45"/>
      <c r="H79" s="44">
        <v>15</v>
      </c>
      <c r="I79" s="44"/>
      <c r="J79" s="44">
        <v>14</v>
      </c>
      <c r="K79" s="45"/>
      <c r="L79" s="44"/>
      <c r="M79" s="45"/>
      <c r="N79" s="44">
        <v>1</v>
      </c>
      <c r="O79" s="44">
        <v>4</v>
      </c>
      <c r="P79" s="44"/>
      <c r="Q79" s="45"/>
      <c r="R79" s="46"/>
      <c r="S79" s="47">
        <f>SUM(C79:R79)</f>
        <v>56</v>
      </c>
      <c r="T79" s="48"/>
      <c r="U79" s="49">
        <f>SUM(S79,T81)</f>
        <v>137</v>
      </c>
    </row>
    <row r="80" spans="2:21" s="1" customFormat="1" ht="11.25" customHeight="1">
      <c r="B80" s="122" t="s">
        <v>42</v>
      </c>
      <c r="C80" s="34"/>
      <c r="D80" s="35"/>
      <c r="E80" s="36"/>
      <c r="F80" s="35"/>
      <c r="G80" s="36">
        <f>COUNTIF(G11:G76,"○")</f>
        <v>1</v>
      </c>
      <c r="H80" s="35"/>
      <c r="I80" s="36">
        <f>COUNTIF(I11:I76,"○")</f>
        <v>3</v>
      </c>
      <c r="J80" s="35">
        <v>23</v>
      </c>
      <c r="K80" s="36">
        <f>COUNTIF(K11:K76,"○")</f>
        <v>2</v>
      </c>
      <c r="L80" s="35">
        <f>COUNTIF(L11:L76,"○")</f>
        <v>5</v>
      </c>
      <c r="M80" s="36">
        <f>COUNTIF(M11:M76,"○")</f>
        <v>1</v>
      </c>
      <c r="N80" s="35">
        <f>COUNTIF(N11:N76,"○")</f>
        <v>3</v>
      </c>
      <c r="O80" s="35">
        <v>1</v>
      </c>
      <c r="P80" s="35">
        <f>COUNTIF(P11:P76,"○")</f>
        <v>2</v>
      </c>
      <c r="Q80" s="36">
        <f>COUNTIF(Q11:Q76,"○")</f>
        <v>3</v>
      </c>
      <c r="R80" s="37">
        <v>13</v>
      </c>
      <c r="S80" s="38"/>
      <c r="T80" s="35">
        <f>SUM(C80:R80)</f>
        <v>57</v>
      </c>
      <c r="U80" s="40"/>
    </row>
    <row r="81" spans="2:21" s="1" customFormat="1" ht="11.25" customHeight="1" thickBot="1">
      <c r="B81" s="123"/>
      <c r="C81" s="50"/>
      <c r="D81" s="51"/>
      <c r="E81" s="52"/>
      <c r="F81" s="51"/>
      <c r="G81" s="52">
        <v>1</v>
      </c>
      <c r="H81" s="51"/>
      <c r="I81" s="52">
        <v>3</v>
      </c>
      <c r="J81" s="51">
        <v>23</v>
      </c>
      <c r="K81" s="52">
        <v>2</v>
      </c>
      <c r="L81" s="51">
        <v>8</v>
      </c>
      <c r="M81" s="52">
        <v>1</v>
      </c>
      <c r="N81" s="51">
        <v>4</v>
      </c>
      <c r="O81" s="53">
        <v>1</v>
      </c>
      <c r="P81" s="51">
        <v>4</v>
      </c>
      <c r="Q81" s="52">
        <v>13</v>
      </c>
      <c r="R81" s="54">
        <v>21</v>
      </c>
      <c r="S81" s="55"/>
      <c r="T81" s="51">
        <f>SUM(D81:S81)</f>
        <v>81</v>
      </c>
      <c r="U81" s="56"/>
    </row>
    <row r="82" ht="7.5" customHeight="1">
      <c r="O82" s="15"/>
    </row>
    <row r="83" spans="1:18" ht="12.75" customHeight="1">
      <c r="A83" s="8" t="s">
        <v>46</v>
      </c>
      <c r="B83" s="9" t="s">
        <v>61</v>
      </c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</row>
    <row r="84" spans="1:22" ht="12.75" customHeight="1">
      <c r="A84" s="2"/>
      <c r="B84" s="9" t="s">
        <v>69</v>
      </c>
      <c r="C84" s="5"/>
      <c r="D84" s="1" t="s">
        <v>63</v>
      </c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V84" s="1"/>
    </row>
    <row r="85" spans="1:22" ht="12.75" customHeight="1">
      <c r="A85" s="2"/>
      <c r="B85" s="9" t="s">
        <v>68</v>
      </c>
      <c r="C85" s="5"/>
      <c r="D85" s="1" t="s">
        <v>77</v>
      </c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V85" s="1"/>
    </row>
    <row r="86" spans="1:22" ht="12.75" customHeight="1">
      <c r="A86" s="2"/>
      <c r="B86" s="9"/>
      <c r="C86" s="5"/>
      <c r="D86" s="1" t="s">
        <v>71</v>
      </c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V86" s="1"/>
    </row>
    <row r="87" spans="1:22" ht="12.75" customHeight="1">
      <c r="A87" s="2"/>
      <c r="B87" s="9" t="s">
        <v>78</v>
      </c>
      <c r="C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V87" s="1"/>
    </row>
    <row r="88" spans="1:22" ht="12.75" customHeight="1">
      <c r="A88" s="2"/>
      <c r="B88" s="9" t="s">
        <v>62</v>
      </c>
      <c r="C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V88" s="1"/>
    </row>
    <row r="89" spans="1:22" ht="12.75" customHeight="1">
      <c r="A89" s="2"/>
      <c r="B89" s="9" t="s">
        <v>64</v>
      </c>
      <c r="C89" s="5"/>
      <c r="D89" s="1" t="s">
        <v>72</v>
      </c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V89" s="1"/>
    </row>
    <row r="90" spans="1:22" ht="12.75" customHeight="1">
      <c r="A90" s="2"/>
      <c r="B90" s="9"/>
      <c r="C90" s="5"/>
      <c r="D90" s="1" t="s">
        <v>73</v>
      </c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V90" s="1"/>
    </row>
    <row r="91" spans="1:22" ht="12.75" customHeight="1">
      <c r="A91" s="2"/>
      <c r="B91" s="9" t="s">
        <v>66</v>
      </c>
      <c r="C91" s="5"/>
      <c r="D91" s="1" t="s">
        <v>65</v>
      </c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V91" s="1"/>
    </row>
    <row r="92" spans="1:22" ht="12.75" customHeight="1">
      <c r="A92" s="2"/>
      <c r="B92" s="9" t="s">
        <v>67</v>
      </c>
      <c r="C92" s="5"/>
      <c r="D92" s="1" t="s">
        <v>79</v>
      </c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V92" s="1"/>
    </row>
    <row r="93" ht="18" customHeight="1">
      <c r="B93" s="2"/>
    </row>
    <row r="94" spans="11:12" ht="17.25">
      <c r="K94" s="119"/>
      <c r="L94" s="119"/>
    </row>
  </sheetData>
  <sheetProtection/>
  <mergeCells count="53">
    <mergeCell ref="K94:L94"/>
    <mergeCell ref="B69:B70"/>
    <mergeCell ref="B71:B72"/>
    <mergeCell ref="B73:B74"/>
    <mergeCell ref="B75:B76"/>
    <mergeCell ref="B78:B79"/>
    <mergeCell ref="B80:B81"/>
    <mergeCell ref="B57:B58"/>
    <mergeCell ref="B59:B60"/>
    <mergeCell ref="B61:B62"/>
    <mergeCell ref="B63:B64"/>
    <mergeCell ref="B65:B66"/>
    <mergeCell ref="B67:B68"/>
    <mergeCell ref="B45:B46"/>
    <mergeCell ref="B47:B48"/>
    <mergeCell ref="B49:B50"/>
    <mergeCell ref="B51:B52"/>
    <mergeCell ref="B53:B54"/>
    <mergeCell ref="B55:B56"/>
    <mergeCell ref="B33:B34"/>
    <mergeCell ref="B35:B36"/>
    <mergeCell ref="B37:B38"/>
    <mergeCell ref="B39:B40"/>
    <mergeCell ref="B41:B42"/>
    <mergeCell ref="B43:B44"/>
    <mergeCell ref="B21:B22"/>
    <mergeCell ref="B23:B24"/>
    <mergeCell ref="B25:B26"/>
    <mergeCell ref="B27:B28"/>
    <mergeCell ref="B29:B30"/>
    <mergeCell ref="B31:B32"/>
    <mergeCell ref="B15:B16"/>
    <mergeCell ref="B17:B18"/>
    <mergeCell ref="B19:B20"/>
    <mergeCell ref="L8:L10"/>
    <mergeCell ref="J8:J10"/>
    <mergeCell ref="K8:K10"/>
    <mergeCell ref="B11:B12"/>
    <mergeCell ref="B13:B14"/>
    <mergeCell ref="R8:R10"/>
    <mergeCell ref="S9:S10"/>
    <mergeCell ref="E7:F8"/>
    <mergeCell ref="O7:P8"/>
    <mergeCell ref="U7:U10"/>
    <mergeCell ref="C8:C10"/>
    <mergeCell ref="D8:D10"/>
    <mergeCell ref="G8:G10"/>
    <mergeCell ref="H8:H10"/>
    <mergeCell ref="I8:I10"/>
    <mergeCell ref="T9:T10"/>
    <mergeCell ref="M8:M10"/>
    <mergeCell ref="N8:N10"/>
    <mergeCell ref="Q8:Q10"/>
  </mergeCells>
  <printOptions horizontalCentered="1"/>
  <pageMargins left="0.5905511811023623" right="0.5905511811023623" top="0.7874015748031497" bottom="0.1968503937007874" header="0.5118110236220472" footer="0.1968503937007874"/>
  <pageSetup horizontalDpi="600" verticalDpi="600" orientation="portrait" paperSize="9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神奈川県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企画部情報システム課</dc:creator>
  <cp:keywords/>
  <dc:description/>
  <cp:lastModifiedBy> </cp:lastModifiedBy>
  <cp:lastPrinted>2018-01-16T02:04:03Z</cp:lastPrinted>
  <dcterms:created xsi:type="dcterms:W3CDTF">2005-12-14T12:15:24Z</dcterms:created>
  <dcterms:modified xsi:type="dcterms:W3CDTF">2018-03-13T07:27:35Z</dcterms:modified>
  <cp:category/>
  <cp:version/>
  <cp:contentType/>
  <cp:contentStatus/>
</cp:coreProperties>
</file>