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9840" windowHeight="7980" tabRatio="809"/>
  </bookViews>
  <sheets>
    <sheet name="目次" sheetId="19" r:id="rId1"/>
    <sheet name="交付申請書" sheetId="1" r:id="rId2"/>
    <sheet name="事業計画書" sheetId="12" r:id="rId3"/>
    <sheet name="想定自家消費率計算書" sheetId="21" r:id="rId4"/>
    <sheet name="役員等氏名一覧表" sheetId="11" r:id="rId5"/>
    <sheet name="役員等氏名一覧表 (2)" sheetId="22" r:id="rId6"/>
    <sheet name="共同申請同意書" sheetId="17" r:id="rId7"/>
    <sheet name="設置施設に関する同意書" sheetId="18" r:id="rId8"/>
  </sheets>
  <definedNames>
    <definedName name="_xlnm.Print_Area" localSheetId="6">共同申請同意書!$A$1:$AB$51</definedName>
    <definedName name="_xlnm.Print_Area" localSheetId="1">交付申請書!$A$1:$AC$60</definedName>
    <definedName name="_xlnm.Print_Area" localSheetId="2">事業計画書!$A$1:$AC$93</definedName>
    <definedName name="_xlnm.Print_Area" localSheetId="7">設置施設に関する同意書!$A$1:$AB$44</definedName>
    <definedName name="_xlnm.Print_Area" localSheetId="3">想定自家消費率計算書!$A$1:$AB$45</definedName>
    <definedName name="_xlnm.Print_Area" localSheetId="0">目次!$A$1:$AB$58</definedName>
    <definedName name="_xlnm.Print_Area" localSheetId="4">役員等氏名一覧表!$A$1:$M$20</definedName>
    <definedName name="_xlnm.Print_Area" localSheetId="5">'役員等氏名一覧表 (2)'!$A$1:$M$20</definedName>
  </definedNames>
  <calcPr calcId="162913"/>
</workbook>
</file>

<file path=xl/calcChain.xml><?xml version="1.0" encoding="utf-8"?>
<calcChain xmlns="http://schemas.openxmlformats.org/spreadsheetml/2006/main">
  <c r="N60" i="12" l="1"/>
  <c r="O24" i="18" l="1"/>
  <c r="O23" i="18"/>
  <c r="AT24" i="18"/>
  <c r="AT23" i="18"/>
  <c r="F19" i="21"/>
  <c r="L44" i="12"/>
  <c r="AH41" i="18" l="1"/>
  <c r="AH39" i="18"/>
  <c r="C41" i="18"/>
  <c r="C39" i="18"/>
  <c r="AT31" i="18" l="1"/>
  <c r="AT29" i="18"/>
  <c r="AT28" i="18"/>
  <c r="AT26" i="18"/>
  <c r="AT25" i="18"/>
  <c r="AZ8" i="18"/>
  <c r="AT24" i="17"/>
  <c r="AT23" i="17"/>
  <c r="AT22" i="17"/>
  <c r="AT21" i="17"/>
  <c r="AZ6" i="17"/>
  <c r="AX19" i="21" l="1"/>
  <c r="AQ19" i="21"/>
  <c r="AR21" i="21" s="1"/>
  <c r="AW22" i="21" s="1"/>
  <c r="AJ19" i="21"/>
  <c r="AS22" i="21" l="1"/>
  <c r="BB21" i="21"/>
  <c r="M19" i="21" l="1"/>
  <c r="N21" i="21" s="1"/>
  <c r="T19" i="21"/>
  <c r="S22" i="21" l="1"/>
  <c r="O22" i="21"/>
  <c r="X21" i="21" l="1"/>
  <c r="BA47" i="12"/>
  <c r="BA46" i="12"/>
  <c r="AQ45" i="12"/>
  <c r="BA45" i="12" s="1"/>
  <c r="AV44" i="12"/>
  <c r="AQ44" i="12"/>
  <c r="BA44" i="12" l="1"/>
  <c r="AQ49" i="12" s="1"/>
  <c r="AV49" i="12"/>
  <c r="N39" i="12"/>
  <c r="BA49" i="12" l="1"/>
  <c r="AH31" i="1" s="1"/>
  <c r="AK53" i="12"/>
  <c r="AK56" i="12" s="1"/>
  <c r="AJ60" i="12"/>
  <c r="AS39" i="12"/>
  <c r="AZ6" i="1" l="1"/>
  <c r="V46" i="12" l="1"/>
  <c r="V47" i="12" l="1"/>
  <c r="L45" i="12"/>
  <c r="V45" i="12" s="1"/>
  <c r="Q49" i="12" l="1"/>
  <c r="O28" i="18"/>
  <c r="O26" i="18"/>
  <c r="O25" i="18"/>
  <c r="O22" i="17"/>
  <c r="O21" i="17"/>
  <c r="L7" i="11" l="1"/>
  <c r="K7" i="11"/>
  <c r="E7" i="11"/>
  <c r="O31" i="18" l="1"/>
  <c r="O29" i="18"/>
  <c r="U8" i="18"/>
  <c r="O24" i="17"/>
  <c r="O23" i="17"/>
  <c r="U6" i="17"/>
  <c r="Q44" i="12"/>
  <c r="V44" i="12" s="1"/>
  <c r="L49" i="12" s="1"/>
  <c r="V49" i="12" s="1"/>
  <c r="C31" i="1" s="1"/>
  <c r="W60" i="12"/>
  <c r="E60" i="12"/>
  <c r="U6" i="1"/>
  <c r="F53" i="12" l="1"/>
  <c r="F56" i="12" s="1"/>
</calcChain>
</file>

<file path=xl/sharedStrings.xml><?xml version="1.0" encoding="utf-8"?>
<sst xmlns="http://schemas.openxmlformats.org/spreadsheetml/2006/main" count="1175" uniqueCount="438">
  <si>
    <t>日</t>
    <rPh sb="0" eb="1">
      <t>ヒ</t>
    </rPh>
    <phoneticPr fontId="2"/>
  </si>
  <si>
    <t>月</t>
    <rPh sb="0" eb="1">
      <t>ツキ</t>
    </rPh>
    <phoneticPr fontId="2"/>
  </si>
  <si>
    <t>年</t>
    <rPh sb="0" eb="1">
      <t>ネン</t>
    </rPh>
    <phoneticPr fontId="2"/>
  </si>
  <si>
    <t>事業計画書</t>
    <rPh sb="0" eb="2">
      <t>ジギョウ</t>
    </rPh>
    <rPh sb="2" eb="5">
      <t>ケイカクショ</t>
    </rPh>
    <phoneticPr fontId="2"/>
  </si>
  <si>
    <t>電話番号</t>
    <rPh sb="0" eb="2">
      <t>デンワ</t>
    </rPh>
    <rPh sb="2" eb="4">
      <t>バンゴウ</t>
    </rPh>
    <phoneticPr fontId="2"/>
  </si>
  <si>
    <t>メールアドレス</t>
    <phoneticPr fontId="2"/>
  </si>
  <si>
    <t>所在地</t>
    <rPh sb="0" eb="3">
      <t>ショザイチ</t>
    </rPh>
    <phoneticPr fontId="2"/>
  </si>
  <si>
    <t>氏名</t>
    <rPh sb="0" eb="2">
      <t>シメイ</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</si>
  <si>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</si>
  <si>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</si>
  <si>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</si>
  <si>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</si>
  <si>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</si>
  <si>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</si>
  <si>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</si>
  <si>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</si>
  <si>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</si>
  <si>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</si>
  <si>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</si>
  <si>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</si>
  <si>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</si>
  <si>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</si>
  <si>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</si>
  <si>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</si>
  <si>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</si>
  <si>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</si>
  <si>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</si>
  <si>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</si>
  <si>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</si>
  <si>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</si>
  <si>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</si>
  <si>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</si>
  <si>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</si>
  <si>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</si>
  <si>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</si>
  <si>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</si>
  <si>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</si>
  <si>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</si>
  <si>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</si>
  <si>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</si>
  <si>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</si>
  <si>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</si>
  <si>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</si>
  <si>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</si>
  <si>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</si>
  <si>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</si>
  <si>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</si>
  <si>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</si>
  <si>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</si>
  <si>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</si>
  <si>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</si>
  <si>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</si>
  <si>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</si>
  <si>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</si>
  <si>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</si>
  <si>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</si>
  <si>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t>
    <rPh sb="0" eb="2">
      <t>ジュウショ</t>
    </rPh>
    <phoneticPr fontId="2"/>
  </si>
  <si>
    <t>神奈川県自家消費型再生可能エネルギー導入費補助金交付申請書</t>
    <rPh sb="0" eb="4">
      <t>カナガワケン</t>
    </rPh>
    <rPh sb="4" eb="13">
      <t>ジカショウヒガタサイセイカノウ</t>
    </rPh>
    <rPh sb="18" eb="20">
      <t>ドウニュウ</t>
    </rPh>
    <rPh sb="20" eb="21">
      <t>ヒ</t>
    </rPh>
    <rPh sb="21" eb="24">
      <t>ホジョキン</t>
    </rPh>
    <rPh sb="24" eb="26">
      <t>コウフ</t>
    </rPh>
    <rPh sb="26" eb="29">
      <t>シンセイショ</t>
    </rPh>
    <phoneticPr fontId="2"/>
  </si>
  <si>
    <t>神奈川県知事　殿</t>
    <rPh sb="0" eb="6">
      <t>カナガワケンチジ</t>
    </rPh>
    <rPh sb="7" eb="8">
      <t>ドノ</t>
    </rPh>
    <phoneticPr fontId="2"/>
  </si>
  <si>
    <t>〒</t>
    <phoneticPr fontId="2"/>
  </si>
  <si>
    <t>－</t>
    <phoneticPr fontId="2"/>
  </si>
  <si>
    <t>郵便番号</t>
    <rPh sb="0" eb="4">
      <t>ユウビンバンゴウ</t>
    </rPh>
    <phoneticPr fontId="2"/>
  </si>
  <si>
    <t>名称</t>
    <rPh sb="0" eb="2">
      <t>メイショウ</t>
    </rPh>
    <phoneticPr fontId="2"/>
  </si>
  <si>
    <t>申請者</t>
    <rPh sb="0" eb="3">
      <t>シンセイシャ</t>
    </rPh>
    <phoneticPr fontId="2"/>
  </si>
  <si>
    <t>　神奈川県自家消費型再生可能エネルギー導入費補助金の交付を受けたいので、関係書類を添えて申請します。</t>
    <rPh sb="5" eb="14">
      <t>ジカショウヒガタサイセイカノウ</t>
    </rPh>
    <rPh sb="19" eb="22">
      <t>ドウニュウヒ</t>
    </rPh>
    <phoneticPr fontId="2"/>
  </si>
  <si>
    <t>施設名称</t>
    <rPh sb="0" eb="2">
      <t>シセツ</t>
    </rPh>
    <rPh sb="2" eb="4">
      <t>メイショウ</t>
    </rPh>
    <phoneticPr fontId="2"/>
  </si>
  <si>
    <t>設置場所</t>
    <rPh sb="0" eb="2">
      <t>セッチ</t>
    </rPh>
    <rPh sb="2" eb="4">
      <t>バショ</t>
    </rPh>
    <phoneticPr fontId="2"/>
  </si>
  <si>
    <t>所有者名</t>
    <rPh sb="0" eb="3">
      <t>ショユウシャ</t>
    </rPh>
    <rPh sb="3" eb="4">
      <t>メイ</t>
    </rPh>
    <phoneticPr fontId="2"/>
  </si>
  <si>
    <t>経費の区分</t>
    <rPh sb="0" eb="2">
      <t>ケイヒ</t>
    </rPh>
    <rPh sb="3" eb="5">
      <t>クブン</t>
    </rPh>
    <phoneticPr fontId="2"/>
  </si>
  <si>
    <t>補助対象外経費</t>
    <rPh sb="0" eb="2">
      <t>ホジョ</t>
    </rPh>
    <rPh sb="2" eb="5">
      <t>タイショウガイ</t>
    </rPh>
    <rPh sb="5" eb="7">
      <t>ケイヒ</t>
    </rPh>
    <phoneticPr fontId="2"/>
  </si>
  <si>
    <t>経費合計</t>
    <rPh sb="0" eb="2">
      <t>ケイヒ</t>
    </rPh>
    <rPh sb="2" eb="4">
      <t>ゴウケイ</t>
    </rPh>
    <phoneticPr fontId="2"/>
  </si>
  <si>
    <t>工事完了予定日</t>
    <rPh sb="0" eb="2">
      <t>コウジ</t>
    </rPh>
    <rPh sb="2" eb="4">
      <t>カンリョウ</t>
    </rPh>
    <rPh sb="4" eb="6">
      <t>ヨテイ</t>
    </rPh>
    <rPh sb="6" eb="7">
      <t>ビ</t>
    </rPh>
    <phoneticPr fontId="2"/>
  </si>
  <si>
    <t>資本金</t>
    <rPh sb="0" eb="3">
      <t>シホンキン</t>
    </rPh>
    <phoneticPr fontId="2"/>
  </si>
  <si>
    <t>従業員数</t>
    <rPh sb="0" eb="3">
      <t>ジュウギョウイン</t>
    </rPh>
    <rPh sb="3" eb="4">
      <t>スウ</t>
    </rPh>
    <phoneticPr fontId="2"/>
  </si>
  <si>
    <t>部署名・役職</t>
    <rPh sb="0" eb="2">
      <t>ブショ</t>
    </rPh>
    <rPh sb="2" eb="3">
      <t>メイ</t>
    </rPh>
    <rPh sb="4" eb="6">
      <t>ヤクショク</t>
    </rPh>
    <phoneticPr fontId="2"/>
  </si>
  <si>
    <t>担当者名</t>
    <rPh sb="0" eb="3">
      <t>タントウシャ</t>
    </rPh>
    <rPh sb="3" eb="4">
      <t>メイ</t>
    </rPh>
    <phoneticPr fontId="2"/>
  </si>
  <si>
    <t>担当部署の所在地</t>
    <rPh sb="0" eb="2">
      <t>タントウ</t>
    </rPh>
    <rPh sb="2" eb="4">
      <t>ブショ</t>
    </rPh>
    <rPh sb="5" eb="8">
      <t>ショザイチ</t>
    </rPh>
    <phoneticPr fontId="2"/>
  </si>
  <si>
    <t>共同申請者</t>
    <rPh sb="0" eb="2">
      <t>キョウドウ</t>
    </rPh>
    <rPh sb="2" eb="5">
      <t>シンセイシャ</t>
    </rPh>
    <phoneticPr fontId="2"/>
  </si>
  <si>
    <t>代表者職名・氏名</t>
    <rPh sb="0" eb="3">
      <t>ダイヒョウシャ</t>
    </rPh>
    <rPh sb="3" eb="5">
      <t>ショクメイ</t>
    </rPh>
    <rPh sb="6" eb="8">
      <t>シメイ</t>
    </rPh>
    <phoneticPr fontId="2"/>
  </si>
  <si>
    <t>円</t>
    <rPh sb="0" eb="1">
      <t>エン</t>
    </rPh>
    <phoneticPr fontId="2"/>
  </si>
  <si>
    <t>kW</t>
    <phoneticPr fontId="2"/>
  </si>
  <si>
    <t>kWh</t>
    <phoneticPr fontId="2"/>
  </si>
  <si>
    <t>代表者の職名・氏名</t>
    <rPh sb="0" eb="3">
      <t>ダイヒョウシャ</t>
    </rPh>
    <rPh sb="4" eb="5">
      <t>ショク</t>
    </rPh>
    <rPh sb="5" eb="6">
      <t>メイ</t>
    </rPh>
    <rPh sb="7" eb="9">
      <t>シメイ</t>
    </rPh>
    <phoneticPr fontId="2"/>
  </si>
  <si>
    <t>１月</t>
    <rPh sb="1" eb="2">
      <t>ガツ</t>
    </rPh>
    <phoneticPr fontId="2"/>
  </si>
  <si>
    <t>２月</t>
  </si>
  <si>
    <t>３月</t>
  </si>
  <si>
    <t>４月</t>
  </si>
  <si>
    <t>５月</t>
  </si>
  <si>
    <t>６月</t>
  </si>
  <si>
    <t>７月</t>
  </si>
  <si>
    <t>８月</t>
  </si>
  <si>
    <t>９月</t>
  </si>
  <si>
    <t>神奈川県自家消費型再生可能エネルギー導入費補助金共同申請同意書</t>
    <rPh sb="0" eb="4">
      <t>カナガワケン</t>
    </rPh>
    <rPh sb="4" eb="13">
      <t>ジカショウヒガタサイセイカノウ</t>
    </rPh>
    <rPh sb="18" eb="20">
      <t>ドウニュウ</t>
    </rPh>
    <rPh sb="20" eb="21">
      <t>ヒ</t>
    </rPh>
    <rPh sb="21" eb="24">
      <t>ホジョキン</t>
    </rPh>
    <rPh sb="24" eb="26">
      <t>キョウドウ</t>
    </rPh>
    <rPh sb="26" eb="28">
      <t>シンセイ</t>
    </rPh>
    <rPh sb="28" eb="31">
      <t>ドウイショ</t>
    </rPh>
    <phoneticPr fontId="2"/>
  </si>
  <si>
    <t>　次の同意事項の内容に同意し、申請内容に間違いがないことを確認しています。</t>
    <rPh sb="1" eb="2">
      <t>ツギ</t>
    </rPh>
    <rPh sb="3" eb="5">
      <t>ドウイ</t>
    </rPh>
    <rPh sb="5" eb="7">
      <t>ジコウ</t>
    </rPh>
    <rPh sb="8" eb="10">
      <t>ナイヨウ</t>
    </rPh>
    <rPh sb="11" eb="13">
      <t>ドウイ</t>
    </rPh>
    <rPh sb="15" eb="17">
      <t>シンセイ</t>
    </rPh>
    <rPh sb="17" eb="19">
      <t>ナイヨウ</t>
    </rPh>
    <rPh sb="20" eb="22">
      <t>マチガ</t>
    </rPh>
    <rPh sb="29" eb="31">
      <t>カクニン</t>
    </rPh>
    <phoneticPr fontId="2"/>
  </si>
  <si>
    <t>区分</t>
    <rPh sb="0" eb="2">
      <t>クブン</t>
    </rPh>
    <phoneticPr fontId="2"/>
  </si>
  <si>
    <t>法人名</t>
    <rPh sb="0" eb="2">
      <t>ホウジン</t>
    </rPh>
    <rPh sb="2" eb="3">
      <t>メイ</t>
    </rPh>
    <phoneticPr fontId="2"/>
  </si>
  <si>
    <t>代表者の職</t>
    <rPh sb="0" eb="3">
      <t>ダイヒョウシャ</t>
    </rPh>
    <rPh sb="4" eb="5">
      <t>ショク</t>
    </rPh>
    <phoneticPr fontId="2"/>
  </si>
  <si>
    <t>法人名又は氏名</t>
    <rPh sb="0" eb="2">
      <t>ホウジン</t>
    </rPh>
    <rPh sb="2" eb="3">
      <t>メイ</t>
    </rPh>
    <rPh sb="3" eb="4">
      <t>マタ</t>
    </rPh>
    <rPh sb="5" eb="7">
      <t>シメイ</t>
    </rPh>
    <phoneticPr fontId="2"/>
  </si>
  <si>
    <t>【同意事項】</t>
    <rPh sb="1" eb="3">
      <t>ドウイ</t>
    </rPh>
    <rPh sb="3" eb="5">
      <t>ジコウ</t>
    </rPh>
    <phoneticPr fontId="2"/>
  </si>
  <si>
    <t>２　交付決定の結果については、リース等事業者に通知します。</t>
  </si>
  <si>
    <t>法人の場合</t>
    <rPh sb="0" eb="2">
      <t>ホウジン</t>
    </rPh>
    <rPh sb="3" eb="5">
      <t>バアイ</t>
    </rPh>
    <phoneticPr fontId="2"/>
  </si>
  <si>
    <t>個人の場合</t>
    <rPh sb="0" eb="2">
      <t>コジン</t>
    </rPh>
    <rPh sb="3" eb="5">
      <t>バアイ</t>
    </rPh>
    <phoneticPr fontId="2"/>
  </si>
  <si>
    <t>補助対象設備を設置する施設の所有者</t>
    <rPh sb="0" eb="2">
      <t>ホジョ</t>
    </rPh>
    <rPh sb="2" eb="4">
      <t>タイショウ</t>
    </rPh>
    <rPh sb="4" eb="6">
      <t>セツビ</t>
    </rPh>
    <rPh sb="7" eb="9">
      <t>セッチ</t>
    </rPh>
    <rPh sb="11" eb="13">
      <t>シセツ</t>
    </rPh>
    <rPh sb="14" eb="17">
      <t>ショユウシャ</t>
    </rPh>
    <phoneticPr fontId="2"/>
  </si>
  <si>
    <t>２　補助対象設備を次の施設に設置することに同意します。</t>
    <rPh sb="2" eb="4">
      <t>ホジョ</t>
    </rPh>
    <rPh sb="4" eb="6">
      <t>タイショウ</t>
    </rPh>
    <rPh sb="6" eb="8">
      <t>セツビ</t>
    </rPh>
    <rPh sb="9" eb="10">
      <t>ツギ</t>
    </rPh>
    <rPh sb="11" eb="13">
      <t>シセツ</t>
    </rPh>
    <rPh sb="14" eb="16">
      <t>セッチ</t>
    </rPh>
    <rPh sb="21" eb="23">
      <t>ドウイ</t>
    </rPh>
    <phoneticPr fontId="2"/>
  </si>
  <si>
    <t>設置場所所在地</t>
    <rPh sb="0" eb="2">
      <t>セッチ</t>
    </rPh>
    <rPh sb="2" eb="4">
      <t>バショ</t>
    </rPh>
    <rPh sb="4" eb="7">
      <t>ショザイチ</t>
    </rPh>
    <phoneticPr fontId="2"/>
  </si>
  <si>
    <t>施設等名称</t>
    <rPh sb="0" eb="2">
      <t>シセツ</t>
    </rPh>
    <rPh sb="2" eb="3">
      <t>トウ</t>
    </rPh>
    <rPh sb="3" eb="5">
      <t>メイショウ</t>
    </rPh>
    <phoneticPr fontId="2"/>
  </si>
  <si>
    <t>太陽光</t>
    <rPh sb="0" eb="3">
      <t>タイヨウコウ</t>
    </rPh>
    <phoneticPr fontId="2"/>
  </si>
  <si>
    <t>風力</t>
    <rPh sb="0" eb="2">
      <t>フウリョク</t>
    </rPh>
    <phoneticPr fontId="2"/>
  </si>
  <si>
    <t>水力</t>
    <rPh sb="0" eb="2">
      <t>スイリョク</t>
    </rPh>
    <phoneticPr fontId="2"/>
  </si>
  <si>
    <t>地熱</t>
    <rPh sb="0" eb="2">
      <t>チネツ</t>
    </rPh>
    <phoneticPr fontId="2"/>
  </si>
  <si>
    <t>バイオマス</t>
    <phoneticPr fontId="2"/>
  </si>
  <si>
    <t>【発電設備の種類】</t>
    <rPh sb="1" eb="3">
      <t>ハツデン</t>
    </rPh>
    <rPh sb="3" eb="5">
      <t>セツビ</t>
    </rPh>
    <rPh sb="6" eb="8">
      <t>シュルイ</t>
    </rPh>
    <phoneticPr fontId="2"/>
  </si>
  <si>
    <t>【設置箇所】</t>
    <rPh sb="1" eb="3">
      <t>セッチ</t>
    </rPh>
    <rPh sb="3" eb="5">
      <t>カショ</t>
    </rPh>
    <phoneticPr fontId="2"/>
  </si>
  <si>
    <t>陸屋根</t>
    <rPh sb="0" eb="3">
      <t>リクヤネ</t>
    </rPh>
    <phoneticPr fontId="2"/>
  </si>
  <si>
    <t>折板屋根</t>
    <rPh sb="0" eb="1">
      <t>オリ</t>
    </rPh>
    <rPh sb="1" eb="2">
      <t>イタ</t>
    </rPh>
    <rPh sb="2" eb="4">
      <t>ヤネ</t>
    </rPh>
    <phoneticPr fontId="2"/>
  </si>
  <si>
    <t>傾斜屋根</t>
    <rPh sb="0" eb="2">
      <t>ケイシャ</t>
    </rPh>
    <rPh sb="2" eb="4">
      <t>ヤネ</t>
    </rPh>
    <phoneticPr fontId="2"/>
  </si>
  <si>
    <t>ストレート屋根</t>
    <rPh sb="5" eb="7">
      <t>ヤネ</t>
    </rPh>
    <phoneticPr fontId="2"/>
  </si>
  <si>
    <t>曲面屋根</t>
    <rPh sb="0" eb="2">
      <t>キョクメン</t>
    </rPh>
    <rPh sb="2" eb="4">
      <t>ヤネ</t>
    </rPh>
    <phoneticPr fontId="2"/>
  </si>
  <si>
    <t>野立て</t>
    <rPh sb="0" eb="1">
      <t>ノ</t>
    </rPh>
    <rPh sb="1" eb="2">
      <t>タ</t>
    </rPh>
    <phoneticPr fontId="2"/>
  </si>
  <si>
    <t>その他</t>
    <rPh sb="2" eb="3">
      <t>タ</t>
    </rPh>
    <phoneticPr fontId="2"/>
  </si>
  <si>
    <t>蓄電システム</t>
    <rPh sb="0" eb="2">
      <t>チクデン</t>
    </rPh>
    <phoneticPr fontId="2"/>
  </si>
  <si>
    <t>A 01 農業</t>
    <phoneticPr fontId="14"/>
  </si>
  <si>
    <t>A 02 林業</t>
    <phoneticPr fontId="14"/>
  </si>
  <si>
    <t>B 03 漁業</t>
    <phoneticPr fontId="14"/>
  </si>
  <si>
    <t>B 04 水産養殖業</t>
    <phoneticPr fontId="14"/>
  </si>
  <si>
    <t>C 05 鉱業，採石業，砂利採取業</t>
    <phoneticPr fontId="14"/>
  </si>
  <si>
    <t>D 06 総合工事業</t>
    <phoneticPr fontId="14"/>
  </si>
  <si>
    <t>D 07 職別工事業</t>
    <phoneticPr fontId="14"/>
  </si>
  <si>
    <t>D 08 設備工事業</t>
    <phoneticPr fontId="14"/>
  </si>
  <si>
    <t>E 09 食料品製造業</t>
    <phoneticPr fontId="14"/>
  </si>
  <si>
    <t>E 10 飲料・たばこ・飼料製造業</t>
    <phoneticPr fontId="14"/>
  </si>
  <si>
    <t>E 11 繊維工業</t>
    <phoneticPr fontId="14"/>
  </si>
  <si>
    <t>E 12 木材・木製品製造業</t>
    <phoneticPr fontId="14"/>
  </si>
  <si>
    <t>E 13 家具・装備品製造業</t>
    <phoneticPr fontId="14"/>
  </si>
  <si>
    <t>E 14 パルプ・紙・紙加工品製造業</t>
    <phoneticPr fontId="14"/>
  </si>
  <si>
    <t>E 15 印刷・同関連業</t>
    <phoneticPr fontId="14"/>
  </si>
  <si>
    <t>E 16 化学工業</t>
    <phoneticPr fontId="14"/>
  </si>
  <si>
    <t>E 17 石油製品・石炭製品製造業</t>
    <phoneticPr fontId="14"/>
  </si>
  <si>
    <t>E 18 プラスチック製品製造業</t>
    <phoneticPr fontId="14"/>
  </si>
  <si>
    <t>E 19 ゴム製品製造業</t>
    <phoneticPr fontId="14"/>
  </si>
  <si>
    <t>E 20 なめし革・同製品・毛皮製造業</t>
    <phoneticPr fontId="14"/>
  </si>
  <si>
    <t>E 21 窯業・土石製品製造業</t>
    <phoneticPr fontId="14"/>
  </si>
  <si>
    <t>E 22 鉄鋼業</t>
    <phoneticPr fontId="14"/>
  </si>
  <si>
    <t>E 23 非鉄金属製造業</t>
    <phoneticPr fontId="14"/>
  </si>
  <si>
    <t>E 24 金属製品製造業</t>
    <phoneticPr fontId="14"/>
  </si>
  <si>
    <t>E 25 はん用機械器具製造業</t>
    <phoneticPr fontId="14"/>
  </si>
  <si>
    <t>E 26 生産用機械器具製造業</t>
    <phoneticPr fontId="14"/>
  </si>
  <si>
    <t>E 27 業務用機械器具製造業</t>
    <phoneticPr fontId="14"/>
  </si>
  <si>
    <t>E 28 電子部品・デバイス・電子回路製造業</t>
    <phoneticPr fontId="14"/>
  </si>
  <si>
    <t>E 29 電気機械器具製造業</t>
    <phoneticPr fontId="14"/>
  </si>
  <si>
    <t>E 30 情報通信機械器具製造業</t>
    <phoneticPr fontId="14"/>
  </si>
  <si>
    <t>E 31 輸送用機械器具製造業</t>
    <phoneticPr fontId="14"/>
  </si>
  <si>
    <t>E 32 その他の製造業</t>
    <phoneticPr fontId="14"/>
  </si>
  <si>
    <t>F 33 電気業</t>
    <phoneticPr fontId="14"/>
  </si>
  <si>
    <t>F 34 ガス業</t>
    <phoneticPr fontId="14"/>
  </si>
  <si>
    <t>F 35 熱供給業</t>
    <phoneticPr fontId="14"/>
  </si>
  <si>
    <t>F 36 水道業</t>
    <phoneticPr fontId="14"/>
  </si>
  <si>
    <t>G 37 通信業</t>
    <phoneticPr fontId="14"/>
  </si>
  <si>
    <t>G 38 放送業</t>
    <phoneticPr fontId="14"/>
  </si>
  <si>
    <t>G 39 情報サービス業</t>
    <phoneticPr fontId="14"/>
  </si>
  <si>
    <t>G 40 インターネット附随サービス業</t>
    <phoneticPr fontId="14"/>
  </si>
  <si>
    <t>G 41 映像・音声・文字情報制作業</t>
    <phoneticPr fontId="14"/>
  </si>
  <si>
    <t>H 42 鉄道業</t>
    <phoneticPr fontId="14"/>
  </si>
  <si>
    <t>H 43 道路旅客運送業</t>
    <phoneticPr fontId="14"/>
  </si>
  <si>
    <t>H 44 道路貨物運送業</t>
    <phoneticPr fontId="14"/>
  </si>
  <si>
    <t>H 45 水運業</t>
    <phoneticPr fontId="14"/>
  </si>
  <si>
    <t>H 46 航空運輸業</t>
    <phoneticPr fontId="14"/>
  </si>
  <si>
    <t>H 47 倉庫業</t>
    <phoneticPr fontId="14"/>
  </si>
  <si>
    <t>H 48 運輸に附帯するサービス業</t>
    <phoneticPr fontId="14"/>
  </si>
  <si>
    <t>H 49 郵便業</t>
    <phoneticPr fontId="14"/>
  </si>
  <si>
    <t>I 50 各種商品卸売業</t>
    <phoneticPr fontId="14"/>
  </si>
  <si>
    <t>I 51 繊維・衣服等卸売業</t>
    <phoneticPr fontId="14"/>
  </si>
  <si>
    <t>I 52 飲食料品卸売業</t>
    <phoneticPr fontId="14"/>
  </si>
  <si>
    <t>I 53 建築材料，鉱物・金属材料等卸売業</t>
    <phoneticPr fontId="14"/>
  </si>
  <si>
    <t>I 54 機械器具卸売業</t>
    <phoneticPr fontId="14"/>
  </si>
  <si>
    <t>I 55 その他の卸売業</t>
    <phoneticPr fontId="14"/>
  </si>
  <si>
    <t>I 56 各種商品小売業</t>
    <phoneticPr fontId="14"/>
  </si>
  <si>
    <t>I 57 織物・衣服・身の回り品小売業</t>
    <phoneticPr fontId="14"/>
  </si>
  <si>
    <t>I 58 飲食料品小売業</t>
    <phoneticPr fontId="14"/>
  </si>
  <si>
    <t>I 59 機械器具小売業</t>
    <phoneticPr fontId="14"/>
  </si>
  <si>
    <t>I 60 その他の小売業</t>
    <phoneticPr fontId="14"/>
  </si>
  <si>
    <t>I 61 無店舗小売業</t>
    <phoneticPr fontId="14"/>
  </si>
  <si>
    <t>J 62 銀行業</t>
    <phoneticPr fontId="14"/>
  </si>
  <si>
    <t>J 63 協同組織金融業</t>
    <phoneticPr fontId="14"/>
  </si>
  <si>
    <t>J 64 貸金業，クレジットカード業等非預金信用機関</t>
    <phoneticPr fontId="14"/>
  </si>
  <si>
    <t>J 65 金融商品取引業，商品先物取引業</t>
    <phoneticPr fontId="14"/>
  </si>
  <si>
    <t>J 66 補助的金融業等</t>
    <phoneticPr fontId="14"/>
  </si>
  <si>
    <t>J 67 保険業</t>
    <phoneticPr fontId="14"/>
  </si>
  <si>
    <t>K 68 不動産取引業</t>
    <phoneticPr fontId="14"/>
  </si>
  <si>
    <t>K 69 不動産賃貸業・管理業</t>
    <phoneticPr fontId="14"/>
  </si>
  <si>
    <t>K 70 物品賃貸業</t>
    <phoneticPr fontId="14"/>
  </si>
  <si>
    <t>L 71 学術・開発研究機関</t>
    <phoneticPr fontId="14"/>
  </si>
  <si>
    <t>L 72 専門サービス業</t>
    <phoneticPr fontId="14"/>
  </si>
  <si>
    <t>L 73 広告業</t>
    <phoneticPr fontId="14"/>
  </si>
  <si>
    <t>L 74 技術サービス業</t>
    <phoneticPr fontId="14"/>
  </si>
  <si>
    <t>M 75 宿泊業</t>
    <phoneticPr fontId="14"/>
  </si>
  <si>
    <t>M 76 飲食店</t>
    <phoneticPr fontId="14"/>
  </si>
  <si>
    <t>M 77 持ち帰り・配達飲食サービス業</t>
    <phoneticPr fontId="14"/>
  </si>
  <si>
    <t>N 78 洗濯・理容・美容・浴場業</t>
    <phoneticPr fontId="14"/>
  </si>
  <si>
    <t>N 79 その他の生活関連サービス業</t>
    <phoneticPr fontId="14"/>
  </si>
  <si>
    <t>N 80 娯楽業</t>
    <phoneticPr fontId="14"/>
  </si>
  <si>
    <t>O 81 学校教育</t>
    <phoneticPr fontId="14"/>
  </si>
  <si>
    <t>O 82 その他の教育，学習支援業</t>
    <phoneticPr fontId="14"/>
  </si>
  <si>
    <t>P 83 医療業</t>
    <phoneticPr fontId="14"/>
  </si>
  <si>
    <t>P 84 保健衛生</t>
    <phoneticPr fontId="14"/>
  </si>
  <si>
    <t>P 85 社会保険・社会福祉・介護事業</t>
    <phoneticPr fontId="14"/>
  </si>
  <si>
    <t>Q 86 郵便局</t>
    <phoneticPr fontId="14"/>
  </si>
  <si>
    <t>Q 87 協同組合</t>
    <phoneticPr fontId="14"/>
  </si>
  <si>
    <t>R 88 廃棄物処理業</t>
    <phoneticPr fontId="14"/>
  </si>
  <si>
    <t>R 89 自動車整備業</t>
    <phoneticPr fontId="14"/>
  </si>
  <si>
    <t>R 90 機械等修理業</t>
    <phoneticPr fontId="14"/>
  </si>
  <si>
    <t>R 91 職業紹介・労働者派遣業</t>
    <phoneticPr fontId="14"/>
  </si>
  <si>
    <t>R 92 その他の事業サービス業</t>
    <phoneticPr fontId="14"/>
  </si>
  <si>
    <t>R 93 政治・経済・文化団体</t>
    <phoneticPr fontId="14"/>
  </si>
  <si>
    <t>R 94 宗教</t>
    <phoneticPr fontId="14"/>
  </si>
  <si>
    <t>R 95 その他のサービス業</t>
    <phoneticPr fontId="14"/>
  </si>
  <si>
    <t>T 99 分類不能の産業</t>
    <phoneticPr fontId="14"/>
  </si>
  <si>
    <t>【中分類】</t>
    <rPh sb="1" eb="4">
      <t>チュウブンルイ</t>
    </rPh>
    <phoneticPr fontId="2"/>
  </si>
  <si>
    <t>【大分類】</t>
    <rPh sb="1" eb="4">
      <t>ダイブンルイ</t>
    </rPh>
    <phoneticPr fontId="2"/>
  </si>
  <si>
    <t>A 農業・林業</t>
    <rPh sb="2" eb="4">
      <t>ノウギョウ</t>
    </rPh>
    <rPh sb="5" eb="7">
      <t>リンギョウ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</si>
  <si>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</si>
  <si>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</si>
  <si>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4">
      <t>ケンセツ</t>
    </rPh>
    <rPh sb="4" eb="5">
      <t>ギョウ</t>
    </rPh>
    <phoneticPr fontId="2"/>
  </si>
  <si>
    <t>E 製造業</t>
    <rPh sb="2" eb="5">
      <t>セイゾウギョウ</t>
    </rPh>
    <phoneticPr fontId="2"/>
  </si>
  <si>
    <t>F 電気・ガス・熱供給・水道業</t>
    <rPh sb="2" eb="4">
      <t>デンキ</t>
    </rPh>
    <rPh sb="8" eb="9">
      <t>ネツ</t>
    </rPh>
    <rPh sb="9" eb="11">
      <t>キョウキュウ</t>
    </rPh>
    <rPh sb="12" eb="15">
      <t>スイドウギョウ</t>
    </rPh>
    <phoneticPr fontId="2"/>
  </si>
  <si>
    <t>G 情報通信業</t>
    <rPh sb="2" eb="4">
      <t>ジョウホウ</t>
    </rPh>
    <rPh sb="4" eb="6">
      <t>ツウシン</t>
    </rPh>
    <rPh sb="6" eb="7">
      <t>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</si>
  <si>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</si>
  <si>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</si>
  <si>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</si>
  <si>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5">
      <t>フドウサン</t>
    </rPh>
    <rPh sb="5" eb="6">
      <t>ギョウ</t>
    </rPh>
    <rPh sb="7" eb="9">
      <t>ブッピン</t>
    </rPh>
    <rPh sb="9" eb="12">
      <t>チンタイギョウ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</si>
  <si>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</si>
  <si>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</si>
  <si>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4">
      <t>セイカツ</t>
    </rPh>
    <rPh sb="4" eb="6">
      <t>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</si>
  <si>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</si>
  <si>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</si>
  <si>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</si>
  <si>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</si>
  <si>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リース等事業者</t>
    <rPh sb="3" eb="4">
      <t>トウ</t>
    </rPh>
    <rPh sb="4" eb="7">
      <t>ジギョウシャ</t>
    </rPh>
    <phoneticPr fontId="2"/>
  </si>
  <si>
    <t>神奈川県自家消費型再生可能エネルギー導入費補助金に係る
設置施設に関する同意書</t>
    <rPh sb="0" eb="4">
      <t>カナガワケン</t>
    </rPh>
    <rPh sb="4" eb="13">
      <t>ジカショウヒガタサイセイカノウ</t>
    </rPh>
    <rPh sb="18" eb="20">
      <t>ドウニュウ</t>
    </rPh>
    <rPh sb="20" eb="21">
      <t>ヒ</t>
    </rPh>
    <rPh sb="21" eb="24">
      <t>ホジョキン</t>
    </rPh>
    <rPh sb="25" eb="26">
      <t>カカ</t>
    </rPh>
    <rPh sb="28" eb="30">
      <t>セッチ</t>
    </rPh>
    <rPh sb="30" eb="32">
      <t>シセツ</t>
    </rPh>
    <rPh sb="33" eb="34">
      <t>カン</t>
    </rPh>
    <rPh sb="36" eb="39">
      <t>ドウイショ</t>
    </rPh>
    <phoneticPr fontId="2"/>
  </si>
  <si>
    <t>１　補助事業の目的</t>
    <rPh sb="2" eb="4">
      <t>ホジョ</t>
    </rPh>
    <rPh sb="4" eb="6">
      <t>ジギョウ</t>
    </rPh>
    <rPh sb="7" eb="9">
      <t>モクテキ</t>
    </rPh>
    <phoneticPr fontId="2"/>
  </si>
  <si>
    <t>２　自家消費型再生可能エネルギー発電設備等の種類</t>
    <rPh sb="2" eb="4">
      <t>ジカ</t>
    </rPh>
    <rPh sb="4" eb="7">
      <t>ショウヒガタ</t>
    </rPh>
    <rPh sb="7" eb="9">
      <t>サイセイ</t>
    </rPh>
    <rPh sb="9" eb="11">
      <t>カノウ</t>
    </rPh>
    <rPh sb="16" eb="18">
      <t>ハツデン</t>
    </rPh>
    <rPh sb="18" eb="20">
      <t>セツビ</t>
    </rPh>
    <rPh sb="20" eb="21">
      <t>トウ</t>
    </rPh>
    <rPh sb="22" eb="24">
      <t>シュルイ</t>
    </rPh>
    <phoneticPr fontId="2"/>
  </si>
  <si>
    <t>自家消費型再生可能エネルギー
発電設備</t>
    <rPh sb="0" eb="2">
      <t>ジカ</t>
    </rPh>
    <rPh sb="2" eb="5">
      <t>ショウヒガタ</t>
    </rPh>
    <rPh sb="5" eb="7">
      <t>サイセイ</t>
    </rPh>
    <rPh sb="7" eb="9">
      <t>カノウ</t>
    </rPh>
    <rPh sb="15" eb="17">
      <t>ハツデン</t>
    </rPh>
    <rPh sb="17" eb="19">
      <t>セツビ</t>
    </rPh>
    <phoneticPr fontId="2"/>
  </si>
  <si>
    <t>※有の場合は、実績報告時に利益等の排除に関する書類を提出すること。</t>
    <rPh sb="1" eb="2">
      <t>アリ</t>
    </rPh>
    <rPh sb="3" eb="5">
      <t>バアイ</t>
    </rPh>
    <rPh sb="7" eb="9">
      <t>ジッセキ</t>
    </rPh>
    <rPh sb="9" eb="11">
      <t>ホウコク</t>
    </rPh>
    <rPh sb="11" eb="12">
      <t>ジ</t>
    </rPh>
    <rPh sb="13" eb="15">
      <t>リエキ</t>
    </rPh>
    <rPh sb="15" eb="16">
      <t>トウ</t>
    </rPh>
    <rPh sb="17" eb="19">
      <t>ハイジョ</t>
    </rPh>
    <rPh sb="20" eb="21">
      <t>カン</t>
    </rPh>
    <rPh sb="23" eb="25">
      <t>ショルイ</t>
    </rPh>
    <rPh sb="26" eb="28">
      <t>テイシュツ</t>
    </rPh>
    <phoneticPr fontId="2"/>
  </si>
  <si>
    <t>事業計画書のとおり</t>
    <phoneticPr fontId="2"/>
  </si>
  <si>
    <t>補助事業の目的及び内容</t>
    <phoneticPr fontId="2"/>
  </si>
  <si>
    <t>１</t>
    <phoneticPr fontId="2"/>
  </si>
  <si>
    <t>２</t>
    <phoneticPr fontId="2"/>
  </si>
  <si>
    <t>３</t>
    <phoneticPr fontId="2"/>
  </si>
  <si>
    <t>４</t>
    <phoneticPr fontId="2"/>
  </si>
  <si>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2"/>
  </si>
  <si>
    <t>交付申請額（千円未満切捨て）</t>
    <rPh sb="0" eb="2">
      <t>コウフ</t>
    </rPh>
    <rPh sb="2" eb="4">
      <t>シンセイ</t>
    </rPh>
    <rPh sb="4" eb="5">
      <t>ガク</t>
    </rPh>
    <rPh sb="6" eb="8">
      <t>センエン</t>
    </rPh>
    <rPh sb="8" eb="10">
      <t>ミマン</t>
    </rPh>
    <rPh sb="10" eb="12">
      <t>キリス</t>
    </rPh>
    <phoneticPr fontId="2"/>
  </si>
  <si>
    <t>５</t>
    <phoneticPr fontId="2"/>
  </si>
  <si>
    <t>利益等の排除について</t>
    <rPh sb="0" eb="2">
      <t>リエキ</t>
    </rPh>
    <rPh sb="2" eb="3">
      <t>トウ</t>
    </rPh>
    <rPh sb="4" eb="6">
      <t>ハイジョ</t>
    </rPh>
    <phoneticPr fontId="2"/>
  </si>
  <si>
    <t>役員等氏名一覧表</t>
    <rPh sb="0" eb="1">
      <t>ヤク</t>
    </rPh>
    <rPh sb="1" eb="2">
      <t>イン</t>
    </rPh>
    <rPh sb="2" eb="3">
      <t>トウ</t>
    </rPh>
    <rPh sb="3" eb="4">
      <t>シ</t>
    </rPh>
    <rPh sb="4" eb="5">
      <t>メイ</t>
    </rPh>
    <rPh sb="5" eb="6">
      <t>イチ</t>
    </rPh>
    <rPh sb="6" eb="7">
      <t>ラン</t>
    </rPh>
    <rPh sb="7" eb="8">
      <t>ヒョウ</t>
    </rPh>
    <phoneticPr fontId="2"/>
  </si>
  <si>
    <r>
      <t xml:space="preserve">発電電力の消費者
</t>
    </r>
    <r>
      <rPr>
        <sz val="9"/>
        <rFont val="ＭＳ 明朝"/>
        <family val="1"/>
        <charset val="128"/>
      </rPr>
      <t>※申請者と異なる場合は記載。</t>
    </r>
    <rPh sb="0" eb="2">
      <t>ハツデン</t>
    </rPh>
    <rPh sb="2" eb="4">
      <t>デンリョク</t>
    </rPh>
    <rPh sb="5" eb="8">
      <t>ショウヒシャ</t>
    </rPh>
    <rPh sb="10" eb="13">
      <t>シンセイシャ</t>
    </rPh>
    <rPh sb="14" eb="15">
      <t>コト</t>
    </rPh>
    <rPh sb="17" eb="19">
      <t>バアイ</t>
    </rPh>
    <rPh sb="20" eb="22">
      <t>キサイ</t>
    </rPh>
    <phoneticPr fontId="2"/>
  </si>
  <si>
    <t>工事着工予定日</t>
    <rPh sb="0" eb="2">
      <t>コウジ</t>
    </rPh>
    <rPh sb="2" eb="4">
      <t>チャッコウ</t>
    </rPh>
    <rPh sb="4" eb="6">
      <t>ヨテイ</t>
    </rPh>
    <rPh sb="6" eb="7">
      <t>ビ</t>
    </rPh>
    <phoneticPr fontId="2"/>
  </si>
  <si>
    <t>３　補助金はリース等事業者に交付されますが、リース等事業者が補助事業で設
　置する設備の使用者から領収するリース料、割賦料、返済額又は電力販売にお
　ける電力使用量の算定に当たり、元本相当額から補助金相当分を減額すること
　を要します。</t>
    <rPh sb="2" eb="5">
      <t>ホジョキン</t>
    </rPh>
    <rPh sb="9" eb="10">
      <t>トウ</t>
    </rPh>
    <rPh sb="10" eb="13">
      <t>ジギョウシャ</t>
    </rPh>
    <rPh sb="14" eb="16">
      <t>コウフ</t>
    </rPh>
    <rPh sb="25" eb="26">
      <t>トウ</t>
    </rPh>
    <rPh sb="26" eb="29">
      <t>ジギョウシャ</t>
    </rPh>
    <rPh sb="30" eb="32">
      <t>ホジョ</t>
    </rPh>
    <rPh sb="32" eb="34">
      <t>ジギョウ</t>
    </rPh>
    <rPh sb="41" eb="43">
      <t>セツビ</t>
    </rPh>
    <rPh sb="44" eb="47">
      <t>シヨウシャ</t>
    </rPh>
    <rPh sb="49" eb="51">
      <t>リョウシュウ</t>
    </rPh>
    <rPh sb="56" eb="57">
      <t>リョウ</t>
    </rPh>
    <rPh sb="58" eb="60">
      <t>カップ</t>
    </rPh>
    <rPh sb="113" eb="114">
      <t>ヨウ</t>
    </rPh>
    <phoneticPr fontId="2"/>
  </si>
  <si>
    <t>４　リース等事業者及び補助事業で設置する設備の使用者が、補助金交付後取得
　財産を処分しようとするときは、リース等事業者はあらかじめ知事の承認を得
　る必要があります。また、知事の承認を得て処分した場合、リース等事業者に
　対して、補助金の全部又は一部に相当する金額の納付を命ずることがあります。</t>
    <phoneticPr fontId="2"/>
  </si>
  <si>
    <t>１　リース等事業者及び補助事業で設置する設備の使用者が暴力団又は暴力団員　
　でないことを確認するため、役員等氏名一覧表（第１号様式別紙３）に記載し
　た情報を神奈川県警察本部に照会します。</t>
    <rPh sb="5" eb="6">
      <t>トウ</t>
    </rPh>
    <rPh sb="6" eb="9">
      <t>ジギョウシャ</t>
    </rPh>
    <phoneticPr fontId="2"/>
  </si>
  <si>
    <t>申請者</t>
    <rPh sb="0" eb="3">
      <t>シンセイシャ</t>
    </rPh>
    <phoneticPr fontId="2"/>
  </si>
  <si>
    <t>業種</t>
    <rPh sb="0" eb="2">
      <t>ギョウシュ</t>
    </rPh>
    <phoneticPr fontId="2"/>
  </si>
  <si>
    <t>大分類</t>
    <rPh sb="0" eb="3">
      <t>ダイブンルイ</t>
    </rPh>
    <phoneticPr fontId="2"/>
  </si>
  <si>
    <t>中分類</t>
    <rPh sb="0" eb="3">
      <t>チュウブンルイ</t>
    </rPh>
    <phoneticPr fontId="2"/>
  </si>
  <si>
    <t>〒</t>
    <phoneticPr fontId="2"/>
  </si>
  <si>
    <t>－</t>
    <phoneticPr fontId="2"/>
  </si>
  <si>
    <t>円</t>
    <rPh sb="0" eb="1">
      <t>エン</t>
    </rPh>
    <phoneticPr fontId="2"/>
  </si>
  <si>
    <t>人</t>
    <rPh sb="0" eb="1">
      <t>ヒト</t>
    </rPh>
    <phoneticPr fontId="2"/>
  </si>
  <si>
    <t>別表１　第１号様式別紙１</t>
    <rPh sb="0" eb="2">
      <t>ベッピョウ</t>
    </rPh>
    <rPh sb="4" eb="5">
      <t>ダイ</t>
    </rPh>
    <rPh sb="6" eb="7">
      <t>ゴウ</t>
    </rPh>
    <rPh sb="7" eb="9">
      <t>ヨウシキ</t>
    </rPh>
    <rPh sb="9" eb="11">
      <t>ベッシ</t>
    </rPh>
    <phoneticPr fontId="2"/>
  </si>
  <si>
    <t>別表１　第１号様式（第６条関係）</t>
    <rPh sb="0" eb="2">
      <t>ベッピョウ</t>
    </rPh>
    <rPh sb="4" eb="5">
      <t>ダイ</t>
    </rPh>
    <rPh sb="6" eb="7">
      <t>ゴウ</t>
    </rPh>
    <rPh sb="7" eb="9">
      <t>ヨウシキ</t>
    </rPh>
    <rPh sb="10" eb="11">
      <t>ダイ</t>
    </rPh>
    <rPh sb="12" eb="13">
      <t>ジョウ</t>
    </rPh>
    <rPh sb="13" eb="15">
      <t>カンケイ</t>
    </rPh>
    <phoneticPr fontId="2"/>
  </si>
  <si>
    <t>別表１　第１号様式別紙２</t>
    <rPh sb="0" eb="2">
      <t>ベッピョウ</t>
    </rPh>
    <rPh sb="4" eb="5">
      <t>ダイ</t>
    </rPh>
    <rPh sb="6" eb="7">
      <t>ゴウ</t>
    </rPh>
    <rPh sb="7" eb="9">
      <t>ヨウシキ</t>
    </rPh>
    <rPh sb="9" eb="11">
      <t>ベッシ</t>
    </rPh>
    <phoneticPr fontId="2"/>
  </si>
  <si>
    <t>別表１　第１号様式別紙３</t>
    <rPh sb="0" eb="2">
      <t>ベッピョウ</t>
    </rPh>
    <rPh sb="4" eb="5">
      <t>ダイ</t>
    </rPh>
    <rPh sb="6" eb="7">
      <t>ゴウ</t>
    </rPh>
    <rPh sb="7" eb="9">
      <t>ヨウシキ</t>
    </rPh>
    <rPh sb="9" eb="11">
      <t>ベッシ</t>
    </rPh>
    <phoneticPr fontId="2"/>
  </si>
  <si>
    <t>別表１　第１号様式別紙４</t>
    <rPh sb="0" eb="2">
      <t>ベッピョウ</t>
    </rPh>
    <rPh sb="4" eb="5">
      <t>ダイ</t>
    </rPh>
    <rPh sb="6" eb="7">
      <t>ゴウ</t>
    </rPh>
    <rPh sb="7" eb="9">
      <t>ヨウシキ</t>
    </rPh>
    <rPh sb="9" eb="11">
      <t>ベッシ</t>
    </rPh>
    <phoneticPr fontId="2"/>
  </si>
  <si>
    <t>別表１　第１号様式別紙５</t>
    <rPh sb="0" eb="2">
      <t>ベッピョウ</t>
    </rPh>
    <rPh sb="4" eb="5">
      <t>ダイ</t>
    </rPh>
    <rPh sb="6" eb="7">
      <t>ゴウ</t>
    </rPh>
    <rPh sb="7" eb="9">
      <t>ヨウシキ</t>
    </rPh>
    <rPh sb="9" eb="11">
      <t>ベッシ</t>
    </rPh>
    <phoneticPr fontId="2"/>
  </si>
  <si>
    <t>10月</t>
    <phoneticPr fontId="2"/>
  </si>
  <si>
    <t>11月</t>
    <phoneticPr fontId="2"/>
  </si>
  <si>
    <t>12月</t>
    <phoneticPr fontId="2"/>
  </si>
  <si>
    <t>※補助事業者自身、100パーセント同一の資本に属するグループ企業又は補助事業者の関係会社から調達（工事等を含む。）する場合は、利益等排除して算出すること。</t>
    <rPh sb="1" eb="3">
      <t>ホジョ</t>
    </rPh>
    <rPh sb="3" eb="6">
      <t>ジギョウシャ</t>
    </rPh>
    <rPh sb="6" eb="8">
      <t>ジシン</t>
    </rPh>
    <rPh sb="17" eb="19">
      <t>ドウイツ</t>
    </rPh>
    <rPh sb="20" eb="22">
      <t>シホン</t>
    </rPh>
    <rPh sb="23" eb="24">
      <t>ゾク</t>
    </rPh>
    <rPh sb="30" eb="32">
      <t>キギョウ</t>
    </rPh>
    <rPh sb="32" eb="33">
      <t>マタ</t>
    </rPh>
    <rPh sb="34" eb="36">
      <t>ホジョ</t>
    </rPh>
    <rPh sb="36" eb="39">
      <t>ジギョウシャ</t>
    </rPh>
    <rPh sb="40" eb="42">
      <t>カンケイ</t>
    </rPh>
    <rPh sb="42" eb="44">
      <t>ガイシャ</t>
    </rPh>
    <rPh sb="46" eb="48">
      <t>チョウタツ</t>
    </rPh>
    <rPh sb="49" eb="52">
      <t>コウジトウ</t>
    </rPh>
    <rPh sb="53" eb="54">
      <t>フク</t>
    </rPh>
    <rPh sb="59" eb="61">
      <t>バアイ</t>
    </rPh>
    <rPh sb="63" eb="65">
      <t>リエキ</t>
    </rPh>
    <rPh sb="65" eb="66">
      <t>トウ</t>
    </rPh>
    <rPh sb="66" eb="68">
      <t>ハイジョ</t>
    </rPh>
    <rPh sb="70" eb="72">
      <t>サンシュツ</t>
    </rPh>
    <phoneticPr fontId="2"/>
  </si>
  <si>
    <t>選択してください</t>
  </si>
  <si>
    <t>無</t>
  </si>
  <si>
    <t>交付申請に係る様式（第１号様式）</t>
    <rPh sb="0" eb="2">
      <t>コウフ</t>
    </rPh>
    <rPh sb="2" eb="4">
      <t>シンセイ</t>
    </rPh>
    <rPh sb="5" eb="6">
      <t>カカ</t>
    </rPh>
    <rPh sb="7" eb="9">
      <t>ヨウシキ</t>
    </rPh>
    <rPh sb="10" eb="11">
      <t>ダイ</t>
    </rPh>
    <rPh sb="12" eb="13">
      <t>ゴウ</t>
    </rPh>
    <rPh sb="13" eb="15">
      <t>ヨウシキ</t>
    </rPh>
    <phoneticPr fontId="2"/>
  </si>
  <si>
    <t>交付申請書（第１号様式）</t>
    <rPh sb="0" eb="2">
      <t>コウフ</t>
    </rPh>
    <rPh sb="2" eb="5">
      <t>シンセイショ</t>
    </rPh>
    <rPh sb="6" eb="7">
      <t>ダイ</t>
    </rPh>
    <rPh sb="8" eb="9">
      <t>ゴウ</t>
    </rPh>
    <rPh sb="9" eb="11">
      <t>ヨウシキ</t>
    </rPh>
    <phoneticPr fontId="2"/>
  </si>
  <si>
    <t>事業計画書（第１号様式別紙１）</t>
    <rPh sb="0" eb="2">
      <t>ジギョウ</t>
    </rPh>
    <rPh sb="2" eb="5">
      <t>ケイカクショ</t>
    </rPh>
    <rPh sb="6" eb="7">
      <t>ダイ</t>
    </rPh>
    <rPh sb="8" eb="9">
      <t>ゴウ</t>
    </rPh>
    <rPh sb="9" eb="11">
      <t>ヨウシキ</t>
    </rPh>
    <rPh sb="11" eb="13">
      <t>ベッシ</t>
    </rPh>
    <phoneticPr fontId="2"/>
  </si>
  <si>
    <t>役員等氏名一覧表（第１号様式別紙３）</t>
    <rPh sb="0" eb="2">
      <t>ヤクイン</t>
    </rPh>
    <rPh sb="2" eb="3">
      <t>トウ</t>
    </rPh>
    <rPh sb="3" eb="5">
      <t>シメイ</t>
    </rPh>
    <rPh sb="5" eb="8">
      <t>イチランヒョウ</t>
    </rPh>
    <rPh sb="9" eb="10">
      <t>ダイ</t>
    </rPh>
    <rPh sb="11" eb="12">
      <t>ゴウ</t>
    </rPh>
    <rPh sb="12" eb="14">
      <t>ヨウシキ</t>
    </rPh>
    <rPh sb="14" eb="16">
      <t>ベッシ</t>
    </rPh>
    <phoneticPr fontId="2"/>
  </si>
  <si>
    <t>共同申請同意書（第１号様式別紙４）</t>
    <rPh sb="0" eb="2">
      <t>キョウドウ</t>
    </rPh>
    <rPh sb="2" eb="4">
      <t>シンセイ</t>
    </rPh>
    <rPh sb="4" eb="7">
      <t>ドウイショ</t>
    </rPh>
    <rPh sb="8" eb="9">
      <t>ダイ</t>
    </rPh>
    <rPh sb="10" eb="11">
      <t>ゴウ</t>
    </rPh>
    <rPh sb="11" eb="13">
      <t>ヨウシキ</t>
    </rPh>
    <rPh sb="13" eb="15">
      <t>ベッシ</t>
    </rPh>
    <phoneticPr fontId="2"/>
  </si>
  <si>
    <t>設置施設に関する同意書（第１号様式別紙５）</t>
    <rPh sb="0" eb="2">
      <t>セッチ</t>
    </rPh>
    <rPh sb="2" eb="4">
      <t>シセツ</t>
    </rPh>
    <rPh sb="5" eb="6">
      <t>カン</t>
    </rPh>
    <rPh sb="8" eb="11">
      <t>ドウイショ</t>
    </rPh>
    <rPh sb="12" eb="13">
      <t>ダイ</t>
    </rPh>
    <rPh sb="14" eb="15">
      <t>ゴウ</t>
    </rPh>
    <rPh sb="15" eb="17">
      <t>ヨウシキ</t>
    </rPh>
    <rPh sb="17" eb="19">
      <t>ベッシ</t>
    </rPh>
    <phoneticPr fontId="2"/>
  </si>
  <si>
    <t>シート</t>
    <phoneticPr fontId="2"/>
  </si>
  <si>
    <t>様式名</t>
    <rPh sb="0" eb="2">
      <t>ヨウシキ</t>
    </rPh>
    <rPh sb="2" eb="3">
      <t>メイ</t>
    </rPh>
    <phoneticPr fontId="2"/>
  </si>
  <si>
    <t>※　電子申請システムで提出する際は、こちらのエクセル一式を添付してください。</t>
    <rPh sb="2" eb="4">
      <t>デンシ</t>
    </rPh>
    <rPh sb="4" eb="6">
      <t>シンセイ</t>
    </rPh>
    <rPh sb="11" eb="13">
      <t>テイシュツ</t>
    </rPh>
    <rPh sb="15" eb="16">
      <t>サイ</t>
    </rPh>
    <rPh sb="26" eb="28">
      <t>イッシキ</t>
    </rPh>
    <rPh sb="29" eb="31">
      <t>テンプ</t>
    </rPh>
    <phoneticPr fontId="2"/>
  </si>
  <si>
    <t>共同申請者</t>
    <rPh sb="0" eb="2">
      <t>キョウドウ</t>
    </rPh>
    <rPh sb="2" eb="5">
      <t>シンセイシャ</t>
    </rPh>
    <phoneticPr fontId="2"/>
  </si>
  <si>
    <t>選択してください</t>
    <rPh sb="0" eb="2">
      <t>センタク</t>
    </rPh>
    <phoneticPr fontId="2"/>
  </si>
  <si>
    <t>×</t>
    <phoneticPr fontId="2"/>
  </si>
  <si>
    <t>kW</t>
    <phoneticPr fontId="2"/>
  </si>
  <si>
    <t>＝</t>
    <phoneticPr fontId="2"/>
  </si>
  <si>
    <t>円</t>
    <rPh sb="0" eb="1">
      <t>エン</t>
    </rPh>
    <phoneticPr fontId="2"/>
  </si>
  <si>
    <t>交付申請額</t>
    <rPh sb="0" eb="2">
      <t>コウフ</t>
    </rPh>
    <rPh sb="2" eb="4">
      <t>シンセイ</t>
    </rPh>
    <rPh sb="4" eb="5">
      <t>ガク</t>
    </rPh>
    <phoneticPr fontId="2"/>
  </si>
  <si>
    <t>備考</t>
    <rPh sb="0" eb="2">
      <t>ビコウ</t>
    </rPh>
    <phoneticPr fontId="2"/>
  </si>
  <si>
    <t>県補助金</t>
    <rPh sb="0" eb="1">
      <t>ケン</t>
    </rPh>
    <rPh sb="1" eb="4">
      <t>ホジョキン</t>
    </rPh>
    <phoneticPr fontId="2"/>
  </si>
  <si>
    <t>補助金交付申請額</t>
    <rPh sb="0" eb="3">
      <t>ホジョキン</t>
    </rPh>
    <rPh sb="3" eb="5">
      <t>コウフ</t>
    </rPh>
    <rPh sb="5" eb="7">
      <t>シンセイ</t>
    </rPh>
    <rPh sb="7" eb="8">
      <t>ガク</t>
    </rPh>
    <phoneticPr fontId="2"/>
  </si>
  <si>
    <t>国補助金</t>
    <rPh sb="0" eb="1">
      <t>クニ</t>
    </rPh>
    <rPh sb="1" eb="4">
      <t>ホジョキン</t>
    </rPh>
    <phoneticPr fontId="2"/>
  </si>
  <si>
    <t>合計</t>
    <rPh sb="0" eb="1">
      <t>ゴウ</t>
    </rPh>
    <rPh sb="1" eb="2">
      <t>ケイ</t>
    </rPh>
    <phoneticPr fontId="2"/>
  </si>
  <si>
    <t>施設所有者</t>
    <rPh sb="0" eb="2">
      <t>シセツ</t>
    </rPh>
    <rPh sb="2" eb="5">
      <t>ショユウシャ</t>
    </rPh>
    <phoneticPr fontId="2"/>
  </si>
  <si>
    <t>蓄電システムの設置／蓄電容量</t>
    <rPh sb="0" eb="2">
      <t>チクデン</t>
    </rPh>
    <rPh sb="7" eb="9">
      <t>セッチ</t>
    </rPh>
    <rPh sb="10" eb="12">
      <t>チクデン</t>
    </rPh>
    <rPh sb="12" eb="14">
      <t>ヨウリョウ</t>
    </rPh>
    <phoneticPr fontId="2"/>
  </si>
  <si>
    <t>施設名称／
設置箇所</t>
    <rPh sb="0" eb="2">
      <t>シセツ</t>
    </rPh>
    <rPh sb="2" eb="4">
      <t>メイショウ</t>
    </rPh>
    <rPh sb="6" eb="8">
      <t>セッチ</t>
    </rPh>
    <rPh sb="8" eb="10">
      <t>カショ</t>
    </rPh>
    <phoneticPr fontId="2"/>
  </si>
  <si>
    <r>
      <t xml:space="preserve">発電電力の消費場所
</t>
    </r>
    <r>
      <rPr>
        <sz val="9"/>
        <rFont val="ＭＳ 明朝"/>
        <family val="1"/>
        <charset val="128"/>
      </rPr>
      <t>※設置場所と
異なる場合は記載。</t>
    </r>
    <rPh sb="0" eb="2">
      <t>ハツデン</t>
    </rPh>
    <rPh sb="2" eb="4">
      <t>デンリョク</t>
    </rPh>
    <rPh sb="5" eb="7">
      <t>ショウヒ</t>
    </rPh>
    <rPh sb="7" eb="9">
      <t>バショ</t>
    </rPh>
    <rPh sb="11" eb="13">
      <t>セッチ</t>
    </rPh>
    <rPh sb="13" eb="15">
      <t>バショ</t>
    </rPh>
    <rPh sb="17" eb="18">
      <t>コト</t>
    </rPh>
    <rPh sb="20" eb="22">
      <t>バアイ</t>
    </rPh>
    <rPh sb="23" eb="25">
      <t>キサイ</t>
    </rPh>
    <phoneticPr fontId="2"/>
  </si>
  <si>
    <t>令和</t>
    <rPh sb="0" eb="2">
      <t>レイワ</t>
    </rPh>
    <phoneticPr fontId="2"/>
  </si>
  <si>
    <t>　県内において、２のとおり自家消費型再生可能エネルギー発電設備等を導入し、発電した電力については、再生可能エネルギー電気の利用の促進に関する特別措置法第９条第１項の認定に係る発電に用いることなく、県内の施設で、消費電力の一部として使用すること。</t>
    <rPh sb="1" eb="3">
      <t>ケンナイ</t>
    </rPh>
    <rPh sb="13" eb="15">
      <t>ジカ</t>
    </rPh>
    <rPh sb="15" eb="18">
      <t>ショウヒガタ</t>
    </rPh>
    <rPh sb="18" eb="20">
      <t>サイセイ</t>
    </rPh>
    <rPh sb="20" eb="22">
      <t>カノウ</t>
    </rPh>
    <rPh sb="27" eb="29">
      <t>ハツデン</t>
    </rPh>
    <rPh sb="29" eb="31">
      <t>セツビ</t>
    </rPh>
    <rPh sb="31" eb="32">
      <t>トウ</t>
    </rPh>
    <rPh sb="33" eb="35">
      <t>ドウニュウ</t>
    </rPh>
    <rPh sb="37" eb="39">
      <t>ハツデン</t>
    </rPh>
    <rPh sb="41" eb="43">
      <t>デンリョク</t>
    </rPh>
    <rPh sb="49" eb="51">
      <t>サイセイ</t>
    </rPh>
    <rPh sb="51" eb="53">
      <t>カノウ</t>
    </rPh>
    <rPh sb="58" eb="60">
      <t>デンキ</t>
    </rPh>
    <rPh sb="61" eb="63">
      <t>リヨウ</t>
    </rPh>
    <rPh sb="64" eb="66">
      <t>ソクシン</t>
    </rPh>
    <rPh sb="67" eb="68">
      <t>カン</t>
    </rPh>
    <rPh sb="70" eb="72">
      <t>トクベツ</t>
    </rPh>
    <rPh sb="72" eb="75">
      <t>ソチホウ</t>
    </rPh>
    <rPh sb="75" eb="76">
      <t>ダイ</t>
    </rPh>
    <rPh sb="77" eb="78">
      <t>ジョウ</t>
    </rPh>
    <rPh sb="78" eb="79">
      <t>ダイ</t>
    </rPh>
    <rPh sb="80" eb="81">
      <t>コウ</t>
    </rPh>
    <rPh sb="82" eb="84">
      <t>ニンテイ</t>
    </rPh>
    <rPh sb="85" eb="86">
      <t>カカ</t>
    </rPh>
    <rPh sb="87" eb="89">
      <t>ハツデン</t>
    </rPh>
    <rPh sb="90" eb="91">
      <t>モチ</t>
    </rPh>
    <rPh sb="98" eb="100">
      <t>ケンナイ</t>
    </rPh>
    <rPh sb="101" eb="103">
      <t>シセツ</t>
    </rPh>
    <rPh sb="105" eb="107">
      <t>ショウヒ</t>
    </rPh>
    <rPh sb="107" eb="109">
      <t>デンリョク</t>
    </rPh>
    <rPh sb="110" eb="112">
      <t>イチブ</t>
    </rPh>
    <rPh sb="115" eb="117">
      <t>シヨウ</t>
    </rPh>
    <phoneticPr fontId="2"/>
  </si>
  <si>
    <t>支払完了予定日</t>
    <rPh sb="0" eb="2">
      <t>シハライ</t>
    </rPh>
    <rPh sb="2" eb="4">
      <t>カンリョウ</t>
    </rPh>
    <rPh sb="4" eb="6">
      <t>ヨテイ</t>
    </rPh>
    <rPh sb="6" eb="7">
      <t>ビ</t>
    </rPh>
    <phoneticPr fontId="2"/>
  </si>
  <si>
    <t>補助金
名称：</t>
    <rPh sb="0" eb="3">
      <t>ホジョキン</t>
    </rPh>
    <rPh sb="4" eb="6">
      <t>メイショウ</t>
    </rPh>
    <phoneticPr fontId="2"/>
  </si>
  <si>
    <t>金額（税抜）</t>
    <rPh sb="0" eb="2">
      <t>キンガク</t>
    </rPh>
    <rPh sb="3" eb="4">
      <t>ゼイ</t>
    </rPh>
    <rPh sb="4" eb="5">
      <t>ヌ</t>
    </rPh>
    <phoneticPr fontId="2"/>
  </si>
  <si>
    <t>共同申請者①</t>
    <rPh sb="0" eb="5">
      <t>キョウドウシンセイシャ</t>
    </rPh>
    <phoneticPr fontId="2"/>
  </si>
  <si>
    <t>共同申請者②</t>
    <rPh sb="0" eb="2">
      <t>キョウドウ</t>
    </rPh>
    <rPh sb="2" eb="5">
      <t>シンセイシャ</t>
    </rPh>
    <phoneticPr fontId="2"/>
  </si>
  <si>
    <t>共同申請者③</t>
    <rPh sb="0" eb="2">
      <t>キョウドウ</t>
    </rPh>
    <rPh sb="2" eb="5">
      <t>シンセイシャ</t>
    </rPh>
    <phoneticPr fontId="2"/>
  </si>
  <si>
    <t>No.</t>
    <phoneticPr fontId="14"/>
  </si>
  <si>
    <t>役職名</t>
    <rPh sb="0" eb="2">
      <t>ヤクショク</t>
    </rPh>
    <rPh sb="2" eb="3">
      <t>メイ</t>
    </rPh>
    <phoneticPr fontId="14"/>
  </si>
  <si>
    <t>名称・氏名カナ</t>
    <rPh sb="0" eb="2">
      <t>メイショウ</t>
    </rPh>
    <rPh sb="3" eb="5">
      <t>シメイ</t>
    </rPh>
    <phoneticPr fontId="14"/>
  </si>
  <si>
    <t>名称・氏名漢字</t>
    <rPh sb="0" eb="2">
      <t>メイショウ</t>
    </rPh>
    <rPh sb="3" eb="5">
      <t>シメイ</t>
    </rPh>
    <rPh sb="5" eb="7">
      <t>カンジ</t>
    </rPh>
    <phoneticPr fontId="14"/>
  </si>
  <si>
    <t>生</t>
    <rPh sb="0" eb="1">
      <t>セイ</t>
    </rPh>
    <phoneticPr fontId="21"/>
  </si>
  <si>
    <t>年</t>
    <rPh sb="0" eb="1">
      <t>ネン</t>
    </rPh>
    <phoneticPr fontId="21"/>
  </si>
  <si>
    <t>月</t>
    <rPh sb="0" eb="1">
      <t>ツキ</t>
    </rPh>
    <phoneticPr fontId="21"/>
  </si>
  <si>
    <t>日</t>
    <rPh sb="0" eb="1">
      <t>ヒ</t>
    </rPh>
    <phoneticPr fontId="21"/>
  </si>
  <si>
    <t>性別</t>
    <rPh sb="0" eb="2">
      <t>セイベツ</t>
    </rPh>
    <phoneticPr fontId="14"/>
  </si>
  <si>
    <t>住所</t>
    <rPh sb="0" eb="2">
      <t>ジュウショ</t>
    </rPh>
    <phoneticPr fontId="14"/>
  </si>
  <si>
    <t>想定自家消費率計算書</t>
    <rPh sb="0" eb="2">
      <t>ソウテイ</t>
    </rPh>
    <rPh sb="2" eb="4">
      <t>ジカ</t>
    </rPh>
    <rPh sb="4" eb="6">
      <t>ショウヒ</t>
    </rPh>
    <rPh sb="6" eb="7">
      <t>リツ</t>
    </rPh>
    <rPh sb="7" eb="10">
      <t>ケイサンショ</t>
    </rPh>
    <phoneticPr fontId="2"/>
  </si>
  <si>
    <t>５</t>
    <phoneticPr fontId="2"/>
  </si>
  <si>
    <t>誓約事項</t>
    <rPh sb="0" eb="2">
      <t>セイヤク</t>
    </rPh>
    <rPh sb="2" eb="4">
      <t>ジコウ</t>
    </rPh>
    <phoneticPr fontId="2"/>
  </si>
  <si>
    <t>市町村
補助金</t>
    <rPh sb="0" eb="3">
      <t>シチョウソン</t>
    </rPh>
    <rPh sb="4" eb="7">
      <t>ホジョキン</t>
    </rPh>
    <phoneticPr fontId="2"/>
  </si>
  <si>
    <t>リース等で設置する
設備の使用者</t>
    <rPh sb="3" eb="4">
      <t>トウ</t>
    </rPh>
    <rPh sb="5" eb="7">
      <t>セッチ</t>
    </rPh>
    <rPh sb="10" eb="12">
      <t>セツビ</t>
    </rPh>
    <rPh sb="13" eb="16">
      <t>シヨウシャ</t>
    </rPh>
    <phoneticPr fontId="2"/>
  </si>
  <si>
    <t>発電設備の種類</t>
    <rPh sb="0" eb="2">
      <t>ハツデン</t>
    </rPh>
    <rPh sb="2" eb="4">
      <t>セツビ</t>
    </rPh>
    <rPh sb="5" eb="7">
      <t>シュルイ</t>
    </rPh>
    <phoneticPr fontId="2"/>
  </si>
  <si>
    <t>T</t>
    <phoneticPr fontId="2"/>
  </si>
  <si>
    <t>M</t>
    <phoneticPr fontId="2"/>
  </si>
  <si>
    <t>S</t>
    <phoneticPr fontId="2"/>
  </si>
  <si>
    <t>F</t>
    <phoneticPr fontId="2"/>
  </si>
  <si>
    <t>H</t>
    <phoneticPr fontId="2"/>
  </si>
  <si>
    <t>R</t>
    <phoneticPr fontId="2"/>
  </si>
  <si>
    <t>kW</t>
    <phoneticPr fontId="2"/>
  </si>
  <si>
    <t>太陽光パネルの容量／
パワーコンディショナーの容量</t>
    <rPh sb="0" eb="3">
      <t>タイヨウコウ</t>
    </rPh>
    <rPh sb="7" eb="9">
      <t>ヨウリョウ</t>
    </rPh>
    <rPh sb="23" eb="25">
      <t>ヨウリョウ</t>
    </rPh>
    <phoneticPr fontId="2"/>
  </si>
  <si>
    <t>％</t>
    <phoneticPr fontId="2"/>
  </si>
  <si>
    <t>申請者（リース等で実施する場合は、リース等使用者）は、神奈川県産業・業務部門脱炭素推進事業費補助金交付要綱第２条第７号の中小企業等に該当しますか。</t>
    <rPh sb="0" eb="3">
      <t>シンセイシャ</t>
    </rPh>
    <rPh sb="7" eb="8">
      <t>トウ</t>
    </rPh>
    <rPh sb="9" eb="11">
      <t>ジッシ</t>
    </rPh>
    <rPh sb="13" eb="15">
      <t>バアイ</t>
    </rPh>
    <rPh sb="20" eb="21">
      <t>トウ</t>
    </rPh>
    <rPh sb="21" eb="24">
      <t>シヨウシャ</t>
    </rPh>
    <rPh sb="27" eb="30">
      <t>カナガワ</t>
    </rPh>
    <rPh sb="30" eb="31">
      <t>ケン</t>
    </rPh>
    <rPh sb="31" eb="33">
      <t>サンギョウ</t>
    </rPh>
    <rPh sb="34" eb="36">
      <t>ギョウム</t>
    </rPh>
    <rPh sb="36" eb="38">
      <t>ブモン</t>
    </rPh>
    <rPh sb="38" eb="39">
      <t>ダツ</t>
    </rPh>
    <rPh sb="39" eb="41">
      <t>タンソ</t>
    </rPh>
    <rPh sb="41" eb="43">
      <t>スイシン</t>
    </rPh>
    <rPh sb="43" eb="46">
      <t>ジギョウヒ</t>
    </rPh>
    <rPh sb="46" eb="49">
      <t>ホジョキン</t>
    </rPh>
    <rPh sb="49" eb="51">
      <t>コウフ</t>
    </rPh>
    <rPh sb="51" eb="53">
      <t>ヨウコウ</t>
    </rPh>
    <rPh sb="53" eb="54">
      <t>ダイ</t>
    </rPh>
    <rPh sb="55" eb="56">
      <t>ジョウ</t>
    </rPh>
    <rPh sb="56" eb="57">
      <t>ダイ</t>
    </rPh>
    <rPh sb="58" eb="59">
      <t>ゴウ</t>
    </rPh>
    <rPh sb="60" eb="62">
      <t>チュウショウ</t>
    </rPh>
    <rPh sb="62" eb="64">
      <t>キギョウ</t>
    </rPh>
    <rPh sb="64" eb="65">
      <t>トウ</t>
    </rPh>
    <rPh sb="66" eb="68">
      <t>ガイトウ</t>
    </rPh>
    <phoneticPr fontId="2"/>
  </si>
  <si>
    <t>＋</t>
    <phoneticPr fontId="2"/>
  </si>
  <si>
    <t>【再エネ設備上限】
補助対象経費／中小企業等でない場合、上限3,000万円</t>
    <rPh sb="1" eb="2">
      <t>サイ</t>
    </rPh>
    <rPh sb="4" eb="6">
      <t>セツビ</t>
    </rPh>
    <rPh sb="6" eb="8">
      <t>ジョウゲン</t>
    </rPh>
    <rPh sb="10" eb="12">
      <t>ホジョ</t>
    </rPh>
    <rPh sb="12" eb="14">
      <t>タイショウ</t>
    </rPh>
    <rPh sb="14" eb="16">
      <t>ケイヒ</t>
    </rPh>
    <rPh sb="17" eb="22">
      <t>チュウショウキギョウトウ</t>
    </rPh>
    <rPh sb="25" eb="27">
      <t>バアイ</t>
    </rPh>
    <rPh sb="28" eb="30">
      <t>ジョウゲン</t>
    </rPh>
    <rPh sb="35" eb="37">
      <t>マンエン</t>
    </rPh>
    <phoneticPr fontId="2"/>
  </si>
  <si>
    <t>【蓄電システム上限】
補助対象経費／上限500万円</t>
    <rPh sb="1" eb="3">
      <t>チクデン</t>
    </rPh>
    <rPh sb="7" eb="9">
      <t>ジョウゲン</t>
    </rPh>
    <rPh sb="11" eb="13">
      <t>ホジョ</t>
    </rPh>
    <rPh sb="13" eb="15">
      <t>タイショウ</t>
    </rPh>
    <rPh sb="15" eb="17">
      <t>ケイヒ</t>
    </rPh>
    <rPh sb="18" eb="20">
      <t>ジョウゲン</t>
    </rPh>
    <rPh sb="23" eb="25">
      <t>マンエン</t>
    </rPh>
    <phoneticPr fontId="2"/>
  </si>
  <si>
    <t>想定自家消費率計算書（第１号様式別紙２）</t>
    <rPh sb="0" eb="2">
      <t>ソウテイ</t>
    </rPh>
    <rPh sb="2" eb="4">
      <t>ジカ</t>
    </rPh>
    <rPh sb="4" eb="6">
      <t>ショウヒ</t>
    </rPh>
    <rPh sb="6" eb="7">
      <t>リツ</t>
    </rPh>
    <rPh sb="7" eb="10">
      <t>ケイサンショ</t>
    </rPh>
    <rPh sb="11" eb="12">
      <t>ダイ</t>
    </rPh>
    <rPh sb="13" eb="14">
      <t>ゴウ</t>
    </rPh>
    <rPh sb="14" eb="16">
      <t>ヨウシキ</t>
    </rPh>
    <rPh sb="16" eb="18">
      <t>ベッシ</t>
    </rPh>
    <phoneticPr fontId="2"/>
  </si>
  <si>
    <t>３　中小企業等の区分</t>
    <rPh sb="2" eb="4">
      <t>チュウショウ</t>
    </rPh>
    <rPh sb="4" eb="6">
      <t>キギョウ</t>
    </rPh>
    <rPh sb="6" eb="7">
      <t>トウ</t>
    </rPh>
    <rPh sb="8" eb="10">
      <t>クブン</t>
    </rPh>
    <phoneticPr fontId="2"/>
  </si>
  <si>
    <t>４　かながわ脱炭素チャレンジ中小企業認証制度</t>
    <rPh sb="6" eb="7">
      <t>ダツ</t>
    </rPh>
    <rPh sb="7" eb="9">
      <t>タンソ</t>
    </rPh>
    <rPh sb="14" eb="16">
      <t>チュウショウ</t>
    </rPh>
    <rPh sb="16" eb="18">
      <t>キギョウ</t>
    </rPh>
    <rPh sb="18" eb="20">
      <t>ニンショウ</t>
    </rPh>
    <rPh sb="20" eb="22">
      <t>セイド</t>
    </rPh>
    <phoneticPr fontId="2"/>
  </si>
  <si>
    <t>５　補助対象経費等の内訳</t>
    <rPh sb="2" eb="4">
      <t>ホジョ</t>
    </rPh>
    <rPh sb="4" eb="6">
      <t>タイショウ</t>
    </rPh>
    <rPh sb="6" eb="8">
      <t>ケイヒ</t>
    </rPh>
    <rPh sb="8" eb="9">
      <t>トウ</t>
    </rPh>
    <rPh sb="10" eb="12">
      <t>ウチワケ</t>
    </rPh>
    <phoneticPr fontId="2"/>
  </si>
  <si>
    <t>６　交付申請額</t>
    <rPh sb="2" eb="4">
      <t>コウフ</t>
    </rPh>
    <rPh sb="4" eb="6">
      <t>シンセイ</t>
    </rPh>
    <rPh sb="6" eb="7">
      <t>ガク</t>
    </rPh>
    <phoneticPr fontId="2"/>
  </si>
  <si>
    <t>７　国・市町村の補助金の申請・交付状況</t>
    <rPh sb="2" eb="3">
      <t>クニ</t>
    </rPh>
    <rPh sb="4" eb="7">
      <t>シチョウソン</t>
    </rPh>
    <rPh sb="8" eb="11">
      <t>ホジョキン</t>
    </rPh>
    <rPh sb="12" eb="14">
      <t>シンセイ</t>
    </rPh>
    <rPh sb="15" eb="17">
      <t>コウフ</t>
    </rPh>
    <rPh sb="17" eb="19">
      <t>ジョウキョウ</t>
    </rPh>
    <phoneticPr fontId="2"/>
  </si>
  <si>
    <t>８　補助事業の着手及び完了の予定日</t>
    <rPh sb="2" eb="4">
      <t>ホジョ</t>
    </rPh>
    <rPh sb="4" eb="6">
      <t>ジギョウ</t>
    </rPh>
    <rPh sb="7" eb="9">
      <t>チャクシュ</t>
    </rPh>
    <rPh sb="9" eb="10">
      <t>オヨ</t>
    </rPh>
    <rPh sb="11" eb="13">
      <t>カンリョウ</t>
    </rPh>
    <rPh sb="14" eb="16">
      <t>ヨテイ</t>
    </rPh>
    <rPh sb="16" eb="17">
      <t>ビ</t>
    </rPh>
    <phoneticPr fontId="2"/>
  </si>
  <si>
    <t>９　申請者・共同申請者の情報</t>
    <rPh sb="2" eb="5">
      <t>シンセイシャ</t>
    </rPh>
    <rPh sb="6" eb="8">
      <t>キョウドウ</t>
    </rPh>
    <rPh sb="8" eb="11">
      <t>シンセイシャ</t>
    </rPh>
    <rPh sb="12" eb="14">
      <t>ジョウホウ</t>
    </rPh>
    <phoneticPr fontId="2"/>
  </si>
  <si>
    <t>年間</t>
    <rPh sb="0" eb="2">
      <t>ネンカン</t>
    </rPh>
    <phoneticPr fontId="2"/>
  </si>
  <si>
    <t>想定自家消費量の算出に係る確認事項</t>
    <rPh sb="0" eb="2">
      <t>ソウテイ</t>
    </rPh>
    <rPh sb="2" eb="4">
      <t>ジカ</t>
    </rPh>
    <rPh sb="4" eb="6">
      <t>ショウヒ</t>
    </rPh>
    <rPh sb="6" eb="7">
      <t>リョウ</t>
    </rPh>
    <rPh sb="8" eb="10">
      <t>サンシュツ</t>
    </rPh>
    <rPh sb="11" eb="12">
      <t>カカ</t>
    </rPh>
    <rPh sb="13" eb="15">
      <t>カクニン</t>
    </rPh>
    <rPh sb="15" eb="17">
      <t>ジコウ</t>
    </rPh>
    <phoneticPr fontId="2"/>
  </si>
  <si>
    <t>　第三者が申請書等を作成又は県に申請書等を提出する行為が見られた場合、補助の対象とならないことを理解した上で、申請者自らが申請書等を作成し、県に提出します。</t>
    <phoneticPr fontId="2"/>
  </si>
  <si>
    <t>☑</t>
    <phoneticPr fontId="2"/>
  </si>
  <si>
    <t>誓約事項</t>
    <rPh sb="0" eb="2">
      <t>セイヤク</t>
    </rPh>
    <rPh sb="2" eb="4">
      <t>ジコウ</t>
    </rPh>
    <phoneticPr fontId="2"/>
  </si>
  <si>
    <t>　要綱第３条第２項に定める要件を全て満たしています。</t>
    <rPh sb="1" eb="3">
      <t>ヨウコウ</t>
    </rPh>
    <rPh sb="3" eb="4">
      <t>ダイ</t>
    </rPh>
    <rPh sb="5" eb="6">
      <t>ジョウ</t>
    </rPh>
    <rPh sb="6" eb="7">
      <t>ダイ</t>
    </rPh>
    <rPh sb="8" eb="9">
      <t>コウ</t>
    </rPh>
    <rPh sb="10" eb="11">
      <t>サダ</t>
    </rPh>
    <rPh sb="13" eb="15">
      <t>ヨウケン</t>
    </rPh>
    <rPh sb="16" eb="17">
      <t>スベ</t>
    </rPh>
    <rPh sb="18" eb="19">
      <t>ミ</t>
    </rPh>
    <phoneticPr fontId="2"/>
  </si>
  <si>
    <t>再エネ</t>
    <rPh sb="0" eb="1">
      <t>サイ</t>
    </rPh>
    <phoneticPr fontId="2"/>
  </si>
  <si>
    <t>蓄電システム</t>
    <rPh sb="0" eb="2">
      <t>チクデン</t>
    </rPh>
    <phoneticPr fontId="2"/>
  </si>
  <si>
    <t>合　計</t>
    <rPh sb="0" eb="1">
      <t>ア</t>
    </rPh>
    <rPh sb="2" eb="3">
      <t>ケイ</t>
    </rPh>
    <phoneticPr fontId="2"/>
  </si>
  <si>
    <r>
      <t>次の事項についてすべて誓約します。　</t>
    </r>
    <r>
      <rPr>
        <sz val="9"/>
        <rFont val="ＭＳ 明朝"/>
        <family val="1"/>
        <charset val="128"/>
      </rPr>
      <t>※内容を確認の上、すべてチェックすること。</t>
    </r>
    <rPh sb="0" eb="1">
      <t>ツギ</t>
    </rPh>
    <rPh sb="2" eb="4">
      <t>ジコウ</t>
    </rPh>
    <rPh sb="11" eb="13">
      <t>セイヤク</t>
    </rPh>
    <rPh sb="19" eb="21">
      <t>ナイヨウ</t>
    </rPh>
    <rPh sb="22" eb="24">
      <t>カクニン</t>
    </rPh>
    <rPh sb="25" eb="26">
      <t>ウエ</t>
    </rPh>
    <phoneticPr fontId="2"/>
  </si>
  <si>
    <t>カーポート</t>
    <phoneticPr fontId="2"/>
  </si>
  <si>
    <t>補助額</t>
    <rPh sb="0" eb="2">
      <t>ホジョ</t>
    </rPh>
    <rPh sb="2" eb="3">
      <t>ガク</t>
    </rPh>
    <phoneticPr fontId="2"/>
  </si>
  <si>
    <t>１　神奈川県産業・業務部門脱炭素推進事業費補助金交付要綱の趣旨を理解し、
　補助事業の実施に協力します。</t>
    <rPh sb="2" eb="6">
      <t>カナガワケン</t>
    </rPh>
    <rPh sb="6" eb="8">
      <t>サンギョウ</t>
    </rPh>
    <rPh sb="9" eb="11">
      <t>ギョウム</t>
    </rPh>
    <rPh sb="11" eb="13">
      <t>ブモン</t>
    </rPh>
    <rPh sb="13" eb="14">
      <t>ダツ</t>
    </rPh>
    <rPh sb="14" eb="16">
      <t>タンソ</t>
    </rPh>
    <rPh sb="16" eb="18">
      <t>スイシン</t>
    </rPh>
    <rPh sb="18" eb="21">
      <t>ジギョウヒ</t>
    </rPh>
    <phoneticPr fontId="2"/>
  </si>
  <si>
    <t>円</t>
    <rPh sb="0" eb="1">
      <t>エン</t>
    </rPh>
    <phoneticPr fontId="2"/>
  </si>
  <si>
    <t>選択してください</t>
    <rPh sb="0" eb="2">
      <t>センタク</t>
    </rPh>
    <phoneticPr fontId="2"/>
  </si>
  <si>
    <t>※かながわ脱炭素チャレンジャーは補助金交付額が１kW当たり２万円上乗せされます。交付額が決定した後に、上乗せ分を申請することはできません。</t>
    <rPh sb="5" eb="6">
      <t>ダツ</t>
    </rPh>
    <rPh sb="6" eb="8">
      <t>タンソ</t>
    </rPh>
    <rPh sb="16" eb="19">
      <t>ホジョキン</t>
    </rPh>
    <rPh sb="19" eb="21">
      <t>コウフ</t>
    </rPh>
    <rPh sb="21" eb="22">
      <t>ガク</t>
    </rPh>
    <rPh sb="26" eb="27">
      <t>ア</t>
    </rPh>
    <rPh sb="30" eb="32">
      <t>マンエン</t>
    </rPh>
    <rPh sb="32" eb="34">
      <t>ウワノ</t>
    </rPh>
    <rPh sb="40" eb="42">
      <t>コウフ</t>
    </rPh>
    <rPh sb="42" eb="43">
      <t>ガク</t>
    </rPh>
    <rPh sb="44" eb="46">
      <t>ケッテイ</t>
    </rPh>
    <rPh sb="48" eb="49">
      <t>アト</t>
    </rPh>
    <rPh sb="51" eb="53">
      <t>ウワノ</t>
    </rPh>
    <rPh sb="54" eb="55">
      <t>ブン</t>
    </rPh>
    <rPh sb="56" eb="58">
      <t>シンセイ</t>
    </rPh>
    <phoneticPr fontId="2"/>
  </si>
  <si>
    <t>補助事業者自身、100パーセント同一の資本に属するグループ企業又は補助事業者の関係会社から調達（工事等を含む。）</t>
    <rPh sb="0" eb="2">
      <t>ホジョ</t>
    </rPh>
    <rPh sb="2" eb="5">
      <t>ジギョウシャ</t>
    </rPh>
    <rPh sb="5" eb="7">
      <t>ジシン</t>
    </rPh>
    <rPh sb="16" eb="18">
      <t>ドウイツ</t>
    </rPh>
    <rPh sb="19" eb="21">
      <t>シホン</t>
    </rPh>
    <rPh sb="22" eb="23">
      <t>ゾク</t>
    </rPh>
    <rPh sb="29" eb="31">
      <t>キギョウ</t>
    </rPh>
    <rPh sb="31" eb="32">
      <t>マタ</t>
    </rPh>
    <rPh sb="33" eb="35">
      <t>ホジョ</t>
    </rPh>
    <rPh sb="35" eb="38">
      <t>ジギョウシャ</t>
    </rPh>
    <rPh sb="39" eb="41">
      <t>カンケイ</t>
    </rPh>
    <rPh sb="41" eb="43">
      <t>ガイシャ</t>
    </rPh>
    <rPh sb="45" eb="47">
      <t>チョウタツ</t>
    </rPh>
    <rPh sb="48" eb="51">
      <t>コウジトウ</t>
    </rPh>
    <rPh sb="52" eb="53">
      <t>フク</t>
    </rPh>
    <phoneticPr fontId="2"/>
  </si>
  <si>
    <t>かながわ脱炭素チャレンジ中小企業
認証制度の認証及び申請の有無</t>
    <rPh sb="4" eb="5">
      <t>ダツ</t>
    </rPh>
    <rPh sb="5" eb="7">
      <t>タンソ</t>
    </rPh>
    <rPh sb="12" eb="14">
      <t>チュウショウ</t>
    </rPh>
    <rPh sb="14" eb="16">
      <t>キギョウ</t>
    </rPh>
    <rPh sb="17" eb="19">
      <t>ニンショウ</t>
    </rPh>
    <rPh sb="19" eb="21">
      <t>セイド</t>
    </rPh>
    <rPh sb="22" eb="24">
      <t>ニンショウ</t>
    </rPh>
    <rPh sb="24" eb="25">
      <t>オヨ</t>
    </rPh>
    <rPh sb="26" eb="28">
      <t>シンセイ</t>
    </rPh>
    <rPh sb="29" eb="31">
      <t>ウム</t>
    </rPh>
    <phoneticPr fontId="2"/>
  </si>
  <si>
    <t>【申請する人のみ】
かながわ脱炭素チャレンジャーの認証期間中は、毎年度の
実績報告、認証内容変更時の届出等、所定の手続きが必要です。</t>
    <rPh sb="1" eb="3">
      <t>シンセイ</t>
    </rPh>
    <rPh sb="5" eb="6">
      <t>ヒト</t>
    </rPh>
    <rPh sb="14" eb="15">
      <t>ダツ</t>
    </rPh>
    <rPh sb="15" eb="17">
      <t>タンソ</t>
    </rPh>
    <rPh sb="25" eb="27">
      <t>ニンショウ</t>
    </rPh>
    <rPh sb="27" eb="29">
      <t>キカン</t>
    </rPh>
    <rPh sb="29" eb="30">
      <t>ナカ</t>
    </rPh>
    <rPh sb="32" eb="35">
      <t>マイネンド</t>
    </rPh>
    <rPh sb="37" eb="39">
      <t>ジッセキ</t>
    </rPh>
    <rPh sb="39" eb="41">
      <t>ホウコク</t>
    </rPh>
    <rPh sb="42" eb="44">
      <t>ニンショウ</t>
    </rPh>
    <rPh sb="44" eb="46">
      <t>ナイヨウ</t>
    </rPh>
    <rPh sb="46" eb="48">
      <t>ヘンコウ</t>
    </rPh>
    <rPh sb="48" eb="49">
      <t>ジ</t>
    </rPh>
    <rPh sb="50" eb="52">
      <t>トドケデ</t>
    </rPh>
    <rPh sb="52" eb="53">
      <t>トウ</t>
    </rPh>
    <rPh sb="54" eb="56">
      <t>ショテイ</t>
    </rPh>
    <rPh sb="57" eb="59">
      <t>テツヅ</t>
    </rPh>
    <rPh sb="61" eb="63">
      <t>ヒツヨウ</t>
    </rPh>
    <phoneticPr fontId="2"/>
  </si>
  <si>
    <t>申請に係る担当者は申請者の従業員等ですか。
（工事施工の担当者等は認められません。）</t>
    <rPh sb="0" eb="2">
      <t>シンセイ</t>
    </rPh>
    <rPh sb="3" eb="4">
      <t>カカ</t>
    </rPh>
    <rPh sb="5" eb="8">
      <t>タントウシャ</t>
    </rPh>
    <rPh sb="9" eb="12">
      <t>シンセイシャ</t>
    </rPh>
    <rPh sb="13" eb="16">
      <t>ジュウギョウイン</t>
    </rPh>
    <rPh sb="16" eb="17">
      <t>トウ</t>
    </rPh>
    <rPh sb="23" eb="25">
      <t>コウジ</t>
    </rPh>
    <rPh sb="25" eb="27">
      <t>セコウ</t>
    </rPh>
    <rPh sb="28" eb="30">
      <t>タントウ</t>
    </rPh>
    <rPh sb="30" eb="31">
      <t>シャ</t>
    </rPh>
    <rPh sb="31" eb="32">
      <t>トウ</t>
    </rPh>
    <rPh sb="33" eb="34">
      <t>ミト</t>
    </rPh>
    <phoneticPr fontId="2"/>
  </si>
  <si>
    <t>　四季ごとの稼働日、休業日における24時間の自家消費量を示したグラフを提出します。</t>
    <phoneticPr fontId="2"/>
  </si>
  <si>
    <t>【上記のグラフを提出できない場合】
　対応について、手引きを確認しました。</t>
    <phoneticPr fontId="2"/>
  </si>
  <si>
    <t>☑</t>
  </si>
  <si>
    <t>123</t>
    <phoneticPr fontId="2"/>
  </si>
  <si>
    <t>0045</t>
    <phoneticPr fontId="2"/>
  </si>
  <si>
    <t>横浜市○○区○○１－１</t>
    <rPh sb="0" eb="3">
      <t>ヨコハマシ</t>
    </rPh>
    <rPh sb="5" eb="6">
      <t>ク</t>
    </rPh>
    <phoneticPr fontId="2"/>
  </si>
  <si>
    <t>○○株式会社</t>
    <rPh sb="2" eb="6">
      <t>カブシキガイシャ</t>
    </rPh>
    <phoneticPr fontId="2"/>
  </si>
  <si>
    <t>有</t>
  </si>
  <si>
    <t>横浜市○○区○○２－２</t>
    <rPh sb="0" eb="3">
      <t>ヨコハマシ</t>
    </rPh>
    <rPh sb="5" eb="6">
      <t>ク</t>
    </rPh>
    <phoneticPr fontId="2"/>
  </si>
  <si>
    <t>横浜工場</t>
    <rPh sb="0" eb="4">
      <t>ヨコハマコウジョウ</t>
    </rPh>
    <phoneticPr fontId="2"/>
  </si>
  <si>
    <t>はい</t>
  </si>
  <si>
    <t>認証済</t>
  </si>
  <si>
    <t>承知しました</t>
  </si>
  <si>
    <t>円</t>
    <rPh sb="0" eb="1">
      <t>エン</t>
    </rPh>
    <phoneticPr fontId="2"/>
  </si>
  <si>
    <t>人</t>
    <rPh sb="0" eb="1">
      <t>ヒト</t>
    </rPh>
    <phoneticPr fontId="2"/>
  </si>
  <si>
    <t>○○市太陽光補助金</t>
    <rPh sb="2" eb="3">
      <t>シ</t>
    </rPh>
    <rPh sb="3" eb="6">
      <t>タイヨウコウ</t>
    </rPh>
    <rPh sb="6" eb="9">
      <t>ホジョキン</t>
    </rPh>
    <phoneticPr fontId="2"/>
  </si>
  <si>
    <t>E 16 化学工業</t>
  </si>
  <si>
    <t>○○部・主任</t>
    <rPh sb="2" eb="3">
      <t>ブ</t>
    </rPh>
    <rPh sb="4" eb="6">
      <t>シュニン</t>
    </rPh>
    <phoneticPr fontId="2"/>
  </si>
  <si>
    <t>神奈川　三郎</t>
    <rPh sb="0" eb="3">
      <t>カナガワ</t>
    </rPh>
    <rPh sb="4" eb="6">
      <t>サブロウ</t>
    </rPh>
    <phoneticPr fontId="2"/>
  </si>
  <si>
    <t>123</t>
    <phoneticPr fontId="2"/>
  </si>
  <si>
    <t>0045</t>
    <phoneticPr fontId="2"/>
  </si>
  <si>
    <t>横浜市○○区○○１－１</t>
    <rPh sb="0" eb="3">
      <t>ヨコハマシ</t>
    </rPh>
    <rPh sb="5" eb="6">
      <t>ク</t>
    </rPh>
    <phoneticPr fontId="2"/>
  </si>
  <si>
    <t>000-000-0000</t>
    <phoneticPr fontId="2"/>
  </si>
  <si>
    <t>○○＠○○.jp</t>
    <phoneticPr fontId="2"/>
  </si>
  <si>
    <t>太陽光パネルの容量</t>
    <rPh sb="0" eb="3">
      <t>タイヨウコウ</t>
    </rPh>
    <rPh sb="7" eb="9">
      <t>ヨウリョウ</t>
    </rPh>
    <phoneticPr fontId="2"/>
  </si>
  <si>
    <t>kW</t>
    <phoneticPr fontId="2"/>
  </si>
  <si>
    <t>／</t>
    <phoneticPr fontId="2"/>
  </si>
  <si>
    <t>パワーコンディショナーの容量</t>
    <rPh sb="12" eb="14">
      <t>ヨウリョウ</t>
    </rPh>
    <phoneticPr fontId="2"/>
  </si>
  <si>
    <t>　発電量及び自家消費量を12か月分シミュレーションしたものを提出しま
す。</t>
    <rPh sb="1" eb="3">
      <t>ハツデン</t>
    </rPh>
    <rPh sb="3" eb="4">
      <t>リョウ</t>
    </rPh>
    <rPh sb="4" eb="5">
      <t>オヨ</t>
    </rPh>
    <rPh sb="6" eb="8">
      <t>ジカ</t>
    </rPh>
    <rPh sb="8" eb="10">
      <t>ショウヒ</t>
    </rPh>
    <rPh sb="10" eb="11">
      <t>リョウ</t>
    </rPh>
    <rPh sb="15" eb="16">
      <t>ツキ</t>
    </rPh>
    <rPh sb="16" eb="17">
      <t>ブン</t>
    </rPh>
    <rPh sb="30" eb="32">
      <t>テイシュツ</t>
    </rPh>
    <phoneticPr fontId="2"/>
  </si>
  <si>
    <t>　算出にあたり稼働日、休業日を考慮しました。</t>
    <rPh sb="1" eb="3">
      <t>サンシュツ</t>
    </rPh>
    <rPh sb="7" eb="10">
      <t>カドウビ</t>
    </rPh>
    <rPh sb="11" eb="14">
      <t>キュウギョウビ</t>
    </rPh>
    <rPh sb="15" eb="17">
      <t>コウリョ</t>
    </rPh>
    <phoneticPr fontId="2"/>
  </si>
  <si>
    <t>想定発電量Ａ</t>
    <rPh sb="0" eb="2">
      <t>ソウテイ</t>
    </rPh>
    <rPh sb="2" eb="4">
      <t>ハツデン</t>
    </rPh>
    <rPh sb="4" eb="5">
      <t>リョウ</t>
    </rPh>
    <phoneticPr fontId="2"/>
  </si>
  <si>
    <t>想定自家消費量Ｂ</t>
    <rPh sb="0" eb="2">
      <t>ソウテイ</t>
    </rPh>
    <rPh sb="2" eb="4">
      <t>ジカ</t>
    </rPh>
    <rPh sb="4" eb="6">
      <t>ショウヒ</t>
    </rPh>
    <rPh sb="6" eb="7">
      <t>リョウ</t>
    </rPh>
    <phoneticPr fontId="2"/>
  </si>
  <si>
    <t>※自家消費要件は、自家消費率が50％以上の場合「適合」と表示</t>
    <rPh sb="1" eb="3">
      <t>ジカ</t>
    </rPh>
    <rPh sb="3" eb="5">
      <t>ショウヒ</t>
    </rPh>
    <rPh sb="5" eb="7">
      <t>ヨウケン</t>
    </rPh>
    <rPh sb="9" eb="11">
      <t>ジカ</t>
    </rPh>
    <rPh sb="11" eb="13">
      <t>ショウヒ</t>
    </rPh>
    <rPh sb="13" eb="14">
      <t>リツ</t>
    </rPh>
    <rPh sb="18" eb="20">
      <t>イジョウ</t>
    </rPh>
    <rPh sb="21" eb="23">
      <t>バアイ</t>
    </rPh>
    <rPh sb="24" eb="26">
      <t>テキゴウ</t>
    </rPh>
    <rPh sb="28" eb="30">
      <t>ヒョウジ</t>
    </rPh>
    <phoneticPr fontId="2"/>
  </si>
  <si>
    <t>自家消費要件</t>
    <rPh sb="0" eb="2">
      <t>ジカ</t>
    </rPh>
    <rPh sb="2" eb="4">
      <t>ショウヒ</t>
    </rPh>
    <rPh sb="4" eb="6">
      <t>ヨウケン</t>
    </rPh>
    <phoneticPr fontId="2"/>
  </si>
  <si>
    <r>
      <rPr>
        <b/>
        <u/>
        <sz val="11"/>
        <color theme="1"/>
        <rFont val="ＭＳ ゴシック"/>
        <family val="3"/>
        <charset val="128"/>
      </rPr>
      <t>ｼﾐｭﾚｰｼｮﾝ</t>
    </r>
    <r>
      <rPr>
        <sz val="11"/>
        <color theme="1"/>
        <rFont val="ＭＳ ゴシック"/>
        <family val="3"/>
        <charset val="128"/>
      </rPr>
      <t>に基づく
年間自家消費率（Ｂ/Ａ）</t>
    </r>
    <rPh sb="9" eb="10">
      <t>モト</t>
    </rPh>
    <rPh sb="13" eb="15">
      <t>ネンカン</t>
    </rPh>
    <rPh sb="15" eb="17">
      <t>ジカ</t>
    </rPh>
    <rPh sb="17" eb="19">
      <t>ショウヒ</t>
    </rPh>
    <rPh sb="19" eb="20">
      <t>リツ</t>
    </rPh>
    <phoneticPr fontId="2"/>
  </si>
  <si>
    <t>[参考]</t>
    <rPh sb="1" eb="3">
      <t>サンコウ</t>
    </rPh>
    <phoneticPr fontId="2"/>
  </si>
  <si>
    <t>※自家消費率は、原則「年間想定自家消費量(Ｂ)」÷「年間想定発電量(Ａ)」で算出</t>
    <rPh sb="1" eb="3">
      <t>ジカ</t>
    </rPh>
    <rPh sb="3" eb="5">
      <t>ショウヒ</t>
    </rPh>
    <rPh sb="5" eb="6">
      <t>リツ</t>
    </rPh>
    <rPh sb="8" eb="10">
      <t>ゲンソク</t>
    </rPh>
    <rPh sb="11" eb="13">
      <t>ネンカン</t>
    </rPh>
    <rPh sb="13" eb="15">
      <t>ソウテイ</t>
    </rPh>
    <rPh sb="15" eb="17">
      <t>ジカ</t>
    </rPh>
    <rPh sb="17" eb="19">
      <t>ショウヒ</t>
    </rPh>
    <rPh sb="19" eb="20">
      <t>リョウ</t>
    </rPh>
    <rPh sb="26" eb="28">
      <t>ネンカン</t>
    </rPh>
    <rPh sb="28" eb="30">
      <t>ソウテイ</t>
    </rPh>
    <rPh sb="30" eb="32">
      <t>ハツデン</t>
    </rPh>
    <rPh sb="32" eb="33">
      <t>リョウ</t>
    </rPh>
    <rPh sb="38" eb="40">
      <t>サンシュツ</t>
    </rPh>
    <phoneticPr fontId="2"/>
  </si>
  <si>
    <t>想定発電量Ａと
電気使用量Ｃの比較</t>
    <rPh sb="0" eb="2">
      <t>ソウテイ</t>
    </rPh>
    <rPh sb="2" eb="4">
      <t>ハツデン</t>
    </rPh>
    <rPh sb="4" eb="5">
      <t>リョウ</t>
    </rPh>
    <rPh sb="8" eb="10">
      <t>デンキ</t>
    </rPh>
    <rPh sb="10" eb="13">
      <t>シヨウリョウ</t>
    </rPh>
    <rPh sb="15" eb="17">
      <t>ヒカク</t>
    </rPh>
    <phoneticPr fontId="2"/>
  </si>
  <si>
    <t>Ａ</t>
    <phoneticPr fontId="2"/>
  </si>
  <si>
    <t>Ｃ</t>
    <phoneticPr fontId="2"/>
  </si>
  <si>
    <t>現在の電気使用量Ｃ
（実績値）＊</t>
    <rPh sb="0" eb="2">
      <t>ゲンザイ</t>
    </rPh>
    <rPh sb="3" eb="5">
      <t>デンキ</t>
    </rPh>
    <rPh sb="5" eb="8">
      <t>シヨウリョウ</t>
    </rPh>
    <rPh sb="11" eb="14">
      <t>ジッセキチ</t>
    </rPh>
    <phoneticPr fontId="2"/>
  </si>
  <si>
    <r>
      <t>想定自家消費量の算出に係る添付書類</t>
    </r>
    <r>
      <rPr>
        <sz val="11"/>
        <color theme="1"/>
        <rFont val="ＭＳ Ｐゴシック"/>
        <family val="3"/>
        <charset val="128"/>
        <scheme val="minor"/>
      </rPr>
      <t>　※どちらかにチェックを入れてください。</t>
    </r>
    <rPh sb="0" eb="2">
      <t>ソウテイ</t>
    </rPh>
    <rPh sb="2" eb="4">
      <t>ジカ</t>
    </rPh>
    <rPh sb="4" eb="6">
      <t>ショウヒ</t>
    </rPh>
    <rPh sb="6" eb="7">
      <t>リョウ</t>
    </rPh>
    <rPh sb="8" eb="10">
      <t>サンシュツ</t>
    </rPh>
    <rPh sb="11" eb="12">
      <t>カカ</t>
    </rPh>
    <rPh sb="13" eb="15">
      <t>テンプ</t>
    </rPh>
    <rPh sb="15" eb="17">
      <t>ショルイ</t>
    </rPh>
    <rPh sb="29" eb="30">
      <t>イ</t>
    </rPh>
    <phoneticPr fontId="2"/>
  </si>
  <si>
    <r>
      <t>＊</t>
    </r>
    <r>
      <rPr>
        <u/>
        <sz val="9"/>
        <color theme="1"/>
        <rFont val="ＭＳ ゴシック"/>
        <family val="3"/>
        <charset val="128"/>
      </rPr>
      <t>新築等の場合</t>
    </r>
    <r>
      <rPr>
        <sz val="9"/>
        <color theme="1"/>
        <rFont val="ＭＳ ゴシック"/>
        <family val="3"/>
        <charset val="128"/>
      </rPr>
      <t>、現在の電気使用量Ｃについては、設置予定設備の電気使用量をｼﾐｭﾚｰｼｮﾝするか、近似する施設の電気使用量を参考にするなどして記載してください。</t>
    </r>
    <rPh sb="1" eb="3">
      <t>シンチク</t>
    </rPh>
    <rPh sb="3" eb="4">
      <t>トウ</t>
    </rPh>
    <rPh sb="5" eb="7">
      <t>バアイ</t>
    </rPh>
    <rPh sb="8" eb="10">
      <t>ゲンザイ</t>
    </rPh>
    <rPh sb="11" eb="13">
      <t>デンキ</t>
    </rPh>
    <rPh sb="13" eb="16">
      <t>シヨウリョウ</t>
    </rPh>
    <rPh sb="23" eb="25">
      <t>セッチ</t>
    </rPh>
    <rPh sb="25" eb="27">
      <t>ヨテイ</t>
    </rPh>
    <rPh sb="27" eb="29">
      <t>セツビ</t>
    </rPh>
    <rPh sb="30" eb="32">
      <t>デンキ</t>
    </rPh>
    <rPh sb="32" eb="35">
      <t>シヨウリョウ</t>
    </rPh>
    <rPh sb="48" eb="50">
      <t>キンジ</t>
    </rPh>
    <rPh sb="52" eb="54">
      <t>シセツ</t>
    </rPh>
    <rPh sb="55" eb="57">
      <t>デンキ</t>
    </rPh>
    <rPh sb="57" eb="60">
      <t>シヨウリョウ</t>
    </rPh>
    <rPh sb="61" eb="63">
      <t>サンコウ</t>
    </rPh>
    <rPh sb="70" eb="72">
      <t>キサイ</t>
    </rPh>
    <phoneticPr fontId="2"/>
  </si>
  <si>
    <t>【既存の発電設備がある場合】
　既存の発電設備分を加味して想定発電量及び想定自家消費量を算出しました。（容量は小数点以下切捨で記入）</t>
    <rPh sb="1" eb="3">
      <t>キゾン</t>
    </rPh>
    <rPh sb="4" eb="6">
      <t>ハツデン</t>
    </rPh>
    <rPh sb="6" eb="8">
      <t>セツビ</t>
    </rPh>
    <rPh sb="11" eb="13">
      <t>バアイ</t>
    </rPh>
    <rPh sb="16" eb="18">
      <t>キゾン</t>
    </rPh>
    <rPh sb="19" eb="21">
      <t>ハツデン</t>
    </rPh>
    <rPh sb="21" eb="23">
      <t>セツビ</t>
    </rPh>
    <rPh sb="23" eb="24">
      <t>ブン</t>
    </rPh>
    <rPh sb="25" eb="27">
      <t>カミ</t>
    </rPh>
    <rPh sb="29" eb="31">
      <t>ソウテイ</t>
    </rPh>
    <rPh sb="31" eb="33">
      <t>ハツデン</t>
    </rPh>
    <rPh sb="33" eb="34">
      <t>リョウ</t>
    </rPh>
    <rPh sb="34" eb="35">
      <t>オヨ</t>
    </rPh>
    <rPh sb="36" eb="43">
      <t>ソウテイジカショウヒリョウ</t>
    </rPh>
    <rPh sb="44" eb="46">
      <t>サンシュツ</t>
    </rPh>
    <rPh sb="52" eb="54">
      <t>ヨウリョウ</t>
    </rPh>
    <rPh sb="55" eb="58">
      <t>ショウスウテン</t>
    </rPh>
    <rPh sb="58" eb="60">
      <t>イカ</t>
    </rPh>
    <rPh sb="60" eb="62">
      <t>キリス</t>
    </rPh>
    <rPh sb="63" eb="65">
      <t>キニュウ</t>
    </rPh>
    <phoneticPr fontId="2"/>
  </si>
  <si>
    <t>01</t>
    <phoneticPr fontId="2"/>
  </si>
  <si>
    <t>02</t>
  </si>
  <si>
    <t>03</t>
  </si>
  <si>
    <t>04</t>
  </si>
  <si>
    <t>05</t>
  </si>
  <si>
    <t>06</t>
  </si>
  <si>
    <t>07</t>
  </si>
  <si>
    <t>08</t>
  </si>
  <si>
    <t>09</t>
  </si>
  <si>
    <t>　暴力団又は暴力団員でないことを確認するため、役員等氏名一覧表（第１号様式別紙３）に記載した情報を神奈川県警察本部に照会することについて同意します。</t>
    <rPh sb="68" eb="70">
      <t>ドウイ</t>
    </rPh>
    <phoneticPr fontId="2"/>
  </si>
  <si>
    <r>
      <t>次の全ての事項について誓約します。　</t>
    </r>
    <r>
      <rPr>
        <sz val="9"/>
        <rFont val="ＭＳ 明朝"/>
        <family val="1"/>
        <charset val="128"/>
      </rPr>
      <t>※内容を確認の上、すべてチェックすること。</t>
    </r>
    <rPh sb="0" eb="1">
      <t>ツギ</t>
    </rPh>
    <rPh sb="2" eb="3">
      <t>スベ</t>
    </rPh>
    <rPh sb="5" eb="7">
      <t>ジコウ</t>
    </rPh>
    <rPh sb="11" eb="13">
      <t>セイヤク</t>
    </rPh>
    <rPh sb="19" eb="21">
      <t>ナイヨウ</t>
    </rPh>
    <rPh sb="22" eb="24">
      <t>カクニン</t>
    </rPh>
    <rPh sb="25" eb="26">
      <t>ウエ</t>
    </rPh>
    <phoneticPr fontId="2"/>
  </si>
  <si>
    <t>☑</t>
    <phoneticPr fontId="2"/>
  </si>
  <si>
    <t>　本補助事業の要綱、要領、手引等の内容を理解し、同意した上で申請します。また、要件を満たさないことが判明した時点で、交付の決定の全部又は一部が取り消されることもあり得ることを承知しています。</t>
    <rPh sb="58" eb="60">
      <t>コウフ</t>
    </rPh>
    <rPh sb="61" eb="63">
      <t>ケッテイ</t>
    </rPh>
    <rPh sb="64" eb="66">
      <t>ゼンブ</t>
    </rPh>
    <rPh sb="66" eb="67">
      <t>マタ</t>
    </rPh>
    <rPh sb="68" eb="70">
      <t>イチブ</t>
    </rPh>
    <rPh sb="71" eb="72">
      <t>ト</t>
    </rPh>
    <rPh sb="73" eb="74">
      <t>ケ</t>
    </rPh>
    <rPh sb="82" eb="83">
      <t>エ</t>
    </rPh>
    <rPh sb="87" eb="89">
      <t>ショウチ</t>
    </rPh>
    <phoneticPr fontId="2"/>
  </si>
  <si>
    <t>　県内市町村が実施する事業者向け脱炭素支援施策の参考とするため、補助事業実施場所の市町村に、交付申請書等の記載内容を提供することに同意します。</t>
    <rPh sb="1" eb="3">
      <t>ケンナイ</t>
    </rPh>
    <rPh sb="3" eb="6">
      <t>シチョウソン</t>
    </rPh>
    <rPh sb="7" eb="9">
      <t>ジッシ</t>
    </rPh>
    <rPh sb="11" eb="14">
      <t>ジギョウシャ</t>
    </rPh>
    <rPh sb="14" eb="15">
      <t>ム</t>
    </rPh>
    <rPh sb="16" eb="17">
      <t>ダツ</t>
    </rPh>
    <rPh sb="17" eb="19">
      <t>タンソ</t>
    </rPh>
    <rPh sb="19" eb="21">
      <t>シエン</t>
    </rPh>
    <rPh sb="21" eb="23">
      <t>セサク</t>
    </rPh>
    <rPh sb="24" eb="26">
      <t>サンコウ</t>
    </rPh>
    <rPh sb="32" eb="34">
      <t>ホジョ</t>
    </rPh>
    <rPh sb="34" eb="36">
      <t>ジギョウ</t>
    </rPh>
    <rPh sb="36" eb="38">
      <t>ジッシ</t>
    </rPh>
    <rPh sb="38" eb="40">
      <t>バショ</t>
    </rPh>
    <rPh sb="41" eb="44">
      <t>シチョウソン</t>
    </rPh>
    <rPh sb="46" eb="48">
      <t>コウフ</t>
    </rPh>
    <rPh sb="48" eb="51">
      <t>シンセイショ</t>
    </rPh>
    <rPh sb="51" eb="52">
      <t>トウ</t>
    </rPh>
    <rPh sb="53" eb="55">
      <t>キサイ</t>
    </rPh>
    <rPh sb="55" eb="57">
      <t>ナイヨウ</t>
    </rPh>
    <rPh sb="58" eb="60">
      <t>テイキョウ</t>
    </rPh>
    <rPh sb="65" eb="67">
      <t>ドウイ</t>
    </rPh>
    <phoneticPr fontId="2"/>
  </si>
  <si>
    <t>　申請者自身の脱炭素化の取組を促進するために、脱炭素化に関する相談事業を実施する（公財）神奈川産業振興センターに交付申請書等の記載内容を提供することに同意します。また、（公財）神奈川産業振興センターがフォローアップの必要性があると判断した場合は、助言を受けることに同意します。</t>
    <rPh sb="1" eb="4">
      <t>シンセイシャ</t>
    </rPh>
    <rPh sb="4" eb="6">
      <t>ジシン</t>
    </rPh>
    <rPh sb="7" eb="8">
      <t>ダツ</t>
    </rPh>
    <rPh sb="8" eb="10">
      <t>タンソ</t>
    </rPh>
    <rPh sb="10" eb="11">
      <t>カ</t>
    </rPh>
    <rPh sb="12" eb="14">
      <t>トリクミ</t>
    </rPh>
    <rPh sb="15" eb="17">
      <t>ソクシン</t>
    </rPh>
    <rPh sb="23" eb="24">
      <t>ダツ</t>
    </rPh>
    <rPh sb="24" eb="26">
      <t>タンソ</t>
    </rPh>
    <rPh sb="26" eb="27">
      <t>カ</t>
    </rPh>
    <rPh sb="28" eb="29">
      <t>カン</t>
    </rPh>
    <rPh sb="31" eb="33">
      <t>ソウダン</t>
    </rPh>
    <rPh sb="33" eb="35">
      <t>ジギョウ</t>
    </rPh>
    <rPh sb="36" eb="38">
      <t>ジッシ</t>
    </rPh>
    <rPh sb="41" eb="43">
      <t>コウザイ</t>
    </rPh>
    <rPh sb="44" eb="47">
      <t>カナガワ</t>
    </rPh>
    <rPh sb="47" eb="49">
      <t>サンギョウ</t>
    </rPh>
    <rPh sb="49" eb="51">
      <t>シンコウ</t>
    </rPh>
    <rPh sb="56" eb="58">
      <t>コウフ</t>
    </rPh>
    <rPh sb="58" eb="61">
      <t>シンセイショ</t>
    </rPh>
    <rPh sb="61" eb="62">
      <t>トウ</t>
    </rPh>
    <rPh sb="63" eb="65">
      <t>キサイ</t>
    </rPh>
    <rPh sb="65" eb="67">
      <t>ナイヨウ</t>
    </rPh>
    <rPh sb="68" eb="70">
      <t>テイキョウ</t>
    </rPh>
    <rPh sb="75" eb="77">
      <t>ドウイ</t>
    </rPh>
    <rPh sb="85" eb="87">
      <t>コウザイ</t>
    </rPh>
    <rPh sb="88" eb="95">
      <t>カナガワサンギョウシンコウ</t>
    </rPh>
    <rPh sb="108" eb="111">
      <t>ヒツヨウセイ</t>
    </rPh>
    <rPh sb="115" eb="117">
      <t>ハンダン</t>
    </rPh>
    <rPh sb="119" eb="121">
      <t>バアイ</t>
    </rPh>
    <rPh sb="123" eb="125">
      <t>ジョゲン</t>
    </rPh>
    <rPh sb="126" eb="127">
      <t>ウ</t>
    </rPh>
    <rPh sb="132" eb="134">
      <t>ドウイ</t>
    </rPh>
    <phoneticPr fontId="2"/>
  </si>
  <si>
    <t>123</t>
    <phoneticPr fontId="2"/>
  </si>
  <si>
    <t>0078</t>
    <phoneticPr fontId="2"/>
  </si>
  <si>
    <t>神奈川県○○市○○２－２</t>
    <rPh sb="0" eb="4">
      <t>カナガワケン</t>
    </rPh>
    <rPh sb="6" eb="7">
      <t>シ</t>
    </rPh>
    <phoneticPr fontId="2"/>
  </si>
  <si>
    <t>××株式会社</t>
    <rPh sb="2" eb="6">
      <t>カブシキガイシャ</t>
    </rPh>
    <phoneticPr fontId="2"/>
  </si>
  <si>
    <t>代表取締役　××　××</t>
    <rPh sb="0" eb="2">
      <t>ダイヒョウ</t>
    </rPh>
    <rPh sb="2" eb="5">
      <t>トリシマリヤク</t>
    </rPh>
    <phoneticPr fontId="2"/>
  </si>
  <si>
    <t>代表取締役　神奈川　健</t>
    <rPh sb="0" eb="2">
      <t>ダイヒョウ</t>
    </rPh>
    <rPh sb="2" eb="5">
      <t>トリシマリヤク</t>
    </rPh>
    <rPh sb="6" eb="9">
      <t>カナガワ</t>
    </rPh>
    <rPh sb="10" eb="11">
      <t>ケン</t>
    </rPh>
    <phoneticPr fontId="2"/>
  </si>
  <si>
    <t>0009</t>
    <phoneticPr fontId="2"/>
  </si>
  <si>
    <t>神奈川県○○市○○３－３</t>
    <rPh sb="0" eb="4">
      <t>カナガワケン</t>
    </rPh>
    <rPh sb="6" eb="7">
      <t>シ</t>
    </rPh>
    <phoneticPr fontId="2"/>
  </si>
  <si>
    <t>△△　△△</t>
    <phoneticPr fontId="2"/>
  </si>
  <si>
    <r>
      <t>※　</t>
    </r>
    <r>
      <rPr>
        <u/>
        <sz val="14"/>
        <color rgb="FFC00000"/>
        <rFont val="UD デジタル 教科書体 NK-R"/>
        <family val="1"/>
        <charset val="128"/>
      </rPr>
      <t>各様式の右側に記載例があります。</t>
    </r>
    <r>
      <rPr>
        <sz val="14"/>
        <color theme="1"/>
        <rFont val="UD デジタル 教科書体 NK-R"/>
        <family val="1"/>
        <charset val="128"/>
      </rPr>
      <t>記載例にそって、記載してください。</t>
    </r>
    <rPh sb="2" eb="5">
      <t>カクヨウシキ</t>
    </rPh>
    <rPh sb="6" eb="8">
      <t>ミギガワ</t>
    </rPh>
    <rPh sb="9" eb="11">
      <t>キサイ</t>
    </rPh>
    <rPh sb="11" eb="12">
      <t>レイ</t>
    </rPh>
    <rPh sb="18" eb="20">
      <t>キサイ</t>
    </rPh>
    <rPh sb="20" eb="21">
      <t>レイ</t>
    </rPh>
    <rPh sb="26" eb="2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</si>
</sst>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0_);[Red]\(#,##0\)"/>
    <numFmt numFmtId="180" formatCode="0_ "/>
  </numFmts>
  <fonts count="37">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11"/>
      <color rgb="FFFF0000"/>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1"/>
      <color theme="1"/>
      <name val="ＭＳ 明朝"/>
      <family val="1"/>
      <charset val="128"/>
    </font>
    <font>
      <sz val="6"/>
      <name val="ＭＳ Ｐゴシック"/>
      <family val="3"/>
      <charset val="128"/>
    </font>
    <font>
      <sz val="11"/>
      <color theme="1"/>
      <name val="ＭＳ ゴシック"/>
      <family val="3"/>
      <charset val="128"/>
    </font>
    <font>
      <sz val="12"/>
      <color theme="1"/>
      <name val="ＭＳ 明朝"/>
      <family val="1"/>
      <charset val="128"/>
    </font>
    <font>
      <sz val="9"/>
      <name val="ＭＳ 明朝"/>
      <family val="1"/>
      <charset val="128"/>
    </font>
    <font>
      <sz val="10.5"/>
      <color theme="1"/>
      <name val="ＭＳ 明朝"/>
      <family val="1"/>
      <charset val="128"/>
    </font>
    <font>
      <u/>
      <sz val="11"/>
      <color theme="10"/>
      <name val="ＭＳ Ｐゴシック"/>
      <family val="2"/>
      <scheme val="minor"/>
    </font>
    <font>
      <sz val="11"/>
      <name val="ＭＳ Ｐ明朝"/>
      <family val="1"/>
      <charset val="128"/>
    </font>
    <font>
      <sz val="6"/>
      <name val="ＭＳ 明朝"/>
      <family val="1"/>
      <charset val="128"/>
    </font>
    <font>
      <b/>
      <sz val="11"/>
      <color theme="1"/>
      <name val="ＭＳ ゴシック"/>
      <family val="3"/>
      <charset val="128"/>
    </font>
    <font>
      <sz val="8"/>
      <name val="ＭＳ 明朝"/>
      <family val="1"/>
      <charset val="128"/>
    </font>
    <font>
      <sz val="9"/>
      <color theme="1"/>
      <name val="ＭＳ ゴシック"/>
      <family val="3"/>
      <charset val="128"/>
    </font>
    <font>
      <b/>
      <u/>
      <sz val="11"/>
      <color theme="1"/>
      <name val="ＭＳ ゴシック"/>
      <family val="3"/>
      <charset val="128"/>
    </font>
    <font>
      <b/>
      <sz val="14"/>
      <color theme="1"/>
      <name val="ＭＳ ゴシック"/>
      <family val="3"/>
      <charset val="128"/>
    </font>
    <font>
      <u/>
      <sz val="9"/>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b/>
      <sz val="11"/>
      <color rgb="FFFF0000"/>
      <name val="ＭＳ 明朝"/>
      <family val="1"/>
      <charset val="128"/>
    </font>
    <font>
      <sz val="8"/>
      <color rgb="FFFF0000"/>
      <name val="ＭＳ Ｐゴシック"/>
      <family val="2"/>
      <scheme val="minor"/>
    </font>
    <font>
      <b/>
      <sz val="11"/>
      <name val="ＭＳ 明朝"/>
      <family val="1"/>
      <charset val="128"/>
    </font>
    <font>
      <sz val="11"/>
      <name val="UD デジタル 教科書体 NK-R"/>
      <family val="1"/>
      <charset val="128"/>
    </font>
    <font>
      <sz val="14"/>
      <name val="UD デジタル 教科書体 NK-R"/>
      <family val="1"/>
      <charset val="128"/>
    </font>
    <font>
      <sz val="14"/>
      <color theme="1"/>
      <name val="UD デジタル 教科書体 NK-R"/>
      <family val="1"/>
      <charset val="128"/>
    </font>
    <font>
      <u/>
      <sz val="14"/>
      <color rgb="FFC00000"/>
      <name val="UD デジタル 教科書体 NK-R"/>
      <family val="1"/>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FFCC6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0" fontId="5" fillId="0" borderId="0">
      <alignment vertical="center"/>
    </xf>
    <xf numFmtId="38" fontId="5" fillId="0" borderId="0" applyFont="0" applyFill="0" applyBorder="0" applyAlignment="0" applyProtection="0">
      <alignment vertical="center"/>
    </xf>
    <xf numFmtId="0" fontId="19" fillId="0" borderId="0" applyNumberFormat="0" applyFill="0" applyBorder="0" applyAlignment="0" applyProtection="0"/>
  </cellStyleXfs>
  <cellXfs count="655">
    <xf numFmtId="0" fontId="0" fillId="0" borderId="0" xfId="0"/>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shrinkToFit="1"/>
    </xf>
    <xf numFmtId="0" fontId="1" fillId="0" borderId="0" xfId="0" applyFont="1" applyAlignment="1" applyProtection="1">
      <alignment vertical="center" wrapText="1"/>
    </xf>
    <xf numFmtId="177" fontId="1" fillId="0" borderId="0" xfId="0" applyNumberFormat="1" applyFont="1" applyAlignment="1" applyProtection="1">
      <alignment vertical="center" shrinkToFit="1"/>
    </xf>
    <xf numFmtId="0" fontId="4" fillId="0" borderId="0" xfId="0" applyFont="1" applyAlignment="1" applyProtection="1">
      <alignment horizontal="center" vertical="center"/>
    </xf>
    <xf numFmtId="0" fontId="9" fillId="0" borderId="0" xfId="0" applyFont="1" applyAlignment="1" applyProtection="1">
      <alignment vertical="center"/>
    </xf>
    <xf numFmtId="0" fontId="8" fillId="0" borderId="0" xfId="0" applyFont="1" applyAlignment="1" applyProtection="1">
      <alignment vertical="center"/>
    </xf>
    <xf numFmtId="0" fontId="12" fillId="4" borderId="0" xfId="0" applyFont="1" applyFill="1" applyBorder="1" applyAlignment="1" applyProtection="1">
      <alignment vertical="center"/>
    </xf>
    <xf numFmtId="0" fontId="8" fillId="4" borderId="0" xfId="0" applyFont="1" applyFill="1" applyBorder="1" applyAlignment="1" applyProtection="1">
      <alignment vertical="center"/>
    </xf>
    <xf numFmtId="176" fontId="8" fillId="0" borderId="0" xfId="0" applyNumberFormat="1" applyFont="1" applyFill="1" applyAlignment="1" applyProtection="1">
      <alignment vertical="center"/>
    </xf>
    <xf numFmtId="0" fontId="1" fillId="4" borderId="0" xfId="0" applyFont="1" applyFill="1" applyAlignment="1" applyProtection="1">
      <alignment vertical="center"/>
    </xf>
    <xf numFmtId="0" fontId="3" fillId="4" borderId="0" xfId="0" applyFont="1" applyFill="1" applyAlignment="1" applyProtection="1">
      <alignment horizontal="right" vertical="center"/>
    </xf>
    <xf numFmtId="0" fontId="8" fillId="4" borderId="0" xfId="0" applyFont="1" applyFill="1" applyAlignment="1" applyProtection="1">
      <alignment vertical="center"/>
    </xf>
    <xf numFmtId="0" fontId="8" fillId="4" borderId="10" xfId="0" applyFont="1" applyFill="1" applyBorder="1" applyAlignment="1" applyProtection="1">
      <alignment vertical="center"/>
    </xf>
    <xf numFmtId="0" fontId="8" fillId="4" borderId="11" xfId="0" applyFont="1" applyFill="1" applyBorder="1" applyAlignment="1" applyProtection="1">
      <alignment vertical="center"/>
    </xf>
    <xf numFmtId="0" fontId="0" fillId="4" borderId="0" xfId="0" applyFill="1"/>
    <xf numFmtId="176" fontId="8" fillId="0" borderId="0" xfId="0" applyNumberFormat="1" applyFont="1" applyFill="1" applyAlignment="1" applyProtection="1">
      <alignment vertical="center" wrapText="1"/>
    </xf>
    <xf numFmtId="0" fontId="1" fillId="0" borderId="0" xfId="0" applyFont="1" applyAlignment="1">
      <alignment vertical="top"/>
    </xf>
    <xf numFmtId="0" fontId="6" fillId="0" borderId="0" xfId="0" applyFont="1" applyAlignment="1" applyProtection="1">
      <alignment vertical="center"/>
    </xf>
    <xf numFmtId="0" fontId="7" fillId="0" borderId="0" xfId="0" quotePrefix="1" applyFont="1" applyProtection="1"/>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horizontal="left" vertical="center"/>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right" vertical="center"/>
      <protection locked="0"/>
    </xf>
    <xf numFmtId="0" fontId="12" fillId="4" borderId="0" xfId="0" applyFont="1" applyFill="1" applyBorder="1" applyAlignment="1" applyProtection="1">
      <alignment horizontal="left"/>
    </xf>
    <xf numFmtId="0" fontId="12" fillId="4" borderId="0" xfId="0" applyFont="1" applyFill="1" applyBorder="1" applyAlignment="1" applyProtection="1">
      <alignment vertical="center" wrapText="1"/>
    </xf>
    <xf numFmtId="0" fontId="15" fillId="4" borderId="0" xfId="0" applyFont="1" applyFill="1" applyBorder="1" applyAlignment="1" applyProtection="1">
      <alignment vertical="center"/>
    </xf>
    <xf numFmtId="0" fontId="1" fillId="4" borderId="0" xfId="0" applyFont="1" applyFill="1"/>
    <xf numFmtId="0" fontId="1" fillId="0" borderId="5" xfId="0" applyFont="1" applyBorder="1" applyAlignment="1" applyProtection="1">
      <alignment vertical="center"/>
    </xf>
    <xf numFmtId="176" fontId="8" fillId="0" borderId="0" xfId="0" applyNumberFormat="1" applyFont="1" applyFill="1" applyAlignment="1" applyProtection="1">
      <alignment vertical="top"/>
    </xf>
    <xf numFmtId="0" fontId="1" fillId="4" borderId="0" xfId="0" applyFont="1" applyFill="1" applyBorder="1" applyAlignment="1" applyProtection="1">
      <alignment vertical="center"/>
    </xf>
    <xf numFmtId="0" fontId="1" fillId="4" borderId="0" xfId="0" applyFont="1" applyFill="1" applyBorder="1" applyAlignment="1">
      <alignment horizontal="center" vertical="center"/>
    </xf>
    <xf numFmtId="0" fontId="8" fillId="4" borderId="0" xfId="0" applyFont="1" applyFill="1" applyAlignment="1" applyProtection="1">
      <alignment horizontal="right" vertical="center" shrinkToFit="1"/>
      <protection locked="0"/>
    </xf>
    <xf numFmtId="0" fontId="10" fillId="4" borderId="0" xfId="0" applyFont="1" applyFill="1" applyAlignment="1" applyProtection="1">
      <alignment vertical="center"/>
    </xf>
    <xf numFmtId="0" fontId="0" fillId="4" borderId="0" xfId="0" applyFill="1" applyBorder="1" applyAlignment="1">
      <alignment vertical="center"/>
    </xf>
    <xf numFmtId="0" fontId="1" fillId="4" borderId="0" xfId="0" applyFont="1" applyFill="1" applyBorder="1" applyAlignment="1">
      <alignment horizontal="left" vertical="center"/>
    </xf>
    <xf numFmtId="0" fontId="1" fillId="0" borderId="2" xfId="0" applyFont="1" applyBorder="1" applyAlignment="1" applyProtection="1">
      <alignment vertical="center"/>
    </xf>
    <xf numFmtId="0" fontId="8" fillId="0" borderId="3" xfId="0" applyFont="1" applyBorder="1" applyAlignment="1" applyProtection="1">
      <alignment vertical="center"/>
    </xf>
    <xf numFmtId="0" fontId="1" fillId="0" borderId="4" xfId="0" applyFont="1" applyBorder="1" applyAlignment="1" applyProtection="1">
      <alignment vertical="center"/>
    </xf>
    <xf numFmtId="0" fontId="8" fillId="0" borderId="0" xfId="0" applyFont="1" applyBorder="1" applyAlignment="1" applyProtection="1">
      <alignment vertical="center"/>
    </xf>
    <xf numFmtId="0" fontId="1" fillId="0" borderId="0" xfId="0" applyFont="1" applyBorder="1" applyAlignment="1" applyProtection="1">
      <alignment vertical="center"/>
    </xf>
    <xf numFmtId="0" fontId="1" fillId="0" borderId="12" xfId="0" applyFont="1" applyBorder="1" applyAlignment="1" applyProtection="1">
      <alignment vertical="center"/>
    </xf>
    <xf numFmtId="0" fontId="8" fillId="0" borderId="0" xfId="0" applyFont="1" applyBorder="1" applyAlignment="1" applyProtection="1">
      <alignment vertical="center" shrinkToFit="1"/>
    </xf>
    <xf numFmtId="0" fontId="8" fillId="0" borderId="0" xfId="0" quotePrefix="1" applyFont="1" applyBorder="1" applyAlignment="1" applyProtection="1">
      <alignment horizontal="left" vertical="top"/>
    </xf>
    <xf numFmtId="0" fontId="8" fillId="0" borderId="0" xfId="0" applyFont="1" applyBorder="1" applyAlignment="1" applyProtection="1">
      <alignment vertical="top"/>
    </xf>
    <xf numFmtId="0" fontId="8" fillId="0" borderId="0" xfId="0" quotePrefix="1" applyFont="1" applyBorder="1" applyAlignment="1" applyProtection="1">
      <alignment vertical="center"/>
    </xf>
    <xf numFmtId="176" fontId="8" fillId="0" borderId="0" xfId="0" applyNumberFormat="1" applyFont="1" applyFill="1" applyBorder="1" applyAlignment="1" applyProtection="1">
      <alignment vertical="center"/>
    </xf>
    <xf numFmtId="0" fontId="4" fillId="0" borderId="12" xfId="0" applyFont="1" applyBorder="1" applyAlignment="1" applyProtection="1">
      <alignment horizontal="center" vertical="center"/>
    </xf>
    <xf numFmtId="0" fontId="1" fillId="0" borderId="6" xfId="0" applyFont="1" applyBorder="1" applyAlignment="1" applyProtection="1">
      <alignment vertical="center"/>
    </xf>
    <xf numFmtId="0" fontId="8" fillId="0" borderId="7" xfId="0" applyFont="1" applyBorder="1" applyAlignment="1" applyProtection="1">
      <alignment vertical="center"/>
    </xf>
    <xf numFmtId="0" fontId="1" fillId="4" borderId="2" xfId="0" applyFont="1" applyFill="1" applyBorder="1" applyAlignment="1" applyProtection="1">
      <alignment vertical="center"/>
    </xf>
    <xf numFmtId="0" fontId="1" fillId="4" borderId="3" xfId="0" applyFont="1" applyFill="1" applyBorder="1" applyAlignment="1" applyProtection="1">
      <alignment vertical="center"/>
    </xf>
    <xf numFmtId="0" fontId="1" fillId="4" borderId="4" xfId="0" applyFont="1" applyFill="1" applyBorder="1" applyAlignment="1" applyProtection="1">
      <alignment vertical="center"/>
    </xf>
    <xf numFmtId="0" fontId="1" fillId="4" borderId="5" xfId="0" applyFont="1" applyFill="1" applyBorder="1" applyAlignment="1" applyProtection="1">
      <alignment vertical="center"/>
    </xf>
    <xf numFmtId="0" fontId="8" fillId="4" borderId="12" xfId="0" applyFont="1" applyFill="1" applyBorder="1" applyAlignment="1" applyProtection="1">
      <alignment vertical="center"/>
    </xf>
    <xf numFmtId="0" fontId="11" fillId="4" borderId="0" xfId="0" applyFont="1" applyFill="1" applyBorder="1" applyAlignment="1" applyProtection="1">
      <alignment horizontal="center" vertical="center"/>
    </xf>
    <xf numFmtId="0" fontId="0" fillId="4" borderId="5" xfId="0" applyFill="1" applyBorder="1"/>
    <xf numFmtId="0" fontId="0" fillId="4" borderId="12" xfId="0" applyFill="1" applyBorder="1"/>
    <xf numFmtId="0" fontId="0" fillId="4" borderId="0" xfId="0" applyFill="1" applyBorder="1"/>
    <xf numFmtId="0" fontId="10" fillId="4" borderId="12" xfId="0" applyFont="1" applyFill="1" applyBorder="1" applyAlignment="1" applyProtection="1">
      <alignment vertical="center"/>
    </xf>
    <xf numFmtId="0" fontId="0" fillId="4" borderId="8" xfId="0" applyFill="1" applyBorder="1"/>
    <xf numFmtId="0" fontId="1" fillId="0" borderId="8" xfId="0" applyFont="1" applyBorder="1" applyAlignment="1" applyProtection="1">
      <alignment vertical="center"/>
    </xf>
    <xf numFmtId="0" fontId="9" fillId="0" borderId="0" xfId="0" applyFont="1" applyBorder="1" applyAlignment="1" applyProtection="1">
      <alignment vertical="center"/>
    </xf>
    <xf numFmtId="176" fontId="8" fillId="0" borderId="0" xfId="0" applyNumberFormat="1" applyFont="1" applyFill="1" applyBorder="1" applyAlignment="1" applyProtection="1">
      <alignment vertical="top"/>
    </xf>
    <xf numFmtId="176" fontId="8" fillId="0" borderId="7" xfId="0" applyNumberFormat="1" applyFont="1" applyFill="1" applyBorder="1" applyAlignment="1" applyProtection="1">
      <alignment vertical="center"/>
    </xf>
    <xf numFmtId="0" fontId="8" fillId="4" borderId="0" xfId="0" applyFont="1" applyFill="1" applyBorder="1" applyAlignment="1" applyProtection="1">
      <alignment horizontal="right" vertical="center" shrinkToFit="1"/>
      <protection locked="0"/>
    </xf>
    <xf numFmtId="0" fontId="1" fillId="0" borderId="0" xfId="0" applyFont="1" applyBorder="1" applyAlignment="1">
      <alignment vertical="top"/>
    </xf>
    <xf numFmtId="176" fontId="8" fillId="0" borderId="0" xfId="0" applyNumberFormat="1" applyFont="1" applyFill="1" applyBorder="1" applyAlignment="1" applyProtection="1">
      <alignment vertical="center" wrapText="1"/>
    </xf>
    <xf numFmtId="0" fontId="8" fillId="2"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xf>
    <xf numFmtId="0" fontId="18" fillId="4" borderId="0" xfId="0" applyFont="1" applyFill="1" applyAlignment="1" applyProtection="1">
      <alignment vertical="center"/>
    </xf>
    <xf numFmtId="0" fontId="15" fillId="4" borderId="0" xfId="0" applyFont="1" applyFill="1" applyBorder="1" applyAlignment="1">
      <alignment horizontal="left" vertical="center"/>
    </xf>
    <xf numFmtId="0" fontId="1" fillId="4" borderId="0" xfId="0" applyFont="1" applyFill="1" applyBorder="1" applyAlignment="1">
      <alignment horizontal="left" vertical="top" wrapText="1"/>
    </xf>
    <xf numFmtId="0" fontId="1" fillId="4" borderId="0" xfId="0" applyFont="1" applyFill="1" applyBorder="1" applyAlignment="1">
      <alignment vertical="center"/>
    </xf>
    <xf numFmtId="0" fontId="8" fillId="0" borderId="4" xfId="0" applyFont="1" applyBorder="1" applyAlignment="1" applyProtection="1">
      <alignment horizontal="left" vertical="center" shrinkToFit="1"/>
    </xf>
    <xf numFmtId="0" fontId="8" fillId="4" borderId="11" xfId="0" applyFont="1" applyFill="1" applyBorder="1" applyAlignment="1" applyProtection="1">
      <alignment horizontal="left" vertical="center" shrinkToFit="1"/>
    </xf>
    <xf numFmtId="0" fontId="8" fillId="4" borderId="18" xfId="0" applyFont="1" applyFill="1" applyBorder="1" applyAlignment="1" applyProtection="1">
      <alignment horizontal="left" vertical="center" shrinkToFit="1"/>
    </xf>
    <xf numFmtId="0" fontId="8" fillId="4" borderId="0" xfId="0" applyFont="1" applyFill="1" applyBorder="1" applyAlignment="1" applyProtection="1">
      <alignment horizontal="center" vertical="center" wrapText="1"/>
    </xf>
    <xf numFmtId="0" fontId="8" fillId="4" borderId="17" xfId="0" applyFont="1" applyFill="1" applyBorder="1" applyAlignment="1" applyProtection="1">
      <alignment horizontal="left" vertical="center" shrinkToFit="1"/>
    </xf>
    <xf numFmtId="0" fontId="4" fillId="0" borderId="0" xfId="0" applyFont="1" applyBorder="1" applyAlignment="1" applyProtection="1">
      <alignment horizontal="center" vertical="center"/>
    </xf>
    <xf numFmtId="0" fontId="12" fillId="4" borderId="0" xfId="0" applyFont="1" applyFill="1" applyBorder="1" applyAlignment="1" applyProtection="1">
      <alignment horizontal="left" vertical="center"/>
    </xf>
    <xf numFmtId="49" fontId="8" fillId="0" borderId="0" xfId="0" applyNumberFormat="1" applyFont="1" applyBorder="1" applyAlignment="1" applyProtection="1">
      <alignment horizontal="left" vertical="top"/>
    </xf>
    <xf numFmtId="0" fontId="1" fillId="4" borderId="0" xfId="0" applyFont="1" applyFill="1" applyAlignment="1" applyProtection="1">
      <alignment horizontal="left" vertical="center"/>
    </xf>
    <xf numFmtId="0" fontId="8" fillId="4" borderId="0"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wrapText="1"/>
    </xf>
    <xf numFmtId="49" fontId="8" fillId="0" borderId="0" xfId="0" applyNumberFormat="1" applyFont="1" applyBorder="1" applyAlignment="1" applyProtection="1">
      <alignment horizontal="left" vertical="center" wrapText="1"/>
    </xf>
    <xf numFmtId="0" fontId="12" fillId="0" borderId="0" xfId="0" applyFont="1" applyFill="1" applyBorder="1" applyAlignment="1" applyProtection="1">
      <alignment horizontal="center" vertical="center"/>
    </xf>
    <xf numFmtId="176" fontId="8" fillId="4" borderId="11" xfId="0" applyNumberFormat="1" applyFont="1" applyFill="1" applyBorder="1" applyAlignment="1" applyProtection="1">
      <alignment vertical="center"/>
    </xf>
    <xf numFmtId="49" fontId="8" fillId="0" borderId="0" xfId="0" applyNumberFormat="1" applyFont="1" applyBorder="1" applyAlignment="1" applyProtection="1">
      <alignment vertical="center" wrapText="1"/>
    </xf>
    <xf numFmtId="0" fontId="8" fillId="4" borderId="10" xfId="0" applyFont="1" applyFill="1" applyBorder="1" applyAlignment="1" applyProtection="1">
      <alignment vertical="center"/>
      <protection locked="0"/>
    </xf>
    <xf numFmtId="0" fontId="8" fillId="4" borderId="0" xfId="0" applyFont="1" applyFill="1" applyBorder="1" applyAlignment="1" applyProtection="1">
      <alignment vertical="center"/>
      <protection locked="0"/>
    </xf>
    <xf numFmtId="0" fontId="1" fillId="4" borderId="3" xfId="0" applyFont="1" applyFill="1" applyBorder="1" applyAlignment="1">
      <alignment horizontal="center" vertical="center"/>
    </xf>
    <xf numFmtId="0" fontId="8" fillId="4" borderId="0" xfId="0" applyFont="1" applyFill="1" applyBorder="1" applyAlignment="1" applyProtection="1">
      <alignment horizontal="left" vertical="top" wrapText="1"/>
    </xf>
    <xf numFmtId="0" fontId="1" fillId="4" borderId="2" xfId="0" applyFont="1" applyFill="1" applyBorder="1" applyAlignment="1">
      <alignment horizontal="center" vertical="center"/>
    </xf>
    <xf numFmtId="0" fontId="1" fillId="4" borderId="11" xfId="0" applyFont="1" applyFill="1" applyBorder="1" applyAlignment="1">
      <alignment horizontal="center" vertical="center"/>
    </xf>
    <xf numFmtId="0" fontId="12" fillId="4" borderId="0" xfId="0" applyFont="1" applyFill="1" applyBorder="1" applyAlignment="1" applyProtection="1">
      <alignment horizontal="center" vertical="center"/>
    </xf>
    <xf numFmtId="0" fontId="1" fillId="4" borderId="0" xfId="0" applyFont="1" applyFill="1" applyBorder="1" applyAlignment="1">
      <alignment vertical="center"/>
    </xf>
    <xf numFmtId="0" fontId="1" fillId="4" borderId="12" xfId="0" applyFont="1" applyFill="1" applyBorder="1" applyAlignment="1">
      <alignment vertical="center"/>
    </xf>
    <xf numFmtId="0" fontId="1" fillId="4" borderId="0" xfId="0" applyFont="1" applyFill="1" applyBorder="1" applyAlignment="1">
      <alignment horizontal="left" vertical="center" wrapText="1"/>
    </xf>
    <xf numFmtId="0" fontId="0" fillId="4" borderId="0" xfId="0" applyFill="1" applyAlignment="1">
      <alignment vertical="center"/>
    </xf>
    <xf numFmtId="0" fontId="8" fillId="4" borderId="0"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2" fillId="4" borderId="7" xfId="0" applyFont="1" applyFill="1" applyBorder="1" applyAlignment="1" applyProtection="1">
      <alignment horizontal="left" vertical="center"/>
    </xf>
    <xf numFmtId="0" fontId="8" fillId="4" borderId="0" xfId="0" applyFont="1" applyFill="1" applyBorder="1" applyAlignment="1" applyProtection="1">
      <alignment horizontal="left" vertical="center" shrinkToFit="1"/>
      <protection locked="0"/>
    </xf>
    <xf numFmtId="49" fontId="8" fillId="0" borderId="12" xfId="0" applyNumberFormat="1" applyFont="1" applyBorder="1" applyAlignment="1" applyProtection="1">
      <alignment horizontal="left" vertical="top"/>
    </xf>
    <xf numFmtId="49" fontId="8" fillId="0" borderId="8" xfId="0" applyNumberFormat="1" applyFont="1" applyBorder="1" applyAlignment="1" applyProtection="1">
      <alignment horizontal="left" vertical="top"/>
    </xf>
    <xf numFmtId="0" fontId="8" fillId="4" borderId="0" xfId="0" applyFont="1" applyFill="1" applyBorder="1" applyAlignment="1" applyProtection="1">
      <alignment vertical="center" shrinkToFit="1"/>
    </xf>
    <xf numFmtId="0" fontId="15" fillId="4" borderId="5" xfId="0" applyFont="1" applyFill="1" applyBorder="1" applyAlignment="1" applyProtection="1">
      <alignment vertical="center"/>
    </xf>
    <xf numFmtId="0" fontId="1" fillId="4" borderId="6" xfId="0" applyFont="1" applyFill="1" applyBorder="1" applyAlignment="1" applyProtection="1">
      <alignment vertical="center"/>
    </xf>
    <xf numFmtId="0" fontId="12" fillId="4" borderId="7" xfId="0" applyFont="1" applyFill="1" applyBorder="1" applyAlignment="1" applyProtection="1">
      <alignment vertical="center"/>
    </xf>
    <xf numFmtId="0" fontId="8" fillId="4" borderId="7" xfId="0" applyFont="1" applyFill="1" applyBorder="1" applyAlignment="1" applyProtection="1">
      <alignment vertical="center"/>
    </xf>
    <xf numFmtId="0" fontId="8" fillId="4" borderId="8" xfId="0" applyFont="1" applyFill="1" applyBorder="1" applyAlignment="1" applyProtection="1">
      <alignment vertical="center"/>
    </xf>
    <xf numFmtId="0" fontId="12" fillId="4" borderId="12" xfId="0" applyFont="1" applyFill="1" applyBorder="1" applyAlignment="1" applyProtection="1">
      <alignment vertical="center"/>
    </xf>
    <xf numFmtId="0" fontId="1" fillId="4" borderId="12" xfId="0" applyFont="1" applyFill="1" applyBorder="1" applyAlignment="1" applyProtection="1">
      <alignment vertical="center"/>
    </xf>
    <xf numFmtId="0" fontId="8" fillId="4" borderId="0" xfId="0" applyFont="1" applyFill="1" applyAlignment="1" applyProtection="1">
      <alignment horizontal="center" vertical="center" shrinkToFit="1"/>
      <protection locked="0"/>
    </xf>
    <xf numFmtId="0" fontId="8" fillId="4" borderId="0" xfId="0" applyFont="1" applyFill="1" applyAlignment="1" applyProtection="1">
      <alignment horizontal="left" vertical="center" shrinkToFit="1"/>
      <protection locked="0"/>
    </xf>
    <xf numFmtId="0" fontId="8" fillId="4" borderId="0" xfId="0" applyFont="1" applyFill="1" applyBorder="1" applyAlignment="1" applyProtection="1">
      <alignment horizontal="left" vertical="center" shrinkToFit="1"/>
      <protection locked="0"/>
    </xf>
    <xf numFmtId="176" fontId="8" fillId="4" borderId="10" xfId="0" applyNumberFormat="1" applyFont="1" applyFill="1" applyBorder="1" applyAlignment="1" applyProtection="1">
      <alignment vertical="center"/>
      <protection locked="0"/>
    </xf>
    <xf numFmtId="0" fontId="8" fillId="4" borderId="1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shrinkToFit="1"/>
      <protection locked="0"/>
    </xf>
    <xf numFmtId="0" fontId="8" fillId="4" borderId="0" xfId="0" applyFont="1" applyFill="1" applyAlignment="1" applyProtection="1">
      <alignment vertical="center"/>
      <protection locked="0"/>
    </xf>
    <xf numFmtId="0" fontId="1" fillId="4" borderId="0" xfId="0" applyFont="1" applyFill="1" applyAlignment="1" applyProtection="1">
      <alignment vertical="center"/>
      <protection locked="0"/>
    </xf>
    <xf numFmtId="0" fontId="8" fillId="0" borderId="0" xfId="0" quotePrefix="1" applyFont="1" applyAlignment="1" applyProtection="1">
      <alignment horizontal="left" vertical="top"/>
      <protection locked="0"/>
    </xf>
    <xf numFmtId="0" fontId="8" fillId="0" borderId="0" xfId="0" applyFont="1" applyAlignment="1" applyProtection="1">
      <alignment vertical="top"/>
      <protection locked="0"/>
    </xf>
    <xf numFmtId="0" fontId="8" fillId="0" borderId="0" xfId="0" quotePrefix="1" applyFont="1" applyAlignment="1" applyProtection="1">
      <alignment vertical="center"/>
      <protection locked="0"/>
    </xf>
    <xf numFmtId="0" fontId="1" fillId="0" borderId="0" xfId="0" applyFont="1" applyAlignment="1" applyProtection="1">
      <alignment vertical="center"/>
      <protection locked="0"/>
    </xf>
    <xf numFmtId="176" fontId="8" fillId="0" borderId="0" xfId="0" applyNumberFormat="1" applyFont="1" applyFill="1" applyAlignment="1" applyProtection="1">
      <alignment vertical="center"/>
      <protection locked="0"/>
    </xf>
    <xf numFmtId="0" fontId="4" fillId="0" borderId="0" xfId="0" applyFont="1" applyBorder="1" applyAlignment="1" applyProtection="1">
      <alignment horizontal="center" vertical="center"/>
      <protection locked="0"/>
    </xf>
    <xf numFmtId="0" fontId="12" fillId="4" borderId="0" xfId="0" applyFont="1" applyFill="1" applyBorder="1" applyAlignment="1" applyProtection="1">
      <alignment horizontal="left" vertical="center"/>
      <protection locked="0"/>
    </xf>
    <xf numFmtId="49" fontId="8" fillId="0" borderId="0" xfId="0" applyNumberFormat="1" applyFont="1" applyBorder="1" applyAlignment="1" applyProtection="1">
      <alignment vertical="center" wrapText="1"/>
      <protection locked="0"/>
    </xf>
    <xf numFmtId="0" fontId="11" fillId="4" borderId="0" xfId="0" applyFont="1" applyFill="1" applyAlignment="1" applyProtection="1">
      <alignment horizontal="center" vertical="center"/>
      <protection locked="0"/>
    </xf>
    <xf numFmtId="0" fontId="12" fillId="4" borderId="0" xfId="0" applyFont="1" applyFill="1" applyAlignment="1" applyProtection="1">
      <alignment horizontal="left" vertical="center"/>
      <protection locked="0"/>
    </xf>
    <xf numFmtId="0" fontId="8" fillId="4" borderId="0" xfId="0" applyFont="1" applyFill="1" applyAlignment="1" applyProtection="1">
      <alignment horizontal="left" vertical="top" wrapText="1"/>
      <protection locked="0"/>
    </xf>
    <xf numFmtId="0" fontId="12" fillId="4" borderId="0" xfId="0" applyFont="1" applyFill="1" applyAlignment="1" applyProtection="1">
      <alignment vertical="center"/>
      <protection locked="0"/>
    </xf>
    <xf numFmtId="0" fontId="8" fillId="4" borderId="0" xfId="0" applyFont="1" applyFill="1" applyAlignment="1" applyProtection="1">
      <alignment vertical="center" shrinkToFit="1"/>
      <protection locked="0"/>
    </xf>
    <xf numFmtId="0" fontId="8" fillId="4" borderId="0" xfId="0" applyFont="1" applyFill="1" applyBorder="1" applyAlignment="1" applyProtection="1">
      <alignment horizontal="center" vertical="center" wrapText="1"/>
      <protection locked="0"/>
    </xf>
    <xf numFmtId="0" fontId="15" fillId="4" borderId="0" xfId="0" applyFont="1" applyFill="1" applyBorder="1" applyAlignment="1" applyProtection="1">
      <alignment horizontal="left" vertical="center"/>
      <protection locked="0"/>
    </xf>
    <xf numFmtId="0" fontId="1" fillId="4" borderId="0" xfId="0" applyFont="1" applyFill="1" applyBorder="1" applyAlignment="1" applyProtection="1">
      <alignment horizontal="left" vertical="center"/>
      <protection locked="0"/>
    </xf>
    <xf numFmtId="0" fontId="1"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left" vertical="top" wrapText="1"/>
      <protection locked="0"/>
    </xf>
    <xf numFmtId="0" fontId="12" fillId="4" borderId="0" xfId="0" applyFont="1" applyFill="1" applyBorder="1" applyAlignment="1" applyProtection="1">
      <alignment horizontal="left"/>
      <protection locked="0"/>
    </xf>
    <xf numFmtId="0" fontId="12" fillId="4" borderId="0" xfId="0" applyFont="1" applyFill="1" applyBorder="1" applyAlignment="1" applyProtection="1">
      <alignment vertical="center" wrapText="1"/>
      <protection locked="0"/>
    </xf>
    <xf numFmtId="0" fontId="12"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left" vertical="center" wrapText="1"/>
      <protection locked="0"/>
    </xf>
    <xf numFmtId="176" fontId="8" fillId="4" borderId="11" xfId="0" applyNumberFormat="1" applyFont="1" applyFill="1" applyBorder="1" applyAlignment="1" applyProtection="1">
      <alignment vertical="center"/>
      <protection locked="0"/>
    </xf>
    <xf numFmtId="0" fontId="8" fillId="4" borderId="0" xfId="0" applyFont="1" applyFill="1" applyBorder="1" applyAlignment="1" applyProtection="1">
      <alignment horizontal="left" vertical="center"/>
      <protection locked="0"/>
    </xf>
    <xf numFmtId="176" fontId="8" fillId="4" borderId="10"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1" xfId="0" quotePrefix="1" applyNumberFormat="1" applyFont="1" applyFill="1" applyBorder="1" applyAlignment="1" applyProtection="1">
      <alignment horizontal="center"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0"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8" fillId="4" borderId="11" xfId="0" applyFont="1" applyFill="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4" borderId="18" xfId="0" applyFont="1" applyFill="1" applyBorder="1" applyAlignment="1" applyProtection="1">
      <alignment horizontal="left" vertical="center" shrinkToFit="1"/>
      <protection locked="0"/>
    </xf>
    <xf numFmtId="0" fontId="8" fillId="4" borderId="17" xfId="0" applyFont="1" applyFill="1" applyBorder="1" applyAlignment="1" applyProtection="1">
      <alignment horizontal="left" vertical="center" shrinkToFit="1"/>
      <protection locked="0"/>
    </xf>
    <xf numFmtId="0" fontId="8" fillId="4" borderId="0" xfId="0" applyFont="1" applyFill="1" applyBorder="1" applyAlignment="1" applyProtection="1">
      <alignment horizontal="left" vertical="center" wrapText="1"/>
      <protection locked="0"/>
    </xf>
    <xf numFmtId="0" fontId="8" fillId="4" borderId="11" xfId="0" applyFont="1" applyFill="1" applyBorder="1" applyAlignment="1" applyProtection="1">
      <alignment vertical="center"/>
      <protection locked="0"/>
    </xf>
    <xf numFmtId="0" fontId="0" fillId="4" borderId="0" xfId="0" applyFill="1" applyProtection="1">
      <protection locked="0"/>
    </xf>
    <xf numFmtId="0" fontId="0" fillId="4" borderId="0" xfId="0" applyFill="1" applyBorder="1" applyAlignment="1" applyProtection="1">
      <alignment vertical="center"/>
      <protection locked="0"/>
    </xf>
    <xf numFmtId="176" fontId="1" fillId="4" borderId="11" xfId="0" applyNumberFormat="1" applyFont="1" applyFill="1" applyBorder="1" applyAlignment="1" applyProtection="1">
      <alignment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0" xfId="0" applyFont="1" applyFill="1" applyProtection="1">
      <protection locked="0"/>
    </xf>
    <xf numFmtId="0" fontId="6" fillId="0" borderId="0" xfId="0" applyFont="1" applyAlignment="1" applyProtection="1">
      <alignment vertical="center"/>
      <protection locked="0"/>
    </xf>
    <xf numFmtId="0" fontId="7" fillId="0" borderId="0" xfId="0" quotePrefix="1"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vertical="center" shrinkToFit="1"/>
      <protection locked="0"/>
    </xf>
    <xf numFmtId="0" fontId="1" fillId="0" borderId="0" xfId="0" applyFont="1" applyAlignment="1" applyProtection="1">
      <alignment horizontal="center" vertical="center"/>
      <protection locked="0"/>
    </xf>
    <xf numFmtId="0" fontId="8" fillId="3" borderId="1" xfId="0" applyFont="1" applyFill="1" applyBorder="1" applyAlignment="1" applyProtection="1">
      <alignment vertical="center"/>
      <protection locked="0"/>
    </xf>
    <xf numFmtId="0" fontId="8" fillId="3" borderId="1" xfId="0" applyFont="1" applyFill="1" applyBorder="1" applyAlignment="1" applyProtection="1">
      <alignment vertical="center" shrinkToFit="1"/>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8" fillId="0" borderId="20" xfId="0" applyFont="1" applyFill="1" applyBorder="1" applyAlignment="1" applyProtection="1">
      <alignment horizontal="center" vertical="center" wrapText="1"/>
      <protection locked="0"/>
    </xf>
    <xf numFmtId="0" fontId="8" fillId="4" borderId="1" xfId="0" applyFont="1" applyFill="1" applyBorder="1" applyAlignment="1" applyProtection="1">
      <alignment vertical="center" wrapText="1"/>
      <protection locked="0"/>
    </xf>
    <xf numFmtId="0" fontId="8" fillId="0" borderId="1" xfId="0" applyFont="1" applyBorder="1" applyAlignment="1" applyProtection="1">
      <alignment vertical="center"/>
      <protection locked="0"/>
    </xf>
    <xf numFmtId="0" fontId="8" fillId="4" borderId="1" xfId="0" applyFont="1" applyFill="1" applyBorder="1" applyAlignment="1" applyProtection="1">
      <alignment vertical="center" wrapText="1" shrinkToFit="1"/>
      <protection locked="0"/>
    </xf>
    <xf numFmtId="0" fontId="8" fillId="4" borderId="1" xfId="0" applyFont="1" applyFill="1" applyBorder="1" applyAlignment="1" applyProtection="1">
      <alignment horizontal="left" vertical="center" wrapText="1"/>
      <protection locked="0"/>
    </xf>
    <xf numFmtId="178"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15" fillId="4" borderId="0" xfId="0" applyFont="1" applyFill="1" applyAlignment="1" applyProtection="1">
      <protection locked="0"/>
    </xf>
    <xf numFmtId="0" fontId="18" fillId="4" borderId="0" xfId="0" applyFont="1" applyFill="1" applyAlignment="1" applyProtection="1">
      <alignment vertical="top" wrapText="1"/>
      <protection locked="0"/>
    </xf>
    <xf numFmtId="0" fontId="1" fillId="4" borderId="11" xfId="0" applyFont="1" applyFill="1" applyBorder="1" applyAlignment="1" applyProtection="1">
      <alignment vertical="center"/>
      <protection locked="0"/>
    </xf>
    <xf numFmtId="0" fontId="15" fillId="4" borderId="0" xfId="0" applyFont="1" applyFill="1" applyBorder="1" applyAlignment="1" applyProtection="1">
      <protection locked="0"/>
    </xf>
    <xf numFmtId="0" fontId="22" fillId="4" borderId="23" xfId="0" applyFont="1" applyFill="1" applyBorder="1" applyAlignment="1" applyProtection="1">
      <alignment vertical="center"/>
      <protection locked="0"/>
    </xf>
    <xf numFmtId="0" fontId="22" fillId="4" borderId="0" xfId="0" applyFont="1" applyFill="1" applyBorder="1" applyAlignment="1" applyProtection="1">
      <alignment horizontal="center" vertical="center"/>
      <protection locked="0"/>
    </xf>
    <xf numFmtId="0" fontId="22" fillId="4" borderId="0" xfId="0" applyFont="1" applyFill="1" applyBorder="1" applyAlignment="1" applyProtection="1">
      <alignment vertical="center"/>
      <protection locked="0"/>
    </xf>
    <xf numFmtId="0" fontId="0" fillId="4" borderId="0" xfId="0" applyFill="1" applyBorder="1" applyProtection="1">
      <protection locked="0"/>
    </xf>
    <xf numFmtId="0" fontId="13" fillId="4" borderId="0" xfId="0" applyFont="1" applyFill="1" applyBorder="1" applyAlignment="1" applyProtection="1">
      <alignment vertical="center"/>
      <protection locked="0"/>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22" fillId="4" borderId="21" xfId="0" applyFont="1" applyFill="1" applyBorder="1" applyAlignment="1" applyProtection="1">
      <alignment vertical="center"/>
      <protection locked="0"/>
    </xf>
    <xf numFmtId="0" fontId="1" fillId="2" borderId="7" xfId="0" applyFont="1" applyFill="1" applyBorder="1" applyAlignment="1" applyProtection="1">
      <alignment horizontal="right" vertical="center" wrapText="1"/>
      <protection locked="0"/>
    </xf>
    <xf numFmtId="0" fontId="22" fillId="4" borderId="0" xfId="0" applyFont="1" applyFill="1" applyAlignment="1" applyProtection="1">
      <protection locked="0"/>
    </xf>
    <xf numFmtId="0" fontId="28" fillId="4" borderId="0" xfId="0" applyFont="1" applyFill="1" applyProtection="1">
      <protection locked="0"/>
    </xf>
    <xf numFmtId="0" fontId="1" fillId="4" borderId="31" xfId="0" applyFont="1" applyFill="1" applyBorder="1" applyAlignment="1" applyProtection="1">
      <alignment vertical="center"/>
      <protection locked="0"/>
    </xf>
    <xf numFmtId="0" fontId="1" fillId="4" borderId="32" xfId="0" applyFont="1" applyFill="1" applyBorder="1" applyAlignment="1" applyProtection="1">
      <alignment vertical="center"/>
      <protection locked="0"/>
    </xf>
    <xf numFmtId="0" fontId="13" fillId="4" borderId="0" xfId="0" applyFont="1" applyFill="1" applyBorder="1" applyAlignment="1" applyProtection="1">
      <alignment horizontal="center" vertical="center"/>
      <protection locked="0"/>
    </xf>
    <xf numFmtId="0" fontId="1" fillId="4" borderId="0" xfId="0" applyFont="1" applyFill="1" applyAlignment="1" applyProtection="1">
      <protection locked="0"/>
    </xf>
    <xf numFmtId="0" fontId="1" fillId="4" borderId="0" xfId="0" applyFont="1" applyFill="1" applyBorder="1" applyAlignment="1" applyProtection="1">
      <protection locked="0"/>
    </xf>
    <xf numFmtId="0" fontId="0" fillId="4" borderId="0" xfId="0" applyFill="1" applyAlignment="1" applyProtection="1">
      <alignment vertical="center"/>
      <protection locked="0"/>
    </xf>
    <xf numFmtId="0" fontId="15" fillId="4" borderId="0" xfId="0" applyFont="1" applyFill="1" applyAlignment="1" applyProtection="1">
      <alignment vertical="center"/>
      <protection locked="0"/>
    </xf>
    <xf numFmtId="0" fontId="15" fillId="4" borderId="0" xfId="0" applyFont="1" applyFill="1" applyBorder="1" applyAlignment="1" applyProtection="1">
      <alignment vertical="center"/>
      <protection locked="0"/>
    </xf>
    <xf numFmtId="0" fontId="0" fillId="4" borderId="12" xfId="0" applyFill="1" applyBorder="1" applyAlignment="1">
      <alignment vertical="center"/>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4" borderId="5" xfId="0" applyFont="1" applyFill="1" applyBorder="1" applyAlignment="1" applyProtection="1">
      <alignment vertical="center"/>
      <protection locked="0"/>
    </xf>
    <xf numFmtId="0" fontId="1" fillId="2" borderId="7" xfId="0" applyFont="1" applyFill="1" applyBorder="1" applyAlignment="1" applyProtection="1">
      <alignment horizontal="right" vertical="center" wrapText="1"/>
      <protection locked="0"/>
    </xf>
    <xf numFmtId="0" fontId="1" fillId="0" borderId="0" xfId="0" quotePrefix="1" applyFont="1" applyAlignment="1" applyProtection="1">
      <alignment vertical="center" shrinkToFit="1"/>
    </xf>
    <xf numFmtId="0" fontId="0" fillId="4" borderId="5" xfId="0" applyFill="1" applyBorder="1" applyProtection="1">
      <protection locked="0"/>
    </xf>
    <xf numFmtId="0" fontId="18" fillId="4" borderId="0" xfId="0" applyFont="1" applyFill="1" applyBorder="1" applyAlignment="1" applyProtection="1">
      <alignment vertical="top" wrapText="1"/>
      <protection locked="0"/>
    </xf>
    <xf numFmtId="0" fontId="0" fillId="4" borderId="5" xfId="0" applyFill="1" applyBorder="1" applyAlignment="1" applyProtection="1">
      <alignment vertical="center"/>
      <protection locked="0"/>
    </xf>
    <xf numFmtId="0" fontId="22" fillId="4" borderId="0" xfId="0" applyFont="1" applyFill="1" applyBorder="1" applyAlignment="1" applyProtection="1">
      <protection locked="0"/>
    </xf>
    <xf numFmtId="0" fontId="28" fillId="4" borderId="0" xfId="0" applyFont="1" applyFill="1" applyBorder="1" applyProtection="1">
      <protection locked="0"/>
    </xf>
    <xf numFmtId="0" fontId="0" fillId="4" borderId="6" xfId="0" applyFill="1" applyBorder="1" applyProtection="1">
      <protection locked="0"/>
    </xf>
    <xf numFmtId="0" fontId="15" fillId="4" borderId="7" xfId="0" applyFont="1" applyFill="1" applyBorder="1" applyAlignment="1" applyProtection="1">
      <protection locked="0"/>
    </xf>
    <xf numFmtId="0" fontId="0" fillId="4" borderId="7" xfId="0" applyFill="1" applyBorder="1" applyProtection="1">
      <protection locked="0"/>
    </xf>
    <xf numFmtId="0" fontId="1" fillId="4" borderId="4" xfId="0" applyFont="1" applyFill="1" applyBorder="1" applyAlignment="1" applyProtection="1">
      <alignment vertical="center"/>
      <protection locked="0"/>
    </xf>
    <xf numFmtId="0" fontId="1"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0" fontId="8" fillId="0" borderId="0" xfId="0" applyFont="1" applyBorder="1" applyAlignment="1" applyProtection="1">
      <alignment vertical="center"/>
      <protection locked="0"/>
    </xf>
    <xf numFmtId="0" fontId="1" fillId="0" borderId="0" xfId="0" applyFont="1" applyBorder="1" applyAlignment="1" applyProtection="1">
      <alignment vertical="center"/>
      <protection locked="0"/>
    </xf>
    <xf numFmtId="0" fontId="8" fillId="0" borderId="0" xfId="0" applyFont="1" applyBorder="1" applyAlignment="1" applyProtection="1">
      <alignment vertical="center" shrinkToFit="1"/>
      <protection locked="0"/>
    </xf>
    <xf numFmtId="0" fontId="8" fillId="2" borderId="0" xfId="0" applyFont="1" applyFill="1" applyBorder="1" applyAlignment="1" applyProtection="1">
      <alignment horizontal="center" vertical="center" shrinkToFit="1"/>
      <protection locked="0"/>
    </xf>
    <xf numFmtId="0" fontId="9" fillId="0" borderId="12" xfId="0" applyFont="1" applyBorder="1" applyAlignment="1" applyProtection="1">
      <alignment vertical="center"/>
    </xf>
    <xf numFmtId="0" fontId="1" fillId="0" borderId="7" xfId="0" applyFont="1" applyBorder="1" applyAlignment="1" applyProtection="1">
      <alignment vertical="center"/>
    </xf>
    <xf numFmtId="0" fontId="8" fillId="4" borderId="0"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protection locked="0"/>
    </xf>
    <xf numFmtId="49" fontId="8" fillId="0" borderId="7" xfId="0" applyNumberFormat="1" applyFont="1" applyBorder="1" applyAlignment="1" applyProtection="1">
      <alignmen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33" fillId="4" borderId="0" xfId="0" applyFont="1" applyFill="1" applyAlignment="1" applyProtection="1">
      <alignment vertical="center"/>
    </xf>
    <xf numFmtId="0" fontId="34" fillId="4" borderId="0" xfId="0" applyFont="1" applyFill="1" applyAlignment="1" applyProtection="1">
      <alignment vertical="center"/>
    </xf>
    <xf numFmtId="0" fontId="35" fillId="4" borderId="0" xfId="0" applyFont="1" applyFill="1" applyAlignment="1" applyProtection="1">
      <alignment vertical="center"/>
    </xf>
    <xf numFmtId="0" fontId="8" fillId="3"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Alignment="1" applyProtection="1">
      <alignment vertical="center"/>
      <protection locked="0"/>
    </xf>
    <xf numFmtId="0" fontId="19" fillId="4" borderId="1" xfId="3" applyFill="1" applyBorder="1" applyAlignment="1" applyProtection="1">
      <alignment horizontal="left" vertical="center"/>
    </xf>
    <xf numFmtId="0" fontId="8" fillId="4"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0" fontId="12" fillId="5" borderId="5" xfId="0" applyFont="1" applyFill="1" applyBorder="1" applyAlignment="1" applyProtection="1">
      <alignment horizontal="center" vertical="center"/>
    </xf>
    <xf numFmtId="0" fontId="12" fillId="5" borderId="0"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7"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49" fontId="8" fillId="0" borderId="1" xfId="0" applyNumberFormat="1" applyFont="1" applyBorder="1" applyAlignment="1" applyProtection="1">
      <alignment horizontal="left" vertical="center" wrapText="1"/>
      <protection locked="0"/>
    </xf>
    <xf numFmtId="0" fontId="10" fillId="0" borderId="0" xfId="0" applyFont="1" applyAlignment="1" applyProtection="1">
      <alignment horizontal="center" vertical="center"/>
      <protection locked="0"/>
    </xf>
    <xf numFmtId="49" fontId="8" fillId="4" borderId="0" xfId="0" applyNumberFormat="1" applyFont="1" applyFill="1" applyAlignment="1" applyProtection="1">
      <alignment horizontal="center" vertical="center"/>
      <protection locked="0"/>
    </xf>
    <xf numFmtId="176" fontId="8" fillId="0" borderId="0" xfId="0" applyNumberFormat="1"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center" vertical="center"/>
      <protection locked="0"/>
    </xf>
    <xf numFmtId="0" fontId="8" fillId="4" borderId="0" xfId="0" applyFont="1" applyFill="1" applyAlignment="1" applyProtection="1">
      <alignment horizontal="center" vertical="center" shrinkToFit="1"/>
      <protection locked="0"/>
    </xf>
    <xf numFmtId="0" fontId="8" fillId="4" borderId="0" xfId="0" applyFont="1" applyFill="1" applyAlignment="1" applyProtection="1">
      <alignment horizontal="left" vertical="center" shrinkToFit="1"/>
      <protection locked="0"/>
    </xf>
    <xf numFmtId="0" fontId="10"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49" fontId="8" fillId="4" borderId="0" xfId="0" applyNumberFormat="1" applyFont="1" applyFill="1" applyBorder="1" applyAlignment="1" applyProtection="1">
      <alignment horizontal="center" vertical="center"/>
    </xf>
    <xf numFmtId="0" fontId="8" fillId="4" borderId="0" xfId="0" applyFont="1" applyFill="1" applyBorder="1" applyAlignment="1" applyProtection="1">
      <alignment horizontal="center" vertical="center" shrinkToFit="1"/>
      <protection locked="0"/>
    </xf>
    <xf numFmtId="0" fontId="8" fillId="4" borderId="0" xfId="0" applyFont="1" applyFill="1" applyBorder="1" applyAlignment="1" applyProtection="1">
      <alignment horizontal="left" vertical="center" shrinkToFit="1"/>
      <protection locked="0"/>
    </xf>
    <xf numFmtId="0" fontId="8" fillId="4" borderId="0" xfId="0" applyFont="1" applyFill="1" applyBorder="1" applyAlignment="1" applyProtection="1">
      <alignment horizontal="center" vertical="center"/>
    </xf>
    <xf numFmtId="0" fontId="8" fillId="0" borderId="0" xfId="0" applyFont="1" applyBorder="1" applyAlignment="1" applyProtection="1">
      <alignment horizontal="left" vertical="top" wrapText="1"/>
    </xf>
    <xf numFmtId="176" fontId="8" fillId="0" borderId="0" xfId="0" applyNumberFormat="1" applyFont="1" applyFill="1" applyAlignment="1" applyProtection="1">
      <alignment horizontal="center" vertical="center"/>
      <protection locked="0"/>
    </xf>
    <xf numFmtId="0" fontId="8" fillId="3" borderId="1" xfId="0" applyFont="1" applyFill="1" applyBorder="1" applyAlignment="1" applyProtection="1">
      <alignment horizontal="left" vertical="top"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left" vertical="top" wrapText="1"/>
      <protection locked="0"/>
    </xf>
    <xf numFmtId="0" fontId="8" fillId="3"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12"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1"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49" fontId="1" fillId="2" borderId="3" xfId="0" applyNumberFormat="1"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176" fontId="1" fillId="2" borderId="9" xfId="0" applyNumberFormat="1" applyFont="1" applyFill="1" applyBorder="1" applyAlignment="1" applyProtection="1">
      <alignment horizontal="center" vertical="center"/>
      <protection locked="0"/>
    </xf>
    <xf numFmtId="176" fontId="1" fillId="2" borderId="10" xfId="0" applyNumberFormat="1" applyFon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3" borderId="1" xfId="0" applyFont="1" applyFill="1" applyBorder="1" applyAlignment="1">
      <alignment horizontal="left"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6" fillId="3" borderId="1" xfId="0" applyFont="1" applyFill="1" applyBorder="1" applyAlignment="1">
      <alignment horizontal="center" vertical="center"/>
    </xf>
    <xf numFmtId="49" fontId="1" fillId="4" borderId="3" xfId="0" applyNumberFormat="1" applyFont="1" applyFill="1" applyBorder="1" applyAlignment="1">
      <alignment horizontal="center" vertical="center"/>
    </xf>
    <xf numFmtId="176" fontId="1" fillId="4" borderId="9" xfId="0" applyNumberFormat="1" applyFont="1" applyFill="1" applyBorder="1" applyAlignment="1">
      <alignment horizontal="center" vertical="center"/>
    </xf>
    <xf numFmtId="176" fontId="1" fillId="4" borderId="10"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2" xfId="0" applyFont="1" applyFill="1" applyBorder="1" applyAlignment="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8" fillId="0" borderId="1" xfId="0" applyFont="1" applyBorder="1" applyAlignment="1" applyProtection="1">
      <alignment horizontal="left" vertical="center" wrapText="1"/>
    </xf>
    <xf numFmtId="179" fontId="8" fillId="4" borderId="9" xfId="0" applyNumberFormat="1" applyFont="1" applyFill="1" applyBorder="1" applyAlignment="1" applyProtection="1">
      <alignment horizontal="right" vertical="center"/>
    </xf>
    <xf numFmtId="179" fontId="8" fillId="4" borderId="10" xfId="0" applyNumberFormat="1" applyFont="1" applyFill="1" applyBorder="1" applyAlignment="1" applyProtection="1">
      <alignment horizontal="right" vertical="center"/>
    </xf>
    <xf numFmtId="0" fontId="20" fillId="0" borderId="9"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8" fillId="0" borderId="16" xfId="0" applyFont="1" applyBorder="1" applyAlignment="1" applyProtection="1">
      <alignment horizontal="left" vertical="center"/>
    </xf>
    <xf numFmtId="179" fontId="8" fillId="0" borderId="17" xfId="0" applyNumberFormat="1" applyFont="1" applyBorder="1" applyAlignment="1" applyProtection="1">
      <alignment horizontal="right" vertical="center"/>
    </xf>
    <xf numFmtId="179" fontId="8" fillId="0" borderId="19" xfId="0" applyNumberFormat="1" applyFont="1" applyBorder="1" applyAlignment="1" applyProtection="1">
      <alignment horizontal="right" vertical="center"/>
    </xf>
    <xf numFmtId="0" fontId="8" fillId="0" borderId="18"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0" borderId="1" xfId="0" applyFont="1" applyBorder="1" applyAlignment="1" applyProtection="1">
      <alignment horizontal="left" vertical="center"/>
    </xf>
    <xf numFmtId="0" fontId="20" fillId="0" borderId="1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176" fontId="8" fillId="4" borderId="9" xfId="0" applyNumberFormat="1" applyFont="1" applyFill="1" applyBorder="1" applyAlignment="1" applyProtection="1">
      <alignment horizontal="right" vertical="center"/>
      <protection locked="0"/>
    </xf>
    <xf numFmtId="176" fontId="8" fillId="4" borderId="10" xfId="0" applyNumberFormat="1" applyFont="1" applyFill="1" applyBorder="1" applyAlignment="1" applyProtection="1">
      <alignment horizontal="right" vertical="center"/>
      <protection locked="0"/>
    </xf>
    <xf numFmtId="179" fontId="8" fillId="4" borderId="10" xfId="0" applyNumberFormat="1" applyFont="1" applyFill="1" applyBorder="1" applyAlignment="1" applyProtection="1">
      <alignment horizontal="right" vertical="center"/>
      <protection locked="0"/>
    </xf>
    <xf numFmtId="0" fontId="8" fillId="3" borderId="9"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179" fontId="8" fillId="4" borderId="9" xfId="0" applyNumberFormat="1" applyFont="1" applyFill="1" applyBorder="1" applyAlignment="1" applyProtection="1">
      <alignment horizontal="right" vertical="center"/>
      <protection locked="0"/>
    </xf>
    <xf numFmtId="0" fontId="8" fillId="3" borderId="1"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179" fontId="17" fillId="4" borderId="3" xfId="0" applyNumberFormat="1" applyFont="1" applyFill="1" applyBorder="1" applyAlignment="1" applyProtection="1">
      <alignment horizontal="center" vertical="center"/>
      <protection locked="0"/>
    </xf>
    <xf numFmtId="176" fontId="1" fillId="4" borderId="6" xfId="0" applyNumberFormat="1" applyFont="1" applyFill="1" applyBorder="1" applyAlignment="1" applyProtection="1">
      <alignment horizontal="right" vertical="center"/>
      <protection locked="0"/>
    </xf>
    <xf numFmtId="176" fontId="1" fillId="4" borderId="7" xfId="0" applyNumberFormat="1" applyFont="1" applyFill="1" applyBorder="1" applyAlignment="1" applyProtection="1">
      <alignment horizontal="right" vertical="center"/>
      <protection locked="0"/>
    </xf>
    <xf numFmtId="179" fontId="1" fillId="4" borderId="7" xfId="0" applyNumberFormat="1" applyFont="1" applyFill="1" applyBorder="1" applyAlignment="1" applyProtection="1">
      <alignment horizontal="right" vertical="center"/>
      <protection locked="0"/>
    </xf>
    <xf numFmtId="0" fontId="8" fillId="3" borderId="1" xfId="0" applyFont="1" applyFill="1" applyBorder="1" applyAlignment="1" applyProtection="1">
      <alignment vertical="center"/>
    </xf>
    <xf numFmtId="176" fontId="8" fillId="4" borderId="9" xfId="0" applyNumberFormat="1" applyFont="1" applyFill="1" applyBorder="1" applyAlignment="1" applyProtection="1">
      <alignment vertical="center"/>
    </xf>
    <xf numFmtId="176" fontId="8" fillId="4" borderId="10" xfId="0" applyNumberFormat="1" applyFont="1" applyFill="1" applyBorder="1" applyAlignment="1" applyProtection="1">
      <alignment vertical="center"/>
    </xf>
    <xf numFmtId="176" fontId="8" fillId="2" borderId="9" xfId="0" applyNumberFormat="1" applyFont="1" applyFill="1" applyBorder="1" applyAlignment="1" applyProtection="1">
      <alignment vertical="center"/>
    </xf>
    <xf numFmtId="176" fontId="8" fillId="2" borderId="10" xfId="0" applyNumberFormat="1" applyFont="1" applyFill="1" applyBorder="1" applyAlignment="1" applyProtection="1">
      <alignment vertical="center"/>
    </xf>
    <xf numFmtId="176" fontId="8" fillId="4" borderId="9" xfId="0" applyNumberFormat="1" applyFont="1" applyFill="1" applyBorder="1" applyAlignment="1" applyProtection="1">
      <alignment vertical="center"/>
      <protection locked="0"/>
    </xf>
    <xf numFmtId="176" fontId="8" fillId="4" borderId="10" xfId="0" applyNumberFormat="1" applyFont="1" applyFill="1" applyBorder="1" applyAlignment="1" applyProtection="1">
      <alignment vertical="center"/>
      <protection locked="0"/>
    </xf>
    <xf numFmtId="0" fontId="8" fillId="4" borderId="0" xfId="0" applyFont="1" applyFill="1" applyBorder="1" applyAlignment="1" applyProtection="1">
      <alignment horizontal="left" vertical="top" wrapText="1"/>
    </xf>
    <xf numFmtId="0" fontId="8" fillId="4" borderId="7"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8" fillId="3" borderId="1" xfId="0" applyFont="1" applyFill="1" applyBorder="1" applyAlignment="1" applyProtection="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8" fillId="3" borderId="1" xfId="0" applyFont="1" applyFill="1" applyBorder="1" applyAlignment="1" applyProtection="1">
      <alignment vertical="center" wrapText="1"/>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xf>
    <xf numFmtId="0" fontId="1" fillId="3" borderId="1" xfId="0" applyFont="1" applyFill="1" applyBorder="1" applyAlignment="1">
      <alignment horizontal="left" vertical="top" wrapText="1"/>
    </xf>
    <xf numFmtId="0" fontId="8" fillId="4" borderId="1"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4" borderId="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shrinkToFit="1"/>
    </xf>
    <xf numFmtId="0" fontId="7" fillId="4" borderId="10" xfId="0" applyFont="1" applyFill="1" applyBorder="1" applyAlignment="1" applyProtection="1">
      <alignment horizontal="center" vertical="center" shrinkToFit="1"/>
    </xf>
    <xf numFmtId="0" fontId="7" fillId="4" borderId="11" xfId="0" applyFont="1" applyFill="1" applyBorder="1" applyAlignment="1" applyProtection="1">
      <alignment horizontal="center" vertical="center" shrinkToFit="1"/>
    </xf>
    <xf numFmtId="0" fontId="10" fillId="4" borderId="0" xfId="0" applyFont="1" applyFill="1" applyBorder="1" applyAlignment="1" applyProtection="1">
      <alignment horizontal="center" vertical="center"/>
    </xf>
    <xf numFmtId="0" fontId="8" fillId="3" borderId="9"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176" fontId="8" fillId="4" borderId="9" xfId="0" applyNumberFormat="1" applyFont="1" applyFill="1" applyBorder="1" applyAlignment="1" applyProtection="1">
      <alignment horizontal="center" vertical="center"/>
    </xf>
    <xf numFmtId="176" fontId="8" fillId="4" borderId="10" xfId="0" applyNumberFormat="1" applyFont="1" applyFill="1" applyBorder="1" applyAlignment="1" applyProtection="1">
      <alignment horizontal="center" vertical="center"/>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179" fontId="1" fillId="4" borderId="7" xfId="0" applyNumberFormat="1" applyFont="1" applyFill="1" applyBorder="1" applyAlignment="1" applyProtection="1">
      <alignment horizontal="right" vertical="center"/>
    </xf>
    <xf numFmtId="176" fontId="8" fillId="4" borderId="10" xfId="0" applyNumberFormat="1" applyFont="1" applyFill="1" applyBorder="1" applyAlignment="1" applyProtection="1">
      <alignment horizontal="right" vertical="center"/>
    </xf>
    <xf numFmtId="0" fontId="1" fillId="3" borderId="9"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179" fontId="8" fillId="4" borderId="9" xfId="0" applyNumberFormat="1" applyFont="1" applyFill="1" applyBorder="1" applyAlignment="1" applyProtection="1">
      <alignment vertical="center"/>
    </xf>
    <xf numFmtId="179" fontId="8" fillId="4" borderId="10" xfId="0" applyNumberFormat="1" applyFont="1" applyFill="1" applyBorder="1" applyAlignment="1" applyProtection="1">
      <alignment vertical="center"/>
    </xf>
    <xf numFmtId="179" fontId="8" fillId="2" borderId="9" xfId="0" applyNumberFormat="1" applyFont="1" applyFill="1" applyBorder="1" applyAlignment="1" applyProtection="1">
      <alignment vertical="center"/>
      <protection locked="0"/>
    </xf>
    <xf numFmtId="179" fontId="8" fillId="2" borderId="10" xfId="0" applyNumberFormat="1" applyFont="1" applyFill="1" applyBorder="1" applyAlignment="1" applyProtection="1">
      <alignment vertical="center"/>
      <protection locked="0"/>
    </xf>
    <xf numFmtId="0" fontId="20" fillId="2" borderId="10" xfId="0" applyFont="1" applyFill="1" applyBorder="1" applyAlignment="1" applyProtection="1">
      <alignment horizontal="center" vertical="center" wrapText="1"/>
      <protection locked="0"/>
    </xf>
    <xf numFmtId="0" fontId="20" fillId="2" borderId="11"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8" fillId="3" borderId="1" xfId="0" applyFont="1" applyFill="1" applyBorder="1" applyAlignment="1" applyProtection="1">
      <alignment vertical="center"/>
      <protection locked="0"/>
    </xf>
    <xf numFmtId="176" fontId="8" fillId="4" borderId="9" xfId="0" applyNumberFormat="1" applyFont="1" applyFill="1" applyBorder="1" applyAlignment="1" applyProtection="1">
      <alignment horizontal="center" vertical="center"/>
      <protection locked="0"/>
    </xf>
    <xf numFmtId="176" fontId="8" fillId="4" borderId="10" xfId="0" applyNumberFormat="1" applyFont="1" applyFill="1" applyBorder="1" applyAlignment="1" applyProtection="1">
      <alignment horizontal="center" vertical="center"/>
      <protection locked="0"/>
    </xf>
    <xf numFmtId="0" fontId="1" fillId="3" borderId="9"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top"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176" fontId="8" fillId="2" borderId="9" xfId="0" applyNumberFormat="1" applyFont="1" applyFill="1" applyBorder="1" applyAlignment="1" applyProtection="1">
      <alignment vertical="center"/>
      <protection locked="0"/>
    </xf>
    <xf numFmtId="176" fontId="8" fillId="2" borderId="10" xfId="0" applyNumberFormat="1" applyFont="1" applyFill="1" applyBorder="1" applyAlignment="1" applyProtection="1">
      <alignment vertical="center"/>
      <protection locked="0"/>
    </xf>
    <xf numFmtId="0" fontId="10" fillId="4" borderId="0" xfId="0" applyFont="1" applyFill="1" applyAlignment="1" applyProtection="1">
      <alignment horizontal="center" vertical="center"/>
      <protection locked="0"/>
    </xf>
    <xf numFmtId="176" fontId="8" fillId="4" borderId="9"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top" wrapText="1"/>
      <protection locked="0"/>
    </xf>
    <xf numFmtId="0" fontId="8" fillId="3" borderId="1" xfId="0" applyFont="1" applyFill="1" applyBorder="1" applyAlignment="1" applyProtection="1">
      <alignment vertical="center" wrapText="1"/>
      <protection locked="0"/>
    </xf>
    <xf numFmtId="0" fontId="8" fillId="4" borderId="0" xfId="0" applyFont="1" applyFill="1" applyAlignment="1" applyProtection="1">
      <alignment horizontal="left" vertical="top" wrapText="1"/>
      <protection locked="0"/>
    </xf>
    <xf numFmtId="0" fontId="8" fillId="0" borderId="18"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1" fillId="4" borderId="2" xfId="0" applyFont="1" applyFill="1" applyBorder="1" applyAlignment="1" applyProtection="1">
      <alignment horizontal="center" vertical="center"/>
      <protection locked="0"/>
    </xf>
    <xf numFmtId="176" fontId="1" fillId="4" borderId="9" xfId="0" applyNumberFormat="1" applyFont="1" applyFill="1" applyBorder="1" applyAlignment="1" applyProtection="1">
      <alignment horizontal="center" vertical="center"/>
      <protection locked="0"/>
    </xf>
    <xf numFmtId="176" fontId="1" fillId="4" borderId="10" xfId="0" applyNumberFormat="1"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179" fontId="8" fillId="0" borderId="17" xfId="0" applyNumberFormat="1" applyFont="1" applyBorder="1" applyAlignment="1" applyProtection="1">
      <alignment vertical="center"/>
    </xf>
    <xf numFmtId="179" fontId="8" fillId="0" borderId="19" xfId="0" applyNumberFormat="1" applyFont="1" applyBorder="1" applyAlignment="1" applyProtection="1">
      <alignment vertical="center"/>
    </xf>
    <xf numFmtId="0" fontId="8" fillId="4" borderId="9"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4"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20" fillId="0" borderId="9"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176" fontId="1" fillId="4" borderId="6" xfId="0" applyNumberFormat="1" applyFont="1" applyFill="1" applyBorder="1" applyAlignment="1" applyProtection="1">
      <alignment horizontal="right" vertical="center"/>
    </xf>
    <xf numFmtId="176" fontId="1" fillId="4" borderId="7" xfId="0" applyNumberFormat="1" applyFont="1" applyFill="1" applyBorder="1" applyAlignment="1" applyProtection="1">
      <alignment horizontal="right" vertical="center"/>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176" fontId="1" fillId="4" borderId="1" xfId="0" applyNumberFormat="1" applyFont="1" applyFill="1" applyBorder="1" applyAlignment="1" applyProtection="1">
      <alignment horizontal="right" vertical="center"/>
      <protection locked="0"/>
    </xf>
    <xf numFmtId="176" fontId="1" fillId="4" borderId="9" xfId="0" applyNumberFormat="1" applyFont="1" applyFill="1" applyBorder="1" applyAlignment="1" applyProtection="1">
      <alignment horizontal="right" vertical="center"/>
      <protection locked="0"/>
    </xf>
    <xf numFmtId="176" fontId="1" fillId="4" borderId="10" xfId="0" applyNumberFormat="1" applyFont="1" applyFill="1" applyBorder="1" applyAlignment="1" applyProtection="1">
      <alignment horizontal="right" vertical="center"/>
      <protection locked="0"/>
    </xf>
    <xf numFmtId="0" fontId="10" fillId="4" borderId="0"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22" fillId="4" borderId="21" xfId="0" applyFont="1" applyFill="1" applyBorder="1" applyAlignment="1" applyProtection="1">
      <alignment horizontal="center" vertical="center"/>
    </xf>
    <xf numFmtId="0" fontId="22" fillId="4" borderId="22" xfId="0" applyFont="1" applyFill="1" applyBorder="1" applyAlignment="1" applyProtection="1">
      <alignment horizontal="center" vertical="center"/>
    </xf>
    <xf numFmtId="0" fontId="22" fillId="4" borderId="23" xfId="0" applyFont="1" applyFill="1" applyBorder="1" applyAlignment="1" applyProtection="1">
      <alignment horizontal="center" vertical="center"/>
    </xf>
    <xf numFmtId="180" fontId="22" fillId="4" borderId="21" xfId="0" applyNumberFormat="1" applyFont="1" applyFill="1" applyBorder="1" applyAlignment="1" applyProtection="1">
      <alignment horizontal="right" vertical="center"/>
    </xf>
    <xf numFmtId="180" fontId="22" fillId="4" borderId="22" xfId="0" applyNumberFormat="1" applyFont="1" applyFill="1" applyBorder="1" applyAlignment="1" applyProtection="1">
      <alignment horizontal="right" vertical="center"/>
    </xf>
    <xf numFmtId="0" fontId="15" fillId="3" borderId="21" xfId="0" applyFont="1" applyFill="1" applyBorder="1" applyAlignment="1" applyProtection="1">
      <alignment horizontal="center" vertical="center" wrapText="1"/>
      <protection locked="0"/>
    </xf>
    <xf numFmtId="0" fontId="15" fillId="3" borderId="22" xfId="0" applyFont="1" applyFill="1" applyBorder="1" applyAlignment="1" applyProtection="1">
      <alignment horizontal="center" vertical="center" wrapText="1"/>
      <protection locked="0"/>
    </xf>
    <xf numFmtId="0" fontId="22" fillId="3" borderId="21" xfId="0" applyFont="1" applyFill="1" applyBorder="1" applyAlignment="1" applyProtection="1">
      <alignment horizontal="center" vertical="center" wrapText="1"/>
      <protection locked="0"/>
    </xf>
    <xf numFmtId="0" fontId="22" fillId="3" borderId="22"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15" fillId="3" borderId="26" xfId="0" applyFont="1" applyFill="1" applyBorder="1" applyAlignment="1" applyProtection="1">
      <alignment horizontal="center" vertical="center" wrapText="1"/>
      <protection locked="0"/>
    </xf>
    <xf numFmtId="0" fontId="15" fillId="3" borderId="23" xfId="0" applyFont="1" applyFill="1" applyBorder="1" applyAlignment="1" applyProtection="1">
      <alignment horizontal="center" vertical="center" wrapText="1"/>
      <protection locked="0"/>
    </xf>
    <xf numFmtId="0" fontId="24" fillId="3" borderId="21" xfId="0" applyFont="1" applyFill="1" applyBorder="1" applyAlignment="1" applyProtection="1">
      <alignment horizontal="center" vertical="center" wrapText="1"/>
      <protection locked="0"/>
    </xf>
    <xf numFmtId="0" fontId="24" fillId="3" borderId="22" xfId="0" applyFont="1" applyFill="1" applyBorder="1" applyAlignment="1" applyProtection="1">
      <alignment horizontal="center" vertical="center" wrapText="1"/>
      <protection locked="0"/>
    </xf>
    <xf numFmtId="0" fontId="31" fillId="4" borderId="25" xfId="0" applyFont="1" applyFill="1" applyBorder="1" applyAlignment="1">
      <alignment horizontal="left" vertical="top" wrapText="1"/>
    </xf>
    <xf numFmtId="0" fontId="26" fillId="4" borderId="22" xfId="0" applyFont="1" applyFill="1" applyBorder="1" applyAlignment="1" applyProtection="1">
      <alignment horizontal="center" vertical="center"/>
    </xf>
    <xf numFmtId="0" fontId="1" fillId="3" borderId="27" xfId="0" applyFont="1" applyFill="1" applyBorder="1" applyAlignment="1" applyProtection="1">
      <alignment horizontal="center" vertical="center"/>
      <protection locked="0"/>
    </xf>
    <xf numFmtId="176" fontId="1" fillId="4" borderId="27" xfId="0" applyNumberFormat="1" applyFont="1" applyFill="1" applyBorder="1" applyAlignment="1" applyProtection="1">
      <alignment horizontal="right" vertical="center"/>
      <protection locked="0"/>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0" fontId="30" fillId="3" borderId="28" xfId="0" applyFont="1" applyFill="1" applyBorder="1" applyAlignment="1" applyProtection="1">
      <alignment horizontal="center" vertical="center"/>
      <protection locked="0"/>
    </xf>
    <xf numFmtId="0" fontId="30" fillId="3" borderId="29" xfId="0" applyFont="1" applyFill="1" applyBorder="1" applyAlignment="1" applyProtection="1">
      <alignment horizontal="center" vertical="center"/>
      <protection locked="0"/>
    </xf>
    <xf numFmtId="176" fontId="1" fillId="4" borderId="29" xfId="0" applyNumberFormat="1" applyFont="1" applyFill="1" applyBorder="1" applyAlignment="1" applyProtection="1">
      <alignment horizontal="right" vertical="center"/>
    </xf>
    <xf numFmtId="176" fontId="1" fillId="4" borderId="30" xfId="0" applyNumberFormat="1" applyFont="1" applyFill="1" applyBorder="1" applyAlignment="1" applyProtection="1">
      <alignment horizontal="right" vertical="center"/>
    </xf>
    <xf numFmtId="0" fontId="32" fillId="3" borderId="28" xfId="0" applyFont="1" applyFill="1" applyBorder="1" applyAlignment="1" applyProtection="1">
      <alignment horizontal="center" vertical="center"/>
      <protection locked="0"/>
    </xf>
    <xf numFmtId="0" fontId="32" fillId="3" borderId="29" xfId="0" applyFont="1" applyFill="1" applyBorder="1" applyAlignment="1" applyProtection="1">
      <alignment horizontal="center" vertical="center"/>
      <protection locked="0"/>
    </xf>
    <xf numFmtId="176" fontId="1" fillId="4" borderId="29" xfId="0" applyNumberFormat="1" applyFont="1" applyFill="1" applyBorder="1" applyAlignment="1" applyProtection="1">
      <alignment horizontal="right" vertical="center"/>
      <protection locked="0"/>
    </xf>
    <xf numFmtId="176" fontId="1" fillId="4" borderId="30" xfId="0" applyNumberFormat="1" applyFont="1" applyFill="1" applyBorder="1" applyAlignment="1" applyProtection="1">
      <alignment horizontal="right" vertical="center"/>
      <protection locked="0"/>
    </xf>
    <xf numFmtId="0" fontId="24" fillId="4" borderId="0"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22" fillId="4" borderId="21" xfId="0" applyFont="1" applyFill="1" applyBorder="1" applyAlignment="1" applyProtection="1">
      <alignment horizontal="center" vertical="center"/>
      <protection locked="0"/>
    </xf>
    <xf numFmtId="0" fontId="22" fillId="4" borderId="22" xfId="0" applyFont="1" applyFill="1" applyBorder="1" applyAlignment="1" applyProtection="1">
      <alignment horizontal="center" vertical="center"/>
      <protection locked="0"/>
    </xf>
    <xf numFmtId="0" fontId="22" fillId="4" borderId="23"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6" xfId="0" applyFont="1" applyFill="1" applyBorder="1" applyAlignment="1" applyProtection="1">
      <alignment horizontal="left" vertical="center" wrapText="1"/>
      <protection locked="0"/>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180" fontId="22" fillId="4" borderId="21" xfId="0" applyNumberFormat="1" applyFont="1" applyFill="1" applyBorder="1" applyAlignment="1" applyProtection="1">
      <alignment horizontal="right" vertical="center"/>
      <protection locked="0"/>
    </xf>
    <xf numFmtId="180" fontId="22" fillId="4" borderId="22" xfId="0" applyNumberFormat="1" applyFont="1" applyFill="1" applyBorder="1" applyAlignment="1" applyProtection="1">
      <alignment horizontal="right" vertical="center"/>
      <protection locked="0"/>
    </xf>
    <xf numFmtId="0" fontId="26" fillId="4" borderId="22" xfId="0" applyFont="1"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7" xfId="0" applyFont="1" applyFill="1" applyBorder="1" applyAlignment="1" applyProtection="1">
      <alignment vertical="center"/>
      <protection locked="0"/>
    </xf>
    <xf numFmtId="0" fontId="1" fillId="4" borderId="8" xfId="0" applyFont="1" applyFill="1" applyBorder="1" applyAlignment="1" applyProtection="1">
      <alignment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 fillId="4" borderId="2" xfId="0" applyFont="1" applyFill="1" applyBorder="1" applyAlignment="1" applyProtection="1">
      <alignment vertical="center" wrapText="1"/>
      <protection locked="0"/>
    </xf>
    <xf numFmtId="0" fontId="1" fillId="4" borderId="5" xfId="0" applyFont="1" applyFill="1" applyBorder="1" applyAlignment="1" applyProtection="1">
      <alignment vertical="center"/>
      <protection locked="0"/>
    </xf>
    <xf numFmtId="0" fontId="1" fillId="4" borderId="0" xfId="0" applyFont="1" applyFill="1" applyBorder="1" applyAlignment="1" applyProtection="1">
      <alignment vertical="center"/>
      <protection locked="0"/>
    </xf>
    <xf numFmtId="0" fontId="1" fillId="4" borderId="12" xfId="0" applyFont="1" applyFill="1" applyBorder="1" applyAlignment="1" applyProtection="1">
      <alignment vertical="center"/>
      <protection locked="0"/>
    </xf>
    <xf numFmtId="0" fontId="1" fillId="2" borderId="7" xfId="0" applyFont="1" applyFill="1" applyBorder="1" applyAlignment="1" applyProtection="1">
      <alignment horizontal="right" vertical="center" wrapText="1"/>
      <protection locked="0"/>
    </xf>
    <xf numFmtId="0" fontId="1" fillId="4" borderId="3" xfId="0" applyFont="1" applyFill="1" applyBorder="1" applyAlignment="1" applyProtection="1">
      <alignment vertical="center" wrapText="1"/>
      <protection locked="0"/>
    </xf>
    <xf numFmtId="0" fontId="16" fillId="0" borderId="0" xfId="0" applyFont="1" applyAlignment="1" applyProtection="1">
      <alignment horizontal="center" vertical="center"/>
      <protection locked="0"/>
    </xf>
    <xf numFmtId="0" fontId="8" fillId="3" borderId="1"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 fillId="0" borderId="0" xfId="0" applyFont="1" applyAlignment="1">
      <alignment horizontal="left" vertical="top"/>
    </xf>
    <xf numFmtId="0" fontId="8" fillId="3" borderId="2"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49" fontId="8" fillId="2" borderId="0" xfId="0" applyNumberFormat="1" applyFont="1" applyFill="1" applyAlignment="1" applyProtection="1">
      <alignment horizontal="center" vertical="center"/>
      <protection locked="0"/>
    </xf>
    <xf numFmtId="0" fontId="8" fillId="2" borderId="0" xfId="0" applyFont="1" applyFill="1" applyAlignment="1" applyProtection="1">
      <alignment horizontal="left" vertical="center" shrinkToFit="1"/>
      <protection locked="0"/>
    </xf>
    <xf numFmtId="0" fontId="7" fillId="3" borderId="6"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0" fontId="7" fillId="3" borderId="8" xfId="0" applyFont="1" applyFill="1" applyBorder="1" applyAlignment="1" applyProtection="1">
      <alignment horizontal="center" vertical="top" wrapText="1"/>
      <protection locked="0"/>
    </xf>
    <xf numFmtId="0" fontId="8" fillId="3" borderId="9"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176" fontId="8" fillId="0" borderId="0" xfId="0" applyNumberFormat="1" applyFont="1" applyFill="1" applyAlignment="1" applyProtection="1">
      <alignment horizontal="left" vertical="top" wrapText="1"/>
    </xf>
    <xf numFmtId="0" fontId="8" fillId="0" borderId="0" xfId="0" applyFont="1" applyAlignment="1" applyProtection="1">
      <alignment horizontal="left" vertical="center" wrapText="1"/>
      <protection locked="0"/>
    </xf>
    <xf numFmtId="0" fontId="1" fillId="0" borderId="0" xfId="0" applyFont="1" applyAlignment="1">
      <alignment horizontal="left" vertical="top" wrapText="1"/>
    </xf>
    <xf numFmtId="0" fontId="10"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49" fontId="8"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shrinkToFit="1"/>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wrapText="1"/>
      <protection locked="0"/>
    </xf>
    <xf numFmtId="0" fontId="1" fillId="0" borderId="0" xfId="0" applyFont="1" applyBorder="1" applyAlignment="1">
      <alignment horizontal="left" vertical="top"/>
    </xf>
    <xf numFmtId="0" fontId="1" fillId="0" borderId="0" xfId="0" applyFont="1" applyBorder="1" applyAlignment="1">
      <alignment horizontal="left" vertical="top" wrapText="1"/>
    </xf>
    <xf numFmtId="176" fontId="8" fillId="0" borderId="0"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center" vertical="center"/>
    </xf>
    <xf numFmtId="0" fontId="1" fillId="4" borderId="10"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8" fillId="0" borderId="0" xfId="0" applyFont="1" applyAlignment="1" applyProtection="1">
      <alignment horizontal="left" vertical="top" wrapText="1"/>
    </xf>
    <xf numFmtId="0" fontId="10" fillId="0" borderId="0" xfId="0" applyFont="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cellXfs>
  <cellStyles count="4">
    <cellStyle name="ハイパーリンク" xfId="3" builtinId="8"/>
    <cellStyle name="桁区切り 2" xfId="2"/>
    <cellStyle name="標準" xfId="0" builtinId="0"/>
    <cellStyle name="標準 2" xfId="1"/>
  </cellStyles>
  <dxfs count="44">
    <dxf>
      <fill>
        <patternFill>
          <bgColor rgb="FFFF0000"/>
        </patternFill>
      </fill>
    </dxf>
    <dxf>
      <fill>
        <patternFill>
          <bgColor rgb="FFFF0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CC66"/>
        </patternFill>
      </fill>
    </dxf>
    <dxf>
      <fill>
        <patternFill>
          <bgColor rgb="FFFFCC66"/>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rgb="FFFFCC66"/>
        </patternFill>
      </fill>
    </dxf>
    <dxf>
      <font>
        <b val="0"/>
        <i val="0"/>
      </font>
      <fill>
        <patternFill>
          <bgColor rgb="FFFF0000"/>
        </patternFill>
      </fill>
    </dxf>
    <dxf>
      <fill>
        <patternFill>
          <bgColor rgb="FFFFCC66"/>
        </patternFill>
      </fill>
    </dxf>
    <dxf>
      <fill>
        <patternFill>
          <bgColor rgb="FFFFCC66"/>
        </patternFill>
      </fill>
    </dxf>
    <dxf>
      <fill>
        <patternFill>
          <bgColor rgb="FFFF0000"/>
        </patternFill>
      </fill>
    </dxf>
    <dxf>
      <fill>
        <patternFill>
          <bgColor rgb="FFFFCC66"/>
        </patternFill>
      </fill>
    </dxf>
    <dxf>
      <fill>
        <patternFill>
          <bgColor rgb="FFFFCC66"/>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CC66"/>
        </patternFill>
      </fill>
    </dxf>
    <dxf>
      <fill>
        <patternFill>
          <bgColor rgb="FFFFCC66"/>
        </patternFill>
      </fill>
    </dxf>
    <dxf>
      <fill>
        <patternFill>
          <bgColor rgb="FFFFCC66"/>
        </patternFill>
      </fill>
    </dxf>
    <dxf>
      <fill>
        <patternFill>
          <bgColor rgb="FFFF0000"/>
        </patternFill>
      </fill>
    </dxf>
    <dxf>
      <fill>
        <patternFill>
          <bgColor theme="0"/>
        </patternFill>
      </fill>
    </dxf>
    <dxf>
      <fill>
        <patternFill>
          <bgColor theme="0"/>
        </patternFill>
      </fill>
    </dxf>
    <dxf>
      <fill>
        <patternFill>
          <bgColor rgb="FFFFCC66"/>
        </patternFill>
      </fill>
    </dxf>
    <dxf>
      <fill>
        <patternFill>
          <bgColor rgb="FFFFCC66"/>
        </patternFill>
      </fill>
    </dxf>
    <dxf>
      <fill>
        <patternFill>
          <bgColor rgb="FFFFCC66"/>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Medium9"/>
  <colors>
    <mruColors>
      <color rgb="FFFFF0E1"/>
      <color rgb="FFFFFFCC"/>
      <color rgb="FFFFCC66"/>
      <color rgb="FFFFFF99"/>
      <color rgb="FFCCECFF"/>
      <color rgb="FFFFF3E7"/>
      <color rgb="FFFFFBF7"/>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D$47" lockText="1" noThreeD="1"/>
</file>

<file path=xl/ctrlProps/ctrlProp10.xml><?xml version="1.0" encoding="utf-8"?>
<formControlPr xmlns="http://schemas.microsoft.com/office/spreadsheetml/2009/9/main" objectType="CheckBox" fmlaLink="$AC$30" lockText="1" noThreeD="1"/>
</file>

<file path=xl/ctrlProps/ctrlProp11.xml><?xml version="1.0" encoding="utf-8"?>
<formControlPr xmlns="http://schemas.microsoft.com/office/spreadsheetml/2009/9/main" objectType="CheckBox" fmlaLink="$AC$39" lockText="1" noThreeD="1"/>
</file>

<file path=xl/ctrlProps/ctrlProp12.xml><?xml version="1.0" encoding="utf-8"?>
<formControlPr xmlns="http://schemas.microsoft.com/office/spreadsheetml/2009/9/main" objectType="CheckBox" fmlaLink="$AC$42" lockText="1" noThreeD="1"/>
</file>

<file path=xl/ctrlProps/ctrlProp13.xml><?xml version="1.0" encoding="utf-8"?>
<formControlPr xmlns="http://schemas.microsoft.com/office/spreadsheetml/2009/9/main" objectType="CheckBox" fmlaLink="$AC$32"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D$56" lockText="1" noThreeD="1"/>
</file>

<file path=xl/ctrlProps/ctrlProp4.xml><?xml version="1.0" encoding="utf-8"?>
<formControlPr xmlns="http://schemas.microsoft.com/office/spreadsheetml/2009/9/main" objectType="CheckBox" fmlaLink="$AD$53" lockText="1" noThreeD="1"/>
</file>

<file path=xl/ctrlProps/ctrlProp5.xml><?xml version="1.0" encoding="utf-8"?>
<formControlPr xmlns="http://schemas.microsoft.com/office/spreadsheetml/2009/9/main" objectType="CheckBox" fmlaLink="$AD$50" lockText="1" noThreeD="1"/>
</file>

<file path=xl/ctrlProps/ctrlProp6.xml><?xml version="1.0" encoding="utf-8"?>
<formControlPr xmlns="http://schemas.microsoft.com/office/spreadsheetml/2009/9/main" objectType="CheckBox" fmlaLink="$AD$50" lockText="1" noThreeD="1"/>
</file>

<file path=xl/ctrlProps/ctrlProp7.xml><?xml version="1.0" encoding="utf-8"?>
<formControlPr xmlns="http://schemas.microsoft.com/office/spreadsheetml/2009/9/main" objectType="CheckBox" fmlaLink="$AD$44" lockText="1" noThreeD="1"/>
</file>

<file path=xl/ctrlProps/ctrlProp8.xml><?xml version="1.0" encoding="utf-8"?>
<formControlPr xmlns="http://schemas.microsoft.com/office/spreadsheetml/2009/9/main" objectType="CheckBox" fmlaLink="$AD$41" lockText="1" noThreeD="1"/>
</file>

<file path=xl/ctrlProps/ctrlProp9.xml><?xml version="1.0" encoding="utf-8"?>
<formControlPr xmlns="http://schemas.microsoft.com/office/spreadsheetml/2009/9/main" objectType="CheckBox" fmlaLink="$AC$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46</xdr:row>
          <xdr:rowOff>95250</xdr:rowOff>
        </xdr:from>
        <xdr:to>
          <xdr:col>5</xdr:col>
          <xdr:colOff>0</xdr:colOff>
          <xdr:row>48</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95250</xdr:rowOff>
        </xdr:from>
        <xdr:to>
          <xdr:col>5</xdr:col>
          <xdr:colOff>0</xdr:colOff>
          <xdr:row>51</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133350</xdr:rowOff>
        </xdr:from>
        <xdr:to>
          <xdr:col>5</xdr:col>
          <xdr:colOff>0</xdr:colOff>
          <xdr:row>59</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114300</xdr:rowOff>
        </xdr:from>
        <xdr:to>
          <xdr:col>4</xdr:col>
          <xdr:colOff>123825</xdr:colOff>
          <xdr:row>54</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95250</xdr:rowOff>
        </xdr:from>
        <xdr:to>
          <xdr:col>5</xdr:col>
          <xdr:colOff>0</xdr:colOff>
          <xdr:row>51</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95250</xdr:rowOff>
        </xdr:from>
        <xdr:to>
          <xdr:col>5</xdr:col>
          <xdr:colOff>0</xdr:colOff>
          <xdr:row>51</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95250</xdr:rowOff>
        </xdr:from>
        <xdr:to>
          <xdr:col>5</xdr:col>
          <xdr:colOff>0</xdr:colOff>
          <xdr:row>45</xdr:row>
          <xdr:rowOff>66675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19050</xdr:rowOff>
        </xdr:from>
        <xdr:to>
          <xdr:col>5</xdr:col>
          <xdr:colOff>0</xdr:colOff>
          <xdr:row>42</xdr:row>
          <xdr:rowOff>57150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57150</xdr:colOff>
      <xdr:row>0</xdr:row>
      <xdr:rowOff>114299</xdr:rowOff>
    </xdr:from>
    <xdr:to>
      <xdr:col>58</xdr:col>
      <xdr:colOff>228600</xdr:colOff>
      <xdr:row>2</xdr:row>
      <xdr:rowOff>114300</xdr:rowOff>
    </xdr:to>
    <xdr:sp macro="" textlink="">
      <xdr:nvSpPr>
        <xdr:cNvPr id="2" name="角丸四角形 1"/>
        <xdr:cNvSpPr/>
      </xdr:nvSpPr>
      <xdr:spPr>
        <a:xfrm>
          <a:off x="13687425" y="114299"/>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29</xdr:col>
      <xdr:colOff>142874</xdr:colOff>
      <xdr:row>0</xdr:row>
      <xdr:rowOff>85725</xdr:rowOff>
    </xdr:from>
    <xdr:to>
      <xdr:col>32</xdr:col>
      <xdr:colOff>228600</xdr:colOff>
      <xdr:row>6</xdr:row>
      <xdr:rowOff>38100</xdr:rowOff>
    </xdr:to>
    <xdr:sp macro="" textlink="">
      <xdr:nvSpPr>
        <xdr:cNvPr id="11" name="角丸四角形 10"/>
        <xdr:cNvSpPr/>
      </xdr:nvSpPr>
      <xdr:spPr>
        <a:xfrm>
          <a:off x="6686549" y="85725"/>
          <a:ext cx="1790701" cy="981075"/>
        </a:xfrm>
        <a:prstGeom prst="roundRect">
          <a:avLst>
            <a:gd name="adj" fmla="val 5377"/>
          </a:avLst>
        </a:prstGeom>
        <a:solidFill>
          <a:srgbClr val="FFF0E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記載例は右側にあります。</a:t>
          </a:r>
          <a:endParaRPr kumimoji="1" lang="en-US" altLang="ja-JP" sz="12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オレンジ色</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のセルは全て</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171450</xdr:colOff>
      <xdr:row>0</xdr:row>
      <xdr:rowOff>123825</xdr:rowOff>
    </xdr:from>
    <xdr:to>
      <xdr:col>58</xdr:col>
      <xdr:colOff>171450</xdr:colOff>
      <xdr:row>2</xdr:row>
      <xdr:rowOff>123826</xdr:rowOff>
    </xdr:to>
    <xdr:sp macro="" textlink="">
      <xdr:nvSpPr>
        <xdr:cNvPr id="2" name="角丸四角形 1"/>
        <xdr:cNvSpPr/>
      </xdr:nvSpPr>
      <xdr:spPr>
        <a:xfrm>
          <a:off x="12982575" y="123825"/>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52</xdr:col>
      <xdr:colOff>180975</xdr:colOff>
      <xdr:row>7</xdr:row>
      <xdr:rowOff>66674</xdr:rowOff>
    </xdr:from>
    <xdr:to>
      <xdr:col>61</xdr:col>
      <xdr:colOff>38100</xdr:colOff>
      <xdr:row>12</xdr:row>
      <xdr:rowOff>114299</xdr:rowOff>
    </xdr:to>
    <xdr:sp macro="" textlink="">
      <xdr:nvSpPr>
        <xdr:cNvPr id="3" name="角丸四角形 2"/>
        <xdr:cNvSpPr/>
      </xdr:nvSpPr>
      <xdr:spPr>
        <a:xfrm>
          <a:off x="12534900" y="1266824"/>
          <a:ext cx="2219325" cy="86677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橙色</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のセルは全て、</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黄色のセルは該当する場合、</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入力してください。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43</xdr:col>
      <xdr:colOff>57150</xdr:colOff>
      <xdr:row>18</xdr:row>
      <xdr:rowOff>95250</xdr:rowOff>
    </xdr:from>
    <xdr:to>
      <xdr:col>52</xdr:col>
      <xdr:colOff>38100</xdr:colOff>
      <xdr:row>21</xdr:row>
      <xdr:rowOff>19050</xdr:rowOff>
    </xdr:to>
    <xdr:sp macro="" textlink="">
      <xdr:nvSpPr>
        <xdr:cNvPr id="5" name="角丸四角形吹き出し 4"/>
        <xdr:cNvSpPr/>
      </xdr:nvSpPr>
      <xdr:spPr>
        <a:xfrm>
          <a:off x="10353675" y="4057650"/>
          <a:ext cx="2038350" cy="895350"/>
        </a:xfrm>
        <a:prstGeom prst="wedgeRoundRectCallout">
          <a:avLst>
            <a:gd name="adj1" fmla="val -71768"/>
            <a:gd name="adj2" fmla="val -37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リース等で実施する場合</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リース等使用者を</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入力してください。</a:t>
          </a:r>
        </a:p>
      </xdr:txBody>
    </xdr:sp>
    <xdr:clientData/>
  </xdr:twoCellAnchor>
  <xdr:twoCellAnchor>
    <xdr:from>
      <xdr:col>53</xdr:col>
      <xdr:colOff>190500</xdr:colOff>
      <xdr:row>29</xdr:row>
      <xdr:rowOff>38100</xdr:rowOff>
    </xdr:from>
    <xdr:to>
      <xdr:col>62</xdr:col>
      <xdr:colOff>0</xdr:colOff>
      <xdr:row>32</xdr:row>
      <xdr:rowOff>66675</xdr:rowOff>
    </xdr:to>
    <xdr:sp macro="" textlink="">
      <xdr:nvSpPr>
        <xdr:cNvPr id="6" name="角丸四角形 5"/>
        <xdr:cNvSpPr/>
      </xdr:nvSpPr>
      <xdr:spPr>
        <a:xfrm>
          <a:off x="12773025" y="6267450"/>
          <a:ext cx="2619375" cy="10477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かながわ脱炭素チャレンジ</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中小企業認証制度の詳細は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手引き又はＨＰをご確認ください。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60</xdr:col>
      <xdr:colOff>123825</xdr:colOff>
      <xdr:row>55</xdr:row>
      <xdr:rowOff>171450</xdr:rowOff>
    </xdr:from>
    <xdr:to>
      <xdr:col>64</xdr:col>
      <xdr:colOff>38100</xdr:colOff>
      <xdr:row>59</xdr:row>
      <xdr:rowOff>257175</xdr:rowOff>
    </xdr:to>
    <xdr:sp macro="" textlink="">
      <xdr:nvSpPr>
        <xdr:cNvPr id="7" name="角丸四角形 6"/>
        <xdr:cNvSpPr/>
      </xdr:nvSpPr>
      <xdr:spPr>
        <a:xfrm>
          <a:off x="14163675" y="13382625"/>
          <a:ext cx="2619375" cy="10477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「工事」及び「支払」は、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令和８年３月</a:t>
          </a: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31</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日までに</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完了してください。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26</xdr:row>
          <xdr:rowOff>9525</xdr:rowOff>
        </xdr:from>
        <xdr:to>
          <xdr:col>5</xdr:col>
          <xdr:colOff>9525</xdr:colOff>
          <xdr:row>29</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xdr:rowOff>
        </xdr:from>
        <xdr:to>
          <xdr:col>5</xdr:col>
          <xdr:colOff>9525</xdr:colOff>
          <xdr:row>31</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9525</xdr:rowOff>
        </xdr:from>
        <xdr:to>
          <xdr:col>5</xdr:col>
          <xdr:colOff>9525</xdr:colOff>
          <xdr:row>41</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9525</xdr:rowOff>
        </xdr:from>
        <xdr:to>
          <xdr:col>5</xdr:col>
          <xdr:colOff>9525</xdr:colOff>
          <xdr:row>44</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123825</xdr:rowOff>
        </xdr:from>
        <xdr:to>
          <xdr:col>5</xdr:col>
          <xdr:colOff>9525</xdr:colOff>
          <xdr:row>34</xdr:row>
          <xdr:rowOff>104775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57150</xdr:colOff>
      <xdr:row>0</xdr:row>
      <xdr:rowOff>95250</xdr:rowOff>
    </xdr:from>
    <xdr:to>
      <xdr:col>56</xdr:col>
      <xdr:colOff>152400</xdr:colOff>
      <xdr:row>2</xdr:row>
      <xdr:rowOff>95251</xdr:rowOff>
    </xdr:to>
    <xdr:sp macro="" textlink="">
      <xdr:nvSpPr>
        <xdr:cNvPr id="7" name="角丸四角形 6"/>
        <xdr:cNvSpPr/>
      </xdr:nvSpPr>
      <xdr:spPr>
        <a:xfrm>
          <a:off x="13468350" y="95250"/>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xdr:colOff>
      <xdr:row>1</xdr:row>
      <xdr:rowOff>66674</xdr:rowOff>
    </xdr:from>
    <xdr:to>
      <xdr:col>19</xdr:col>
      <xdr:colOff>133350</xdr:colOff>
      <xdr:row>9</xdr:row>
      <xdr:rowOff>95249</xdr:rowOff>
    </xdr:to>
    <xdr:sp macro="" textlink="">
      <xdr:nvSpPr>
        <xdr:cNvPr id="2" name="角丸四角形 1"/>
        <xdr:cNvSpPr/>
      </xdr:nvSpPr>
      <xdr:spPr>
        <a:xfrm>
          <a:off x="10248900" y="238124"/>
          <a:ext cx="3486150" cy="202882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　現在事項又は履歴事項証明書に</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記載された役員全員を記載してください。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　リース等により実施する場合の共同申請者分や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役員が</a:t>
          </a: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名以上など、</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こちらの記入欄が足りない場合は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役員等氏名一覧表</a:t>
          </a: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を使用してください。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28575</xdr:colOff>
      <xdr:row>1</xdr:row>
      <xdr:rowOff>38100</xdr:rowOff>
    </xdr:from>
    <xdr:to>
      <xdr:col>19</xdr:col>
      <xdr:colOff>133350</xdr:colOff>
      <xdr:row>5</xdr:row>
      <xdr:rowOff>95250</xdr:rowOff>
    </xdr:to>
    <xdr:sp macro="" textlink="">
      <xdr:nvSpPr>
        <xdr:cNvPr id="2" name="角丸四角形 1"/>
        <xdr:cNvSpPr/>
      </xdr:nvSpPr>
      <xdr:spPr>
        <a:xfrm>
          <a:off x="10248900" y="209550"/>
          <a:ext cx="3486150" cy="7429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役員等氏名一覧表の記入欄が足りない場合は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こちらを使用してください。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123825</xdr:colOff>
      <xdr:row>23</xdr:row>
      <xdr:rowOff>9525</xdr:rowOff>
    </xdr:from>
    <xdr:to>
      <xdr:col>38</xdr:col>
      <xdr:colOff>133350</xdr:colOff>
      <xdr:row>24</xdr:row>
      <xdr:rowOff>0</xdr:rowOff>
    </xdr:to>
    <xdr:sp macro="" textlink="">
      <xdr:nvSpPr>
        <xdr:cNvPr id="7" name="大かっこ 6"/>
        <xdr:cNvSpPr/>
      </xdr:nvSpPr>
      <xdr:spPr>
        <a:xfrm>
          <a:off x="457200" y="3552825"/>
          <a:ext cx="124777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20</xdr:row>
      <xdr:rowOff>322608</xdr:rowOff>
    </xdr:from>
    <xdr:to>
      <xdr:col>7</xdr:col>
      <xdr:colOff>171450</xdr:colOff>
      <xdr:row>21</xdr:row>
      <xdr:rowOff>269599</xdr:rowOff>
    </xdr:to>
    <xdr:sp macro="" textlink="">
      <xdr:nvSpPr>
        <xdr:cNvPr id="11" name="大かっこ 10"/>
        <xdr:cNvSpPr/>
      </xdr:nvSpPr>
      <xdr:spPr>
        <a:xfrm>
          <a:off x="419100" y="3770658"/>
          <a:ext cx="1323975" cy="270841"/>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23</xdr:row>
      <xdr:rowOff>19050</xdr:rowOff>
    </xdr:from>
    <xdr:to>
      <xdr:col>7</xdr:col>
      <xdr:colOff>171450</xdr:colOff>
      <xdr:row>23</xdr:row>
      <xdr:rowOff>289891</xdr:rowOff>
    </xdr:to>
    <xdr:sp macro="" textlink="">
      <xdr:nvSpPr>
        <xdr:cNvPr id="12" name="大かっこ 11"/>
        <xdr:cNvSpPr/>
      </xdr:nvSpPr>
      <xdr:spPr>
        <a:xfrm>
          <a:off x="419100" y="4438650"/>
          <a:ext cx="1323975" cy="270841"/>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85725</xdr:colOff>
      <xdr:row>20</xdr:row>
      <xdr:rowOff>322608</xdr:rowOff>
    </xdr:from>
    <xdr:to>
      <xdr:col>38</xdr:col>
      <xdr:colOff>171450</xdr:colOff>
      <xdr:row>21</xdr:row>
      <xdr:rowOff>269599</xdr:rowOff>
    </xdr:to>
    <xdr:sp macro="" textlink="">
      <xdr:nvSpPr>
        <xdr:cNvPr id="9" name="大かっこ 8"/>
        <xdr:cNvSpPr/>
      </xdr:nvSpPr>
      <xdr:spPr>
        <a:xfrm>
          <a:off x="419100" y="3770658"/>
          <a:ext cx="1323975" cy="270841"/>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180975</xdr:colOff>
      <xdr:row>0</xdr:row>
      <xdr:rowOff>104775</xdr:rowOff>
    </xdr:from>
    <xdr:to>
      <xdr:col>58</xdr:col>
      <xdr:colOff>9525</xdr:colOff>
      <xdr:row>2</xdr:row>
      <xdr:rowOff>104776</xdr:rowOff>
    </xdr:to>
    <xdr:sp macro="" textlink="">
      <xdr:nvSpPr>
        <xdr:cNvPr id="6" name="角丸四角形 5"/>
        <xdr:cNvSpPr/>
      </xdr:nvSpPr>
      <xdr:spPr>
        <a:xfrm>
          <a:off x="14449425" y="104775"/>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32</xdr:col>
      <xdr:colOff>142875</xdr:colOff>
      <xdr:row>4</xdr:row>
      <xdr:rowOff>133350</xdr:rowOff>
    </xdr:from>
    <xdr:to>
      <xdr:col>43</xdr:col>
      <xdr:colOff>38100</xdr:colOff>
      <xdr:row>8</xdr:row>
      <xdr:rowOff>142875</xdr:rowOff>
    </xdr:to>
    <xdr:sp macro="" textlink="">
      <xdr:nvSpPr>
        <xdr:cNvPr id="8" name="角丸四角形 7"/>
        <xdr:cNvSpPr/>
      </xdr:nvSpPr>
      <xdr:spPr>
        <a:xfrm>
          <a:off x="8963025" y="819150"/>
          <a:ext cx="2619375" cy="69532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リース等により実施する場合は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提出してください。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54</xdr:col>
      <xdr:colOff>28575</xdr:colOff>
      <xdr:row>0</xdr:row>
      <xdr:rowOff>152400</xdr:rowOff>
    </xdr:from>
    <xdr:to>
      <xdr:col>57</xdr:col>
      <xdr:colOff>200025</xdr:colOff>
      <xdr:row>2</xdr:row>
      <xdr:rowOff>152401</xdr:rowOff>
    </xdr:to>
    <xdr:sp macro="" textlink="">
      <xdr:nvSpPr>
        <xdr:cNvPr id="2" name="角丸四角形 1"/>
        <xdr:cNvSpPr/>
      </xdr:nvSpPr>
      <xdr:spPr>
        <a:xfrm>
          <a:off x="14201775" y="152400"/>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31</xdr:col>
      <xdr:colOff>19050</xdr:colOff>
      <xdr:row>6</xdr:row>
      <xdr:rowOff>76200</xdr:rowOff>
    </xdr:from>
    <xdr:to>
      <xdr:col>44</xdr:col>
      <xdr:colOff>161925</xdr:colOff>
      <xdr:row>12</xdr:row>
      <xdr:rowOff>19050</xdr:rowOff>
    </xdr:to>
    <xdr:sp macro="" textlink="">
      <xdr:nvSpPr>
        <xdr:cNvPr id="3" name="角丸四角形 2"/>
        <xdr:cNvSpPr/>
      </xdr:nvSpPr>
      <xdr:spPr>
        <a:xfrm>
          <a:off x="8658225" y="1123950"/>
          <a:ext cx="3200400" cy="9715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補助事業者又はリース等使用者と</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設備を設置する施設の所有者が異なる場合は、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提出してください。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48</xdr:col>
      <xdr:colOff>152401</xdr:colOff>
      <xdr:row>14</xdr:row>
      <xdr:rowOff>9524</xdr:rowOff>
    </xdr:from>
    <xdr:to>
      <xdr:col>59</xdr:col>
      <xdr:colOff>581026</xdr:colOff>
      <xdr:row>21</xdr:row>
      <xdr:rowOff>19049</xdr:rowOff>
    </xdr:to>
    <xdr:sp macro="" textlink="">
      <xdr:nvSpPr>
        <xdr:cNvPr id="4" name="角丸四角形 3"/>
        <xdr:cNvSpPr/>
      </xdr:nvSpPr>
      <xdr:spPr>
        <a:xfrm>
          <a:off x="12839701" y="2428874"/>
          <a:ext cx="2990850" cy="120967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個人の場合は、名称欄は記入せず</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代表者の職名・氏名の欄に</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氏名を記入してください。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58"/>
  <sheetViews>
    <sheetView tabSelected="1" view="pageBreakPreview" zoomScaleNormal="100" zoomScaleSheetLayoutView="100" workbookViewId="0">
      <selection activeCell="F42" sqref="F42"/>
    </sheetView>
  </sheetViews>
  <sheetFormatPr defaultColWidth="9" defaultRowHeight="13.5"/>
  <cols>
    <col min="1" max="1" width="1.125" style="17" customWidth="1"/>
    <col min="2" max="2" width="3.25" style="17" customWidth="1"/>
    <col min="3" max="3" width="4.5" style="17" customWidth="1"/>
    <col min="4" max="26" width="3.25" style="17" customWidth="1"/>
    <col min="27" max="27" width="3.125" style="17" customWidth="1"/>
    <col min="28" max="28" width="1.125" style="17" customWidth="1"/>
    <col min="29" max="16384" width="9" style="17"/>
  </cols>
  <sheetData>
    <row r="1" spans="1:28">
      <c r="A1" s="12"/>
      <c r="B1" s="14"/>
      <c r="C1" s="14"/>
      <c r="D1" s="14"/>
      <c r="E1" s="14"/>
      <c r="F1" s="14"/>
      <c r="G1" s="14"/>
      <c r="H1" s="14"/>
      <c r="I1" s="14"/>
      <c r="J1" s="14"/>
      <c r="K1" s="14"/>
      <c r="L1" s="14"/>
      <c r="M1" s="14"/>
      <c r="N1" s="14"/>
      <c r="O1" s="14"/>
      <c r="P1" s="14"/>
      <c r="Q1" s="14"/>
      <c r="R1" s="14"/>
      <c r="S1" s="14"/>
      <c r="T1" s="14"/>
      <c r="U1" s="14"/>
      <c r="V1" s="14"/>
      <c r="W1" s="14"/>
      <c r="X1" s="14"/>
      <c r="Y1" s="14"/>
      <c r="Z1" s="14"/>
      <c r="AA1" s="14"/>
      <c r="AB1" s="12"/>
    </row>
    <row r="2" spans="1:28" ht="14.25">
      <c r="A2" s="12"/>
      <c r="B2" s="14"/>
      <c r="C2" s="35" t="s">
        <v>279</v>
      </c>
      <c r="D2" s="14"/>
      <c r="E2" s="14"/>
      <c r="F2" s="14"/>
      <c r="G2" s="14"/>
      <c r="H2" s="14"/>
      <c r="I2" s="14"/>
      <c r="J2" s="14"/>
      <c r="K2" s="14"/>
      <c r="L2" s="14"/>
      <c r="M2" s="14"/>
      <c r="N2" s="14"/>
      <c r="O2" s="14"/>
      <c r="P2" s="14"/>
      <c r="Q2" s="14"/>
      <c r="R2" s="14"/>
      <c r="S2" s="14"/>
      <c r="T2" s="14"/>
      <c r="U2" s="14"/>
      <c r="V2" s="14"/>
      <c r="W2" s="14"/>
      <c r="X2" s="14"/>
      <c r="Y2" s="14"/>
      <c r="Z2" s="14"/>
      <c r="AA2" s="14"/>
      <c r="AB2" s="12"/>
    </row>
    <row r="3" spans="1:28">
      <c r="A3" s="12"/>
      <c r="B3" s="14"/>
      <c r="C3" s="14"/>
      <c r="D3" s="14"/>
      <c r="E3" s="14"/>
      <c r="F3" s="14"/>
      <c r="G3" s="14"/>
      <c r="H3" s="14"/>
      <c r="I3" s="14"/>
      <c r="J3" s="14"/>
      <c r="K3" s="14"/>
      <c r="L3" s="14"/>
      <c r="M3" s="14"/>
      <c r="N3" s="14"/>
      <c r="O3" s="14"/>
      <c r="P3" s="14"/>
      <c r="Q3" s="14"/>
      <c r="R3" s="14"/>
      <c r="S3" s="14"/>
      <c r="T3" s="14"/>
      <c r="U3" s="14"/>
      <c r="V3" s="14"/>
      <c r="W3" s="14"/>
      <c r="X3" s="14"/>
      <c r="Y3" s="14"/>
      <c r="Z3" s="14"/>
      <c r="AA3" s="14"/>
      <c r="AB3" s="12"/>
    </row>
    <row r="4" spans="1:28" ht="14.25" customHeight="1">
      <c r="A4" s="12"/>
      <c r="B4" s="257" t="s">
        <v>285</v>
      </c>
      <c r="C4" s="257"/>
      <c r="D4" s="257" t="s">
        <v>286</v>
      </c>
      <c r="E4" s="257"/>
      <c r="F4" s="257"/>
      <c r="G4" s="257"/>
      <c r="H4" s="257"/>
      <c r="I4" s="257"/>
      <c r="J4" s="257"/>
      <c r="K4" s="257"/>
      <c r="L4" s="257"/>
      <c r="M4" s="257"/>
      <c r="N4" s="257"/>
      <c r="O4" s="257"/>
      <c r="P4" s="257"/>
      <c r="Q4" s="257"/>
      <c r="R4" s="257"/>
      <c r="S4" s="257"/>
      <c r="T4" s="257"/>
      <c r="U4" s="257"/>
      <c r="V4" s="257"/>
      <c r="W4" s="257"/>
      <c r="X4" s="257"/>
      <c r="Y4" s="257"/>
      <c r="Z4" s="257"/>
      <c r="AA4" s="257"/>
      <c r="AB4" s="12"/>
    </row>
    <row r="5" spans="1:28">
      <c r="A5" s="12"/>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12"/>
    </row>
    <row r="6" spans="1:28">
      <c r="A6" s="12"/>
      <c r="B6" s="257">
        <v>1</v>
      </c>
      <c r="C6" s="257"/>
      <c r="D6" s="256" t="s">
        <v>280</v>
      </c>
      <c r="E6" s="256"/>
      <c r="F6" s="256"/>
      <c r="G6" s="256"/>
      <c r="H6" s="256"/>
      <c r="I6" s="256"/>
      <c r="J6" s="256"/>
      <c r="K6" s="256"/>
      <c r="L6" s="256"/>
      <c r="M6" s="256"/>
      <c r="N6" s="256"/>
      <c r="O6" s="256"/>
      <c r="P6" s="256"/>
      <c r="Q6" s="256"/>
      <c r="R6" s="256"/>
      <c r="S6" s="256"/>
      <c r="T6" s="256"/>
      <c r="U6" s="256"/>
      <c r="V6" s="256"/>
      <c r="W6" s="256"/>
      <c r="X6" s="256"/>
      <c r="Y6" s="256"/>
      <c r="Z6" s="256"/>
      <c r="AA6" s="256"/>
      <c r="AB6" s="12"/>
    </row>
    <row r="7" spans="1:28">
      <c r="A7" s="12"/>
      <c r="B7" s="257"/>
      <c r="C7" s="257"/>
      <c r="D7" s="256"/>
      <c r="E7" s="256"/>
      <c r="F7" s="256"/>
      <c r="G7" s="256"/>
      <c r="H7" s="256"/>
      <c r="I7" s="256"/>
      <c r="J7" s="256"/>
      <c r="K7" s="256"/>
      <c r="L7" s="256"/>
      <c r="M7" s="256"/>
      <c r="N7" s="256"/>
      <c r="O7" s="256"/>
      <c r="P7" s="256"/>
      <c r="Q7" s="256"/>
      <c r="R7" s="256"/>
      <c r="S7" s="256"/>
      <c r="T7" s="256"/>
      <c r="U7" s="256"/>
      <c r="V7" s="256"/>
      <c r="W7" s="256"/>
      <c r="X7" s="256"/>
      <c r="Y7" s="256"/>
      <c r="Z7" s="256"/>
      <c r="AA7" s="256"/>
      <c r="AB7" s="12"/>
    </row>
    <row r="8" spans="1:28">
      <c r="A8" s="12"/>
      <c r="B8" s="257">
        <v>2</v>
      </c>
      <c r="C8" s="257"/>
      <c r="D8" s="256" t="s">
        <v>281</v>
      </c>
      <c r="E8" s="256"/>
      <c r="F8" s="256"/>
      <c r="G8" s="256"/>
      <c r="H8" s="256"/>
      <c r="I8" s="256"/>
      <c r="J8" s="256"/>
      <c r="K8" s="256"/>
      <c r="L8" s="256"/>
      <c r="M8" s="256"/>
      <c r="N8" s="256"/>
      <c r="O8" s="256"/>
      <c r="P8" s="256"/>
      <c r="Q8" s="256"/>
      <c r="R8" s="256"/>
      <c r="S8" s="256"/>
      <c r="T8" s="256"/>
      <c r="U8" s="256"/>
      <c r="V8" s="256"/>
      <c r="W8" s="256"/>
      <c r="X8" s="256"/>
      <c r="Y8" s="256"/>
      <c r="Z8" s="256"/>
      <c r="AA8" s="256"/>
      <c r="AB8" s="12"/>
    </row>
    <row r="9" spans="1:28">
      <c r="A9" s="12"/>
      <c r="B9" s="257"/>
      <c r="C9" s="257"/>
      <c r="D9" s="256"/>
      <c r="E9" s="256"/>
      <c r="F9" s="256"/>
      <c r="G9" s="256"/>
      <c r="H9" s="256"/>
      <c r="I9" s="256"/>
      <c r="J9" s="256"/>
      <c r="K9" s="256"/>
      <c r="L9" s="256"/>
      <c r="M9" s="256"/>
      <c r="N9" s="256"/>
      <c r="O9" s="256"/>
      <c r="P9" s="256"/>
      <c r="Q9" s="256"/>
      <c r="R9" s="256"/>
      <c r="S9" s="256"/>
      <c r="T9" s="256"/>
      <c r="U9" s="256"/>
      <c r="V9" s="256"/>
      <c r="W9" s="256"/>
      <c r="X9" s="256"/>
      <c r="Y9" s="256"/>
      <c r="Z9" s="256"/>
      <c r="AA9" s="256"/>
      <c r="AB9" s="12"/>
    </row>
    <row r="10" spans="1:28">
      <c r="A10" s="12"/>
      <c r="B10" s="257">
        <v>3</v>
      </c>
      <c r="C10" s="257"/>
      <c r="D10" s="256" t="s">
        <v>341</v>
      </c>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12"/>
    </row>
    <row r="11" spans="1:28">
      <c r="A11" s="12"/>
      <c r="B11" s="257"/>
      <c r="C11" s="257"/>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12"/>
    </row>
    <row r="12" spans="1:28">
      <c r="A12" s="12"/>
      <c r="B12" s="257">
        <v>4</v>
      </c>
      <c r="C12" s="257"/>
      <c r="D12" s="256" t="s">
        <v>282</v>
      </c>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12"/>
    </row>
    <row r="13" spans="1:28">
      <c r="A13" s="12"/>
      <c r="B13" s="257"/>
      <c r="C13" s="257"/>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12"/>
    </row>
    <row r="14" spans="1:28">
      <c r="A14" s="12"/>
      <c r="B14" s="257">
        <v>5</v>
      </c>
      <c r="C14" s="257"/>
      <c r="D14" s="256" t="s">
        <v>283</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12"/>
    </row>
    <row r="15" spans="1:28">
      <c r="A15" s="12"/>
      <c r="B15" s="257"/>
      <c r="C15" s="257"/>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12"/>
    </row>
    <row r="16" spans="1:28">
      <c r="A16" s="12"/>
      <c r="B16" s="257">
        <v>6</v>
      </c>
      <c r="C16" s="257"/>
      <c r="D16" s="256" t="s">
        <v>284</v>
      </c>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12"/>
    </row>
    <row r="17" spans="1:28">
      <c r="A17" s="12"/>
      <c r="B17" s="257"/>
      <c r="C17" s="257"/>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12"/>
    </row>
    <row r="18" spans="1:28" ht="13.5" customHeight="1">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2"/>
    </row>
    <row r="19" spans="1:28" ht="18.75">
      <c r="A19" s="12"/>
      <c r="B19" s="14"/>
      <c r="C19" s="250" t="s">
        <v>287</v>
      </c>
      <c r="D19" s="249"/>
      <c r="E19" s="249"/>
      <c r="F19" s="249"/>
      <c r="G19" s="249"/>
      <c r="H19" s="249"/>
      <c r="I19" s="249"/>
      <c r="J19" s="249"/>
      <c r="K19" s="249"/>
      <c r="L19" s="249"/>
      <c r="M19" s="249"/>
      <c r="N19" s="249"/>
      <c r="O19" s="249"/>
      <c r="P19" s="249"/>
      <c r="Q19" s="249"/>
      <c r="R19" s="249"/>
      <c r="S19" s="249"/>
      <c r="T19" s="249"/>
      <c r="U19" s="249"/>
      <c r="V19" s="249"/>
      <c r="W19" s="249"/>
      <c r="X19" s="249"/>
      <c r="Y19" s="249"/>
      <c r="Z19" s="14"/>
      <c r="AA19" s="14"/>
      <c r="AB19" s="12"/>
    </row>
    <row r="20" spans="1:28" ht="20.25" customHeight="1">
      <c r="A20" s="12"/>
      <c r="B20" s="14"/>
      <c r="C20" s="251" t="s">
        <v>437</v>
      </c>
      <c r="D20" s="249"/>
      <c r="E20" s="249"/>
      <c r="F20" s="249"/>
      <c r="G20" s="249"/>
      <c r="H20" s="249"/>
      <c r="I20" s="249"/>
      <c r="J20" s="249"/>
      <c r="K20" s="249"/>
      <c r="L20" s="249"/>
      <c r="M20" s="249"/>
      <c r="N20" s="249"/>
      <c r="O20" s="249"/>
      <c r="P20" s="249"/>
      <c r="Q20" s="249"/>
      <c r="R20" s="249"/>
      <c r="S20" s="249"/>
      <c r="T20" s="249"/>
      <c r="U20" s="249"/>
      <c r="V20" s="249"/>
      <c r="W20" s="249"/>
      <c r="X20" s="249"/>
      <c r="Y20" s="249"/>
      <c r="Z20" s="14"/>
      <c r="AA20" s="14"/>
      <c r="AB20" s="12"/>
    </row>
    <row r="21" spans="1:28">
      <c r="A21" s="12"/>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2"/>
    </row>
    <row r="22" spans="1:28">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2"/>
    </row>
    <row r="23" spans="1:28">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2"/>
    </row>
    <row r="24" spans="1:28">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2"/>
    </row>
    <row r="25" spans="1:28">
      <c r="A25" s="1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2"/>
    </row>
    <row r="26" spans="1:28">
      <c r="A26" s="1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2"/>
    </row>
    <row r="27" spans="1:28">
      <c r="A27" s="12"/>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2"/>
    </row>
    <row r="28" spans="1:28">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2"/>
    </row>
    <row r="29" spans="1:28">
      <c r="A29" s="12"/>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2"/>
    </row>
    <row r="30" spans="1:28">
      <c r="A30" s="1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2"/>
    </row>
    <row r="31" spans="1:28">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2"/>
    </row>
    <row r="32" spans="1:28">
      <c r="A32" s="1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2"/>
    </row>
    <row r="33" spans="1:28">
      <c r="A33" s="12"/>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2"/>
    </row>
    <row r="34" spans="1:28">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71"/>
    </row>
    <row r="35" spans="1:28">
      <c r="A35" s="1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2"/>
    </row>
    <row r="36" spans="1:28">
      <c r="A36" s="1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2"/>
    </row>
    <row r="37" spans="1:28">
      <c r="A37" s="1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2"/>
    </row>
    <row r="38" spans="1:28">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72"/>
    </row>
    <row r="39" spans="1:28">
      <c r="A39" s="12"/>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72"/>
    </row>
    <row r="40" spans="1:28">
      <c r="A40" s="1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72"/>
    </row>
    <row r="41" spans="1:28">
      <c r="A41" s="1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72"/>
    </row>
    <row r="42" spans="1:28">
      <c r="A42" s="12"/>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72"/>
    </row>
    <row r="43" spans="1:28">
      <c r="A43" s="12"/>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72"/>
    </row>
    <row r="44" spans="1:28">
      <c r="A44" s="1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72"/>
    </row>
    <row r="45" spans="1:28">
      <c r="A45" s="1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72"/>
    </row>
    <row r="46" spans="1:28">
      <c r="A46" s="1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72"/>
    </row>
    <row r="47" spans="1:28">
      <c r="A47" s="1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72"/>
    </row>
    <row r="48" spans="1:28">
      <c r="A48" s="12"/>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72"/>
    </row>
    <row r="49" spans="1:28">
      <c r="A49" s="1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72"/>
    </row>
    <row r="50" spans="1:28">
      <c r="A50" s="12"/>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72"/>
    </row>
    <row r="51" spans="1:28">
      <c r="A51" s="12"/>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72"/>
    </row>
    <row r="52" spans="1:28">
      <c r="A52" s="1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72"/>
    </row>
    <row r="53" spans="1:28">
      <c r="A53" s="12"/>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2"/>
    </row>
    <row r="54" spans="1:28">
      <c r="A54" s="12"/>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2"/>
    </row>
    <row r="55" spans="1:28">
      <c r="A55" s="12"/>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2"/>
    </row>
    <row r="56" spans="1:28" ht="13.5" customHeight="1">
      <c r="A56" s="12"/>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71"/>
    </row>
    <row r="57" spans="1:28">
      <c r="A57" s="12"/>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71"/>
    </row>
    <row r="58" spans="1:28">
      <c r="A58" s="12"/>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71"/>
    </row>
  </sheetData>
  <mergeCells count="14">
    <mergeCell ref="D14:AA15"/>
    <mergeCell ref="D16:AA17"/>
    <mergeCell ref="B16:C17"/>
    <mergeCell ref="B4:C5"/>
    <mergeCell ref="B6:C7"/>
    <mergeCell ref="B8:C9"/>
    <mergeCell ref="B10:C11"/>
    <mergeCell ref="B12:C13"/>
    <mergeCell ref="B14:C15"/>
    <mergeCell ref="D4:AA5"/>
    <mergeCell ref="D6:AA7"/>
    <mergeCell ref="D8:AA9"/>
    <mergeCell ref="D10:AA11"/>
    <mergeCell ref="D12:AA13"/>
  </mergeCells>
  <phoneticPr fontId="2"/>
  <conditionalFormatting sqref="AB34 AB56:AB58">
    <cfRule type="cellIs" dxfId="43" priority="1" operator="equal">
      <formula>"NG"</formula>
    </cfRule>
  </conditionalFormatting>
  <hyperlinks>
    <hyperlink ref="D6:AA7" location="交付申請書!A1" display="交付申請書（第１号様式）"/>
    <hyperlink ref="D8:AA9" location="事業計画書!A1" display="事業計画書（第１号様式別紙１）"/>
    <hyperlink ref="D10:AA11" location="想定自家消費率計算書!A1" display="想定自家消費率計算書（第１号様式別紙２）"/>
    <hyperlink ref="D12:AA13" location="役員等氏名一覧表!A1" display="役員等氏名一覧表（第１号様式別紙３）"/>
    <hyperlink ref="D14:AA15" location="共同申請同意書!A1" display="共同申請同意書（第１号様式別紙４）"/>
    <hyperlink ref="D16:AA17" location="設置施設に関する同意書!A1" display="設置施設に関する同意書（第１号様式別紙５）"/>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H63"/>
  <sheetViews>
    <sheetView showGridLines="0" showZeros="0" view="pageBreakPreview" zoomScaleNormal="100" zoomScaleSheetLayoutView="100" workbookViewId="0">
      <selection activeCell="J30" sqref="J30"/>
    </sheetView>
  </sheetViews>
  <sheetFormatPr defaultColWidth="8.875" defaultRowHeight="13.5"/>
  <cols>
    <col min="1" max="1" width="1.125" style="1" customWidth="1"/>
    <col min="2" max="2" width="3.25" style="1" customWidth="1"/>
    <col min="3" max="5" width="1.875" style="1" customWidth="1"/>
    <col min="6" max="28" width="3.25" style="1" customWidth="1"/>
    <col min="29" max="29" width="1.125" style="42" customWidth="1"/>
    <col min="30" max="31" width="10.625" style="1" customWidth="1"/>
    <col min="32" max="32" width="1.125" style="1" customWidth="1"/>
    <col min="33" max="33" width="3.25" style="1" customWidth="1"/>
    <col min="34" max="36" width="1.875" style="1" customWidth="1"/>
    <col min="37" max="59" width="3.25" style="1" customWidth="1"/>
    <col min="60" max="60" width="1.125" style="42" customWidth="1"/>
    <col min="61" max="16384" width="8.875" style="1"/>
  </cols>
  <sheetData>
    <row r="1" spans="2:60" ht="13.5" customHeight="1">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40"/>
    </row>
    <row r="2" spans="2:60" ht="14.1" customHeight="1">
      <c r="B2" s="123" t="s">
        <v>268</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F2" s="30"/>
      <c r="AG2" s="41" t="s">
        <v>268</v>
      </c>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3"/>
    </row>
    <row r="3" spans="2:60" ht="14.1" customHeight="1">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F3" s="30"/>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3"/>
    </row>
    <row r="4" spans="2:60" ht="14.1" customHeight="1">
      <c r="B4" s="268" t="s">
        <v>57</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F4" s="30"/>
      <c r="AG4" s="276" t="s">
        <v>57</v>
      </c>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43"/>
    </row>
    <row r="5" spans="2:60">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F5" s="30"/>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3"/>
    </row>
    <row r="6" spans="2:60">
      <c r="B6" s="123"/>
      <c r="C6" s="123"/>
      <c r="D6" s="123"/>
      <c r="E6" s="123"/>
      <c r="F6" s="123"/>
      <c r="G6" s="123"/>
      <c r="H6" s="123"/>
      <c r="I6" s="123"/>
      <c r="J6" s="123"/>
      <c r="K6" s="123"/>
      <c r="L6" s="123"/>
      <c r="M6" s="123"/>
      <c r="N6" s="123"/>
      <c r="O6" s="123"/>
      <c r="P6" s="123"/>
      <c r="Q6" s="123"/>
      <c r="R6" s="123"/>
      <c r="S6" s="273" t="s">
        <v>304</v>
      </c>
      <c r="T6" s="273"/>
      <c r="U6" s="10" t="str">
        <f>IF(W6="","",IF(W6&gt;3,7,8))</f>
        <v/>
      </c>
      <c r="V6" s="124" t="s">
        <v>2</v>
      </c>
      <c r="W6" s="117"/>
      <c r="X6" s="124" t="s">
        <v>1</v>
      </c>
      <c r="Y6" s="117"/>
      <c r="Z6" s="124" t="s">
        <v>0</v>
      </c>
      <c r="AA6" s="124"/>
      <c r="AB6" s="124"/>
      <c r="AF6" s="30"/>
      <c r="AG6" s="41"/>
      <c r="AH6" s="41"/>
      <c r="AI6" s="41"/>
      <c r="AJ6" s="41"/>
      <c r="AK6" s="41"/>
      <c r="AL6" s="41"/>
      <c r="AM6" s="41"/>
      <c r="AN6" s="41"/>
      <c r="AO6" s="41"/>
      <c r="AP6" s="41"/>
      <c r="AQ6" s="41"/>
      <c r="AR6" s="41"/>
      <c r="AS6" s="41"/>
      <c r="AT6" s="41"/>
      <c r="AU6" s="41"/>
      <c r="AV6" s="41"/>
      <c r="AW6" s="41"/>
      <c r="AX6" s="277" t="s">
        <v>304</v>
      </c>
      <c r="AY6" s="277"/>
      <c r="AZ6" s="10">
        <f>IF(BB6="","",IF(BB6&gt;3,7,8))</f>
        <v>7</v>
      </c>
      <c r="BA6" s="44" t="s">
        <v>2</v>
      </c>
      <c r="BB6" s="102">
        <v>5</v>
      </c>
      <c r="BC6" s="44" t="s">
        <v>1</v>
      </c>
      <c r="BD6" s="102">
        <v>10</v>
      </c>
      <c r="BE6" s="44" t="s">
        <v>0</v>
      </c>
      <c r="BF6" s="44"/>
      <c r="BG6" s="44"/>
      <c r="BH6" s="43"/>
    </row>
    <row r="7" spans="2:60">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F7" s="30"/>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3"/>
    </row>
    <row r="8" spans="2:60">
      <c r="B8" s="123"/>
      <c r="C8" s="123" t="s">
        <v>58</v>
      </c>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F8" s="30"/>
      <c r="AG8" s="41"/>
      <c r="AH8" s="41" t="s">
        <v>58</v>
      </c>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3"/>
    </row>
    <row r="9" spans="2:60">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F9" s="30"/>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3"/>
    </row>
    <row r="10" spans="2:60">
      <c r="B10" s="123"/>
      <c r="C10" s="123"/>
      <c r="D10" s="123"/>
      <c r="E10" s="123"/>
      <c r="F10" s="123"/>
      <c r="G10" s="123"/>
      <c r="H10" s="125" t="s">
        <v>63</v>
      </c>
      <c r="I10" s="125"/>
      <c r="J10" s="125"/>
      <c r="K10" s="125" t="s">
        <v>61</v>
      </c>
      <c r="L10" s="126"/>
      <c r="M10" s="125"/>
      <c r="N10" s="125" t="s">
        <v>59</v>
      </c>
      <c r="O10" s="269"/>
      <c r="P10" s="269"/>
      <c r="Q10" s="125" t="s">
        <v>60</v>
      </c>
      <c r="R10" s="269"/>
      <c r="S10" s="269"/>
      <c r="T10" s="269"/>
      <c r="U10" s="125"/>
      <c r="V10" s="125"/>
      <c r="W10" s="125"/>
      <c r="X10" s="125"/>
      <c r="Y10" s="125"/>
      <c r="Z10" s="125"/>
      <c r="AA10" s="125"/>
      <c r="AB10" s="123"/>
      <c r="AF10" s="30"/>
      <c r="AG10" s="41"/>
      <c r="AH10" s="41"/>
      <c r="AI10" s="41"/>
      <c r="AJ10" s="41"/>
      <c r="AK10" s="41"/>
      <c r="AL10" s="41"/>
      <c r="AM10" s="10" t="s">
        <v>63</v>
      </c>
      <c r="AN10" s="10"/>
      <c r="AO10" s="10"/>
      <c r="AP10" s="10" t="s">
        <v>61</v>
      </c>
      <c r="AQ10" s="32"/>
      <c r="AR10" s="10"/>
      <c r="AS10" s="10" t="s">
        <v>59</v>
      </c>
      <c r="AT10" s="278" t="s">
        <v>372</v>
      </c>
      <c r="AU10" s="278"/>
      <c r="AV10" s="10" t="s">
        <v>60</v>
      </c>
      <c r="AW10" s="278" t="s">
        <v>373</v>
      </c>
      <c r="AX10" s="278"/>
      <c r="AY10" s="278"/>
      <c r="AZ10" s="10"/>
      <c r="BA10" s="10"/>
      <c r="BB10" s="10"/>
      <c r="BC10" s="10"/>
      <c r="BD10" s="10"/>
      <c r="BE10" s="10"/>
      <c r="BF10" s="10"/>
      <c r="BG10" s="41"/>
      <c r="BH10" s="43"/>
    </row>
    <row r="11" spans="2:60">
      <c r="B11" s="123"/>
      <c r="C11" s="123"/>
      <c r="D11" s="123"/>
      <c r="E11" s="123"/>
      <c r="F11" s="123"/>
      <c r="G11" s="123"/>
      <c r="H11" s="125"/>
      <c r="I11" s="125"/>
      <c r="J11" s="125"/>
      <c r="K11" s="125"/>
      <c r="L11" s="125"/>
      <c r="M11" s="126"/>
      <c r="N11" s="125"/>
      <c r="O11" s="125"/>
      <c r="P11" s="125"/>
      <c r="Q11" s="125"/>
      <c r="R11" s="125"/>
      <c r="S11" s="125"/>
      <c r="T11" s="125"/>
      <c r="U11" s="125"/>
      <c r="V11" s="125"/>
      <c r="W11" s="125"/>
      <c r="X11" s="125"/>
      <c r="Y11" s="125"/>
      <c r="Z11" s="125"/>
      <c r="AA11" s="125"/>
      <c r="AB11" s="123"/>
      <c r="AF11" s="30"/>
      <c r="AG11" s="41"/>
      <c r="AH11" s="41"/>
      <c r="AI11" s="41"/>
      <c r="AJ11" s="41"/>
      <c r="AK11" s="41"/>
      <c r="AL11" s="41"/>
      <c r="AM11" s="10"/>
      <c r="AN11" s="10"/>
      <c r="AO11" s="10"/>
      <c r="AP11" s="10"/>
      <c r="AQ11" s="10"/>
      <c r="AR11" s="32"/>
      <c r="AS11" s="10"/>
      <c r="AT11" s="10"/>
      <c r="AU11" s="10"/>
      <c r="AV11" s="10"/>
      <c r="AW11" s="10"/>
      <c r="AX11" s="10"/>
      <c r="AY11" s="10"/>
      <c r="AZ11" s="10"/>
      <c r="BA11" s="10"/>
      <c r="BB11" s="10"/>
      <c r="BC11" s="10"/>
      <c r="BD11" s="10"/>
      <c r="BE11" s="10"/>
      <c r="BF11" s="10"/>
      <c r="BG11" s="41"/>
      <c r="BH11" s="43"/>
    </row>
    <row r="12" spans="2:60">
      <c r="B12" s="123"/>
      <c r="C12" s="123"/>
      <c r="D12" s="123"/>
      <c r="E12" s="123"/>
      <c r="F12" s="123"/>
      <c r="G12" s="123"/>
      <c r="H12" s="125"/>
      <c r="I12" s="125"/>
      <c r="J12" s="125"/>
      <c r="K12" s="125" t="s">
        <v>56</v>
      </c>
      <c r="L12" s="125"/>
      <c r="M12" s="125"/>
      <c r="N12" s="274" t="s">
        <v>9</v>
      </c>
      <c r="O12" s="274"/>
      <c r="P12" s="274"/>
      <c r="Q12" s="275"/>
      <c r="R12" s="275"/>
      <c r="S12" s="275"/>
      <c r="T12" s="275"/>
      <c r="U12" s="275"/>
      <c r="V12" s="275"/>
      <c r="W12" s="275"/>
      <c r="X12" s="275"/>
      <c r="Y12" s="275"/>
      <c r="Z12" s="275"/>
      <c r="AA12" s="275"/>
      <c r="AB12" s="118"/>
      <c r="AF12" s="30"/>
      <c r="AG12" s="41"/>
      <c r="AH12" s="41"/>
      <c r="AI12" s="41"/>
      <c r="AJ12" s="41"/>
      <c r="AK12" s="41"/>
      <c r="AL12" s="41"/>
      <c r="AM12" s="10"/>
      <c r="AN12" s="10"/>
      <c r="AO12" s="10"/>
      <c r="AP12" s="10" t="s">
        <v>56</v>
      </c>
      <c r="AQ12" s="10"/>
      <c r="AR12" s="10"/>
      <c r="AS12" s="279" t="s">
        <v>8</v>
      </c>
      <c r="AT12" s="279"/>
      <c r="AU12" s="279"/>
      <c r="AV12" s="280" t="s">
        <v>374</v>
      </c>
      <c r="AW12" s="280"/>
      <c r="AX12" s="280"/>
      <c r="AY12" s="280"/>
      <c r="AZ12" s="280"/>
      <c r="BA12" s="280"/>
      <c r="BB12" s="280"/>
      <c r="BC12" s="280"/>
      <c r="BD12" s="280"/>
      <c r="BE12" s="280"/>
      <c r="BF12" s="280"/>
      <c r="BG12" s="106"/>
      <c r="BH12" s="43"/>
    </row>
    <row r="13" spans="2:60">
      <c r="B13" s="123"/>
      <c r="C13" s="123"/>
      <c r="D13" s="123"/>
      <c r="E13" s="123"/>
      <c r="F13" s="123"/>
      <c r="G13" s="123"/>
      <c r="H13" s="125"/>
      <c r="I13" s="125"/>
      <c r="J13" s="125"/>
      <c r="K13" s="125"/>
      <c r="L13" s="125"/>
      <c r="M13" s="125"/>
      <c r="N13" s="125"/>
      <c r="O13" s="125"/>
      <c r="P13" s="125"/>
      <c r="Q13" s="125"/>
      <c r="R13" s="125"/>
      <c r="S13" s="125"/>
      <c r="T13" s="125"/>
      <c r="U13" s="125"/>
      <c r="V13" s="125"/>
      <c r="W13" s="125"/>
      <c r="X13" s="125"/>
      <c r="Y13" s="125"/>
      <c r="Z13" s="125"/>
      <c r="AA13" s="125"/>
      <c r="AB13" s="125"/>
      <c r="AF13" s="30"/>
      <c r="AG13" s="41"/>
      <c r="AH13" s="41"/>
      <c r="AI13" s="41"/>
      <c r="AJ13" s="41"/>
      <c r="AK13" s="41"/>
      <c r="AL13" s="41"/>
      <c r="AM13" s="10"/>
      <c r="AN13" s="10"/>
      <c r="AO13" s="10"/>
      <c r="AP13" s="10"/>
      <c r="AQ13" s="10"/>
      <c r="AR13" s="10"/>
      <c r="AS13" s="10"/>
      <c r="AT13" s="10"/>
      <c r="AU13" s="10"/>
      <c r="AV13" s="10"/>
      <c r="AW13" s="10"/>
      <c r="AX13" s="10"/>
      <c r="AY13" s="10"/>
      <c r="AZ13" s="10"/>
      <c r="BA13" s="10"/>
      <c r="BB13" s="10"/>
      <c r="BC13" s="10"/>
      <c r="BD13" s="10"/>
      <c r="BE13" s="10"/>
      <c r="BF13" s="10"/>
      <c r="BG13" s="10"/>
      <c r="BH13" s="43"/>
    </row>
    <row r="14" spans="2:60">
      <c r="B14" s="123"/>
      <c r="C14" s="123"/>
      <c r="D14" s="123"/>
      <c r="E14" s="123"/>
      <c r="F14" s="123"/>
      <c r="G14" s="123"/>
      <c r="H14" s="125"/>
      <c r="I14" s="125"/>
      <c r="J14" s="125"/>
      <c r="K14" s="125" t="s">
        <v>62</v>
      </c>
      <c r="L14" s="125"/>
      <c r="M14" s="125"/>
      <c r="N14" s="275"/>
      <c r="O14" s="275"/>
      <c r="P14" s="275"/>
      <c r="Q14" s="275"/>
      <c r="R14" s="275"/>
      <c r="S14" s="275"/>
      <c r="T14" s="275"/>
      <c r="U14" s="275"/>
      <c r="V14" s="275"/>
      <c r="W14" s="275"/>
      <c r="X14" s="275"/>
      <c r="Y14" s="275"/>
      <c r="Z14" s="275"/>
      <c r="AA14" s="275"/>
      <c r="AB14" s="118"/>
      <c r="AF14" s="30"/>
      <c r="AG14" s="41"/>
      <c r="AH14" s="41"/>
      <c r="AI14" s="41"/>
      <c r="AJ14" s="41"/>
      <c r="AK14" s="41"/>
      <c r="AL14" s="41"/>
      <c r="AM14" s="10"/>
      <c r="AN14" s="10"/>
      <c r="AO14" s="10"/>
      <c r="AP14" s="10" t="s">
        <v>62</v>
      </c>
      <c r="AQ14" s="10"/>
      <c r="AR14" s="10"/>
      <c r="AS14" s="280" t="s">
        <v>375</v>
      </c>
      <c r="AT14" s="280"/>
      <c r="AU14" s="280"/>
      <c r="AV14" s="280"/>
      <c r="AW14" s="280"/>
      <c r="AX14" s="280"/>
      <c r="AY14" s="280"/>
      <c r="AZ14" s="280"/>
      <c r="BA14" s="280"/>
      <c r="BB14" s="280"/>
      <c r="BC14" s="280"/>
      <c r="BD14" s="280"/>
      <c r="BE14" s="280"/>
      <c r="BF14" s="280"/>
      <c r="BG14" s="106"/>
      <c r="BH14" s="43"/>
    </row>
    <row r="15" spans="2:60">
      <c r="B15" s="123"/>
      <c r="C15" s="123"/>
      <c r="D15" s="123"/>
      <c r="E15" s="123"/>
      <c r="F15" s="123"/>
      <c r="G15" s="123"/>
      <c r="H15" s="125"/>
      <c r="I15" s="125"/>
      <c r="J15" s="125"/>
      <c r="K15" s="125"/>
      <c r="L15" s="125"/>
      <c r="M15" s="125"/>
      <c r="N15" s="125"/>
      <c r="O15" s="125"/>
      <c r="P15" s="125"/>
      <c r="Q15" s="125"/>
      <c r="R15" s="125"/>
      <c r="S15" s="125"/>
      <c r="T15" s="125"/>
      <c r="U15" s="125"/>
      <c r="V15" s="125"/>
      <c r="W15" s="125"/>
      <c r="X15" s="125"/>
      <c r="Y15" s="125"/>
      <c r="Z15" s="125"/>
      <c r="AA15" s="125"/>
      <c r="AB15" s="125"/>
      <c r="AF15" s="30"/>
      <c r="AG15" s="41"/>
      <c r="AH15" s="41"/>
      <c r="AI15" s="41"/>
      <c r="AJ15" s="41"/>
      <c r="AK15" s="41"/>
      <c r="AL15" s="41"/>
      <c r="AM15" s="10"/>
      <c r="AN15" s="10"/>
      <c r="AO15" s="10"/>
      <c r="AP15" s="10"/>
      <c r="AQ15" s="10"/>
      <c r="AR15" s="10"/>
      <c r="AS15" s="10"/>
      <c r="AT15" s="10"/>
      <c r="AU15" s="10"/>
      <c r="AV15" s="10"/>
      <c r="AW15" s="10"/>
      <c r="AX15" s="10"/>
      <c r="AY15" s="10"/>
      <c r="AZ15" s="10"/>
      <c r="BA15" s="10"/>
      <c r="BB15" s="10"/>
      <c r="BC15" s="10"/>
      <c r="BD15" s="10"/>
      <c r="BE15" s="10"/>
      <c r="BF15" s="10"/>
      <c r="BG15" s="10"/>
      <c r="BH15" s="43"/>
    </row>
    <row r="16" spans="2:60">
      <c r="B16" s="123"/>
      <c r="C16" s="123"/>
      <c r="D16" s="123"/>
      <c r="E16" s="123"/>
      <c r="F16" s="123"/>
      <c r="G16" s="123"/>
      <c r="H16" s="271" t="s">
        <v>82</v>
      </c>
      <c r="I16" s="271"/>
      <c r="J16" s="271"/>
      <c r="K16" s="271"/>
      <c r="L16" s="271"/>
      <c r="M16" s="271"/>
      <c r="N16" s="275"/>
      <c r="O16" s="275"/>
      <c r="P16" s="275"/>
      <c r="Q16" s="275"/>
      <c r="R16" s="275"/>
      <c r="S16" s="275"/>
      <c r="T16" s="275"/>
      <c r="U16" s="275"/>
      <c r="V16" s="275"/>
      <c r="W16" s="275"/>
      <c r="X16" s="275"/>
      <c r="Y16" s="275"/>
      <c r="Z16" s="275"/>
      <c r="AA16" s="275"/>
      <c r="AB16" s="118"/>
      <c r="AF16" s="30"/>
      <c r="AG16" s="41"/>
      <c r="AH16" s="41"/>
      <c r="AI16" s="41"/>
      <c r="AJ16" s="41"/>
      <c r="AK16" s="41"/>
      <c r="AL16" s="41"/>
      <c r="AM16" s="281" t="s">
        <v>82</v>
      </c>
      <c r="AN16" s="281"/>
      <c r="AO16" s="281"/>
      <c r="AP16" s="281"/>
      <c r="AQ16" s="281"/>
      <c r="AR16" s="281"/>
      <c r="AS16" s="280" t="s">
        <v>433</v>
      </c>
      <c r="AT16" s="280"/>
      <c r="AU16" s="280"/>
      <c r="AV16" s="280"/>
      <c r="AW16" s="280"/>
      <c r="AX16" s="280"/>
      <c r="AY16" s="280"/>
      <c r="AZ16" s="280"/>
      <c r="BA16" s="280"/>
      <c r="BB16" s="280"/>
      <c r="BC16" s="280"/>
      <c r="BD16" s="280"/>
      <c r="BE16" s="280"/>
      <c r="BF16" s="280"/>
      <c r="BG16" s="106"/>
      <c r="BH16" s="43"/>
    </row>
    <row r="17" spans="2:60">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F17" s="30"/>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3"/>
    </row>
    <row r="18" spans="2:60" ht="13.15" customHeight="1">
      <c r="B18" s="272" t="s">
        <v>64</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F18" s="30"/>
      <c r="AG18" s="282" t="s">
        <v>64</v>
      </c>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43"/>
    </row>
    <row r="19" spans="2:60">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F19" s="30"/>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43"/>
    </row>
    <row r="20" spans="2:60" ht="12" customHeight="1">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F20" s="30"/>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3"/>
    </row>
    <row r="21" spans="2:60">
      <c r="B21" s="127" t="s">
        <v>245</v>
      </c>
      <c r="C21" s="123" t="s">
        <v>244</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F21" s="30"/>
      <c r="AG21" s="45" t="s">
        <v>245</v>
      </c>
      <c r="AH21" s="41" t="s">
        <v>244</v>
      </c>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3"/>
    </row>
    <row r="22" spans="2:60" ht="10.9" customHeight="1">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F22" s="30"/>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3"/>
    </row>
    <row r="23" spans="2:60">
      <c r="B23" s="123"/>
      <c r="C23" s="128" t="s">
        <v>243</v>
      </c>
      <c r="D23" s="128"/>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F23" s="30"/>
      <c r="AG23" s="41"/>
      <c r="AH23" s="46" t="s">
        <v>243</v>
      </c>
      <c r="AI23" s="46"/>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3"/>
    </row>
    <row r="24" spans="2:60" ht="12" customHeight="1">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F24" s="30"/>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3"/>
    </row>
    <row r="25" spans="2:60">
      <c r="B25" s="129" t="s">
        <v>246</v>
      </c>
      <c r="C25" s="123" t="s">
        <v>249</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F25" s="30"/>
      <c r="AG25" s="47" t="s">
        <v>246</v>
      </c>
      <c r="AH25" s="41" t="s">
        <v>249</v>
      </c>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3"/>
    </row>
    <row r="26" spans="2:60" ht="10.9" customHeight="1">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F26" s="30"/>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3"/>
    </row>
    <row r="27" spans="2:60">
      <c r="B27" s="123"/>
      <c r="C27" s="123" t="s">
        <v>243</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F27" s="30"/>
      <c r="AG27" s="41"/>
      <c r="AH27" s="41" t="s">
        <v>243</v>
      </c>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3"/>
    </row>
    <row r="28" spans="2:60" ht="12" customHeight="1">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F28" s="30"/>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3"/>
    </row>
    <row r="29" spans="2:60">
      <c r="B29" s="129" t="s">
        <v>247</v>
      </c>
      <c r="C29" s="123" t="s">
        <v>250</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F29" s="30"/>
      <c r="AG29" s="47" t="s">
        <v>247</v>
      </c>
      <c r="AH29" s="41" t="s">
        <v>250</v>
      </c>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3"/>
    </row>
    <row r="30" spans="2:60" ht="10.9" customHeight="1">
      <c r="B30" s="123"/>
      <c r="C30" s="123"/>
      <c r="D30" s="123"/>
      <c r="E30" s="123"/>
      <c r="F30" s="123"/>
      <c r="G30" s="123"/>
      <c r="H30" s="123"/>
      <c r="I30" s="123"/>
      <c r="J30" s="123"/>
      <c r="K30" s="123"/>
      <c r="L30" s="123"/>
      <c r="M30" s="123"/>
      <c r="N30" s="123"/>
      <c r="O30" s="123"/>
      <c r="P30" s="123"/>
      <c r="Q30" s="123"/>
      <c r="R30" s="123"/>
      <c r="S30" s="123"/>
      <c r="T30" s="123"/>
      <c r="U30" s="123"/>
      <c r="V30" s="130"/>
      <c r="W30" s="130"/>
      <c r="X30" s="130"/>
      <c r="Y30" s="130"/>
      <c r="Z30" s="130"/>
      <c r="AA30" s="130"/>
      <c r="AB30" s="130"/>
      <c r="AF30" s="30"/>
      <c r="AG30" s="41"/>
      <c r="AH30" s="41"/>
      <c r="AI30" s="41"/>
      <c r="AJ30" s="41"/>
      <c r="AK30" s="41"/>
      <c r="AL30" s="41"/>
      <c r="AM30" s="41"/>
      <c r="AN30" s="41"/>
      <c r="AO30" s="41"/>
      <c r="AP30" s="41"/>
      <c r="AQ30" s="41"/>
      <c r="AR30" s="41"/>
      <c r="AS30" s="41"/>
      <c r="AT30" s="41"/>
      <c r="AU30" s="41"/>
      <c r="AV30" s="41"/>
      <c r="AW30" s="41"/>
      <c r="AX30" s="41"/>
      <c r="AY30" s="41"/>
      <c r="AZ30" s="41"/>
      <c r="BA30" s="42"/>
      <c r="BB30" s="42"/>
      <c r="BC30" s="42"/>
      <c r="BD30" s="42"/>
      <c r="BE30" s="42"/>
      <c r="BF30" s="42"/>
      <c r="BG30" s="42"/>
      <c r="BH30" s="43"/>
    </row>
    <row r="31" spans="2:60">
      <c r="B31" s="123"/>
      <c r="C31" s="270">
        <f>事業計画書!V49</f>
        <v>0</v>
      </c>
      <c r="D31" s="270"/>
      <c r="E31" s="270"/>
      <c r="F31" s="270"/>
      <c r="G31" s="270"/>
      <c r="H31" s="270"/>
      <c r="I31" s="131" t="s">
        <v>79</v>
      </c>
      <c r="J31" s="123"/>
      <c r="K31" s="123"/>
      <c r="L31" s="123"/>
      <c r="M31" s="123"/>
      <c r="N31" s="123"/>
      <c r="O31" s="123"/>
      <c r="P31" s="123"/>
      <c r="Q31" s="123"/>
      <c r="R31" s="123"/>
      <c r="S31" s="123"/>
      <c r="T31" s="123"/>
      <c r="U31" s="130"/>
      <c r="V31" s="130"/>
      <c r="W31" s="130"/>
      <c r="X31" s="130"/>
      <c r="Y31" s="130"/>
      <c r="Z31" s="130"/>
      <c r="AA31" s="130"/>
      <c r="AB31" s="130"/>
      <c r="AC31" s="81"/>
      <c r="AF31" s="30"/>
      <c r="AG31" s="41"/>
      <c r="AH31" s="283">
        <f>事業計画書!BA49</f>
        <v>10750000</v>
      </c>
      <c r="AI31" s="283"/>
      <c r="AJ31" s="283"/>
      <c r="AK31" s="283"/>
      <c r="AL31" s="283"/>
      <c r="AM31" s="283"/>
      <c r="AN31" s="48" t="s">
        <v>79</v>
      </c>
      <c r="AO31" s="41"/>
      <c r="AP31" s="41"/>
      <c r="AQ31" s="41"/>
      <c r="AR31" s="41"/>
      <c r="AS31" s="41"/>
      <c r="AT31" s="41"/>
      <c r="AU31" s="41"/>
      <c r="AV31" s="41"/>
      <c r="AW31" s="41"/>
      <c r="AX31" s="41"/>
      <c r="AY31" s="41"/>
      <c r="AZ31" s="42"/>
      <c r="BA31" s="42"/>
      <c r="BB31" s="42"/>
      <c r="BC31" s="42"/>
      <c r="BD31" s="42"/>
      <c r="BE31" s="42"/>
      <c r="BF31" s="42"/>
      <c r="BG31" s="42"/>
      <c r="BH31" s="49"/>
    </row>
    <row r="32" spans="2:60" ht="12" customHeight="1">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30"/>
      <c r="AA32" s="130"/>
      <c r="AB32" s="130"/>
      <c r="AC32" s="81"/>
      <c r="AF32" s="30"/>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2"/>
      <c r="BF32" s="42"/>
      <c r="BG32" s="42"/>
      <c r="BH32" s="49"/>
    </row>
    <row r="33" spans="2:60">
      <c r="B33" s="129" t="s">
        <v>248</v>
      </c>
      <c r="C33" s="123" t="s">
        <v>252</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F33" s="30"/>
      <c r="AG33" s="47" t="s">
        <v>248</v>
      </c>
      <c r="AH33" s="41" t="s">
        <v>252</v>
      </c>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3"/>
    </row>
    <row r="34" spans="2:60" ht="13.5" customHeight="1">
      <c r="B34" s="123"/>
      <c r="C34" s="298" t="s">
        <v>365</v>
      </c>
      <c r="D34" s="298"/>
      <c r="E34" s="298"/>
      <c r="F34" s="298"/>
      <c r="G34" s="298"/>
      <c r="H34" s="298"/>
      <c r="I34" s="298"/>
      <c r="J34" s="298"/>
      <c r="K34" s="298"/>
      <c r="L34" s="298"/>
      <c r="M34" s="298"/>
      <c r="N34" s="298"/>
      <c r="O34" s="298"/>
      <c r="P34" s="298"/>
      <c r="Q34" s="298"/>
      <c r="R34" s="298"/>
      <c r="S34" s="298"/>
      <c r="T34" s="298"/>
      <c r="U34" s="298"/>
      <c r="V34" s="291" t="s">
        <v>277</v>
      </c>
      <c r="W34" s="292"/>
      <c r="X34" s="292"/>
      <c r="Y34" s="292"/>
      <c r="Z34" s="292"/>
      <c r="AA34" s="293"/>
      <c r="AB34" s="132"/>
      <c r="AC34" s="1"/>
      <c r="AF34" s="30"/>
      <c r="AG34" s="41"/>
      <c r="AH34" s="284" t="s">
        <v>365</v>
      </c>
      <c r="AI34" s="284"/>
      <c r="AJ34" s="284"/>
      <c r="AK34" s="284"/>
      <c r="AL34" s="284"/>
      <c r="AM34" s="284"/>
      <c r="AN34" s="284"/>
      <c r="AO34" s="284"/>
      <c r="AP34" s="284"/>
      <c r="AQ34" s="284"/>
      <c r="AR34" s="284"/>
      <c r="AS34" s="284"/>
      <c r="AT34" s="284"/>
      <c r="AU34" s="284"/>
      <c r="AV34" s="284"/>
      <c r="AW34" s="284"/>
      <c r="AX34" s="284"/>
      <c r="AY34" s="284"/>
      <c r="AZ34" s="284"/>
      <c r="BA34" s="285" t="s">
        <v>278</v>
      </c>
      <c r="BB34" s="286"/>
      <c r="BC34" s="286"/>
      <c r="BD34" s="286"/>
      <c r="BE34" s="286"/>
      <c r="BF34" s="287"/>
      <c r="BG34" s="81"/>
      <c r="BH34" s="43"/>
    </row>
    <row r="35" spans="2:60">
      <c r="B35" s="123"/>
      <c r="C35" s="298"/>
      <c r="D35" s="298"/>
      <c r="E35" s="298"/>
      <c r="F35" s="298"/>
      <c r="G35" s="298"/>
      <c r="H35" s="298"/>
      <c r="I35" s="298"/>
      <c r="J35" s="298"/>
      <c r="K35" s="298"/>
      <c r="L35" s="298"/>
      <c r="M35" s="298"/>
      <c r="N35" s="298"/>
      <c r="O35" s="298"/>
      <c r="P35" s="298"/>
      <c r="Q35" s="298"/>
      <c r="R35" s="298"/>
      <c r="S35" s="298"/>
      <c r="T35" s="298"/>
      <c r="U35" s="298"/>
      <c r="V35" s="294"/>
      <c r="W35" s="295"/>
      <c r="X35" s="295"/>
      <c r="Y35" s="295"/>
      <c r="Z35" s="295"/>
      <c r="AA35" s="296"/>
      <c r="AB35" s="132"/>
      <c r="AC35" s="1"/>
      <c r="AF35" s="30"/>
      <c r="AG35" s="41"/>
      <c r="AH35" s="284"/>
      <c r="AI35" s="284"/>
      <c r="AJ35" s="284"/>
      <c r="AK35" s="284"/>
      <c r="AL35" s="284"/>
      <c r="AM35" s="284"/>
      <c r="AN35" s="284"/>
      <c r="AO35" s="284"/>
      <c r="AP35" s="284"/>
      <c r="AQ35" s="284"/>
      <c r="AR35" s="284"/>
      <c r="AS35" s="284"/>
      <c r="AT35" s="284"/>
      <c r="AU35" s="284"/>
      <c r="AV35" s="284"/>
      <c r="AW35" s="284"/>
      <c r="AX35" s="284"/>
      <c r="AY35" s="284"/>
      <c r="AZ35" s="284"/>
      <c r="BA35" s="288"/>
      <c r="BB35" s="289"/>
      <c r="BC35" s="289"/>
      <c r="BD35" s="289"/>
      <c r="BE35" s="289"/>
      <c r="BF35" s="290"/>
      <c r="BG35" s="81"/>
      <c r="BH35" s="43"/>
    </row>
    <row r="36" spans="2:60" ht="14.25" customHeight="1">
      <c r="B36" s="123"/>
      <c r="C36" s="123" t="s">
        <v>242</v>
      </c>
      <c r="D36" s="123"/>
      <c r="E36" s="123"/>
      <c r="F36" s="123"/>
      <c r="G36" s="123"/>
      <c r="H36" s="123"/>
      <c r="I36" s="123"/>
      <c r="J36" s="123"/>
      <c r="K36" s="123"/>
      <c r="L36" s="123"/>
      <c r="M36" s="123"/>
      <c r="N36" s="123"/>
      <c r="O36" s="123"/>
      <c r="P36" s="123"/>
      <c r="Q36" s="123"/>
      <c r="R36" s="123"/>
      <c r="S36" s="123"/>
      <c r="T36" s="123"/>
      <c r="U36" s="123"/>
      <c r="V36" s="123"/>
      <c r="W36" s="123"/>
      <c r="X36" s="123"/>
      <c r="Y36" s="123"/>
      <c r="Z36" s="130"/>
      <c r="AA36" s="130"/>
      <c r="AB36" s="130"/>
      <c r="AC36" s="81"/>
      <c r="AF36" s="30"/>
      <c r="AG36" s="41"/>
      <c r="AH36" s="41" t="s">
        <v>242</v>
      </c>
      <c r="AI36" s="41"/>
      <c r="AJ36" s="41"/>
      <c r="AK36" s="41"/>
      <c r="AL36" s="41"/>
      <c r="AM36" s="41"/>
      <c r="AN36" s="41"/>
      <c r="AO36" s="41"/>
      <c r="AP36" s="41"/>
      <c r="AQ36" s="41"/>
      <c r="AR36" s="41"/>
      <c r="AS36" s="41"/>
      <c r="AT36" s="41"/>
      <c r="AU36" s="41"/>
      <c r="AV36" s="41"/>
      <c r="AW36" s="41"/>
      <c r="AX36" s="41"/>
      <c r="AY36" s="41"/>
      <c r="AZ36" s="41"/>
      <c r="BA36" s="41"/>
      <c r="BB36" s="41"/>
      <c r="BC36" s="41"/>
      <c r="BD36" s="41"/>
      <c r="BE36" s="42"/>
      <c r="BF36" s="42"/>
      <c r="BG36" s="42"/>
      <c r="BH36" s="49"/>
    </row>
    <row r="37" spans="2:60" ht="12" customHeight="1">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F37" s="30"/>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3"/>
    </row>
    <row r="38" spans="2:60">
      <c r="B38" s="129" t="s">
        <v>323</v>
      </c>
      <c r="C38" s="123" t="s">
        <v>324</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F38" s="30"/>
      <c r="AG38" s="47" t="s">
        <v>251</v>
      </c>
      <c r="AH38" s="41" t="s">
        <v>324</v>
      </c>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3"/>
    </row>
    <row r="39" spans="2:60" ht="17.45" customHeight="1">
      <c r="B39" s="129"/>
      <c r="C39" s="123"/>
      <c r="D39" s="123" t="s">
        <v>423</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F39" s="30"/>
      <c r="AG39" s="47"/>
      <c r="AH39" s="41"/>
      <c r="AI39" s="41" t="s">
        <v>358</v>
      </c>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3"/>
    </row>
    <row r="40" spans="2:60" ht="14.45" customHeight="1">
      <c r="B40" s="129"/>
      <c r="C40" s="297" t="s">
        <v>352</v>
      </c>
      <c r="D40" s="297"/>
      <c r="E40" s="297"/>
      <c r="F40" s="297" t="s">
        <v>353</v>
      </c>
      <c r="G40" s="297"/>
      <c r="H40" s="297"/>
      <c r="I40" s="297"/>
      <c r="J40" s="297"/>
      <c r="K40" s="297"/>
      <c r="L40" s="297"/>
      <c r="M40" s="297"/>
      <c r="N40" s="297"/>
      <c r="O40" s="297"/>
      <c r="P40" s="297"/>
      <c r="Q40" s="297"/>
      <c r="R40" s="297"/>
      <c r="S40" s="297"/>
      <c r="T40" s="297"/>
      <c r="U40" s="297"/>
      <c r="V40" s="297"/>
      <c r="W40" s="297"/>
      <c r="X40" s="297"/>
      <c r="Y40" s="297"/>
      <c r="Z40" s="297"/>
      <c r="AA40" s="297"/>
      <c r="AB40" s="92"/>
      <c r="AF40" s="30"/>
      <c r="AG40" s="47"/>
      <c r="AH40" s="299" t="s">
        <v>352</v>
      </c>
      <c r="AI40" s="299"/>
      <c r="AJ40" s="299"/>
      <c r="AK40" s="299" t="s">
        <v>324</v>
      </c>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10"/>
      <c r="BH40" s="43"/>
    </row>
    <row r="41" spans="2:60" s="84" customFormat="1" ht="10.15" customHeight="1">
      <c r="B41" s="133"/>
      <c r="C41" s="258"/>
      <c r="D41" s="259"/>
      <c r="E41" s="260"/>
      <c r="F41" s="267" t="s">
        <v>354</v>
      </c>
      <c r="G41" s="267"/>
      <c r="H41" s="267"/>
      <c r="I41" s="267"/>
      <c r="J41" s="267"/>
      <c r="K41" s="267"/>
      <c r="L41" s="267"/>
      <c r="M41" s="267"/>
      <c r="N41" s="267"/>
      <c r="O41" s="267"/>
      <c r="P41" s="267"/>
      <c r="Q41" s="267"/>
      <c r="R41" s="267"/>
      <c r="S41" s="267"/>
      <c r="T41" s="267"/>
      <c r="U41" s="267"/>
      <c r="V41" s="267"/>
      <c r="W41" s="267"/>
      <c r="X41" s="267"/>
      <c r="Y41" s="267"/>
      <c r="Z41" s="267"/>
      <c r="AA41" s="267"/>
      <c r="AB41" s="134"/>
      <c r="AC41" s="83"/>
      <c r="AD41" s="309" t="b">
        <v>0</v>
      </c>
      <c r="AF41" s="103"/>
      <c r="AG41" s="82"/>
      <c r="AH41" s="258" t="s">
        <v>352</v>
      </c>
      <c r="AI41" s="259"/>
      <c r="AJ41" s="260"/>
      <c r="AK41" s="267" t="s">
        <v>354</v>
      </c>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90"/>
      <c r="BH41" s="107"/>
    </row>
    <row r="42" spans="2:60" s="84" customFormat="1" ht="10.9" customHeight="1">
      <c r="B42" s="133"/>
      <c r="C42" s="261"/>
      <c r="D42" s="262"/>
      <c r="E42" s="263"/>
      <c r="F42" s="267"/>
      <c r="G42" s="267"/>
      <c r="H42" s="267"/>
      <c r="I42" s="267"/>
      <c r="J42" s="267"/>
      <c r="K42" s="267"/>
      <c r="L42" s="267"/>
      <c r="M42" s="267"/>
      <c r="N42" s="267"/>
      <c r="O42" s="267"/>
      <c r="P42" s="267"/>
      <c r="Q42" s="267"/>
      <c r="R42" s="267"/>
      <c r="S42" s="267"/>
      <c r="T42" s="267"/>
      <c r="U42" s="267"/>
      <c r="V42" s="267"/>
      <c r="W42" s="267"/>
      <c r="X42" s="267"/>
      <c r="Y42" s="267"/>
      <c r="Z42" s="267"/>
      <c r="AA42" s="267"/>
      <c r="AB42" s="134"/>
      <c r="AC42" s="83"/>
      <c r="AD42" s="309"/>
      <c r="AF42" s="103"/>
      <c r="AG42" s="82"/>
      <c r="AH42" s="261"/>
      <c r="AI42" s="262"/>
      <c r="AJ42" s="263"/>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90"/>
      <c r="BH42" s="107"/>
    </row>
    <row r="43" spans="2:60" s="84" customFormat="1" ht="9" customHeight="1">
      <c r="B43" s="133"/>
      <c r="C43" s="264"/>
      <c r="D43" s="265"/>
      <c r="E43" s="266"/>
      <c r="F43" s="267"/>
      <c r="G43" s="267"/>
      <c r="H43" s="267"/>
      <c r="I43" s="267"/>
      <c r="J43" s="267"/>
      <c r="K43" s="267"/>
      <c r="L43" s="267"/>
      <c r="M43" s="267"/>
      <c r="N43" s="267"/>
      <c r="O43" s="267"/>
      <c r="P43" s="267"/>
      <c r="Q43" s="267"/>
      <c r="R43" s="267"/>
      <c r="S43" s="267"/>
      <c r="T43" s="267"/>
      <c r="U43" s="267"/>
      <c r="V43" s="267"/>
      <c r="W43" s="267"/>
      <c r="X43" s="267"/>
      <c r="Y43" s="267"/>
      <c r="Z43" s="267"/>
      <c r="AA43" s="267"/>
      <c r="AB43" s="134"/>
      <c r="AC43" s="83"/>
      <c r="AD43" s="309"/>
      <c r="AF43" s="103"/>
      <c r="AG43" s="82"/>
      <c r="AH43" s="264"/>
      <c r="AI43" s="265"/>
      <c r="AJ43" s="266"/>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90"/>
      <c r="BH43" s="107"/>
    </row>
    <row r="44" spans="2:60" s="84" customFormat="1" ht="14.1" customHeight="1">
      <c r="B44" s="133"/>
      <c r="C44" s="300"/>
      <c r="D44" s="301"/>
      <c r="E44" s="302"/>
      <c r="F44" s="267" t="s">
        <v>422</v>
      </c>
      <c r="G44" s="267"/>
      <c r="H44" s="267"/>
      <c r="I44" s="267"/>
      <c r="J44" s="267"/>
      <c r="K44" s="267"/>
      <c r="L44" s="267"/>
      <c r="M44" s="267"/>
      <c r="N44" s="267"/>
      <c r="O44" s="267"/>
      <c r="P44" s="267"/>
      <c r="Q44" s="267"/>
      <c r="R44" s="267"/>
      <c r="S44" s="267"/>
      <c r="T44" s="267"/>
      <c r="U44" s="267"/>
      <c r="V44" s="267"/>
      <c r="W44" s="267"/>
      <c r="X44" s="267"/>
      <c r="Y44" s="267"/>
      <c r="Z44" s="267"/>
      <c r="AA44" s="267"/>
      <c r="AB44" s="134"/>
      <c r="AC44" s="83"/>
      <c r="AD44" s="309" t="b">
        <v>0</v>
      </c>
      <c r="AF44" s="103"/>
      <c r="AG44" s="82"/>
      <c r="AH44" s="258" t="s">
        <v>352</v>
      </c>
      <c r="AI44" s="259"/>
      <c r="AJ44" s="260"/>
      <c r="AK44" s="267" t="s">
        <v>422</v>
      </c>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90"/>
      <c r="BH44" s="107"/>
    </row>
    <row r="45" spans="2:60" s="84" customFormat="1" ht="12.6" customHeight="1">
      <c r="B45" s="133"/>
      <c r="C45" s="303"/>
      <c r="D45" s="304"/>
      <c r="E45" s="305"/>
      <c r="F45" s="267"/>
      <c r="G45" s="267"/>
      <c r="H45" s="267"/>
      <c r="I45" s="267"/>
      <c r="J45" s="267"/>
      <c r="K45" s="267"/>
      <c r="L45" s="267"/>
      <c r="M45" s="267"/>
      <c r="N45" s="267"/>
      <c r="O45" s="267"/>
      <c r="P45" s="267"/>
      <c r="Q45" s="267"/>
      <c r="R45" s="267"/>
      <c r="S45" s="267"/>
      <c r="T45" s="267"/>
      <c r="U45" s="267"/>
      <c r="V45" s="267"/>
      <c r="W45" s="267"/>
      <c r="X45" s="267"/>
      <c r="Y45" s="267"/>
      <c r="Z45" s="267"/>
      <c r="AA45" s="267"/>
      <c r="AB45" s="134"/>
      <c r="AC45" s="83"/>
      <c r="AD45" s="309"/>
      <c r="AF45" s="103"/>
      <c r="AG45" s="82"/>
      <c r="AH45" s="261"/>
      <c r="AI45" s="262"/>
      <c r="AJ45" s="263"/>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90"/>
      <c r="BH45" s="107"/>
    </row>
    <row r="46" spans="2:60" s="84" customFormat="1" ht="14.1" customHeight="1">
      <c r="B46" s="133"/>
      <c r="C46" s="306"/>
      <c r="D46" s="307"/>
      <c r="E46" s="308"/>
      <c r="F46" s="267"/>
      <c r="G46" s="267"/>
      <c r="H46" s="267"/>
      <c r="I46" s="267"/>
      <c r="J46" s="267"/>
      <c r="K46" s="267"/>
      <c r="L46" s="267"/>
      <c r="M46" s="267"/>
      <c r="N46" s="267"/>
      <c r="O46" s="267"/>
      <c r="P46" s="267"/>
      <c r="Q46" s="267"/>
      <c r="R46" s="267"/>
      <c r="S46" s="267"/>
      <c r="T46" s="267"/>
      <c r="U46" s="267"/>
      <c r="V46" s="267"/>
      <c r="W46" s="267"/>
      <c r="X46" s="267"/>
      <c r="Y46" s="267"/>
      <c r="Z46" s="267"/>
      <c r="AA46" s="267"/>
      <c r="AB46" s="134"/>
      <c r="AC46" s="83"/>
      <c r="AD46" s="309"/>
      <c r="AF46" s="103"/>
      <c r="AG46" s="82"/>
      <c r="AH46" s="264"/>
      <c r="AI46" s="265"/>
      <c r="AJ46" s="266"/>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90"/>
      <c r="BH46" s="107"/>
    </row>
    <row r="47" spans="2:60" s="84" customFormat="1" ht="14.1" customHeight="1">
      <c r="B47" s="133"/>
      <c r="C47" s="300"/>
      <c r="D47" s="301"/>
      <c r="E47" s="302"/>
      <c r="F47" s="267" t="s">
        <v>425</v>
      </c>
      <c r="G47" s="267"/>
      <c r="H47" s="267"/>
      <c r="I47" s="267"/>
      <c r="J47" s="267"/>
      <c r="K47" s="267"/>
      <c r="L47" s="267"/>
      <c r="M47" s="267"/>
      <c r="N47" s="267"/>
      <c r="O47" s="267"/>
      <c r="P47" s="267"/>
      <c r="Q47" s="267"/>
      <c r="R47" s="267"/>
      <c r="S47" s="267"/>
      <c r="T47" s="267"/>
      <c r="U47" s="267"/>
      <c r="V47" s="267"/>
      <c r="W47" s="267"/>
      <c r="X47" s="267"/>
      <c r="Y47" s="267"/>
      <c r="Z47" s="267"/>
      <c r="AA47" s="267"/>
      <c r="AB47" s="134"/>
      <c r="AC47" s="83"/>
      <c r="AD47" s="309" t="b">
        <v>0</v>
      </c>
      <c r="AF47" s="103"/>
      <c r="AG47" s="82"/>
      <c r="AH47" s="258" t="s">
        <v>352</v>
      </c>
      <c r="AI47" s="259"/>
      <c r="AJ47" s="260"/>
      <c r="AK47" s="267" t="s">
        <v>425</v>
      </c>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90"/>
      <c r="BH47" s="107"/>
    </row>
    <row r="48" spans="2:60" s="84" customFormat="1" ht="12.6" customHeight="1">
      <c r="B48" s="133"/>
      <c r="C48" s="303"/>
      <c r="D48" s="304"/>
      <c r="E48" s="305"/>
      <c r="F48" s="267"/>
      <c r="G48" s="267"/>
      <c r="H48" s="267"/>
      <c r="I48" s="267"/>
      <c r="J48" s="267"/>
      <c r="K48" s="267"/>
      <c r="L48" s="267"/>
      <c r="M48" s="267"/>
      <c r="N48" s="267"/>
      <c r="O48" s="267"/>
      <c r="P48" s="267"/>
      <c r="Q48" s="267"/>
      <c r="R48" s="267"/>
      <c r="S48" s="267"/>
      <c r="T48" s="267"/>
      <c r="U48" s="267"/>
      <c r="V48" s="267"/>
      <c r="W48" s="267"/>
      <c r="X48" s="267"/>
      <c r="Y48" s="267"/>
      <c r="Z48" s="267"/>
      <c r="AA48" s="267"/>
      <c r="AB48" s="134"/>
      <c r="AC48" s="83"/>
      <c r="AD48" s="309"/>
      <c r="AF48" s="103"/>
      <c r="AG48" s="82"/>
      <c r="AH48" s="261"/>
      <c r="AI48" s="262"/>
      <c r="AJ48" s="263"/>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90"/>
      <c r="BH48" s="107"/>
    </row>
    <row r="49" spans="2:60" s="84" customFormat="1" ht="14.1" customHeight="1">
      <c r="B49" s="133"/>
      <c r="C49" s="306"/>
      <c r="D49" s="307"/>
      <c r="E49" s="308"/>
      <c r="F49" s="267"/>
      <c r="G49" s="267"/>
      <c r="H49" s="267"/>
      <c r="I49" s="267"/>
      <c r="J49" s="267"/>
      <c r="K49" s="267"/>
      <c r="L49" s="267"/>
      <c r="M49" s="267"/>
      <c r="N49" s="267"/>
      <c r="O49" s="267"/>
      <c r="P49" s="267"/>
      <c r="Q49" s="267"/>
      <c r="R49" s="267"/>
      <c r="S49" s="267"/>
      <c r="T49" s="267"/>
      <c r="U49" s="267"/>
      <c r="V49" s="267"/>
      <c r="W49" s="267"/>
      <c r="X49" s="267"/>
      <c r="Y49" s="267"/>
      <c r="Z49" s="267"/>
      <c r="AA49" s="267"/>
      <c r="AB49" s="134"/>
      <c r="AC49" s="83"/>
      <c r="AD49" s="309"/>
      <c r="AF49" s="103"/>
      <c r="AG49" s="82"/>
      <c r="AH49" s="264"/>
      <c r="AI49" s="265"/>
      <c r="AJ49" s="266"/>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90"/>
      <c r="BH49" s="107"/>
    </row>
    <row r="50" spans="2:60" s="84" customFormat="1" ht="14.1" customHeight="1">
      <c r="B50" s="133"/>
      <c r="C50" s="300"/>
      <c r="D50" s="301"/>
      <c r="E50" s="302"/>
      <c r="F50" s="267" t="s">
        <v>351</v>
      </c>
      <c r="G50" s="267"/>
      <c r="H50" s="267"/>
      <c r="I50" s="267"/>
      <c r="J50" s="267"/>
      <c r="K50" s="267"/>
      <c r="L50" s="267"/>
      <c r="M50" s="267"/>
      <c r="N50" s="267"/>
      <c r="O50" s="267"/>
      <c r="P50" s="267"/>
      <c r="Q50" s="267"/>
      <c r="R50" s="267"/>
      <c r="S50" s="267"/>
      <c r="T50" s="267"/>
      <c r="U50" s="267"/>
      <c r="V50" s="267"/>
      <c r="W50" s="267"/>
      <c r="X50" s="267"/>
      <c r="Y50" s="267"/>
      <c r="Z50" s="267"/>
      <c r="AA50" s="267"/>
      <c r="AB50" s="134"/>
      <c r="AC50" s="83"/>
      <c r="AD50" s="309" t="b">
        <v>0</v>
      </c>
      <c r="AF50" s="103"/>
      <c r="AG50" s="82"/>
      <c r="AH50" s="258" t="s">
        <v>352</v>
      </c>
      <c r="AI50" s="259"/>
      <c r="AJ50" s="260"/>
      <c r="AK50" s="267" t="s">
        <v>351</v>
      </c>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90"/>
      <c r="BH50" s="107"/>
    </row>
    <row r="51" spans="2:60" s="84" customFormat="1" ht="12.6" customHeight="1">
      <c r="B51" s="133"/>
      <c r="C51" s="303"/>
      <c r="D51" s="304"/>
      <c r="E51" s="305"/>
      <c r="F51" s="267"/>
      <c r="G51" s="267"/>
      <c r="H51" s="267"/>
      <c r="I51" s="267"/>
      <c r="J51" s="267"/>
      <c r="K51" s="267"/>
      <c r="L51" s="267"/>
      <c r="M51" s="267"/>
      <c r="N51" s="267"/>
      <c r="O51" s="267"/>
      <c r="P51" s="267"/>
      <c r="Q51" s="267"/>
      <c r="R51" s="267"/>
      <c r="S51" s="267"/>
      <c r="T51" s="267"/>
      <c r="U51" s="267"/>
      <c r="V51" s="267"/>
      <c r="W51" s="267"/>
      <c r="X51" s="267"/>
      <c r="Y51" s="267"/>
      <c r="Z51" s="267"/>
      <c r="AA51" s="267"/>
      <c r="AB51" s="134"/>
      <c r="AC51" s="83"/>
      <c r="AD51" s="309"/>
      <c r="AF51" s="103"/>
      <c r="AG51" s="82"/>
      <c r="AH51" s="261"/>
      <c r="AI51" s="262"/>
      <c r="AJ51" s="263"/>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90"/>
      <c r="BH51" s="107"/>
    </row>
    <row r="52" spans="2:60" s="84" customFormat="1" ht="14.1" customHeight="1">
      <c r="B52" s="133"/>
      <c r="C52" s="306"/>
      <c r="D52" s="307"/>
      <c r="E52" s="308"/>
      <c r="F52" s="267"/>
      <c r="G52" s="267"/>
      <c r="H52" s="267"/>
      <c r="I52" s="267"/>
      <c r="J52" s="267"/>
      <c r="K52" s="267"/>
      <c r="L52" s="267"/>
      <c r="M52" s="267"/>
      <c r="N52" s="267"/>
      <c r="O52" s="267"/>
      <c r="P52" s="267"/>
      <c r="Q52" s="267"/>
      <c r="R52" s="267"/>
      <c r="S52" s="267"/>
      <c r="T52" s="267"/>
      <c r="U52" s="267"/>
      <c r="V52" s="267"/>
      <c r="W52" s="267"/>
      <c r="X52" s="267"/>
      <c r="Y52" s="267"/>
      <c r="Z52" s="267"/>
      <c r="AA52" s="267"/>
      <c r="AB52" s="134"/>
      <c r="AC52" s="83"/>
      <c r="AD52" s="309"/>
      <c r="AF52" s="103"/>
      <c r="AG52" s="82"/>
      <c r="AH52" s="264"/>
      <c r="AI52" s="265"/>
      <c r="AJ52" s="266"/>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90"/>
      <c r="BH52" s="107"/>
    </row>
    <row r="53" spans="2:60" s="84" customFormat="1" ht="14.1" customHeight="1">
      <c r="B53" s="133"/>
      <c r="C53" s="300"/>
      <c r="D53" s="301"/>
      <c r="E53" s="302"/>
      <c r="F53" s="267" t="s">
        <v>426</v>
      </c>
      <c r="G53" s="267"/>
      <c r="H53" s="267"/>
      <c r="I53" s="267"/>
      <c r="J53" s="267"/>
      <c r="K53" s="267"/>
      <c r="L53" s="267"/>
      <c r="M53" s="267"/>
      <c r="N53" s="267"/>
      <c r="O53" s="267"/>
      <c r="P53" s="267"/>
      <c r="Q53" s="267"/>
      <c r="R53" s="267"/>
      <c r="S53" s="267"/>
      <c r="T53" s="267"/>
      <c r="U53" s="267"/>
      <c r="V53" s="267"/>
      <c r="W53" s="267"/>
      <c r="X53" s="267"/>
      <c r="Y53" s="267"/>
      <c r="Z53" s="267"/>
      <c r="AA53" s="267"/>
      <c r="AB53" s="134"/>
      <c r="AC53" s="83"/>
      <c r="AD53" s="309" t="b">
        <v>0</v>
      </c>
      <c r="AF53" s="103"/>
      <c r="AG53" s="82"/>
      <c r="AH53" s="258" t="s">
        <v>371</v>
      </c>
      <c r="AI53" s="259"/>
      <c r="AJ53" s="260"/>
      <c r="AK53" s="267" t="s">
        <v>426</v>
      </c>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90"/>
      <c r="BH53" s="107"/>
    </row>
    <row r="54" spans="2:60" s="84" customFormat="1" ht="12.6" customHeight="1">
      <c r="B54" s="133"/>
      <c r="C54" s="303"/>
      <c r="D54" s="304"/>
      <c r="E54" s="305"/>
      <c r="F54" s="267"/>
      <c r="G54" s="267"/>
      <c r="H54" s="267"/>
      <c r="I54" s="267"/>
      <c r="J54" s="267"/>
      <c r="K54" s="267"/>
      <c r="L54" s="267"/>
      <c r="M54" s="267"/>
      <c r="N54" s="267"/>
      <c r="O54" s="267"/>
      <c r="P54" s="267"/>
      <c r="Q54" s="267"/>
      <c r="R54" s="267"/>
      <c r="S54" s="267"/>
      <c r="T54" s="267"/>
      <c r="U54" s="267"/>
      <c r="V54" s="267"/>
      <c r="W54" s="267"/>
      <c r="X54" s="267"/>
      <c r="Y54" s="267"/>
      <c r="Z54" s="267"/>
      <c r="AA54" s="267"/>
      <c r="AB54" s="134"/>
      <c r="AC54" s="83"/>
      <c r="AD54" s="309"/>
      <c r="AF54" s="103"/>
      <c r="AG54" s="82"/>
      <c r="AH54" s="261"/>
      <c r="AI54" s="262"/>
      <c r="AJ54" s="263"/>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90"/>
      <c r="BH54" s="107"/>
    </row>
    <row r="55" spans="2:60" s="84" customFormat="1" ht="14.1" customHeight="1">
      <c r="B55" s="133"/>
      <c r="C55" s="306"/>
      <c r="D55" s="307"/>
      <c r="E55" s="308"/>
      <c r="F55" s="267"/>
      <c r="G55" s="267"/>
      <c r="H55" s="267"/>
      <c r="I55" s="267"/>
      <c r="J55" s="267"/>
      <c r="K55" s="267"/>
      <c r="L55" s="267"/>
      <c r="M55" s="267"/>
      <c r="N55" s="267"/>
      <c r="O55" s="267"/>
      <c r="P55" s="267"/>
      <c r="Q55" s="267"/>
      <c r="R55" s="267"/>
      <c r="S55" s="267"/>
      <c r="T55" s="267"/>
      <c r="U55" s="267"/>
      <c r="V55" s="267"/>
      <c r="W55" s="267"/>
      <c r="X55" s="267"/>
      <c r="Y55" s="267"/>
      <c r="Z55" s="267"/>
      <c r="AA55" s="267"/>
      <c r="AB55" s="134"/>
      <c r="AC55" s="83"/>
      <c r="AD55" s="309"/>
      <c r="AF55" s="103"/>
      <c r="AG55" s="82"/>
      <c r="AH55" s="264"/>
      <c r="AI55" s="265"/>
      <c r="AJ55" s="266"/>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90"/>
      <c r="BH55" s="107"/>
    </row>
    <row r="56" spans="2:60" s="84" customFormat="1" ht="12.6" customHeight="1">
      <c r="B56" s="133"/>
      <c r="C56" s="300"/>
      <c r="D56" s="301"/>
      <c r="E56" s="302"/>
      <c r="F56" s="267" t="s">
        <v>427</v>
      </c>
      <c r="G56" s="267"/>
      <c r="H56" s="267"/>
      <c r="I56" s="267"/>
      <c r="J56" s="267"/>
      <c r="K56" s="267"/>
      <c r="L56" s="267"/>
      <c r="M56" s="267"/>
      <c r="N56" s="267"/>
      <c r="O56" s="267"/>
      <c r="P56" s="267"/>
      <c r="Q56" s="267"/>
      <c r="R56" s="267"/>
      <c r="S56" s="267"/>
      <c r="T56" s="267"/>
      <c r="U56" s="267"/>
      <c r="V56" s="267"/>
      <c r="W56" s="267"/>
      <c r="X56" s="267"/>
      <c r="Y56" s="267"/>
      <c r="Z56" s="267"/>
      <c r="AA56" s="267"/>
      <c r="AB56" s="134"/>
      <c r="AC56" s="83"/>
      <c r="AD56" s="309" t="b">
        <v>0</v>
      </c>
      <c r="AF56" s="103"/>
      <c r="AG56" s="82"/>
      <c r="AH56" s="258" t="s">
        <v>371</v>
      </c>
      <c r="AI56" s="259"/>
      <c r="AJ56" s="260"/>
      <c r="AK56" s="267" t="s">
        <v>427</v>
      </c>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90"/>
      <c r="BH56" s="107"/>
    </row>
    <row r="57" spans="2:60" s="84" customFormat="1" ht="12.6" customHeight="1">
      <c r="B57" s="133"/>
      <c r="C57" s="303"/>
      <c r="D57" s="304"/>
      <c r="E57" s="305"/>
      <c r="F57" s="267"/>
      <c r="G57" s="267"/>
      <c r="H57" s="267"/>
      <c r="I57" s="267"/>
      <c r="J57" s="267"/>
      <c r="K57" s="267"/>
      <c r="L57" s="267"/>
      <c r="M57" s="267"/>
      <c r="N57" s="267"/>
      <c r="O57" s="267"/>
      <c r="P57" s="267"/>
      <c r="Q57" s="267"/>
      <c r="R57" s="267"/>
      <c r="S57" s="267"/>
      <c r="T57" s="267"/>
      <c r="U57" s="267"/>
      <c r="V57" s="267"/>
      <c r="W57" s="267"/>
      <c r="X57" s="267"/>
      <c r="Y57" s="267"/>
      <c r="Z57" s="267"/>
      <c r="AA57" s="267"/>
      <c r="AB57" s="134"/>
      <c r="AC57" s="83"/>
      <c r="AD57" s="309"/>
      <c r="AF57" s="103"/>
      <c r="AG57" s="82"/>
      <c r="AH57" s="261"/>
      <c r="AI57" s="262"/>
      <c r="AJ57" s="263"/>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90"/>
      <c r="BH57" s="107"/>
    </row>
    <row r="58" spans="2:60" s="84" customFormat="1" ht="7.15" customHeight="1">
      <c r="B58" s="133"/>
      <c r="C58" s="303"/>
      <c r="D58" s="304"/>
      <c r="E58" s="305"/>
      <c r="F58" s="267"/>
      <c r="G58" s="267"/>
      <c r="H58" s="267"/>
      <c r="I58" s="267"/>
      <c r="J58" s="267"/>
      <c r="K58" s="267"/>
      <c r="L58" s="267"/>
      <c r="M58" s="267"/>
      <c r="N58" s="267"/>
      <c r="O58" s="267"/>
      <c r="P58" s="267"/>
      <c r="Q58" s="267"/>
      <c r="R58" s="267"/>
      <c r="S58" s="267"/>
      <c r="T58" s="267"/>
      <c r="U58" s="267"/>
      <c r="V58" s="267"/>
      <c r="W58" s="267"/>
      <c r="X58" s="267"/>
      <c r="Y58" s="267"/>
      <c r="Z58" s="267"/>
      <c r="AA58" s="267"/>
      <c r="AB58" s="134"/>
      <c r="AC58" s="83"/>
      <c r="AD58" s="309"/>
      <c r="AF58" s="103"/>
      <c r="AG58" s="82"/>
      <c r="AH58" s="261"/>
      <c r="AI58" s="262"/>
      <c r="AJ58" s="263"/>
      <c r="AK58" s="267"/>
      <c r="AL58" s="267"/>
      <c r="AM58" s="267"/>
      <c r="AN58" s="267"/>
      <c r="AO58" s="267"/>
      <c r="AP58" s="267"/>
      <c r="AQ58" s="267"/>
      <c r="AR58" s="267"/>
      <c r="AS58" s="267"/>
      <c r="AT58" s="267"/>
      <c r="AU58" s="267"/>
      <c r="AV58" s="267"/>
      <c r="AW58" s="267"/>
      <c r="AX58" s="267"/>
      <c r="AY58" s="267"/>
      <c r="AZ58" s="267"/>
      <c r="BA58" s="267"/>
      <c r="BB58" s="267"/>
      <c r="BC58" s="267"/>
      <c r="BD58" s="267"/>
      <c r="BE58" s="267"/>
      <c r="BF58" s="267"/>
      <c r="BG58" s="90"/>
      <c r="BH58" s="107"/>
    </row>
    <row r="59" spans="2:60" s="84" customFormat="1" ht="12.6" customHeight="1">
      <c r="B59" s="133"/>
      <c r="C59" s="303"/>
      <c r="D59" s="304"/>
      <c r="E59" s="305"/>
      <c r="F59" s="267"/>
      <c r="G59" s="267"/>
      <c r="H59" s="267"/>
      <c r="I59" s="267"/>
      <c r="J59" s="267"/>
      <c r="K59" s="267"/>
      <c r="L59" s="267"/>
      <c r="M59" s="267"/>
      <c r="N59" s="267"/>
      <c r="O59" s="267"/>
      <c r="P59" s="267"/>
      <c r="Q59" s="267"/>
      <c r="R59" s="267"/>
      <c r="S59" s="267"/>
      <c r="T59" s="267"/>
      <c r="U59" s="267"/>
      <c r="V59" s="267"/>
      <c r="W59" s="267"/>
      <c r="X59" s="267"/>
      <c r="Y59" s="267"/>
      <c r="Z59" s="267"/>
      <c r="AA59" s="267"/>
      <c r="AB59" s="134"/>
      <c r="AC59" s="83"/>
      <c r="AD59" s="309"/>
      <c r="AF59" s="103"/>
      <c r="AG59" s="82"/>
      <c r="AH59" s="261"/>
      <c r="AI59" s="262"/>
      <c r="AJ59" s="263"/>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90"/>
      <c r="BH59" s="107"/>
    </row>
    <row r="60" spans="2:60" s="84" customFormat="1" ht="11.45" customHeight="1">
      <c r="B60" s="133"/>
      <c r="C60" s="306"/>
      <c r="D60" s="307"/>
      <c r="E60" s="308"/>
      <c r="F60" s="267"/>
      <c r="G60" s="267"/>
      <c r="H60" s="267"/>
      <c r="I60" s="267"/>
      <c r="J60" s="267"/>
      <c r="K60" s="267"/>
      <c r="L60" s="267"/>
      <c r="M60" s="267"/>
      <c r="N60" s="267"/>
      <c r="O60" s="267"/>
      <c r="P60" s="267"/>
      <c r="Q60" s="267"/>
      <c r="R60" s="267"/>
      <c r="S60" s="267"/>
      <c r="T60" s="267"/>
      <c r="U60" s="267"/>
      <c r="V60" s="267"/>
      <c r="W60" s="267"/>
      <c r="X60" s="267"/>
      <c r="Y60" s="267"/>
      <c r="Z60" s="267"/>
      <c r="AA60" s="267"/>
      <c r="AB60" s="134"/>
      <c r="AC60" s="83"/>
      <c r="AD60" s="309"/>
      <c r="AF60" s="104"/>
      <c r="AG60" s="105"/>
      <c r="AH60" s="264"/>
      <c r="AI60" s="265"/>
      <c r="AJ60" s="266"/>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45"/>
      <c r="BH60" s="108"/>
    </row>
    <row r="61" spans="2:60" s="84" customFormat="1" ht="12.6" customHeight="1">
      <c r="B61" s="82"/>
      <c r="C61" s="88"/>
      <c r="D61" s="88"/>
      <c r="E61" s="88"/>
      <c r="F61" s="87"/>
      <c r="G61" s="87"/>
      <c r="H61" s="87"/>
      <c r="I61" s="87"/>
      <c r="J61" s="87"/>
      <c r="K61" s="87"/>
      <c r="L61" s="87"/>
      <c r="M61" s="87"/>
      <c r="N61" s="87"/>
      <c r="O61" s="87"/>
      <c r="P61" s="87"/>
      <c r="Q61" s="87"/>
      <c r="R61" s="87"/>
      <c r="S61" s="87"/>
      <c r="T61" s="87"/>
      <c r="U61" s="87"/>
      <c r="V61" s="87"/>
      <c r="W61" s="87"/>
      <c r="X61" s="87"/>
      <c r="Y61" s="87"/>
      <c r="Z61" s="87"/>
      <c r="AA61" s="87"/>
      <c r="AB61" s="87"/>
      <c r="AC61" s="83"/>
      <c r="AF61" s="1"/>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42"/>
    </row>
    <row r="62" spans="2:60">
      <c r="B62" s="8"/>
      <c r="C62" s="8"/>
      <c r="D62" s="8"/>
      <c r="E62" s="8"/>
      <c r="F62" s="8"/>
      <c r="G62" s="8"/>
      <c r="H62" s="8"/>
      <c r="I62" s="8"/>
      <c r="J62" s="8"/>
      <c r="K62" s="8"/>
      <c r="L62" s="8"/>
      <c r="M62" s="8"/>
      <c r="N62" s="8"/>
      <c r="O62" s="8"/>
      <c r="P62" s="8"/>
      <c r="Q62" s="8"/>
      <c r="R62" s="8"/>
      <c r="S62" s="8"/>
      <c r="T62" s="8"/>
      <c r="U62" s="8"/>
      <c r="V62" s="8"/>
      <c r="W62" s="8"/>
      <c r="X62" s="8"/>
      <c r="Y62" s="8"/>
      <c r="Z62" s="8"/>
      <c r="AA62" s="8"/>
      <c r="AB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row>
    <row r="63" spans="2:60">
      <c r="B63" s="8"/>
      <c r="C63" s="8"/>
      <c r="D63" s="8"/>
      <c r="E63" s="8"/>
      <c r="F63" s="8"/>
      <c r="G63" s="8"/>
      <c r="H63" s="8"/>
      <c r="I63" s="8"/>
      <c r="J63" s="8"/>
      <c r="K63" s="8"/>
      <c r="L63" s="8"/>
      <c r="M63" s="8"/>
      <c r="N63" s="8"/>
      <c r="O63" s="8"/>
      <c r="P63" s="8"/>
      <c r="Q63" s="8"/>
      <c r="R63" s="8"/>
      <c r="S63" s="8"/>
      <c r="T63" s="8"/>
      <c r="U63" s="8"/>
      <c r="V63" s="8"/>
      <c r="W63" s="8"/>
      <c r="X63" s="8"/>
      <c r="Y63" s="8"/>
      <c r="Z63" s="8"/>
      <c r="AA63" s="8"/>
      <c r="AB63" s="8"/>
    </row>
  </sheetData>
  <sheetProtection password="CC4B" sheet="1" objects="1" scenarios="1"/>
  <mergeCells count="60">
    <mergeCell ref="F44:AA46"/>
    <mergeCell ref="AD44:AD46"/>
    <mergeCell ref="C41:E43"/>
    <mergeCell ref="F41:AA43"/>
    <mergeCell ref="AD41:AD43"/>
    <mergeCell ref="AD56:AD60"/>
    <mergeCell ref="AD53:AD55"/>
    <mergeCell ref="AD47:AD49"/>
    <mergeCell ref="AD50:AD52"/>
    <mergeCell ref="C56:E60"/>
    <mergeCell ref="C53:E55"/>
    <mergeCell ref="C50:E52"/>
    <mergeCell ref="F50:AA52"/>
    <mergeCell ref="F56:AA60"/>
    <mergeCell ref="F53:AA55"/>
    <mergeCell ref="C47:E49"/>
    <mergeCell ref="AH34:AZ35"/>
    <mergeCell ref="BA34:BF35"/>
    <mergeCell ref="V34:AA35"/>
    <mergeCell ref="F40:AA40"/>
    <mergeCell ref="F47:AA49"/>
    <mergeCell ref="C34:U35"/>
    <mergeCell ref="C40:E40"/>
    <mergeCell ref="AH40:AJ40"/>
    <mergeCell ref="AK40:BF40"/>
    <mergeCell ref="AH41:AJ43"/>
    <mergeCell ref="AK41:BF43"/>
    <mergeCell ref="AH44:AJ46"/>
    <mergeCell ref="AK44:BF46"/>
    <mergeCell ref="AH47:AJ49"/>
    <mergeCell ref="AK47:BF49"/>
    <mergeCell ref="C44:E46"/>
    <mergeCell ref="AS14:BF14"/>
    <mergeCell ref="AM16:AR16"/>
    <mergeCell ref="AS16:BF16"/>
    <mergeCell ref="AG18:BG19"/>
    <mergeCell ref="AH31:AM31"/>
    <mergeCell ref="AG4:BG4"/>
    <mergeCell ref="AX6:AY6"/>
    <mergeCell ref="AT10:AU10"/>
    <mergeCell ref="AW10:AY10"/>
    <mergeCell ref="AS12:AU12"/>
    <mergeCell ref="AV12:BF12"/>
    <mergeCell ref="B4:AB4"/>
    <mergeCell ref="O10:P10"/>
    <mergeCell ref="C31:H31"/>
    <mergeCell ref="H16:M16"/>
    <mergeCell ref="B18:AB19"/>
    <mergeCell ref="R10:T10"/>
    <mergeCell ref="S6:T6"/>
    <mergeCell ref="N12:P12"/>
    <mergeCell ref="Q12:AA12"/>
    <mergeCell ref="N14:AA14"/>
    <mergeCell ref="N16:AA16"/>
    <mergeCell ref="AH50:AJ52"/>
    <mergeCell ref="AK50:BF52"/>
    <mergeCell ref="AH53:AJ55"/>
    <mergeCell ref="AK53:BF55"/>
    <mergeCell ref="AH56:AJ60"/>
    <mergeCell ref="AK56:BF60"/>
  </mergeCells>
  <phoneticPr fontId="2"/>
  <conditionalFormatting sqref="AC31:AC32 AC36 AB34:AB35">
    <cfRule type="cellIs" dxfId="42" priority="31" operator="equal">
      <formula>"NG"</formula>
    </cfRule>
  </conditionalFormatting>
  <conditionalFormatting sqref="C47:E60 AH53:AJ60">
    <cfRule type="expression" dxfId="41" priority="17">
      <formula>$AD47=TRUE</formula>
    </cfRule>
  </conditionalFormatting>
  <conditionalFormatting sqref="W6 Y6 O10:P10 R10:T10 N12:AA12 N14:AA14 N16:AA16">
    <cfRule type="cellIs" dxfId="40" priority="15" operator="equal">
      <formula>""</formula>
    </cfRule>
  </conditionalFormatting>
  <conditionalFormatting sqref="V34:AA35">
    <cfRule type="cellIs" dxfId="39" priority="14" operator="equal">
      <formula>"選択してください"</formula>
    </cfRule>
  </conditionalFormatting>
  <conditionalFormatting sqref="N12:P12">
    <cfRule type="cellIs" dxfId="38" priority="13" operator="equal">
      <formula>"都道府県"</formula>
    </cfRule>
  </conditionalFormatting>
  <conditionalFormatting sqref="C44:E46">
    <cfRule type="expression" dxfId="37" priority="12">
      <formula>$AD44=TRUE</formula>
    </cfRule>
  </conditionalFormatting>
  <conditionalFormatting sqref="C41:E43">
    <cfRule type="expression" dxfId="36" priority="11">
      <formula>$AD41=TRUE</formula>
    </cfRule>
  </conditionalFormatting>
  <conditionalFormatting sqref="BH31:BH32 BH36 BG34:BG35">
    <cfRule type="cellIs" dxfId="35" priority="10" operator="equal">
      <formula>"NG"</formula>
    </cfRule>
  </conditionalFormatting>
  <conditionalFormatting sqref="BB6 BD6 AT10:AU10 AW10:AY10 AS12:BF12 AS14:BF14 AS16:BF16">
    <cfRule type="cellIs" dxfId="34" priority="8" operator="equal">
      <formula>""</formula>
    </cfRule>
  </conditionalFormatting>
  <conditionalFormatting sqref="BA34:BF35">
    <cfRule type="cellIs" dxfId="33" priority="7" operator="equal">
      <formula>"選択してください"</formula>
    </cfRule>
  </conditionalFormatting>
  <conditionalFormatting sqref="AS12:AU12">
    <cfRule type="cellIs" dxfId="32" priority="6" operator="equal">
      <formula>"都道府県"</formula>
    </cfRule>
  </conditionalFormatting>
  <conditionalFormatting sqref="AH41:AJ43">
    <cfRule type="expression" dxfId="31" priority="4">
      <formula>$AD41=TRUE</formula>
    </cfRule>
  </conditionalFormatting>
  <conditionalFormatting sqref="AH44:AJ46">
    <cfRule type="expression" dxfId="30" priority="3">
      <formula>$AD44=TRUE</formula>
    </cfRule>
  </conditionalFormatting>
  <conditionalFormatting sqref="AH47:AJ49">
    <cfRule type="expression" dxfId="29" priority="2">
      <formula>$AD47=TRUE</formula>
    </cfRule>
  </conditionalFormatting>
  <conditionalFormatting sqref="AH50:AJ52">
    <cfRule type="expression" dxfId="28" priority="1">
      <formula>$AD50=TRUE</formula>
    </cfRule>
  </conditionalFormatting>
  <dataValidations xWindow="414" yWindow="514" count="2">
    <dataValidation imeMode="halfAlpha" allowBlank="1" showInputMessage="1" showErrorMessage="1" sqref="W6 Y6 BB6 BD6"/>
    <dataValidation type="list" allowBlank="1" showInputMessage="1" showErrorMessage="1" sqref="V34 BA34">
      <formula1>"選択してください,有,無"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ignoredErrors>
    <ignoredError sqref="B21 B25 B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114300</xdr:colOff>
                    <xdr:row>46</xdr:row>
                    <xdr:rowOff>95250</xdr:rowOff>
                  </from>
                  <to>
                    <xdr:col>5</xdr:col>
                    <xdr:colOff>0</xdr:colOff>
                    <xdr:row>48</xdr:row>
                    <xdr:rowOff>66675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114300</xdr:colOff>
                    <xdr:row>49</xdr:row>
                    <xdr:rowOff>95250</xdr:rowOff>
                  </from>
                  <to>
                    <xdr:col>5</xdr:col>
                    <xdr:colOff>0</xdr:colOff>
                    <xdr:row>51</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xdr:col>
                    <xdr:colOff>114300</xdr:colOff>
                    <xdr:row>56</xdr:row>
                    <xdr:rowOff>133350</xdr:rowOff>
                  </from>
                  <to>
                    <xdr:col>5</xdr:col>
                    <xdr:colOff>0</xdr:colOff>
                    <xdr:row>59</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xdr:col>
                    <xdr:colOff>114300</xdr:colOff>
                    <xdr:row>52</xdr:row>
                    <xdr:rowOff>114300</xdr:rowOff>
                  </from>
                  <to>
                    <xdr:col>4</xdr:col>
                    <xdr:colOff>123825</xdr:colOff>
                    <xdr:row>54</xdr:row>
                    <xdr:rowOff>38100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xdr:col>
                    <xdr:colOff>114300</xdr:colOff>
                    <xdr:row>49</xdr:row>
                    <xdr:rowOff>95250</xdr:rowOff>
                  </from>
                  <to>
                    <xdr:col>5</xdr:col>
                    <xdr:colOff>0</xdr:colOff>
                    <xdr:row>51</xdr:row>
                    <xdr:rowOff>66675</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2</xdr:col>
                    <xdr:colOff>114300</xdr:colOff>
                    <xdr:row>49</xdr:row>
                    <xdr:rowOff>95250</xdr:rowOff>
                  </from>
                  <to>
                    <xdr:col>5</xdr:col>
                    <xdr:colOff>0</xdr:colOff>
                    <xdr:row>51</xdr:row>
                    <xdr:rowOff>66675</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2</xdr:col>
                    <xdr:colOff>114300</xdr:colOff>
                    <xdr:row>43</xdr:row>
                    <xdr:rowOff>95250</xdr:rowOff>
                  </from>
                  <to>
                    <xdr:col>5</xdr:col>
                    <xdr:colOff>0</xdr:colOff>
                    <xdr:row>45</xdr:row>
                    <xdr:rowOff>66675</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2</xdr:col>
                    <xdr:colOff>114300</xdr:colOff>
                    <xdr:row>40</xdr:row>
                    <xdr:rowOff>19050</xdr:rowOff>
                  </from>
                  <to>
                    <xdr:col>5</xdr:col>
                    <xdr:colOff>0</xdr:colOff>
                    <xdr:row>42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14" yWindow="514" count="1">
        <x14:dataValidation type="list" allowBlank="1" showInputMessage="1" showErrorMessage="1">
          <x14:formula1>
            <xm:f>役員等氏名一覧表!$L$23:$L$70</xm:f>
          </x14:formula1>
          <xm:sqref>N12:P12 AS12:AU12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BH193"/>
  <sheetViews>
    <sheetView view="pageBreakPreview" zoomScaleNormal="100" zoomScaleSheetLayoutView="100" workbookViewId="0">
      <selection activeCell="P61" sqref="P61"/>
    </sheetView>
  </sheetViews>
  <sheetFormatPr defaultColWidth="8.875" defaultRowHeight="13.5"/>
  <cols>
    <col min="1" max="1" width="1.125" style="17" customWidth="1"/>
    <col min="2" max="28" width="3" style="17" customWidth="1"/>
    <col min="29" max="29" width="1.125" style="17" customWidth="1"/>
    <col min="30" max="31" width="8.875" style="17"/>
    <col min="32" max="32" width="1.125" style="17" customWidth="1"/>
    <col min="33" max="59" width="3" style="17" customWidth="1"/>
    <col min="60" max="60" width="1.125" style="17" customWidth="1"/>
    <col min="61" max="16384" width="8.875" style="17"/>
  </cols>
  <sheetData>
    <row r="1" spans="2:60" s="12" customFormat="1" ht="13.5" customHeight="1">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F1" s="52"/>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4"/>
    </row>
    <row r="2" spans="2:60" s="12" customFormat="1" ht="14.1" customHeight="1">
      <c r="B2" s="125" t="s">
        <v>267</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4"/>
      <c r="AF2" s="55"/>
      <c r="AG2" s="10" t="s">
        <v>267</v>
      </c>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56"/>
    </row>
    <row r="3" spans="2:60" s="12" customFormat="1" ht="14.1"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4"/>
      <c r="AF3" s="55"/>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56"/>
    </row>
    <row r="4" spans="2:60" s="12" customFormat="1" ht="14.1" customHeight="1">
      <c r="B4" s="472" t="s">
        <v>3</v>
      </c>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14"/>
      <c r="AF4" s="55"/>
      <c r="AG4" s="421" t="s">
        <v>3</v>
      </c>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56"/>
    </row>
    <row r="5" spans="2:60" s="12" customFormat="1" ht="13.5" customHeight="1">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4"/>
      <c r="AF5" s="55"/>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6"/>
    </row>
    <row r="6" spans="2:60" s="12" customFormat="1" ht="14.1" customHeight="1">
      <c r="B6" s="136" t="s">
        <v>239</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4"/>
      <c r="AF6" s="55"/>
      <c r="AG6" s="82" t="s">
        <v>239</v>
      </c>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6"/>
    </row>
    <row r="7" spans="2:60" s="12" customFormat="1" ht="13.5" customHeight="1">
      <c r="B7" s="481" t="s">
        <v>305</v>
      </c>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14"/>
      <c r="AF7" s="55"/>
      <c r="AG7" s="397" t="s">
        <v>305</v>
      </c>
      <c r="AH7" s="397"/>
      <c r="AI7" s="397"/>
      <c r="AJ7" s="397"/>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56"/>
    </row>
    <row r="8" spans="2:60" s="12" customFormat="1" ht="13.5" customHeight="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14"/>
      <c r="AF8" s="55"/>
      <c r="AG8" s="397"/>
      <c r="AH8" s="397"/>
      <c r="AI8" s="397"/>
      <c r="AJ8" s="397"/>
      <c r="AK8" s="397"/>
      <c r="AL8" s="397"/>
      <c r="AM8" s="397"/>
      <c r="AN8" s="397"/>
      <c r="AO8" s="397"/>
      <c r="AP8" s="397"/>
      <c r="AQ8" s="397"/>
      <c r="AR8" s="397"/>
      <c r="AS8" s="397"/>
      <c r="AT8" s="397"/>
      <c r="AU8" s="397"/>
      <c r="AV8" s="397"/>
      <c r="AW8" s="397"/>
      <c r="AX8" s="397"/>
      <c r="AY8" s="397"/>
      <c r="AZ8" s="397"/>
      <c r="BA8" s="397"/>
      <c r="BB8" s="397"/>
      <c r="BC8" s="397"/>
      <c r="BD8" s="397"/>
      <c r="BE8" s="397"/>
      <c r="BF8" s="397"/>
      <c r="BG8" s="397"/>
      <c r="BH8" s="56"/>
    </row>
    <row r="9" spans="2:60" s="12" customFormat="1" ht="13.5" customHeight="1">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14"/>
      <c r="AF9" s="55"/>
      <c r="AG9" s="397"/>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56"/>
    </row>
    <row r="10" spans="2:60" s="12" customFormat="1" ht="13.5" customHeight="1">
      <c r="B10" s="481"/>
      <c r="C10" s="481"/>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14"/>
      <c r="AF10" s="55"/>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56"/>
    </row>
    <row r="11" spans="2:60" s="12" customFormat="1" ht="10.9" customHeight="1">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4"/>
      <c r="AF11" s="55"/>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56"/>
    </row>
    <row r="12" spans="2:60" s="12" customFormat="1">
      <c r="B12" s="138" t="s">
        <v>240</v>
      </c>
      <c r="C12" s="125"/>
      <c r="D12" s="125"/>
      <c r="E12" s="125"/>
      <c r="F12" s="125"/>
      <c r="G12" s="125"/>
      <c r="H12" s="125"/>
      <c r="I12" s="125"/>
      <c r="J12" s="125"/>
      <c r="K12" s="125"/>
      <c r="L12" s="125"/>
      <c r="M12" s="125"/>
      <c r="N12" s="125"/>
      <c r="O12" s="125"/>
      <c r="P12" s="125"/>
      <c r="Q12" s="125"/>
      <c r="R12" s="125"/>
      <c r="S12" s="125"/>
      <c r="T12" s="125"/>
      <c r="U12" s="125"/>
      <c r="V12" s="125"/>
      <c r="W12" s="139"/>
      <c r="X12" s="139"/>
      <c r="Y12" s="139"/>
      <c r="Z12" s="139"/>
      <c r="AA12" s="139"/>
      <c r="AB12" s="139"/>
      <c r="AC12" s="14"/>
      <c r="AF12" s="55"/>
      <c r="AG12" s="9" t="s">
        <v>240</v>
      </c>
      <c r="AH12" s="10"/>
      <c r="AI12" s="10"/>
      <c r="AJ12" s="10"/>
      <c r="AK12" s="10"/>
      <c r="AL12" s="10"/>
      <c r="AM12" s="10"/>
      <c r="AN12" s="10"/>
      <c r="AO12" s="10"/>
      <c r="AP12" s="10"/>
      <c r="AQ12" s="10"/>
      <c r="AR12" s="10"/>
      <c r="AS12" s="10"/>
      <c r="AT12" s="10"/>
      <c r="AU12" s="10"/>
      <c r="AV12" s="10"/>
      <c r="AW12" s="10"/>
      <c r="AX12" s="10"/>
      <c r="AY12" s="10"/>
      <c r="AZ12" s="10"/>
      <c r="BA12" s="10"/>
      <c r="BB12" s="109"/>
      <c r="BC12" s="109"/>
      <c r="BD12" s="109"/>
      <c r="BE12" s="109"/>
      <c r="BF12" s="109"/>
      <c r="BG12" s="109"/>
      <c r="BH12" s="56"/>
    </row>
    <row r="13" spans="2:60" s="12" customFormat="1" ht="25.9" customHeight="1">
      <c r="B13" s="381" t="s">
        <v>327</v>
      </c>
      <c r="C13" s="381"/>
      <c r="D13" s="381"/>
      <c r="E13" s="381"/>
      <c r="F13" s="381"/>
      <c r="G13" s="381"/>
      <c r="H13" s="381"/>
      <c r="I13" s="381"/>
      <c r="J13" s="381"/>
      <c r="K13" s="381"/>
      <c r="L13" s="433" t="s">
        <v>363</v>
      </c>
      <c r="M13" s="434"/>
      <c r="N13" s="434"/>
      <c r="O13" s="434"/>
      <c r="P13" s="434"/>
      <c r="Q13" s="434"/>
      <c r="R13" s="434"/>
      <c r="S13" s="434"/>
      <c r="T13" s="434"/>
      <c r="U13" s="434"/>
      <c r="V13" s="434"/>
      <c r="W13" s="434"/>
      <c r="X13" s="434"/>
      <c r="Y13" s="434"/>
      <c r="Z13" s="434"/>
      <c r="AA13" s="434"/>
      <c r="AB13" s="435"/>
      <c r="AC13" s="14"/>
      <c r="AF13" s="55"/>
      <c r="AG13" s="401" t="s">
        <v>327</v>
      </c>
      <c r="AH13" s="401"/>
      <c r="AI13" s="401"/>
      <c r="AJ13" s="401"/>
      <c r="AK13" s="401"/>
      <c r="AL13" s="401"/>
      <c r="AM13" s="401"/>
      <c r="AN13" s="401"/>
      <c r="AO13" s="401"/>
      <c r="AP13" s="401"/>
      <c r="AQ13" s="347" t="s">
        <v>106</v>
      </c>
      <c r="AR13" s="348"/>
      <c r="AS13" s="348"/>
      <c r="AT13" s="348"/>
      <c r="AU13" s="348"/>
      <c r="AV13" s="348"/>
      <c r="AW13" s="348"/>
      <c r="AX13" s="348"/>
      <c r="AY13" s="348"/>
      <c r="AZ13" s="348"/>
      <c r="BA13" s="348"/>
      <c r="BB13" s="348"/>
      <c r="BC13" s="348"/>
      <c r="BD13" s="348"/>
      <c r="BE13" s="348"/>
      <c r="BF13" s="348"/>
      <c r="BG13" s="412"/>
      <c r="BH13" s="56"/>
    </row>
    <row r="14" spans="2:60" s="12" customFormat="1" ht="25.9" customHeight="1">
      <c r="B14" s="377" t="s">
        <v>335</v>
      </c>
      <c r="C14" s="477"/>
      <c r="D14" s="477"/>
      <c r="E14" s="477"/>
      <c r="F14" s="477"/>
      <c r="G14" s="477"/>
      <c r="H14" s="477"/>
      <c r="I14" s="477"/>
      <c r="J14" s="477"/>
      <c r="K14" s="478"/>
      <c r="L14" s="461"/>
      <c r="M14" s="462"/>
      <c r="N14" s="462"/>
      <c r="O14" s="462"/>
      <c r="P14" s="462"/>
      <c r="Q14" s="462"/>
      <c r="R14" s="434" t="s">
        <v>334</v>
      </c>
      <c r="S14" s="435"/>
      <c r="T14" s="433"/>
      <c r="U14" s="434"/>
      <c r="V14" s="434"/>
      <c r="W14" s="434"/>
      <c r="X14" s="434"/>
      <c r="Y14" s="434"/>
      <c r="Z14" s="434"/>
      <c r="AA14" s="434" t="s">
        <v>80</v>
      </c>
      <c r="AB14" s="435"/>
      <c r="AC14" s="14"/>
      <c r="AF14" s="55"/>
      <c r="AG14" s="422" t="s">
        <v>335</v>
      </c>
      <c r="AH14" s="423"/>
      <c r="AI14" s="423"/>
      <c r="AJ14" s="423"/>
      <c r="AK14" s="423"/>
      <c r="AL14" s="423"/>
      <c r="AM14" s="423"/>
      <c r="AN14" s="423"/>
      <c r="AO14" s="423"/>
      <c r="AP14" s="424"/>
      <c r="AQ14" s="425">
        <v>120</v>
      </c>
      <c r="AR14" s="426"/>
      <c r="AS14" s="426"/>
      <c r="AT14" s="426"/>
      <c r="AU14" s="426"/>
      <c r="AV14" s="426"/>
      <c r="AW14" s="348" t="s">
        <v>80</v>
      </c>
      <c r="AX14" s="412"/>
      <c r="AY14" s="347">
        <v>100</v>
      </c>
      <c r="AZ14" s="348"/>
      <c r="BA14" s="348"/>
      <c r="BB14" s="348"/>
      <c r="BC14" s="348"/>
      <c r="BD14" s="348"/>
      <c r="BE14" s="348"/>
      <c r="BF14" s="348" t="s">
        <v>80</v>
      </c>
      <c r="BG14" s="412"/>
      <c r="BH14" s="56"/>
    </row>
    <row r="15" spans="2:60" s="12" customFormat="1" ht="25.9" customHeight="1">
      <c r="B15" s="381" t="s">
        <v>301</v>
      </c>
      <c r="C15" s="381"/>
      <c r="D15" s="381"/>
      <c r="E15" s="381"/>
      <c r="F15" s="381"/>
      <c r="G15" s="381"/>
      <c r="H15" s="381"/>
      <c r="I15" s="381"/>
      <c r="J15" s="381"/>
      <c r="K15" s="381"/>
      <c r="L15" s="433" t="s">
        <v>277</v>
      </c>
      <c r="M15" s="434"/>
      <c r="N15" s="434"/>
      <c r="O15" s="434"/>
      <c r="P15" s="434"/>
      <c r="Q15" s="434"/>
      <c r="R15" s="434"/>
      <c r="S15" s="435"/>
      <c r="T15" s="433"/>
      <c r="U15" s="434"/>
      <c r="V15" s="434"/>
      <c r="W15" s="434"/>
      <c r="X15" s="434"/>
      <c r="Y15" s="434"/>
      <c r="Z15" s="434"/>
      <c r="AA15" s="475" t="s">
        <v>81</v>
      </c>
      <c r="AB15" s="476"/>
      <c r="AC15" s="14"/>
      <c r="AF15" s="55"/>
      <c r="AG15" s="401" t="s">
        <v>301</v>
      </c>
      <c r="AH15" s="401"/>
      <c r="AI15" s="401"/>
      <c r="AJ15" s="401"/>
      <c r="AK15" s="401"/>
      <c r="AL15" s="401"/>
      <c r="AM15" s="401"/>
      <c r="AN15" s="401"/>
      <c r="AO15" s="401"/>
      <c r="AP15" s="401"/>
      <c r="AQ15" s="347" t="s">
        <v>376</v>
      </c>
      <c r="AR15" s="348"/>
      <c r="AS15" s="348"/>
      <c r="AT15" s="348"/>
      <c r="AU15" s="348"/>
      <c r="AV15" s="348"/>
      <c r="AW15" s="348"/>
      <c r="AX15" s="412"/>
      <c r="AY15" s="347">
        <v>15</v>
      </c>
      <c r="AZ15" s="348"/>
      <c r="BA15" s="348"/>
      <c r="BB15" s="348"/>
      <c r="BC15" s="348"/>
      <c r="BD15" s="348"/>
      <c r="BE15" s="348"/>
      <c r="BF15" s="413" t="s">
        <v>81</v>
      </c>
      <c r="BG15" s="414"/>
      <c r="BH15" s="56"/>
    </row>
    <row r="16" spans="2:60" s="12" customFormat="1" ht="25.9" customHeight="1">
      <c r="B16" s="381" t="s">
        <v>66</v>
      </c>
      <c r="C16" s="381"/>
      <c r="D16" s="381"/>
      <c r="E16" s="381"/>
      <c r="F16" s="381"/>
      <c r="G16" s="381"/>
      <c r="H16" s="381" t="s">
        <v>6</v>
      </c>
      <c r="I16" s="381"/>
      <c r="J16" s="381"/>
      <c r="K16" s="381"/>
      <c r="L16" s="493"/>
      <c r="M16" s="494"/>
      <c r="N16" s="494"/>
      <c r="O16" s="494"/>
      <c r="P16" s="494"/>
      <c r="Q16" s="494"/>
      <c r="R16" s="494"/>
      <c r="S16" s="494"/>
      <c r="T16" s="494"/>
      <c r="U16" s="494"/>
      <c r="V16" s="494"/>
      <c r="W16" s="494"/>
      <c r="X16" s="494"/>
      <c r="Y16" s="494"/>
      <c r="Z16" s="494"/>
      <c r="AA16" s="494"/>
      <c r="AB16" s="495"/>
      <c r="AC16" s="14"/>
      <c r="AF16" s="55"/>
      <c r="AG16" s="401" t="s">
        <v>66</v>
      </c>
      <c r="AH16" s="401"/>
      <c r="AI16" s="401"/>
      <c r="AJ16" s="401"/>
      <c r="AK16" s="401"/>
      <c r="AL16" s="401"/>
      <c r="AM16" s="401" t="s">
        <v>6</v>
      </c>
      <c r="AN16" s="401"/>
      <c r="AO16" s="401"/>
      <c r="AP16" s="401"/>
      <c r="AQ16" s="415" t="s">
        <v>377</v>
      </c>
      <c r="AR16" s="416"/>
      <c r="AS16" s="416"/>
      <c r="AT16" s="416"/>
      <c r="AU16" s="416"/>
      <c r="AV16" s="416"/>
      <c r="AW16" s="416"/>
      <c r="AX16" s="416"/>
      <c r="AY16" s="416"/>
      <c r="AZ16" s="416"/>
      <c r="BA16" s="416"/>
      <c r="BB16" s="416"/>
      <c r="BC16" s="416"/>
      <c r="BD16" s="416"/>
      <c r="BE16" s="416"/>
      <c r="BF16" s="416"/>
      <c r="BG16" s="417"/>
      <c r="BH16" s="56"/>
    </row>
    <row r="17" spans="2:60" s="12" customFormat="1" ht="25.9" customHeight="1">
      <c r="B17" s="381"/>
      <c r="C17" s="381"/>
      <c r="D17" s="381"/>
      <c r="E17" s="381"/>
      <c r="F17" s="381"/>
      <c r="G17" s="381"/>
      <c r="H17" s="381" t="s">
        <v>302</v>
      </c>
      <c r="I17" s="381"/>
      <c r="J17" s="381"/>
      <c r="K17" s="381"/>
      <c r="L17" s="493"/>
      <c r="M17" s="494"/>
      <c r="N17" s="494"/>
      <c r="O17" s="494"/>
      <c r="P17" s="494"/>
      <c r="Q17" s="494"/>
      <c r="R17" s="494"/>
      <c r="S17" s="494"/>
      <c r="T17" s="494"/>
      <c r="U17" s="494"/>
      <c r="V17" s="494"/>
      <c r="W17" s="495"/>
      <c r="X17" s="496" t="s">
        <v>363</v>
      </c>
      <c r="Y17" s="497"/>
      <c r="Z17" s="497"/>
      <c r="AA17" s="497"/>
      <c r="AB17" s="498"/>
      <c r="AC17" s="14"/>
      <c r="AF17" s="55"/>
      <c r="AG17" s="401"/>
      <c r="AH17" s="401"/>
      <c r="AI17" s="401"/>
      <c r="AJ17" s="401"/>
      <c r="AK17" s="401"/>
      <c r="AL17" s="401"/>
      <c r="AM17" s="401" t="s">
        <v>302</v>
      </c>
      <c r="AN17" s="401"/>
      <c r="AO17" s="401"/>
      <c r="AP17" s="401"/>
      <c r="AQ17" s="415" t="s">
        <v>378</v>
      </c>
      <c r="AR17" s="416"/>
      <c r="AS17" s="416"/>
      <c r="AT17" s="416"/>
      <c r="AU17" s="416"/>
      <c r="AV17" s="416"/>
      <c r="AW17" s="416"/>
      <c r="AX17" s="416"/>
      <c r="AY17" s="416"/>
      <c r="AZ17" s="416"/>
      <c r="BA17" s="416"/>
      <c r="BB17" s="417"/>
      <c r="BC17" s="418" t="s">
        <v>113</v>
      </c>
      <c r="BD17" s="419"/>
      <c r="BE17" s="419"/>
      <c r="BF17" s="419"/>
      <c r="BG17" s="420"/>
      <c r="BH17" s="56"/>
    </row>
    <row r="18" spans="2:60" s="12" customFormat="1" ht="25.9" customHeight="1">
      <c r="B18" s="381"/>
      <c r="C18" s="381"/>
      <c r="D18" s="381"/>
      <c r="E18" s="381"/>
      <c r="F18" s="381"/>
      <c r="G18" s="381"/>
      <c r="H18" s="381" t="s">
        <v>67</v>
      </c>
      <c r="I18" s="381"/>
      <c r="J18" s="381"/>
      <c r="K18" s="381"/>
      <c r="L18" s="493"/>
      <c r="M18" s="494"/>
      <c r="N18" s="494"/>
      <c r="O18" s="494"/>
      <c r="P18" s="494"/>
      <c r="Q18" s="494"/>
      <c r="R18" s="494"/>
      <c r="S18" s="494"/>
      <c r="T18" s="494"/>
      <c r="U18" s="494"/>
      <c r="V18" s="494"/>
      <c r="W18" s="494"/>
      <c r="X18" s="494"/>
      <c r="Y18" s="494"/>
      <c r="Z18" s="494"/>
      <c r="AA18" s="494"/>
      <c r="AB18" s="495"/>
      <c r="AC18" s="14"/>
      <c r="AF18" s="55"/>
      <c r="AG18" s="401"/>
      <c r="AH18" s="401"/>
      <c r="AI18" s="401"/>
      <c r="AJ18" s="401"/>
      <c r="AK18" s="401"/>
      <c r="AL18" s="401"/>
      <c r="AM18" s="401" t="s">
        <v>67</v>
      </c>
      <c r="AN18" s="401"/>
      <c r="AO18" s="401"/>
      <c r="AP18" s="401"/>
      <c r="AQ18" s="415" t="s">
        <v>375</v>
      </c>
      <c r="AR18" s="416"/>
      <c r="AS18" s="416"/>
      <c r="AT18" s="416"/>
      <c r="AU18" s="416"/>
      <c r="AV18" s="416"/>
      <c r="AW18" s="416"/>
      <c r="AX18" s="416"/>
      <c r="AY18" s="416"/>
      <c r="AZ18" s="416"/>
      <c r="BA18" s="416"/>
      <c r="BB18" s="416"/>
      <c r="BC18" s="416"/>
      <c r="BD18" s="416"/>
      <c r="BE18" s="416"/>
      <c r="BF18" s="416"/>
      <c r="BG18" s="417"/>
      <c r="BH18" s="56"/>
    </row>
    <row r="19" spans="2:60" s="12" customFormat="1" ht="25.9" customHeight="1">
      <c r="B19" s="381" t="s">
        <v>254</v>
      </c>
      <c r="C19" s="381"/>
      <c r="D19" s="381"/>
      <c r="E19" s="381"/>
      <c r="F19" s="381"/>
      <c r="G19" s="381"/>
      <c r="H19" s="381"/>
      <c r="I19" s="381"/>
      <c r="J19" s="381"/>
      <c r="K19" s="381"/>
      <c r="L19" s="466"/>
      <c r="M19" s="467"/>
      <c r="N19" s="467"/>
      <c r="O19" s="467"/>
      <c r="P19" s="467"/>
      <c r="Q19" s="467"/>
      <c r="R19" s="467"/>
      <c r="S19" s="467"/>
      <c r="T19" s="467"/>
      <c r="U19" s="467"/>
      <c r="V19" s="467"/>
      <c r="W19" s="467"/>
      <c r="X19" s="467"/>
      <c r="Y19" s="467"/>
      <c r="Z19" s="467"/>
      <c r="AA19" s="467"/>
      <c r="AB19" s="468"/>
      <c r="AC19" s="14"/>
      <c r="AF19" s="55"/>
      <c r="AG19" s="401" t="s">
        <v>254</v>
      </c>
      <c r="AH19" s="401"/>
      <c r="AI19" s="401"/>
      <c r="AJ19" s="401"/>
      <c r="AK19" s="401"/>
      <c r="AL19" s="401"/>
      <c r="AM19" s="401"/>
      <c r="AN19" s="401"/>
      <c r="AO19" s="401"/>
      <c r="AP19" s="401"/>
      <c r="AQ19" s="405"/>
      <c r="AR19" s="406"/>
      <c r="AS19" s="406"/>
      <c r="AT19" s="406"/>
      <c r="AU19" s="406"/>
      <c r="AV19" s="406"/>
      <c r="AW19" s="406"/>
      <c r="AX19" s="406"/>
      <c r="AY19" s="406"/>
      <c r="AZ19" s="406"/>
      <c r="BA19" s="406"/>
      <c r="BB19" s="406"/>
      <c r="BC19" s="406"/>
      <c r="BD19" s="406"/>
      <c r="BE19" s="406"/>
      <c r="BF19" s="406"/>
      <c r="BG19" s="407"/>
      <c r="BH19" s="56"/>
    </row>
    <row r="20" spans="2:60" s="12" customFormat="1" ht="25.9" customHeight="1">
      <c r="B20" s="469" t="s">
        <v>303</v>
      </c>
      <c r="C20" s="469"/>
      <c r="D20" s="469"/>
      <c r="E20" s="469"/>
      <c r="F20" s="469"/>
      <c r="G20" s="469"/>
      <c r="H20" s="372" t="s">
        <v>6</v>
      </c>
      <c r="I20" s="372"/>
      <c r="J20" s="372"/>
      <c r="K20" s="372"/>
      <c r="L20" s="466"/>
      <c r="M20" s="467"/>
      <c r="N20" s="467"/>
      <c r="O20" s="467"/>
      <c r="P20" s="467"/>
      <c r="Q20" s="467"/>
      <c r="R20" s="467"/>
      <c r="S20" s="467"/>
      <c r="T20" s="467"/>
      <c r="U20" s="467"/>
      <c r="V20" s="467"/>
      <c r="W20" s="467"/>
      <c r="X20" s="467"/>
      <c r="Y20" s="467"/>
      <c r="Z20" s="467"/>
      <c r="AA20" s="467"/>
      <c r="AB20" s="468"/>
      <c r="AC20" s="14"/>
      <c r="AF20" s="55"/>
      <c r="AG20" s="408" t="s">
        <v>303</v>
      </c>
      <c r="AH20" s="408"/>
      <c r="AI20" s="408"/>
      <c r="AJ20" s="408"/>
      <c r="AK20" s="408"/>
      <c r="AL20" s="408"/>
      <c r="AM20" s="409" t="s">
        <v>6</v>
      </c>
      <c r="AN20" s="409"/>
      <c r="AO20" s="409"/>
      <c r="AP20" s="409"/>
      <c r="AQ20" s="405"/>
      <c r="AR20" s="406"/>
      <c r="AS20" s="406"/>
      <c r="AT20" s="406"/>
      <c r="AU20" s="406"/>
      <c r="AV20" s="406"/>
      <c r="AW20" s="406"/>
      <c r="AX20" s="406"/>
      <c r="AY20" s="406"/>
      <c r="AZ20" s="406"/>
      <c r="BA20" s="406"/>
      <c r="BB20" s="406"/>
      <c r="BC20" s="406"/>
      <c r="BD20" s="406"/>
      <c r="BE20" s="406"/>
      <c r="BF20" s="406"/>
      <c r="BG20" s="407"/>
      <c r="BH20" s="56"/>
    </row>
    <row r="21" spans="2:60" s="12" customFormat="1" ht="25.9" customHeight="1">
      <c r="B21" s="469"/>
      <c r="C21" s="469"/>
      <c r="D21" s="469"/>
      <c r="E21" s="469"/>
      <c r="F21" s="469"/>
      <c r="G21" s="469"/>
      <c r="H21" s="381" t="s">
        <v>65</v>
      </c>
      <c r="I21" s="381"/>
      <c r="J21" s="381"/>
      <c r="K21" s="381"/>
      <c r="L21" s="466"/>
      <c r="M21" s="467"/>
      <c r="N21" s="467"/>
      <c r="O21" s="467"/>
      <c r="P21" s="467"/>
      <c r="Q21" s="467"/>
      <c r="R21" s="467"/>
      <c r="S21" s="467"/>
      <c r="T21" s="467"/>
      <c r="U21" s="467"/>
      <c r="V21" s="467"/>
      <c r="W21" s="467"/>
      <c r="X21" s="467"/>
      <c r="Y21" s="467"/>
      <c r="Z21" s="467"/>
      <c r="AA21" s="467"/>
      <c r="AB21" s="468"/>
      <c r="AC21" s="14"/>
      <c r="AF21" s="55"/>
      <c r="AG21" s="408"/>
      <c r="AH21" s="408"/>
      <c r="AI21" s="408"/>
      <c r="AJ21" s="408"/>
      <c r="AK21" s="408"/>
      <c r="AL21" s="408"/>
      <c r="AM21" s="401" t="s">
        <v>65</v>
      </c>
      <c r="AN21" s="401"/>
      <c r="AO21" s="401"/>
      <c r="AP21" s="401"/>
      <c r="AQ21" s="405"/>
      <c r="AR21" s="406"/>
      <c r="AS21" s="406"/>
      <c r="AT21" s="406"/>
      <c r="AU21" s="406"/>
      <c r="AV21" s="406"/>
      <c r="AW21" s="406"/>
      <c r="AX21" s="406"/>
      <c r="AY21" s="406"/>
      <c r="AZ21" s="406"/>
      <c r="BA21" s="406"/>
      <c r="BB21" s="406"/>
      <c r="BC21" s="406"/>
      <c r="BD21" s="406"/>
      <c r="BE21" s="406"/>
      <c r="BF21" s="406"/>
      <c r="BG21" s="407"/>
      <c r="BH21" s="56"/>
    </row>
    <row r="22" spans="2:60" s="12" customFormat="1" ht="10.9" customHeight="1">
      <c r="B22" s="140"/>
      <c r="C22" s="140"/>
      <c r="D22" s="140"/>
      <c r="E22" s="140"/>
      <c r="F22" s="140"/>
      <c r="G22" s="140"/>
      <c r="H22" s="140"/>
      <c r="I22" s="140"/>
      <c r="J22" s="140"/>
      <c r="K22" s="140"/>
      <c r="L22" s="140"/>
      <c r="M22" s="140"/>
      <c r="N22" s="24"/>
      <c r="O22" s="24"/>
      <c r="P22" s="24"/>
      <c r="Q22" s="24"/>
      <c r="R22" s="24"/>
      <c r="S22" s="24"/>
      <c r="T22" s="24"/>
      <c r="U22" s="24"/>
      <c r="V22" s="24"/>
      <c r="W22" s="24"/>
      <c r="X22" s="24"/>
      <c r="Y22" s="24"/>
      <c r="Z22" s="24"/>
      <c r="AA22" s="24"/>
      <c r="AB22" s="24"/>
      <c r="AC22" s="14"/>
      <c r="AF22" s="55"/>
      <c r="AG22" s="79"/>
      <c r="AH22" s="79"/>
      <c r="AI22" s="79"/>
      <c r="AJ22" s="79"/>
      <c r="AK22" s="79"/>
      <c r="AL22" s="79"/>
      <c r="AM22" s="79"/>
      <c r="AN22" s="79"/>
      <c r="AO22" s="79"/>
      <c r="AP22" s="79"/>
      <c r="AQ22" s="79"/>
      <c r="AR22" s="79"/>
      <c r="AS22" s="22"/>
      <c r="AT22" s="22"/>
      <c r="AU22" s="22"/>
      <c r="AV22" s="22"/>
      <c r="AW22" s="22"/>
      <c r="AX22" s="22"/>
      <c r="AY22" s="22"/>
      <c r="AZ22" s="22"/>
      <c r="BA22" s="22"/>
      <c r="BB22" s="22"/>
      <c r="BC22" s="22"/>
      <c r="BD22" s="22"/>
      <c r="BE22" s="22"/>
      <c r="BF22" s="22"/>
      <c r="BG22" s="22"/>
      <c r="BH22" s="56"/>
    </row>
    <row r="23" spans="2:60" s="32" customFormat="1" ht="13.5" customHeight="1">
      <c r="B23" s="141" t="s">
        <v>342</v>
      </c>
      <c r="C23" s="142"/>
      <c r="D23" s="142"/>
      <c r="E23" s="142"/>
      <c r="F23" s="142"/>
      <c r="G23" s="142"/>
      <c r="H23" s="142"/>
      <c r="I23" s="143"/>
      <c r="J23" s="143"/>
      <c r="K23" s="143"/>
      <c r="L23" s="143"/>
      <c r="M23" s="143"/>
      <c r="N23" s="143"/>
      <c r="O23" s="143"/>
      <c r="P23" s="143"/>
      <c r="Q23" s="143"/>
      <c r="R23" s="143"/>
      <c r="S23" s="143"/>
      <c r="T23" s="143"/>
      <c r="U23" s="143"/>
      <c r="V23" s="143"/>
      <c r="W23" s="143"/>
      <c r="X23" s="143"/>
      <c r="Y23" s="143"/>
      <c r="Z23" s="143"/>
      <c r="AA23" s="143"/>
      <c r="AB23" s="143"/>
      <c r="AC23" s="10"/>
      <c r="AF23" s="55"/>
      <c r="AG23" s="73" t="s">
        <v>342</v>
      </c>
      <c r="AH23" s="37"/>
      <c r="AI23" s="37"/>
      <c r="AJ23" s="37"/>
      <c r="AK23" s="37"/>
      <c r="AL23" s="37"/>
      <c r="AM23" s="37"/>
      <c r="AN23" s="33"/>
      <c r="AO23" s="33"/>
      <c r="AP23" s="33"/>
      <c r="AQ23" s="33"/>
      <c r="AR23" s="33"/>
      <c r="AS23" s="33"/>
      <c r="AT23" s="33"/>
      <c r="AU23" s="33"/>
      <c r="AV23" s="33"/>
      <c r="AW23" s="33"/>
      <c r="AX23" s="33"/>
      <c r="AY23" s="33"/>
      <c r="AZ23" s="33"/>
      <c r="BA23" s="33"/>
      <c r="BB23" s="33"/>
      <c r="BC23" s="33"/>
      <c r="BD23" s="33"/>
      <c r="BE23" s="33"/>
      <c r="BF23" s="33"/>
      <c r="BG23" s="33"/>
      <c r="BH23" s="56"/>
    </row>
    <row r="24" spans="2:60" s="32" customFormat="1" ht="13.5" customHeight="1">
      <c r="B24" s="465" t="s">
        <v>337</v>
      </c>
      <c r="C24" s="465"/>
      <c r="D24" s="465"/>
      <c r="E24" s="465"/>
      <c r="F24" s="465"/>
      <c r="G24" s="465"/>
      <c r="H24" s="465"/>
      <c r="I24" s="465"/>
      <c r="J24" s="465"/>
      <c r="K24" s="465"/>
      <c r="L24" s="465"/>
      <c r="M24" s="465"/>
      <c r="N24" s="465"/>
      <c r="O24" s="465"/>
      <c r="P24" s="465"/>
      <c r="Q24" s="465"/>
      <c r="R24" s="465"/>
      <c r="S24" s="465"/>
      <c r="T24" s="465"/>
      <c r="U24" s="465"/>
      <c r="V24" s="501" t="s">
        <v>277</v>
      </c>
      <c r="W24" s="501"/>
      <c r="X24" s="501"/>
      <c r="Y24" s="501"/>
      <c r="Z24" s="501"/>
      <c r="AA24" s="501"/>
      <c r="AB24" s="501"/>
      <c r="AC24" s="10"/>
      <c r="AF24" s="55"/>
      <c r="AG24" s="410" t="s">
        <v>337</v>
      </c>
      <c r="AH24" s="410"/>
      <c r="AI24" s="410"/>
      <c r="AJ24" s="410"/>
      <c r="AK24" s="410"/>
      <c r="AL24" s="410"/>
      <c r="AM24" s="410"/>
      <c r="AN24" s="410"/>
      <c r="AO24" s="410"/>
      <c r="AP24" s="410"/>
      <c r="AQ24" s="410"/>
      <c r="AR24" s="410"/>
      <c r="AS24" s="410"/>
      <c r="AT24" s="410"/>
      <c r="AU24" s="410"/>
      <c r="AV24" s="410"/>
      <c r="AW24" s="410"/>
      <c r="AX24" s="410"/>
      <c r="AY24" s="410"/>
      <c r="AZ24" s="410"/>
      <c r="BA24" s="411" t="s">
        <v>379</v>
      </c>
      <c r="BB24" s="411"/>
      <c r="BC24" s="411"/>
      <c r="BD24" s="411"/>
      <c r="BE24" s="411"/>
      <c r="BF24" s="411"/>
      <c r="BG24" s="411"/>
      <c r="BH24" s="56"/>
    </row>
    <row r="25" spans="2:60" s="32" customFormat="1" ht="13.5" customHeight="1">
      <c r="B25" s="465"/>
      <c r="C25" s="465"/>
      <c r="D25" s="465"/>
      <c r="E25" s="465"/>
      <c r="F25" s="465"/>
      <c r="G25" s="465"/>
      <c r="H25" s="465"/>
      <c r="I25" s="465"/>
      <c r="J25" s="465"/>
      <c r="K25" s="465"/>
      <c r="L25" s="465"/>
      <c r="M25" s="465"/>
      <c r="N25" s="465"/>
      <c r="O25" s="465"/>
      <c r="P25" s="465"/>
      <c r="Q25" s="465"/>
      <c r="R25" s="465"/>
      <c r="S25" s="465"/>
      <c r="T25" s="465"/>
      <c r="U25" s="465"/>
      <c r="V25" s="501"/>
      <c r="W25" s="501"/>
      <c r="X25" s="501"/>
      <c r="Y25" s="501"/>
      <c r="Z25" s="501"/>
      <c r="AA25" s="501"/>
      <c r="AB25" s="501"/>
      <c r="AC25" s="10"/>
      <c r="AF25" s="55"/>
      <c r="AG25" s="410"/>
      <c r="AH25" s="410"/>
      <c r="AI25" s="410"/>
      <c r="AJ25" s="410"/>
      <c r="AK25" s="410"/>
      <c r="AL25" s="410"/>
      <c r="AM25" s="410"/>
      <c r="AN25" s="410"/>
      <c r="AO25" s="410"/>
      <c r="AP25" s="410"/>
      <c r="AQ25" s="410"/>
      <c r="AR25" s="410"/>
      <c r="AS25" s="410"/>
      <c r="AT25" s="410"/>
      <c r="AU25" s="410"/>
      <c r="AV25" s="410"/>
      <c r="AW25" s="410"/>
      <c r="AX25" s="410"/>
      <c r="AY25" s="410"/>
      <c r="AZ25" s="410"/>
      <c r="BA25" s="411"/>
      <c r="BB25" s="411"/>
      <c r="BC25" s="411"/>
      <c r="BD25" s="411"/>
      <c r="BE25" s="411"/>
      <c r="BF25" s="411"/>
      <c r="BG25" s="411"/>
      <c r="BH25" s="56"/>
    </row>
    <row r="26" spans="2:60" s="32" customFormat="1" ht="13.5" customHeight="1">
      <c r="B26" s="465"/>
      <c r="C26" s="465"/>
      <c r="D26" s="465"/>
      <c r="E26" s="465"/>
      <c r="F26" s="465"/>
      <c r="G26" s="465"/>
      <c r="H26" s="465"/>
      <c r="I26" s="465"/>
      <c r="J26" s="465"/>
      <c r="K26" s="465"/>
      <c r="L26" s="465"/>
      <c r="M26" s="465"/>
      <c r="N26" s="465"/>
      <c r="O26" s="465"/>
      <c r="P26" s="465"/>
      <c r="Q26" s="465"/>
      <c r="R26" s="465"/>
      <c r="S26" s="465"/>
      <c r="T26" s="465"/>
      <c r="U26" s="465"/>
      <c r="V26" s="501"/>
      <c r="W26" s="501"/>
      <c r="X26" s="501"/>
      <c r="Y26" s="501"/>
      <c r="Z26" s="501"/>
      <c r="AA26" s="501"/>
      <c r="AB26" s="501"/>
      <c r="AC26" s="10"/>
      <c r="AF26" s="55"/>
      <c r="AG26" s="410"/>
      <c r="AH26" s="410"/>
      <c r="AI26" s="410"/>
      <c r="AJ26" s="410"/>
      <c r="AK26" s="410"/>
      <c r="AL26" s="410"/>
      <c r="AM26" s="410"/>
      <c r="AN26" s="410"/>
      <c r="AO26" s="410"/>
      <c r="AP26" s="410"/>
      <c r="AQ26" s="410"/>
      <c r="AR26" s="410"/>
      <c r="AS26" s="410"/>
      <c r="AT26" s="410"/>
      <c r="AU26" s="410"/>
      <c r="AV26" s="410"/>
      <c r="AW26" s="410"/>
      <c r="AX26" s="410"/>
      <c r="AY26" s="410"/>
      <c r="AZ26" s="410"/>
      <c r="BA26" s="411"/>
      <c r="BB26" s="411"/>
      <c r="BC26" s="411"/>
      <c r="BD26" s="411"/>
      <c r="BE26" s="411"/>
      <c r="BF26" s="411"/>
      <c r="BG26" s="411"/>
      <c r="BH26" s="56"/>
    </row>
    <row r="27" spans="2:60" s="32" customFormat="1" ht="10.9" customHeight="1">
      <c r="B27" s="144"/>
      <c r="C27" s="144"/>
      <c r="D27" s="144"/>
      <c r="E27" s="144"/>
      <c r="F27" s="144"/>
      <c r="G27" s="144"/>
      <c r="H27" s="144"/>
      <c r="I27" s="144"/>
      <c r="J27" s="144"/>
      <c r="K27" s="144"/>
      <c r="L27" s="144"/>
      <c r="M27" s="144"/>
      <c r="N27" s="144"/>
      <c r="O27" s="144"/>
      <c r="P27" s="144"/>
      <c r="Q27" s="144"/>
      <c r="R27" s="144"/>
      <c r="S27" s="144"/>
      <c r="T27" s="144"/>
      <c r="U27" s="144"/>
      <c r="V27" s="140"/>
      <c r="W27" s="140"/>
      <c r="X27" s="140"/>
      <c r="Y27" s="140"/>
      <c r="Z27" s="140"/>
      <c r="AA27" s="140"/>
      <c r="AB27" s="140"/>
      <c r="AC27" s="10"/>
      <c r="AF27" s="55"/>
      <c r="AG27" s="74"/>
      <c r="AH27" s="74"/>
      <c r="AI27" s="74"/>
      <c r="AJ27" s="74"/>
      <c r="AK27" s="74"/>
      <c r="AL27" s="74"/>
      <c r="AM27" s="74"/>
      <c r="AN27" s="74"/>
      <c r="AO27" s="74"/>
      <c r="AP27" s="74"/>
      <c r="AQ27" s="74"/>
      <c r="AR27" s="74"/>
      <c r="AS27" s="74"/>
      <c r="AT27" s="74"/>
      <c r="AU27" s="74"/>
      <c r="AV27" s="74"/>
      <c r="AW27" s="74"/>
      <c r="AX27" s="74"/>
      <c r="AY27" s="74"/>
      <c r="AZ27" s="74"/>
      <c r="BA27" s="79"/>
      <c r="BB27" s="79"/>
      <c r="BC27" s="79"/>
      <c r="BD27" s="79"/>
      <c r="BE27" s="79"/>
      <c r="BF27" s="79"/>
      <c r="BG27" s="79"/>
      <c r="BH27" s="56"/>
    </row>
    <row r="28" spans="2:60" s="28" customFormat="1">
      <c r="B28" s="145" t="s">
        <v>343</v>
      </c>
      <c r="C28" s="146"/>
      <c r="D28" s="146"/>
      <c r="E28" s="146"/>
      <c r="F28" s="146"/>
      <c r="G28" s="146"/>
      <c r="H28" s="146"/>
      <c r="I28" s="146"/>
      <c r="J28" s="146"/>
      <c r="K28" s="146"/>
      <c r="L28" s="146"/>
      <c r="M28" s="146"/>
      <c r="N28" s="147"/>
      <c r="O28" s="147"/>
      <c r="P28" s="147"/>
      <c r="Q28" s="147"/>
      <c r="R28" s="147"/>
      <c r="S28" s="147"/>
      <c r="T28" s="147"/>
      <c r="U28" s="147"/>
      <c r="V28" s="147"/>
      <c r="W28" s="147"/>
      <c r="X28" s="147"/>
      <c r="Y28" s="147"/>
      <c r="Z28" s="147"/>
      <c r="AA28" s="147"/>
      <c r="AB28" s="147"/>
      <c r="AC28" s="9"/>
      <c r="AF28" s="110"/>
      <c r="AG28" s="26" t="s">
        <v>343</v>
      </c>
      <c r="AH28" s="27"/>
      <c r="AI28" s="27"/>
      <c r="AJ28" s="27"/>
      <c r="AK28" s="27"/>
      <c r="AL28" s="27"/>
      <c r="AM28" s="27"/>
      <c r="AN28" s="27"/>
      <c r="AO28" s="27"/>
      <c r="AP28" s="27"/>
      <c r="AQ28" s="27"/>
      <c r="AR28" s="27"/>
      <c r="AS28" s="97"/>
      <c r="AT28" s="97"/>
      <c r="AU28" s="97"/>
      <c r="AV28" s="97"/>
      <c r="AW28" s="97"/>
      <c r="AX28" s="97"/>
      <c r="AY28" s="97"/>
      <c r="AZ28" s="97"/>
      <c r="BA28" s="97"/>
      <c r="BB28" s="97"/>
      <c r="BC28" s="97"/>
      <c r="BD28" s="97"/>
      <c r="BE28" s="97"/>
      <c r="BF28" s="97"/>
      <c r="BG28" s="97"/>
      <c r="BH28" s="115"/>
    </row>
    <row r="29" spans="2:60" s="28" customFormat="1" ht="13.5" customHeight="1">
      <c r="B29" s="499" t="s">
        <v>364</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9"/>
      <c r="AF29" s="110"/>
      <c r="AG29" s="399" t="s">
        <v>364</v>
      </c>
      <c r="AH29" s="399"/>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F29" s="399"/>
      <c r="BG29" s="399"/>
      <c r="BH29" s="115"/>
    </row>
    <row r="30" spans="2:60" s="12" customFormat="1">
      <c r="B30" s="500"/>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14"/>
      <c r="AF30" s="55"/>
      <c r="AG30" s="400"/>
      <c r="AH30" s="400"/>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56"/>
    </row>
    <row r="31" spans="2:60" s="12" customFormat="1" ht="26.45" customHeight="1">
      <c r="B31" s="381" t="s">
        <v>366</v>
      </c>
      <c r="C31" s="381"/>
      <c r="D31" s="381"/>
      <c r="E31" s="381"/>
      <c r="F31" s="381"/>
      <c r="G31" s="381"/>
      <c r="H31" s="381"/>
      <c r="I31" s="381"/>
      <c r="J31" s="381"/>
      <c r="K31" s="381"/>
      <c r="L31" s="381"/>
      <c r="M31" s="381"/>
      <c r="N31" s="474" t="s">
        <v>277</v>
      </c>
      <c r="O31" s="474"/>
      <c r="P31" s="474"/>
      <c r="Q31" s="474"/>
      <c r="R31" s="474"/>
      <c r="S31" s="474"/>
      <c r="T31" s="474"/>
      <c r="U31" s="474"/>
      <c r="V31" s="474"/>
      <c r="W31" s="474"/>
      <c r="X31" s="474"/>
      <c r="Y31" s="474"/>
      <c r="Z31" s="474"/>
      <c r="AA31" s="474"/>
      <c r="AB31" s="474"/>
      <c r="AC31" s="14"/>
      <c r="AF31" s="55"/>
      <c r="AG31" s="401" t="s">
        <v>366</v>
      </c>
      <c r="AH31" s="401"/>
      <c r="AI31" s="401"/>
      <c r="AJ31" s="401"/>
      <c r="AK31" s="401"/>
      <c r="AL31" s="401"/>
      <c r="AM31" s="401"/>
      <c r="AN31" s="401"/>
      <c r="AO31" s="401"/>
      <c r="AP31" s="401"/>
      <c r="AQ31" s="401"/>
      <c r="AR31" s="401"/>
      <c r="AS31" s="257" t="s">
        <v>380</v>
      </c>
      <c r="AT31" s="257"/>
      <c r="AU31" s="257"/>
      <c r="AV31" s="257"/>
      <c r="AW31" s="257"/>
      <c r="AX31" s="257"/>
      <c r="AY31" s="257"/>
      <c r="AZ31" s="257"/>
      <c r="BA31" s="257"/>
      <c r="BB31" s="257"/>
      <c r="BC31" s="257"/>
      <c r="BD31" s="257"/>
      <c r="BE31" s="257"/>
      <c r="BF31" s="257"/>
      <c r="BG31" s="257"/>
      <c r="BH31" s="56"/>
    </row>
    <row r="32" spans="2:60" ht="40.5" customHeight="1">
      <c r="B32" s="463" t="s">
        <v>367</v>
      </c>
      <c r="C32" s="464"/>
      <c r="D32" s="464"/>
      <c r="E32" s="464"/>
      <c r="F32" s="464"/>
      <c r="G32" s="464"/>
      <c r="H32" s="464"/>
      <c r="I32" s="464"/>
      <c r="J32" s="464"/>
      <c r="K32" s="464"/>
      <c r="L32" s="464"/>
      <c r="M32" s="464"/>
      <c r="N32" s="464"/>
      <c r="O32" s="464"/>
      <c r="P32" s="464"/>
      <c r="Q32" s="464"/>
      <c r="R32" s="464"/>
      <c r="S32" s="464"/>
      <c r="T32" s="464"/>
      <c r="U32" s="464"/>
      <c r="V32" s="444" t="s">
        <v>277</v>
      </c>
      <c r="W32" s="445"/>
      <c r="X32" s="445"/>
      <c r="Y32" s="445"/>
      <c r="Z32" s="445"/>
      <c r="AA32" s="445"/>
      <c r="AB32" s="446"/>
      <c r="AF32" s="58"/>
      <c r="AG32" s="402" t="s">
        <v>367</v>
      </c>
      <c r="AH32" s="403"/>
      <c r="AI32" s="403"/>
      <c r="AJ32" s="403"/>
      <c r="AK32" s="403"/>
      <c r="AL32" s="403"/>
      <c r="AM32" s="403"/>
      <c r="AN32" s="403"/>
      <c r="AO32" s="403"/>
      <c r="AP32" s="403"/>
      <c r="AQ32" s="403"/>
      <c r="AR32" s="403"/>
      <c r="AS32" s="403"/>
      <c r="AT32" s="403"/>
      <c r="AU32" s="403"/>
      <c r="AV32" s="403"/>
      <c r="AW32" s="403"/>
      <c r="AX32" s="403"/>
      <c r="AY32" s="403"/>
      <c r="AZ32" s="403"/>
      <c r="BA32" s="316" t="s">
        <v>381</v>
      </c>
      <c r="BB32" s="317"/>
      <c r="BC32" s="317"/>
      <c r="BD32" s="317"/>
      <c r="BE32" s="317"/>
      <c r="BF32" s="317"/>
      <c r="BG32" s="318"/>
      <c r="BH32" s="59"/>
    </row>
    <row r="33" spans="2:60" ht="10.9" customHeight="1">
      <c r="B33" s="125"/>
      <c r="C33" s="148"/>
      <c r="D33" s="148"/>
      <c r="E33" s="148"/>
      <c r="F33" s="148"/>
      <c r="G33" s="148"/>
      <c r="H33" s="148"/>
      <c r="I33" s="148"/>
      <c r="J33" s="148"/>
      <c r="K33" s="148"/>
      <c r="L33" s="148"/>
      <c r="M33" s="148"/>
      <c r="N33" s="148"/>
      <c r="O33" s="148"/>
      <c r="P33" s="148"/>
      <c r="Q33" s="148"/>
      <c r="R33" s="148"/>
      <c r="S33" s="148"/>
      <c r="T33" s="148"/>
      <c r="U33" s="148"/>
      <c r="V33" s="148"/>
      <c r="W33" s="148"/>
      <c r="X33" s="143"/>
      <c r="Y33" s="143"/>
      <c r="Z33" s="143"/>
      <c r="AA33" s="143"/>
      <c r="AB33" s="143"/>
      <c r="AF33" s="58"/>
      <c r="AG33" s="1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33"/>
      <c r="BD33" s="33"/>
      <c r="BE33" s="33"/>
      <c r="BF33" s="33"/>
      <c r="BG33" s="33"/>
      <c r="BH33" s="59"/>
    </row>
    <row r="34" spans="2:60" s="12" customFormat="1">
      <c r="B34" s="138" t="s">
        <v>344</v>
      </c>
      <c r="C34" s="126"/>
      <c r="D34" s="125"/>
      <c r="E34" s="125"/>
      <c r="F34" s="125"/>
      <c r="G34" s="125"/>
      <c r="H34" s="125"/>
      <c r="I34" s="125"/>
      <c r="J34" s="125"/>
      <c r="K34" s="125"/>
      <c r="L34" s="125"/>
      <c r="M34" s="125"/>
      <c r="N34" s="125"/>
      <c r="O34" s="125"/>
      <c r="P34" s="139"/>
      <c r="Q34" s="139"/>
      <c r="R34" s="139"/>
      <c r="S34" s="139"/>
      <c r="T34" s="139"/>
      <c r="U34" s="139"/>
      <c r="V34" s="125"/>
      <c r="W34" s="139"/>
      <c r="X34" s="139"/>
      <c r="Y34" s="125"/>
      <c r="Z34" s="139"/>
      <c r="AA34" s="139"/>
      <c r="AB34" s="139"/>
      <c r="AC34" s="14"/>
      <c r="AF34" s="55"/>
      <c r="AG34" s="9" t="s">
        <v>344</v>
      </c>
      <c r="AH34" s="32"/>
      <c r="AI34" s="10"/>
      <c r="AJ34" s="10"/>
      <c r="AK34" s="10"/>
      <c r="AL34" s="10"/>
      <c r="AM34" s="10"/>
      <c r="AN34" s="10"/>
      <c r="AO34" s="10"/>
      <c r="AP34" s="10"/>
      <c r="AQ34" s="10"/>
      <c r="AR34" s="10"/>
      <c r="AS34" s="10"/>
      <c r="AT34" s="10"/>
      <c r="AU34" s="109"/>
      <c r="AV34" s="109"/>
      <c r="AW34" s="109"/>
      <c r="AX34" s="109"/>
      <c r="AY34" s="109"/>
      <c r="AZ34" s="109"/>
      <c r="BA34" s="10"/>
      <c r="BB34" s="109"/>
      <c r="BC34" s="109"/>
      <c r="BD34" s="10"/>
      <c r="BE34" s="109"/>
      <c r="BF34" s="109"/>
      <c r="BG34" s="109"/>
      <c r="BH34" s="56"/>
    </row>
    <row r="35" spans="2:60" s="12" customFormat="1" ht="25.9" customHeight="1">
      <c r="B35" s="297" t="s">
        <v>68</v>
      </c>
      <c r="C35" s="297"/>
      <c r="D35" s="297"/>
      <c r="E35" s="297"/>
      <c r="F35" s="297"/>
      <c r="G35" s="297"/>
      <c r="H35" s="297"/>
      <c r="I35" s="297"/>
      <c r="J35" s="297"/>
      <c r="K35" s="297"/>
      <c r="L35" s="297"/>
      <c r="M35" s="297"/>
      <c r="N35" s="427" t="s">
        <v>308</v>
      </c>
      <c r="O35" s="428"/>
      <c r="P35" s="428"/>
      <c r="Q35" s="428"/>
      <c r="R35" s="428"/>
      <c r="S35" s="428"/>
      <c r="T35" s="428"/>
      <c r="U35" s="428"/>
      <c r="V35" s="428"/>
      <c r="W35" s="428"/>
      <c r="X35" s="428"/>
      <c r="Y35" s="428"/>
      <c r="Z35" s="428"/>
      <c r="AA35" s="428"/>
      <c r="AB35" s="429"/>
      <c r="AC35" s="14"/>
      <c r="AF35" s="55"/>
      <c r="AG35" s="299" t="s">
        <v>68</v>
      </c>
      <c r="AH35" s="299"/>
      <c r="AI35" s="299"/>
      <c r="AJ35" s="299"/>
      <c r="AK35" s="299"/>
      <c r="AL35" s="299"/>
      <c r="AM35" s="299"/>
      <c r="AN35" s="299"/>
      <c r="AO35" s="299"/>
      <c r="AP35" s="299"/>
      <c r="AQ35" s="299"/>
      <c r="AR35" s="299"/>
      <c r="AS35" s="367" t="s">
        <v>308</v>
      </c>
      <c r="AT35" s="368"/>
      <c r="AU35" s="368"/>
      <c r="AV35" s="368"/>
      <c r="AW35" s="368"/>
      <c r="AX35" s="368"/>
      <c r="AY35" s="368"/>
      <c r="AZ35" s="368"/>
      <c r="BA35" s="368"/>
      <c r="BB35" s="368"/>
      <c r="BC35" s="368"/>
      <c r="BD35" s="368"/>
      <c r="BE35" s="368"/>
      <c r="BF35" s="368"/>
      <c r="BG35" s="369"/>
      <c r="BH35" s="56"/>
    </row>
    <row r="36" spans="2:60" s="12" customFormat="1" ht="25.9" customHeight="1">
      <c r="B36" s="480" t="s">
        <v>241</v>
      </c>
      <c r="C36" s="460"/>
      <c r="D36" s="460"/>
      <c r="E36" s="460"/>
      <c r="F36" s="460"/>
      <c r="G36" s="460"/>
      <c r="H36" s="460"/>
      <c r="I36" s="460"/>
      <c r="J36" s="460"/>
      <c r="K36" s="460"/>
      <c r="L36" s="460"/>
      <c r="M36" s="460"/>
      <c r="N36" s="395"/>
      <c r="O36" s="396"/>
      <c r="P36" s="396"/>
      <c r="Q36" s="396"/>
      <c r="R36" s="396"/>
      <c r="S36" s="396"/>
      <c r="T36" s="396"/>
      <c r="U36" s="396"/>
      <c r="V36" s="396"/>
      <c r="W36" s="396"/>
      <c r="X36" s="396"/>
      <c r="Y36" s="396"/>
      <c r="Z36" s="396"/>
      <c r="AA36" s="396"/>
      <c r="AB36" s="149" t="s">
        <v>362</v>
      </c>
      <c r="AC36" s="14"/>
      <c r="AF36" s="55"/>
      <c r="AG36" s="404" t="s">
        <v>241</v>
      </c>
      <c r="AH36" s="390"/>
      <c r="AI36" s="390"/>
      <c r="AJ36" s="390"/>
      <c r="AK36" s="390"/>
      <c r="AL36" s="390"/>
      <c r="AM36" s="390"/>
      <c r="AN36" s="390"/>
      <c r="AO36" s="390"/>
      <c r="AP36" s="390"/>
      <c r="AQ36" s="390"/>
      <c r="AR36" s="390"/>
      <c r="AS36" s="391">
        <v>25000000</v>
      </c>
      <c r="AT36" s="392"/>
      <c r="AU36" s="392"/>
      <c r="AV36" s="392"/>
      <c r="AW36" s="392"/>
      <c r="AX36" s="392"/>
      <c r="AY36" s="392"/>
      <c r="AZ36" s="392"/>
      <c r="BA36" s="392"/>
      <c r="BB36" s="392"/>
      <c r="BC36" s="392"/>
      <c r="BD36" s="392"/>
      <c r="BE36" s="392"/>
      <c r="BF36" s="392"/>
      <c r="BG36" s="89" t="s">
        <v>79</v>
      </c>
      <c r="BH36" s="56"/>
    </row>
    <row r="37" spans="2:60" s="12" customFormat="1" ht="25.9" customHeight="1">
      <c r="B37" s="460" t="s">
        <v>120</v>
      </c>
      <c r="C37" s="460"/>
      <c r="D37" s="460"/>
      <c r="E37" s="460"/>
      <c r="F37" s="460"/>
      <c r="G37" s="460"/>
      <c r="H37" s="460"/>
      <c r="I37" s="460"/>
      <c r="J37" s="460"/>
      <c r="K37" s="460"/>
      <c r="L37" s="460"/>
      <c r="M37" s="460"/>
      <c r="N37" s="395"/>
      <c r="O37" s="396"/>
      <c r="P37" s="396"/>
      <c r="Q37" s="396"/>
      <c r="R37" s="396"/>
      <c r="S37" s="396"/>
      <c r="T37" s="396"/>
      <c r="U37" s="396"/>
      <c r="V37" s="396"/>
      <c r="W37" s="396"/>
      <c r="X37" s="396"/>
      <c r="Y37" s="396"/>
      <c r="Z37" s="396"/>
      <c r="AA37" s="396"/>
      <c r="AB37" s="149" t="s">
        <v>362</v>
      </c>
      <c r="AC37" s="14"/>
      <c r="AF37" s="55"/>
      <c r="AG37" s="390" t="s">
        <v>120</v>
      </c>
      <c r="AH37" s="390"/>
      <c r="AI37" s="390"/>
      <c r="AJ37" s="390"/>
      <c r="AK37" s="390"/>
      <c r="AL37" s="390"/>
      <c r="AM37" s="390"/>
      <c r="AN37" s="390"/>
      <c r="AO37" s="390"/>
      <c r="AP37" s="390"/>
      <c r="AQ37" s="390"/>
      <c r="AR37" s="390"/>
      <c r="AS37" s="391">
        <v>2500000</v>
      </c>
      <c r="AT37" s="392"/>
      <c r="AU37" s="392"/>
      <c r="AV37" s="392"/>
      <c r="AW37" s="392"/>
      <c r="AX37" s="392"/>
      <c r="AY37" s="392"/>
      <c r="AZ37" s="392"/>
      <c r="BA37" s="392"/>
      <c r="BB37" s="392"/>
      <c r="BC37" s="392"/>
      <c r="BD37" s="392"/>
      <c r="BE37" s="392"/>
      <c r="BF37" s="392"/>
      <c r="BG37" s="89" t="s">
        <v>79</v>
      </c>
      <c r="BH37" s="56"/>
    </row>
    <row r="38" spans="2:60" s="12" customFormat="1" ht="25.9" customHeight="1">
      <c r="B38" s="460" t="s">
        <v>69</v>
      </c>
      <c r="C38" s="460"/>
      <c r="D38" s="460"/>
      <c r="E38" s="460"/>
      <c r="F38" s="460"/>
      <c r="G38" s="460"/>
      <c r="H38" s="460"/>
      <c r="I38" s="460"/>
      <c r="J38" s="460"/>
      <c r="K38" s="460"/>
      <c r="L38" s="460"/>
      <c r="M38" s="460"/>
      <c r="N38" s="470"/>
      <c r="O38" s="471"/>
      <c r="P38" s="471"/>
      <c r="Q38" s="471"/>
      <c r="R38" s="471"/>
      <c r="S38" s="471"/>
      <c r="T38" s="471"/>
      <c r="U38" s="471"/>
      <c r="V38" s="471"/>
      <c r="W38" s="471"/>
      <c r="X38" s="471"/>
      <c r="Y38" s="471"/>
      <c r="Z38" s="471"/>
      <c r="AA38" s="471"/>
      <c r="AB38" s="149" t="s">
        <v>362</v>
      </c>
      <c r="AC38" s="14"/>
      <c r="AF38" s="55"/>
      <c r="AG38" s="390" t="s">
        <v>69</v>
      </c>
      <c r="AH38" s="390"/>
      <c r="AI38" s="390"/>
      <c r="AJ38" s="390"/>
      <c r="AK38" s="390"/>
      <c r="AL38" s="390"/>
      <c r="AM38" s="390"/>
      <c r="AN38" s="390"/>
      <c r="AO38" s="390"/>
      <c r="AP38" s="390"/>
      <c r="AQ38" s="390"/>
      <c r="AR38" s="390"/>
      <c r="AS38" s="393"/>
      <c r="AT38" s="394"/>
      <c r="AU38" s="394"/>
      <c r="AV38" s="394"/>
      <c r="AW38" s="394"/>
      <c r="AX38" s="394"/>
      <c r="AY38" s="394"/>
      <c r="AZ38" s="394"/>
      <c r="BA38" s="394"/>
      <c r="BB38" s="394"/>
      <c r="BC38" s="394"/>
      <c r="BD38" s="394"/>
      <c r="BE38" s="394"/>
      <c r="BF38" s="394"/>
      <c r="BG38" s="89" t="s">
        <v>79</v>
      </c>
      <c r="BH38" s="56"/>
    </row>
    <row r="39" spans="2:60" s="12" customFormat="1" ht="25.9" customHeight="1">
      <c r="B39" s="460" t="s">
        <v>70</v>
      </c>
      <c r="C39" s="460"/>
      <c r="D39" s="460"/>
      <c r="E39" s="460"/>
      <c r="F39" s="460"/>
      <c r="G39" s="460"/>
      <c r="H39" s="460"/>
      <c r="I39" s="460"/>
      <c r="J39" s="460"/>
      <c r="K39" s="460"/>
      <c r="L39" s="460"/>
      <c r="M39" s="460"/>
      <c r="N39" s="391">
        <f>SUM(N36:AB38)</f>
        <v>0</v>
      </c>
      <c r="O39" s="392"/>
      <c r="P39" s="392"/>
      <c r="Q39" s="392"/>
      <c r="R39" s="392"/>
      <c r="S39" s="392"/>
      <c r="T39" s="392"/>
      <c r="U39" s="392"/>
      <c r="V39" s="392"/>
      <c r="W39" s="392"/>
      <c r="X39" s="392"/>
      <c r="Y39" s="392"/>
      <c r="Z39" s="392"/>
      <c r="AA39" s="392"/>
      <c r="AB39" s="149" t="s">
        <v>362</v>
      </c>
      <c r="AC39" s="14"/>
      <c r="AF39" s="55"/>
      <c r="AG39" s="390" t="s">
        <v>70</v>
      </c>
      <c r="AH39" s="390"/>
      <c r="AI39" s="390"/>
      <c r="AJ39" s="390"/>
      <c r="AK39" s="390"/>
      <c r="AL39" s="390"/>
      <c r="AM39" s="390"/>
      <c r="AN39" s="390"/>
      <c r="AO39" s="390"/>
      <c r="AP39" s="390"/>
      <c r="AQ39" s="390"/>
      <c r="AR39" s="390"/>
      <c r="AS39" s="395">
        <f>SUM(AS36:BG38)</f>
        <v>27500000</v>
      </c>
      <c r="AT39" s="396"/>
      <c r="AU39" s="396"/>
      <c r="AV39" s="396"/>
      <c r="AW39" s="396"/>
      <c r="AX39" s="396"/>
      <c r="AY39" s="396"/>
      <c r="AZ39" s="396"/>
      <c r="BA39" s="396"/>
      <c r="BB39" s="396"/>
      <c r="BC39" s="396"/>
      <c r="BD39" s="396"/>
      <c r="BE39" s="396"/>
      <c r="BF39" s="396"/>
      <c r="BG39" s="89" t="s">
        <v>79</v>
      </c>
      <c r="BH39" s="56"/>
    </row>
    <row r="40" spans="2:60" s="12" customFormat="1" ht="13.5" customHeight="1">
      <c r="B40" s="479" t="s">
        <v>276</v>
      </c>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14"/>
      <c r="AF40" s="55"/>
      <c r="AG40" s="397" t="s">
        <v>276</v>
      </c>
      <c r="AH40" s="397"/>
      <c r="AI40" s="397"/>
      <c r="AJ40" s="397"/>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397"/>
      <c r="BG40" s="397"/>
      <c r="BH40" s="56"/>
    </row>
    <row r="41" spans="2:60" s="12" customFormat="1">
      <c r="B41" s="479"/>
      <c r="C41" s="479"/>
      <c r="D41" s="479"/>
      <c r="E41" s="479"/>
      <c r="F41" s="479"/>
      <c r="G41" s="479"/>
      <c r="H41" s="479"/>
      <c r="I41" s="479"/>
      <c r="J41" s="479"/>
      <c r="K41" s="479"/>
      <c r="L41" s="479"/>
      <c r="M41" s="479"/>
      <c r="N41" s="479"/>
      <c r="O41" s="479"/>
      <c r="P41" s="479"/>
      <c r="Q41" s="479"/>
      <c r="R41" s="479"/>
      <c r="S41" s="479"/>
      <c r="T41" s="479"/>
      <c r="U41" s="479"/>
      <c r="V41" s="479"/>
      <c r="W41" s="479"/>
      <c r="X41" s="479"/>
      <c r="Y41" s="479"/>
      <c r="Z41" s="479"/>
      <c r="AA41" s="479"/>
      <c r="AB41" s="479"/>
      <c r="AC41" s="14"/>
      <c r="AF41" s="111"/>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114"/>
    </row>
    <row r="42" spans="2:60" s="12" customFormat="1">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14"/>
      <c r="AF42" s="55"/>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56"/>
    </row>
    <row r="43" spans="2:60" s="12" customFormat="1" ht="12.95" customHeight="1">
      <c r="B43" s="133" t="s">
        <v>345</v>
      </c>
      <c r="C43" s="150"/>
      <c r="D43" s="150"/>
      <c r="E43" s="150"/>
      <c r="F43" s="150"/>
      <c r="G43" s="150"/>
      <c r="H43" s="150"/>
      <c r="I43" s="150"/>
      <c r="J43" s="150"/>
      <c r="K43" s="150"/>
      <c r="L43" s="150"/>
      <c r="M43" s="150"/>
      <c r="N43" s="24"/>
      <c r="O43" s="24"/>
      <c r="P43" s="24"/>
      <c r="Q43" s="24"/>
      <c r="R43" s="92"/>
      <c r="S43" s="25"/>
      <c r="T43" s="25"/>
      <c r="U43" s="92"/>
      <c r="V43" s="25"/>
      <c r="W43" s="25"/>
      <c r="X43" s="92"/>
      <c r="Y43" s="92"/>
      <c r="Z43" s="92"/>
      <c r="AA43" s="92"/>
      <c r="AB43" s="92"/>
      <c r="AC43" s="14"/>
      <c r="AF43" s="55"/>
      <c r="AG43" s="82" t="s">
        <v>345</v>
      </c>
      <c r="AH43" s="23"/>
      <c r="AI43" s="23"/>
      <c r="AJ43" s="23"/>
      <c r="AK43" s="23"/>
      <c r="AL43" s="23"/>
      <c r="AM43" s="23"/>
      <c r="AN43" s="23"/>
      <c r="AO43" s="23"/>
      <c r="AP43" s="23"/>
      <c r="AQ43" s="23"/>
      <c r="AR43" s="23"/>
      <c r="AS43" s="24"/>
      <c r="AT43" s="24"/>
      <c r="AU43" s="24"/>
      <c r="AV43" s="24"/>
      <c r="AW43" s="10"/>
      <c r="AX43" s="25"/>
      <c r="AY43" s="25"/>
      <c r="AZ43" s="10"/>
      <c r="BA43" s="25"/>
      <c r="BB43" s="25"/>
      <c r="BC43" s="10"/>
      <c r="BD43" s="10"/>
      <c r="BE43" s="10"/>
      <c r="BF43" s="10"/>
      <c r="BG43" s="10"/>
      <c r="BH43" s="56"/>
    </row>
    <row r="44" spans="2:60" s="12" customFormat="1" ht="26.45" customHeight="1">
      <c r="B44" s="381" t="s">
        <v>241</v>
      </c>
      <c r="C44" s="381"/>
      <c r="D44" s="381"/>
      <c r="E44" s="381"/>
      <c r="F44" s="381"/>
      <c r="G44" s="381"/>
      <c r="H44" s="381"/>
      <c r="I44" s="381"/>
      <c r="J44" s="381"/>
      <c r="K44" s="377"/>
      <c r="L44" s="473" t="str">
        <f>IF(L14="","",IF(L14&gt;T14,T14,L14))</f>
        <v/>
      </c>
      <c r="M44" s="437"/>
      <c r="N44" s="120" t="s">
        <v>291</v>
      </c>
      <c r="O44" s="120"/>
      <c r="P44" s="120" t="s">
        <v>290</v>
      </c>
      <c r="Q44" s="437">
        <f>IF(N31="認証済",100000,IF(N31="申請済・審査中",100000,80000))</f>
        <v>80000</v>
      </c>
      <c r="R44" s="437"/>
      <c r="S44" s="437"/>
      <c r="T44" s="120" t="s">
        <v>293</v>
      </c>
      <c r="U44" s="151" t="s">
        <v>292</v>
      </c>
      <c r="V44" s="357" t="str">
        <f>IF(L44="","",L44*Q44)</f>
        <v/>
      </c>
      <c r="W44" s="357"/>
      <c r="X44" s="357"/>
      <c r="Y44" s="357"/>
      <c r="Z44" s="357"/>
      <c r="AA44" s="357"/>
      <c r="AB44" s="121" t="s">
        <v>79</v>
      </c>
      <c r="AF44" s="55"/>
      <c r="AG44" s="381" t="s">
        <v>241</v>
      </c>
      <c r="AH44" s="381"/>
      <c r="AI44" s="381"/>
      <c r="AJ44" s="381"/>
      <c r="AK44" s="381"/>
      <c r="AL44" s="381"/>
      <c r="AM44" s="381"/>
      <c r="AN44" s="381"/>
      <c r="AO44" s="381"/>
      <c r="AP44" s="377"/>
      <c r="AQ44" s="374">
        <f>IF(AQ14="","",IF(AQ14&gt;AY14,AY14,AQ14))</f>
        <v>100</v>
      </c>
      <c r="AR44" s="375"/>
      <c r="AS44" s="120" t="s">
        <v>80</v>
      </c>
      <c r="AT44" s="120"/>
      <c r="AU44" s="120" t="s">
        <v>290</v>
      </c>
      <c r="AV44" s="375">
        <f>IF(AS31="認証済",100000,IF(AS31="申請済・審査中",100000,80000))</f>
        <v>100000</v>
      </c>
      <c r="AW44" s="375"/>
      <c r="AX44" s="375"/>
      <c r="AY44" s="120" t="s">
        <v>79</v>
      </c>
      <c r="AZ44" s="151" t="s">
        <v>292</v>
      </c>
      <c r="BA44" s="376">
        <f>IF(AQ44="","",AQ44*AV44)</f>
        <v>10000000</v>
      </c>
      <c r="BB44" s="376"/>
      <c r="BC44" s="376"/>
      <c r="BD44" s="376"/>
      <c r="BE44" s="376"/>
      <c r="BF44" s="376"/>
      <c r="BG44" s="121" t="s">
        <v>79</v>
      </c>
      <c r="BH44" s="116"/>
    </row>
    <row r="45" spans="2:60" s="12" customFormat="1" ht="26.45" customHeight="1">
      <c r="B45" s="372" t="s">
        <v>120</v>
      </c>
      <c r="C45" s="372"/>
      <c r="D45" s="372"/>
      <c r="E45" s="372"/>
      <c r="F45" s="372"/>
      <c r="G45" s="372"/>
      <c r="H45" s="372"/>
      <c r="I45" s="372"/>
      <c r="J45" s="372"/>
      <c r="K45" s="373"/>
      <c r="L45" s="473" t="str">
        <f>IF(T15="","",T15)</f>
        <v/>
      </c>
      <c r="M45" s="437"/>
      <c r="N45" s="120" t="s">
        <v>81</v>
      </c>
      <c r="O45" s="120"/>
      <c r="P45" s="120" t="s">
        <v>290</v>
      </c>
      <c r="Q45" s="437">
        <v>50000</v>
      </c>
      <c r="R45" s="437"/>
      <c r="S45" s="437"/>
      <c r="T45" s="120" t="s">
        <v>293</v>
      </c>
      <c r="U45" s="151" t="s">
        <v>292</v>
      </c>
      <c r="V45" s="357" t="str">
        <f>IF(L45="","",L45*Q45)</f>
        <v/>
      </c>
      <c r="W45" s="357"/>
      <c r="X45" s="357"/>
      <c r="Y45" s="357"/>
      <c r="Z45" s="357"/>
      <c r="AA45" s="357"/>
      <c r="AB45" s="152" t="s">
        <v>79</v>
      </c>
      <c r="AF45" s="55"/>
      <c r="AG45" s="372" t="s">
        <v>120</v>
      </c>
      <c r="AH45" s="372"/>
      <c r="AI45" s="372"/>
      <c r="AJ45" s="372"/>
      <c r="AK45" s="372"/>
      <c r="AL45" s="372"/>
      <c r="AM45" s="372"/>
      <c r="AN45" s="372"/>
      <c r="AO45" s="372"/>
      <c r="AP45" s="373"/>
      <c r="AQ45" s="374">
        <f>IF(AY15="","",AY15)</f>
        <v>15</v>
      </c>
      <c r="AR45" s="375"/>
      <c r="AS45" s="120" t="s">
        <v>81</v>
      </c>
      <c r="AT45" s="120"/>
      <c r="AU45" s="120" t="s">
        <v>290</v>
      </c>
      <c r="AV45" s="375">
        <v>50000</v>
      </c>
      <c r="AW45" s="375"/>
      <c r="AX45" s="375"/>
      <c r="AY45" s="120" t="s">
        <v>79</v>
      </c>
      <c r="AZ45" s="151" t="s">
        <v>292</v>
      </c>
      <c r="BA45" s="376">
        <f>IF(AQ45="","",AQ45*AV45)</f>
        <v>750000</v>
      </c>
      <c r="BB45" s="376"/>
      <c r="BC45" s="376"/>
      <c r="BD45" s="376"/>
      <c r="BE45" s="376"/>
      <c r="BF45" s="376"/>
      <c r="BG45" s="152" t="s">
        <v>79</v>
      </c>
      <c r="BH45" s="116"/>
    </row>
    <row r="46" spans="2:60" s="12" customFormat="1" ht="26.45" customHeight="1">
      <c r="B46" s="377" t="s">
        <v>339</v>
      </c>
      <c r="C46" s="378"/>
      <c r="D46" s="378"/>
      <c r="E46" s="378"/>
      <c r="F46" s="378"/>
      <c r="G46" s="378"/>
      <c r="H46" s="378"/>
      <c r="I46" s="378"/>
      <c r="J46" s="378"/>
      <c r="K46" s="378"/>
      <c r="L46" s="378"/>
      <c r="M46" s="378"/>
      <c r="N46" s="378"/>
      <c r="O46" s="378"/>
      <c r="P46" s="378"/>
      <c r="Q46" s="378"/>
      <c r="R46" s="378"/>
      <c r="S46" s="378"/>
      <c r="T46" s="378"/>
      <c r="U46" s="379"/>
      <c r="V46" s="356" t="str">
        <f>IF(N36="","",IF(V24="はい",N36,IF(N36&lt;30000000,N36,30000000)))</f>
        <v/>
      </c>
      <c r="W46" s="357"/>
      <c r="X46" s="357"/>
      <c r="Y46" s="357"/>
      <c r="Z46" s="357"/>
      <c r="AA46" s="357"/>
      <c r="AB46" s="153" t="s">
        <v>79</v>
      </c>
      <c r="AF46" s="55"/>
      <c r="AG46" s="377" t="s">
        <v>339</v>
      </c>
      <c r="AH46" s="378"/>
      <c r="AI46" s="378"/>
      <c r="AJ46" s="378"/>
      <c r="AK46" s="378"/>
      <c r="AL46" s="378"/>
      <c r="AM46" s="378"/>
      <c r="AN46" s="378"/>
      <c r="AO46" s="378"/>
      <c r="AP46" s="378"/>
      <c r="AQ46" s="378"/>
      <c r="AR46" s="378"/>
      <c r="AS46" s="378"/>
      <c r="AT46" s="378"/>
      <c r="AU46" s="378"/>
      <c r="AV46" s="378"/>
      <c r="AW46" s="378"/>
      <c r="AX46" s="378"/>
      <c r="AY46" s="378"/>
      <c r="AZ46" s="379"/>
      <c r="BA46" s="380">
        <f>IF(AS36="","",IF(BA24="はい",AS36,IF(AS36&lt;30000000,AS36,30000000)))</f>
        <v>25000000</v>
      </c>
      <c r="BB46" s="376"/>
      <c r="BC46" s="376"/>
      <c r="BD46" s="376"/>
      <c r="BE46" s="376"/>
      <c r="BF46" s="376"/>
      <c r="BG46" s="153" t="s">
        <v>79</v>
      </c>
      <c r="BH46" s="116"/>
    </row>
    <row r="47" spans="2:60" s="12" customFormat="1" ht="26.45" customHeight="1">
      <c r="B47" s="381" t="s">
        <v>340</v>
      </c>
      <c r="C47" s="372"/>
      <c r="D47" s="372"/>
      <c r="E47" s="372"/>
      <c r="F47" s="372"/>
      <c r="G47" s="372"/>
      <c r="H47" s="372"/>
      <c r="I47" s="372"/>
      <c r="J47" s="372"/>
      <c r="K47" s="372"/>
      <c r="L47" s="372"/>
      <c r="M47" s="372"/>
      <c r="N47" s="372"/>
      <c r="O47" s="372"/>
      <c r="P47" s="372"/>
      <c r="Q47" s="372"/>
      <c r="R47" s="372"/>
      <c r="S47" s="372"/>
      <c r="T47" s="372"/>
      <c r="U47" s="372"/>
      <c r="V47" s="356" t="str">
        <f>IF(T15="","",IF(N37&lt;5000000,N37,5000000))</f>
        <v/>
      </c>
      <c r="W47" s="357"/>
      <c r="X47" s="357"/>
      <c r="Y47" s="357"/>
      <c r="Z47" s="357"/>
      <c r="AA47" s="357"/>
      <c r="AB47" s="121" t="s">
        <v>79</v>
      </c>
      <c r="AF47" s="55"/>
      <c r="AG47" s="381" t="s">
        <v>340</v>
      </c>
      <c r="AH47" s="372"/>
      <c r="AI47" s="372"/>
      <c r="AJ47" s="372"/>
      <c r="AK47" s="372"/>
      <c r="AL47" s="372"/>
      <c r="AM47" s="372"/>
      <c r="AN47" s="372"/>
      <c r="AO47" s="372"/>
      <c r="AP47" s="372"/>
      <c r="AQ47" s="372"/>
      <c r="AR47" s="372"/>
      <c r="AS47" s="372"/>
      <c r="AT47" s="372"/>
      <c r="AU47" s="372"/>
      <c r="AV47" s="372"/>
      <c r="AW47" s="372"/>
      <c r="AX47" s="372"/>
      <c r="AY47" s="372"/>
      <c r="AZ47" s="372"/>
      <c r="BA47" s="380">
        <f>IF(AY15="","",IF(AS37&lt;5000000,AS37,5000000))</f>
        <v>2500000</v>
      </c>
      <c r="BB47" s="376"/>
      <c r="BC47" s="376"/>
      <c r="BD47" s="376"/>
      <c r="BE47" s="376"/>
      <c r="BF47" s="376"/>
      <c r="BG47" s="121" t="s">
        <v>79</v>
      </c>
      <c r="BH47" s="116"/>
    </row>
    <row r="48" spans="2:60" s="12" customFormat="1" ht="11.45" customHeight="1">
      <c r="B48" s="382" t="s">
        <v>294</v>
      </c>
      <c r="C48" s="382"/>
      <c r="D48" s="382"/>
      <c r="E48" s="382"/>
      <c r="F48" s="382"/>
      <c r="G48" s="382"/>
      <c r="H48" s="382"/>
      <c r="I48" s="382"/>
      <c r="J48" s="382"/>
      <c r="K48" s="382"/>
      <c r="L48" s="384" t="s">
        <v>355</v>
      </c>
      <c r="M48" s="385"/>
      <c r="N48" s="385"/>
      <c r="O48" s="385"/>
      <c r="P48" s="154"/>
      <c r="Q48" s="385" t="s">
        <v>356</v>
      </c>
      <c r="R48" s="385"/>
      <c r="S48" s="385"/>
      <c r="T48" s="385"/>
      <c r="U48" s="154"/>
      <c r="V48" s="386" t="s">
        <v>357</v>
      </c>
      <c r="W48" s="386"/>
      <c r="X48" s="386"/>
      <c r="Y48" s="386"/>
      <c r="Z48" s="386"/>
      <c r="AA48" s="386"/>
      <c r="AB48" s="155"/>
      <c r="AF48" s="55"/>
      <c r="AG48" s="382" t="s">
        <v>294</v>
      </c>
      <c r="AH48" s="382"/>
      <c r="AI48" s="382"/>
      <c r="AJ48" s="382"/>
      <c r="AK48" s="382"/>
      <c r="AL48" s="382"/>
      <c r="AM48" s="382"/>
      <c r="AN48" s="382"/>
      <c r="AO48" s="382"/>
      <c r="AP48" s="382"/>
      <c r="AQ48" s="384" t="s">
        <v>355</v>
      </c>
      <c r="AR48" s="385"/>
      <c r="AS48" s="385"/>
      <c r="AT48" s="385"/>
      <c r="AU48" s="154"/>
      <c r="AV48" s="385" t="s">
        <v>120</v>
      </c>
      <c r="AW48" s="385"/>
      <c r="AX48" s="385"/>
      <c r="AY48" s="385"/>
      <c r="AZ48" s="154"/>
      <c r="BA48" s="386" t="s">
        <v>357</v>
      </c>
      <c r="BB48" s="386"/>
      <c r="BC48" s="386"/>
      <c r="BD48" s="386"/>
      <c r="BE48" s="386"/>
      <c r="BF48" s="386"/>
      <c r="BG48" s="155"/>
      <c r="BH48" s="116"/>
    </row>
    <row r="49" spans="2:60" s="32" customFormat="1" ht="19.899999999999999" customHeight="1">
      <c r="B49" s="383"/>
      <c r="C49" s="383"/>
      <c r="D49" s="383"/>
      <c r="E49" s="383"/>
      <c r="F49" s="383"/>
      <c r="G49" s="383"/>
      <c r="H49" s="383"/>
      <c r="I49" s="383"/>
      <c r="J49" s="383"/>
      <c r="K49" s="383"/>
      <c r="L49" s="507">
        <f>IF(L14="",0,IF(V44&lt;V46,V44,V46))</f>
        <v>0</v>
      </c>
      <c r="M49" s="508"/>
      <c r="N49" s="508"/>
      <c r="O49" s="508"/>
      <c r="P49" s="156" t="s">
        <v>338</v>
      </c>
      <c r="Q49" s="508">
        <f>IF(T15&lt;1,0,IF(V45&lt;V47,V45,V47))</f>
        <v>0</v>
      </c>
      <c r="R49" s="508"/>
      <c r="S49" s="508"/>
      <c r="T49" s="508"/>
      <c r="U49" s="156" t="s">
        <v>292</v>
      </c>
      <c r="V49" s="436">
        <f>L49+Q49</f>
        <v>0</v>
      </c>
      <c r="W49" s="436"/>
      <c r="X49" s="436"/>
      <c r="Y49" s="436"/>
      <c r="Z49" s="436"/>
      <c r="AA49" s="436"/>
      <c r="AB49" s="157" t="s">
        <v>79</v>
      </c>
      <c r="AC49" s="10"/>
      <c r="AF49" s="55"/>
      <c r="AG49" s="383"/>
      <c r="AH49" s="383"/>
      <c r="AI49" s="383"/>
      <c r="AJ49" s="383"/>
      <c r="AK49" s="383"/>
      <c r="AL49" s="383"/>
      <c r="AM49" s="383"/>
      <c r="AN49" s="383"/>
      <c r="AO49" s="383"/>
      <c r="AP49" s="383"/>
      <c r="AQ49" s="387">
        <f>IF(AQ14="",0,IF(BA44&lt;BA46,BA44,BA46))</f>
        <v>10000000</v>
      </c>
      <c r="AR49" s="388"/>
      <c r="AS49" s="388"/>
      <c r="AT49" s="388"/>
      <c r="AU49" s="156" t="s">
        <v>338</v>
      </c>
      <c r="AV49" s="388">
        <f>IF(AY15&lt;1,0,IF(BA45&lt;BA47,BA45,BA47))</f>
        <v>750000</v>
      </c>
      <c r="AW49" s="388"/>
      <c r="AX49" s="388"/>
      <c r="AY49" s="388"/>
      <c r="AZ49" s="156" t="s">
        <v>292</v>
      </c>
      <c r="BA49" s="389">
        <f>AQ49+AV49</f>
        <v>10750000</v>
      </c>
      <c r="BB49" s="389"/>
      <c r="BC49" s="389"/>
      <c r="BD49" s="389"/>
      <c r="BE49" s="389"/>
      <c r="BF49" s="389"/>
      <c r="BG49" s="157" t="s">
        <v>79</v>
      </c>
      <c r="BH49" s="56"/>
    </row>
    <row r="50" spans="2:60" ht="10.9" customHeight="1">
      <c r="B50" s="148"/>
      <c r="C50" s="148"/>
      <c r="D50" s="148"/>
      <c r="E50" s="148"/>
      <c r="F50" s="148"/>
      <c r="G50" s="148"/>
      <c r="H50" s="148"/>
      <c r="I50" s="148"/>
      <c r="J50" s="148"/>
      <c r="K50" s="148"/>
      <c r="L50" s="148"/>
      <c r="M50" s="148"/>
      <c r="N50" s="148"/>
      <c r="O50" s="148"/>
      <c r="P50" s="148"/>
      <c r="Q50" s="148"/>
      <c r="R50" s="148"/>
      <c r="S50" s="148"/>
      <c r="T50" s="148"/>
      <c r="U50" s="148"/>
      <c r="V50" s="143"/>
      <c r="W50" s="143"/>
      <c r="X50" s="143"/>
      <c r="Y50" s="143"/>
      <c r="Z50" s="143"/>
      <c r="AA50" s="143"/>
      <c r="AB50" s="158"/>
      <c r="AC50" s="75"/>
      <c r="AF50" s="58"/>
      <c r="AG50" s="100"/>
      <c r="AH50" s="100"/>
      <c r="AI50" s="100"/>
      <c r="AJ50" s="100"/>
      <c r="AK50" s="100"/>
      <c r="AL50" s="100"/>
      <c r="AM50" s="100"/>
      <c r="AN50" s="100"/>
      <c r="AO50" s="100"/>
      <c r="AP50" s="100"/>
      <c r="AQ50" s="100"/>
      <c r="AR50" s="100"/>
      <c r="AS50" s="100"/>
      <c r="AT50" s="100"/>
      <c r="AU50" s="100"/>
      <c r="AV50" s="100"/>
      <c r="AW50" s="100"/>
      <c r="AX50" s="100"/>
      <c r="AY50" s="100"/>
      <c r="AZ50" s="100"/>
      <c r="BA50" s="33"/>
      <c r="BB50" s="33"/>
      <c r="BC50" s="33"/>
      <c r="BD50" s="33"/>
      <c r="BE50" s="33"/>
      <c r="BF50" s="33"/>
      <c r="BG50" s="98"/>
      <c r="BH50" s="99"/>
    </row>
    <row r="51" spans="2:60" s="12" customFormat="1">
      <c r="B51" s="159" t="s">
        <v>346</v>
      </c>
      <c r="C51" s="159"/>
      <c r="D51" s="159"/>
      <c r="E51" s="159"/>
      <c r="F51" s="159"/>
      <c r="G51" s="159"/>
      <c r="H51" s="159"/>
      <c r="I51" s="159"/>
      <c r="J51" s="159"/>
      <c r="K51" s="159"/>
      <c r="L51" s="159"/>
      <c r="M51" s="159"/>
      <c r="N51" s="92"/>
      <c r="O51" s="92"/>
      <c r="P51" s="92"/>
      <c r="Q51" s="92"/>
      <c r="R51" s="92"/>
      <c r="S51" s="92"/>
      <c r="T51" s="92"/>
      <c r="U51" s="92"/>
      <c r="V51" s="92"/>
      <c r="W51" s="92"/>
      <c r="X51" s="92"/>
      <c r="Y51" s="92"/>
      <c r="Z51" s="92"/>
      <c r="AA51" s="92"/>
      <c r="AB51" s="92"/>
      <c r="AC51" s="14"/>
      <c r="AF51" s="55"/>
      <c r="AG51" s="9" t="s">
        <v>346</v>
      </c>
      <c r="AH51" s="9"/>
      <c r="AI51" s="9"/>
      <c r="AJ51" s="9"/>
      <c r="AK51" s="9"/>
      <c r="AL51" s="9"/>
      <c r="AM51" s="9"/>
      <c r="AN51" s="9"/>
      <c r="AO51" s="9"/>
      <c r="AP51" s="9"/>
      <c r="AQ51" s="9"/>
      <c r="AR51" s="9"/>
      <c r="AS51" s="10"/>
      <c r="AT51" s="10"/>
      <c r="AU51" s="10"/>
      <c r="AV51" s="10"/>
      <c r="AW51" s="10"/>
      <c r="AX51" s="10"/>
      <c r="AY51" s="10"/>
      <c r="AZ51" s="10"/>
      <c r="BA51" s="10"/>
      <c r="BB51" s="10"/>
      <c r="BC51" s="10"/>
      <c r="BD51" s="10"/>
      <c r="BE51" s="10"/>
      <c r="BF51" s="10"/>
      <c r="BG51" s="10"/>
      <c r="BH51" s="56"/>
    </row>
    <row r="52" spans="2:60" s="12" customFormat="1" ht="26.45" customHeight="1">
      <c r="B52" s="297" t="s">
        <v>94</v>
      </c>
      <c r="C52" s="297"/>
      <c r="D52" s="297"/>
      <c r="E52" s="297"/>
      <c r="F52" s="427" t="s">
        <v>360</v>
      </c>
      <c r="G52" s="428"/>
      <c r="H52" s="428"/>
      <c r="I52" s="428"/>
      <c r="J52" s="429"/>
      <c r="K52" s="427" t="s">
        <v>295</v>
      </c>
      <c r="L52" s="428"/>
      <c r="M52" s="428"/>
      <c r="N52" s="428"/>
      <c r="O52" s="428"/>
      <c r="P52" s="428"/>
      <c r="Q52" s="428"/>
      <c r="R52" s="428"/>
      <c r="S52" s="428"/>
      <c r="T52" s="428"/>
      <c r="U52" s="428"/>
      <c r="V52" s="428"/>
      <c r="W52" s="428"/>
      <c r="X52" s="428"/>
      <c r="Y52" s="428"/>
      <c r="Z52" s="428"/>
      <c r="AA52" s="428"/>
      <c r="AB52" s="429"/>
      <c r="AC52" s="14"/>
      <c r="AF52" s="55"/>
      <c r="AG52" s="299" t="s">
        <v>94</v>
      </c>
      <c r="AH52" s="299"/>
      <c r="AI52" s="299"/>
      <c r="AJ52" s="299"/>
      <c r="AK52" s="367" t="s">
        <v>360</v>
      </c>
      <c r="AL52" s="368"/>
      <c r="AM52" s="368"/>
      <c r="AN52" s="368"/>
      <c r="AO52" s="369"/>
      <c r="AP52" s="367" t="s">
        <v>295</v>
      </c>
      <c r="AQ52" s="368"/>
      <c r="AR52" s="368"/>
      <c r="AS52" s="368"/>
      <c r="AT52" s="368"/>
      <c r="AU52" s="368"/>
      <c r="AV52" s="368"/>
      <c r="AW52" s="368"/>
      <c r="AX52" s="368"/>
      <c r="AY52" s="368"/>
      <c r="AZ52" s="368"/>
      <c r="BA52" s="368"/>
      <c r="BB52" s="368"/>
      <c r="BC52" s="368"/>
      <c r="BD52" s="368"/>
      <c r="BE52" s="368"/>
      <c r="BF52" s="368"/>
      <c r="BG52" s="369"/>
      <c r="BH52" s="56"/>
    </row>
    <row r="53" spans="2:60" s="12" customFormat="1" ht="26.45" customHeight="1">
      <c r="B53" s="502" t="s">
        <v>296</v>
      </c>
      <c r="C53" s="502"/>
      <c r="D53" s="502"/>
      <c r="E53" s="502"/>
      <c r="F53" s="448">
        <f>V49</f>
        <v>0</v>
      </c>
      <c r="G53" s="449"/>
      <c r="H53" s="449"/>
      <c r="I53" s="449"/>
      <c r="J53" s="160" t="s">
        <v>79</v>
      </c>
      <c r="K53" s="504" t="s">
        <v>297</v>
      </c>
      <c r="L53" s="505"/>
      <c r="M53" s="505"/>
      <c r="N53" s="505"/>
      <c r="O53" s="505"/>
      <c r="P53" s="505"/>
      <c r="Q53" s="505"/>
      <c r="R53" s="505"/>
      <c r="S53" s="505"/>
      <c r="T53" s="505"/>
      <c r="U53" s="505"/>
      <c r="V53" s="505"/>
      <c r="W53" s="505"/>
      <c r="X53" s="505"/>
      <c r="Y53" s="505"/>
      <c r="Z53" s="505"/>
      <c r="AA53" s="505"/>
      <c r="AB53" s="506"/>
      <c r="AC53" s="14"/>
      <c r="AF53" s="55"/>
      <c r="AG53" s="370" t="s">
        <v>296</v>
      </c>
      <c r="AH53" s="370"/>
      <c r="AI53" s="370"/>
      <c r="AJ53" s="370"/>
      <c r="AK53" s="356">
        <f>BA49</f>
        <v>10750000</v>
      </c>
      <c r="AL53" s="357"/>
      <c r="AM53" s="357"/>
      <c r="AN53" s="357"/>
      <c r="AO53" s="77" t="s">
        <v>79</v>
      </c>
      <c r="AP53" s="358" t="s">
        <v>297</v>
      </c>
      <c r="AQ53" s="359"/>
      <c r="AR53" s="359"/>
      <c r="AS53" s="359"/>
      <c r="AT53" s="359"/>
      <c r="AU53" s="359"/>
      <c r="AV53" s="359"/>
      <c r="AW53" s="359"/>
      <c r="AX53" s="359"/>
      <c r="AY53" s="359"/>
      <c r="AZ53" s="359"/>
      <c r="BA53" s="359"/>
      <c r="BB53" s="359"/>
      <c r="BC53" s="359"/>
      <c r="BD53" s="359"/>
      <c r="BE53" s="359"/>
      <c r="BF53" s="359"/>
      <c r="BG53" s="371"/>
      <c r="BH53" s="56"/>
    </row>
    <row r="54" spans="2:60" s="12" customFormat="1" ht="26.45" customHeight="1">
      <c r="B54" s="503" t="s">
        <v>298</v>
      </c>
      <c r="C54" s="503"/>
      <c r="D54" s="503"/>
      <c r="E54" s="503"/>
      <c r="F54" s="450"/>
      <c r="G54" s="451"/>
      <c r="H54" s="451"/>
      <c r="I54" s="451"/>
      <c r="J54" s="161" t="s">
        <v>79</v>
      </c>
      <c r="K54" s="504" t="s">
        <v>307</v>
      </c>
      <c r="L54" s="505"/>
      <c r="M54" s="505"/>
      <c r="N54" s="452"/>
      <c r="O54" s="452"/>
      <c r="P54" s="452"/>
      <c r="Q54" s="452"/>
      <c r="R54" s="452"/>
      <c r="S54" s="452"/>
      <c r="T54" s="452"/>
      <c r="U54" s="452"/>
      <c r="V54" s="452"/>
      <c r="W54" s="452"/>
      <c r="X54" s="452"/>
      <c r="Y54" s="452"/>
      <c r="Z54" s="452"/>
      <c r="AA54" s="452"/>
      <c r="AB54" s="453"/>
      <c r="AC54" s="14"/>
      <c r="AF54" s="55"/>
      <c r="AG54" s="355" t="s">
        <v>298</v>
      </c>
      <c r="AH54" s="355"/>
      <c r="AI54" s="355"/>
      <c r="AJ54" s="355"/>
      <c r="AK54" s="356"/>
      <c r="AL54" s="357"/>
      <c r="AM54" s="357"/>
      <c r="AN54" s="357"/>
      <c r="AO54" s="76" t="s">
        <v>79</v>
      </c>
      <c r="AP54" s="358" t="s">
        <v>307</v>
      </c>
      <c r="AQ54" s="359"/>
      <c r="AR54" s="359"/>
      <c r="AS54" s="360"/>
      <c r="AT54" s="360"/>
      <c r="AU54" s="360"/>
      <c r="AV54" s="360"/>
      <c r="AW54" s="360"/>
      <c r="AX54" s="360"/>
      <c r="AY54" s="360"/>
      <c r="AZ54" s="360"/>
      <c r="BA54" s="360"/>
      <c r="BB54" s="360"/>
      <c r="BC54" s="360"/>
      <c r="BD54" s="360"/>
      <c r="BE54" s="360"/>
      <c r="BF54" s="360"/>
      <c r="BG54" s="361"/>
      <c r="BH54" s="56"/>
    </row>
    <row r="55" spans="2:60" s="12" customFormat="1" ht="26.45" customHeight="1" thickBot="1">
      <c r="B55" s="503" t="s">
        <v>325</v>
      </c>
      <c r="C55" s="503"/>
      <c r="D55" s="503"/>
      <c r="E55" s="503"/>
      <c r="F55" s="450"/>
      <c r="G55" s="451"/>
      <c r="H55" s="451"/>
      <c r="I55" s="451"/>
      <c r="J55" s="161" t="s">
        <v>79</v>
      </c>
      <c r="K55" s="504" t="s">
        <v>307</v>
      </c>
      <c r="L55" s="505"/>
      <c r="M55" s="505"/>
      <c r="N55" s="452"/>
      <c r="O55" s="452"/>
      <c r="P55" s="452"/>
      <c r="Q55" s="452"/>
      <c r="R55" s="452"/>
      <c r="S55" s="452"/>
      <c r="T55" s="452"/>
      <c r="U55" s="452"/>
      <c r="V55" s="452"/>
      <c r="W55" s="452"/>
      <c r="X55" s="452"/>
      <c r="Y55" s="452"/>
      <c r="Z55" s="452"/>
      <c r="AA55" s="452"/>
      <c r="AB55" s="453"/>
      <c r="AC55" s="14"/>
      <c r="AF55" s="55"/>
      <c r="AG55" s="355" t="s">
        <v>325</v>
      </c>
      <c r="AH55" s="355"/>
      <c r="AI55" s="355"/>
      <c r="AJ55" s="355"/>
      <c r="AK55" s="356">
        <v>1000000</v>
      </c>
      <c r="AL55" s="357"/>
      <c r="AM55" s="357"/>
      <c r="AN55" s="357"/>
      <c r="AO55" s="76" t="s">
        <v>79</v>
      </c>
      <c r="AP55" s="358" t="s">
        <v>307</v>
      </c>
      <c r="AQ55" s="359"/>
      <c r="AR55" s="359"/>
      <c r="AS55" s="360" t="s">
        <v>384</v>
      </c>
      <c r="AT55" s="360"/>
      <c r="AU55" s="360"/>
      <c r="AV55" s="360"/>
      <c r="AW55" s="360"/>
      <c r="AX55" s="360"/>
      <c r="AY55" s="360"/>
      <c r="AZ55" s="360"/>
      <c r="BA55" s="360"/>
      <c r="BB55" s="360"/>
      <c r="BC55" s="360"/>
      <c r="BD55" s="360"/>
      <c r="BE55" s="360"/>
      <c r="BF55" s="360"/>
      <c r="BG55" s="361"/>
      <c r="BH55" s="56"/>
    </row>
    <row r="56" spans="2:60" s="12" customFormat="1" ht="26.45" customHeight="1" thickTop="1">
      <c r="B56" s="447" t="s">
        <v>299</v>
      </c>
      <c r="C56" s="447"/>
      <c r="D56" s="447"/>
      <c r="E56" s="447"/>
      <c r="F56" s="491">
        <f>IF(F53="","",SUM(F53:I55))</f>
        <v>0</v>
      </c>
      <c r="G56" s="492"/>
      <c r="H56" s="492"/>
      <c r="I56" s="492"/>
      <c r="J56" s="162" t="s">
        <v>79</v>
      </c>
      <c r="K56" s="163"/>
      <c r="L56" s="482"/>
      <c r="M56" s="483"/>
      <c r="N56" s="483"/>
      <c r="O56" s="483"/>
      <c r="P56" s="483"/>
      <c r="Q56" s="483"/>
      <c r="R56" s="483"/>
      <c r="S56" s="483"/>
      <c r="T56" s="483"/>
      <c r="U56" s="483"/>
      <c r="V56" s="483"/>
      <c r="W56" s="483"/>
      <c r="X56" s="483"/>
      <c r="Y56" s="483"/>
      <c r="Z56" s="483"/>
      <c r="AA56" s="483"/>
      <c r="AB56" s="483"/>
      <c r="AC56" s="14"/>
      <c r="AF56" s="55"/>
      <c r="AG56" s="362" t="s">
        <v>299</v>
      </c>
      <c r="AH56" s="362"/>
      <c r="AI56" s="362"/>
      <c r="AJ56" s="362"/>
      <c r="AK56" s="363">
        <f>IF(AK53="","",SUM(AK53:AN55))</f>
        <v>11750000</v>
      </c>
      <c r="AL56" s="364"/>
      <c r="AM56" s="364"/>
      <c r="AN56" s="364"/>
      <c r="AO56" s="78" t="s">
        <v>79</v>
      </c>
      <c r="AP56" s="80"/>
      <c r="AQ56" s="365"/>
      <c r="AR56" s="366"/>
      <c r="AS56" s="366"/>
      <c r="AT56" s="366"/>
      <c r="AU56" s="366"/>
      <c r="AV56" s="366"/>
      <c r="AW56" s="366"/>
      <c r="AX56" s="366"/>
      <c r="AY56" s="366"/>
      <c r="AZ56" s="366"/>
      <c r="BA56" s="366"/>
      <c r="BB56" s="366"/>
      <c r="BC56" s="366"/>
      <c r="BD56" s="366"/>
      <c r="BE56" s="366"/>
      <c r="BF56" s="366"/>
      <c r="BG56" s="366"/>
      <c r="BH56" s="56"/>
    </row>
    <row r="57" spans="2:60" s="12" customFormat="1" ht="10.9" customHeight="1">
      <c r="B57" s="150"/>
      <c r="C57" s="150"/>
      <c r="D57" s="150"/>
      <c r="E57" s="150"/>
      <c r="F57" s="24"/>
      <c r="G57" s="24"/>
      <c r="H57" s="24"/>
      <c r="I57" s="24"/>
      <c r="J57" s="119"/>
      <c r="K57" s="119"/>
      <c r="L57" s="164"/>
      <c r="M57" s="164"/>
      <c r="N57" s="164"/>
      <c r="O57" s="164"/>
      <c r="P57" s="164"/>
      <c r="Q57" s="164"/>
      <c r="R57" s="164"/>
      <c r="S57" s="164"/>
      <c r="T57" s="164"/>
      <c r="U57" s="164"/>
      <c r="V57" s="164"/>
      <c r="W57" s="164"/>
      <c r="X57" s="164"/>
      <c r="Y57" s="164"/>
      <c r="Z57" s="164"/>
      <c r="AA57" s="164"/>
      <c r="AB57" s="164"/>
      <c r="AC57" s="14"/>
      <c r="AF57" s="55"/>
      <c r="AG57" s="23"/>
      <c r="AH57" s="23"/>
      <c r="AI57" s="23"/>
      <c r="AJ57" s="23"/>
      <c r="AK57" s="22"/>
      <c r="AL57" s="22"/>
      <c r="AM57" s="22"/>
      <c r="AN57" s="22"/>
      <c r="AO57" s="85"/>
      <c r="AP57" s="85"/>
      <c r="AQ57" s="86"/>
      <c r="AR57" s="86"/>
      <c r="AS57" s="86"/>
      <c r="AT57" s="86"/>
      <c r="AU57" s="86"/>
      <c r="AV57" s="86"/>
      <c r="AW57" s="86"/>
      <c r="AX57" s="86"/>
      <c r="AY57" s="86"/>
      <c r="AZ57" s="86"/>
      <c r="BA57" s="86"/>
      <c r="BB57" s="86"/>
      <c r="BC57" s="86"/>
      <c r="BD57" s="86"/>
      <c r="BE57" s="86"/>
      <c r="BF57" s="86"/>
      <c r="BG57" s="86"/>
      <c r="BH57" s="56"/>
    </row>
    <row r="58" spans="2:60" s="12" customFormat="1">
      <c r="B58" s="138" t="s">
        <v>347</v>
      </c>
      <c r="C58" s="125"/>
      <c r="D58" s="125"/>
      <c r="E58" s="125"/>
      <c r="F58" s="125"/>
      <c r="G58" s="125"/>
      <c r="H58" s="125"/>
      <c r="I58" s="125"/>
      <c r="J58" s="125"/>
      <c r="K58" s="125"/>
      <c r="L58" s="125"/>
      <c r="M58" s="125"/>
      <c r="N58" s="125"/>
      <c r="O58" s="125"/>
      <c r="P58" s="139"/>
      <c r="Q58" s="139"/>
      <c r="R58" s="139"/>
      <c r="S58" s="139"/>
      <c r="T58" s="139"/>
      <c r="U58" s="139"/>
      <c r="V58" s="125"/>
      <c r="W58" s="139"/>
      <c r="X58" s="139"/>
      <c r="Y58" s="125"/>
      <c r="Z58" s="139"/>
      <c r="AA58" s="139"/>
      <c r="AB58" s="139"/>
      <c r="AC58" s="14"/>
      <c r="AF58" s="55"/>
      <c r="AG58" s="9" t="s">
        <v>347</v>
      </c>
      <c r="AH58" s="10"/>
      <c r="AI58" s="10"/>
      <c r="AJ58" s="10"/>
      <c r="AK58" s="10"/>
      <c r="AL58" s="10"/>
      <c r="AM58" s="10"/>
      <c r="AN58" s="10"/>
      <c r="AO58" s="10"/>
      <c r="AP58" s="10"/>
      <c r="AQ58" s="10"/>
      <c r="AR58" s="10"/>
      <c r="AS58" s="10"/>
      <c r="AT58" s="10"/>
      <c r="AU58" s="109"/>
      <c r="AV58" s="109"/>
      <c r="AW58" s="109"/>
      <c r="AX58" s="109"/>
      <c r="AY58" s="109"/>
      <c r="AZ58" s="109"/>
      <c r="BA58" s="10"/>
      <c r="BB58" s="109"/>
      <c r="BC58" s="109"/>
      <c r="BD58" s="10"/>
      <c r="BE58" s="109"/>
      <c r="BF58" s="109"/>
      <c r="BG58" s="109"/>
      <c r="BH58" s="56"/>
    </row>
    <row r="59" spans="2:60" s="12" customFormat="1" ht="26.1" customHeight="1">
      <c r="B59" s="427" t="s">
        <v>255</v>
      </c>
      <c r="C59" s="428"/>
      <c r="D59" s="428"/>
      <c r="E59" s="428"/>
      <c r="F59" s="428"/>
      <c r="G59" s="428"/>
      <c r="H59" s="428"/>
      <c r="I59" s="428"/>
      <c r="J59" s="428"/>
      <c r="K59" s="427" t="s">
        <v>71</v>
      </c>
      <c r="L59" s="428"/>
      <c r="M59" s="428"/>
      <c r="N59" s="428"/>
      <c r="O59" s="428"/>
      <c r="P59" s="428"/>
      <c r="Q59" s="428"/>
      <c r="R59" s="428"/>
      <c r="S59" s="428"/>
      <c r="T59" s="427" t="s">
        <v>306</v>
      </c>
      <c r="U59" s="428"/>
      <c r="V59" s="428"/>
      <c r="W59" s="428"/>
      <c r="X59" s="428"/>
      <c r="Y59" s="428"/>
      <c r="Z59" s="428"/>
      <c r="AA59" s="428"/>
      <c r="AB59" s="429"/>
      <c r="AC59" s="10"/>
      <c r="AD59" s="10"/>
      <c r="AE59" s="10"/>
      <c r="AF59" s="55"/>
      <c r="AG59" s="367" t="s">
        <v>255</v>
      </c>
      <c r="AH59" s="368"/>
      <c r="AI59" s="368"/>
      <c r="AJ59" s="368"/>
      <c r="AK59" s="368"/>
      <c r="AL59" s="368"/>
      <c r="AM59" s="368"/>
      <c r="AN59" s="368"/>
      <c r="AO59" s="368"/>
      <c r="AP59" s="367" t="s">
        <v>71</v>
      </c>
      <c r="AQ59" s="368"/>
      <c r="AR59" s="368"/>
      <c r="AS59" s="368"/>
      <c r="AT59" s="368"/>
      <c r="AU59" s="368"/>
      <c r="AV59" s="368"/>
      <c r="AW59" s="368"/>
      <c r="AX59" s="368"/>
      <c r="AY59" s="367" t="s">
        <v>306</v>
      </c>
      <c r="AZ59" s="368"/>
      <c r="BA59" s="368"/>
      <c r="BB59" s="368"/>
      <c r="BC59" s="368"/>
      <c r="BD59" s="368"/>
      <c r="BE59" s="368"/>
      <c r="BF59" s="368"/>
      <c r="BG59" s="369"/>
      <c r="BH59" s="56"/>
    </row>
    <row r="60" spans="2:60" s="12" customFormat="1" ht="25.9" customHeight="1">
      <c r="B60" s="433" t="s">
        <v>304</v>
      </c>
      <c r="C60" s="434"/>
      <c r="D60" s="434"/>
      <c r="E60" s="15" t="str">
        <f>IF(G60="","",IF(G60&gt;3,7,8))</f>
        <v/>
      </c>
      <c r="F60" s="91" t="s">
        <v>2</v>
      </c>
      <c r="G60" s="91"/>
      <c r="H60" s="91" t="s">
        <v>1</v>
      </c>
      <c r="I60" s="91"/>
      <c r="J60" s="165" t="s">
        <v>0</v>
      </c>
      <c r="K60" s="433" t="s">
        <v>304</v>
      </c>
      <c r="L60" s="434"/>
      <c r="M60" s="434"/>
      <c r="N60" s="15" t="str">
        <f>IF(P60="","",IF(P60&gt;3,7,8))</f>
        <v/>
      </c>
      <c r="O60" s="91" t="s">
        <v>2</v>
      </c>
      <c r="P60" s="91"/>
      <c r="Q60" s="91" t="s">
        <v>1</v>
      </c>
      <c r="R60" s="91"/>
      <c r="S60" s="165" t="s">
        <v>0</v>
      </c>
      <c r="T60" s="433" t="s">
        <v>304</v>
      </c>
      <c r="U60" s="434"/>
      <c r="V60" s="434"/>
      <c r="W60" s="15" t="str">
        <f>IF(Y60="","",IF(Y60&gt;3,7,8))</f>
        <v/>
      </c>
      <c r="X60" s="91" t="s">
        <v>2</v>
      </c>
      <c r="Y60" s="91"/>
      <c r="Z60" s="91" t="s">
        <v>1</v>
      </c>
      <c r="AA60" s="91"/>
      <c r="AB60" s="165" t="s">
        <v>0</v>
      </c>
      <c r="AC60" s="14"/>
      <c r="AF60" s="55"/>
      <c r="AG60" s="347" t="s">
        <v>304</v>
      </c>
      <c r="AH60" s="348"/>
      <c r="AI60" s="348"/>
      <c r="AJ60" s="91">
        <f>IF(AL60="","",IF(AL60&gt;3,7,8))</f>
        <v>7</v>
      </c>
      <c r="AK60" s="15" t="s">
        <v>2</v>
      </c>
      <c r="AL60" s="15">
        <v>8</v>
      </c>
      <c r="AM60" s="15" t="s">
        <v>1</v>
      </c>
      <c r="AN60" s="15">
        <v>15</v>
      </c>
      <c r="AO60" s="16" t="s">
        <v>0</v>
      </c>
      <c r="AP60" s="347" t="s">
        <v>304</v>
      </c>
      <c r="AQ60" s="348"/>
      <c r="AR60" s="348"/>
      <c r="AS60" s="91">
        <v>7</v>
      </c>
      <c r="AT60" s="15" t="s">
        <v>2</v>
      </c>
      <c r="AU60" s="15">
        <v>9</v>
      </c>
      <c r="AV60" s="15" t="s">
        <v>1</v>
      </c>
      <c r="AW60" s="15">
        <v>15</v>
      </c>
      <c r="AX60" s="16" t="s">
        <v>0</v>
      </c>
      <c r="AY60" s="347" t="s">
        <v>304</v>
      </c>
      <c r="AZ60" s="348"/>
      <c r="BA60" s="348"/>
      <c r="BB60" s="91">
        <v>7</v>
      </c>
      <c r="BC60" s="15" t="s">
        <v>2</v>
      </c>
      <c r="BD60" s="15">
        <v>9</v>
      </c>
      <c r="BE60" s="15" t="s">
        <v>1</v>
      </c>
      <c r="BF60" s="15">
        <v>30</v>
      </c>
      <c r="BG60" s="16" t="s">
        <v>0</v>
      </c>
      <c r="BH60" s="56"/>
    </row>
    <row r="61" spans="2:60" s="12" customFormat="1" ht="10.9" customHeight="1">
      <c r="B61" s="159"/>
      <c r="C61" s="159"/>
      <c r="D61" s="159"/>
      <c r="E61" s="159"/>
      <c r="F61" s="159"/>
      <c r="G61" s="159"/>
      <c r="H61" s="159"/>
      <c r="I61" s="159"/>
      <c r="J61" s="159"/>
      <c r="K61" s="159"/>
      <c r="L61" s="159"/>
      <c r="M61" s="159"/>
      <c r="N61" s="92"/>
      <c r="O61" s="92"/>
      <c r="P61" s="92"/>
      <c r="Q61" s="92"/>
      <c r="R61" s="92"/>
      <c r="S61" s="92"/>
      <c r="T61" s="92"/>
      <c r="U61" s="92"/>
      <c r="V61" s="92"/>
      <c r="W61" s="92"/>
      <c r="X61" s="92"/>
      <c r="Y61" s="92"/>
      <c r="Z61" s="92"/>
      <c r="AA61" s="92"/>
      <c r="AB61" s="92"/>
      <c r="AC61" s="14"/>
      <c r="AF61" s="55"/>
      <c r="AG61" s="9"/>
      <c r="AH61" s="9"/>
      <c r="AI61" s="9"/>
      <c r="AJ61" s="9"/>
      <c r="AK61" s="9"/>
      <c r="AL61" s="9"/>
      <c r="AM61" s="9"/>
      <c r="AN61" s="9"/>
      <c r="AO61" s="9"/>
      <c r="AP61" s="9"/>
      <c r="AQ61" s="9"/>
      <c r="AR61" s="9"/>
      <c r="AS61" s="10"/>
      <c r="AT61" s="10"/>
      <c r="AU61" s="10"/>
      <c r="AV61" s="10"/>
      <c r="AW61" s="10"/>
      <c r="AX61" s="10"/>
      <c r="AY61" s="10"/>
      <c r="AZ61" s="10"/>
      <c r="BA61" s="10"/>
      <c r="BB61" s="10"/>
      <c r="BC61" s="10"/>
      <c r="BD61" s="10"/>
      <c r="BE61" s="10"/>
      <c r="BF61" s="10"/>
      <c r="BG61" s="10"/>
      <c r="BH61" s="56"/>
    </row>
    <row r="62" spans="2:60" s="12" customFormat="1">
      <c r="B62" s="138" t="s">
        <v>348</v>
      </c>
      <c r="C62" s="125"/>
      <c r="D62" s="125"/>
      <c r="E62" s="125"/>
      <c r="F62" s="125"/>
      <c r="G62" s="125"/>
      <c r="H62" s="125"/>
      <c r="I62" s="125"/>
      <c r="J62" s="125"/>
      <c r="K62" s="125"/>
      <c r="L62" s="125"/>
      <c r="M62" s="125"/>
      <c r="N62" s="125"/>
      <c r="O62" s="125"/>
      <c r="P62" s="139"/>
      <c r="Q62" s="139"/>
      <c r="R62" s="139"/>
      <c r="S62" s="139"/>
      <c r="T62" s="139"/>
      <c r="U62" s="139"/>
      <c r="V62" s="125"/>
      <c r="W62" s="139"/>
      <c r="X62" s="139"/>
      <c r="Y62" s="125"/>
      <c r="Z62" s="139"/>
      <c r="AA62" s="139"/>
      <c r="AB62" s="139"/>
      <c r="AC62" s="14"/>
      <c r="AF62" s="55"/>
      <c r="AG62" s="9" t="s">
        <v>348</v>
      </c>
      <c r="AH62" s="10"/>
      <c r="AI62" s="10"/>
      <c r="AJ62" s="10"/>
      <c r="AK62" s="10"/>
      <c r="AL62" s="10"/>
      <c r="AM62" s="10"/>
      <c r="AN62" s="10"/>
      <c r="AO62" s="10"/>
      <c r="AP62" s="10"/>
      <c r="AQ62" s="10"/>
      <c r="AR62" s="10"/>
      <c r="AS62" s="10"/>
      <c r="AT62" s="10"/>
      <c r="AU62" s="109"/>
      <c r="AV62" s="109"/>
      <c r="AW62" s="109"/>
      <c r="AX62" s="109"/>
      <c r="AY62" s="109"/>
      <c r="AZ62" s="109"/>
      <c r="BA62" s="10"/>
      <c r="BB62" s="109"/>
      <c r="BC62" s="109"/>
      <c r="BD62" s="10"/>
      <c r="BE62" s="109"/>
      <c r="BF62" s="109"/>
      <c r="BG62" s="109"/>
      <c r="BH62" s="56"/>
    </row>
    <row r="63" spans="2:60" s="32" customFormat="1" ht="26.1" customHeight="1">
      <c r="B63" s="138"/>
      <c r="C63" s="166"/>
      <c r="D63" s="166"/>
      <c r="E63" s="166"/>
      <c r="F63" s="166"/>
      <c r="G63" s="166"/>
      <c r="H63" s="167"/>
      <c r="I63" s="512" t="s">
        <v>259</v>
      </c>
      <c r="J63" s="513"/>
      <c r="K63" s="513"/>
      <c r="L63" s="513"/>
      <c r="M63" s="513"/>
      <c r="N63" s="513"/>
      <c r="O63" s="513"/>
      <c r="P63" s="513"/>
      <c r="Q63" s="513"/>
      <c r="R63" s="514"/>
      <c r="S63" s="490" t="s">
        <v>309</v>
      </c>
      <c r="T63" s="490"/>
      <c r="U63" s="490"/>
      <c r="V63" s="490"/>
      <c r="W63" s="490"/>
      <c r="X63" s="490"/>
      <c r="Y63" s="490"/>
      <c r="Z63" s="490"/>
      <c r="AA63" s="490"/>
      <c r="AB63" s="490"/>
      <c r="AC63" s="10"/>
      <c r="AF63" s="55"/>
      <c r="AG63" s="9"/>
      <c r="AH63" s="60"/>
      <c r="AI63" s="60"/>
      <c r="AJ63" s="60"/>
      <c r="AK63" s="60"/>
      <c r="AL63" s="60"/>
      <c r="AM63" s="36"/>
      <c r="AN63" s="349" t="s">
        <v>63</v>
      </c>
      <c r="AO63" s="350"/>
      <c r="AP63" s="350"/>
      <c r="AQ63" s="350"/>
      <c r="AR63" s="350"/>
      <c r="AS63" s="350"/>
      <c r="AT63" s="350"/>
      <c r="AU63" s="350"/>
      <c r="AV63" s="350"/>
      <c r="AW63" s="351"/>
      <c r="AX63" s="339" t="s">
        <v>309</v>
      </c>
      <c r="AY63" s="339"/>
      <c r="AZ63" s="339"/>
      <c r="BA63" s="339"/>
      <c r="BB63" s="339"/>
      <c r="BC63" s="339"/>
      <c r="BD63" s="339"/>
      <c r="BE63" s="339"/>
      <c r="BF63" s="339"/>
      <c r="BG63" s="339"/>
      <c r="BH63" s="56"/>
    </row>
    <row r="64" spans="2:60" s="32" customFormat="1" ht="26.1" customHeight="1">
      <c r="B64" s="438" t="s">
        <v>95</v>
      </c>
      <c r="C64" s="439"/>
      <c r="D64" s="439"/>
      <c r="E64" s="439"/>
      <c r="F64" s="439"/>
      <c r="G64" s="439"/>
      <c r="H64" s="440"/>
      <c r="I64" s="441"/>
      <c r="J64" s="442"/>
      <c r="K64" s="442"/>
      <c r="L64" s="442"/>
      <c r="M64" s="442"/>
      <c r="N64" s="442"/>
      <c r="O64" s="442"/>
      <c r="P64" s="442"/>
      <c r="Q64" s="442"/>
      <c r="R64" s="443"/>
      <c r="S64" s="444"/>
      <c r="T64" s="445"/>
      <c r="U64" s="445"/>
      <c r="V64" s="445"/>
      <c r="W64" s="445"/>
      <c r="X64" s="445"/>
      <c r="Y64" s="445"/>
      <c r="Z64" s="445"/>
      <c r="AA64" s="445"/>
      <c r="AB64" s="446"/>
      <c r="AC64" s="10"/>
      <c r="AF64" s="55"/>
      <c r="AG64" s="310" t="s">
        <v>95</v>
      </c>
      <c r="AH64" s="311"/>
      <c r="AI64" s="311"/>
      <c r="AJ64" s="311"/>
      <c r="AK64" s="311"/>
      <c r="AL64" s="311"/>
      <c r="AM64" s="312"/>
      <c r="AN64" s="352"/>
      <c r="AO64" s="353"/>
      <c r="AP64" s="353"/>
      <c r="AQ64" s="353"/>
      <c r="AR64" s="353"/>
      <c r="AS64" s="353"/>
      <c r="AT64" s="353"/>
      <c r="AU64" s="353"/>
      <c r="AV64" s="353"/>
      <c r="AW64" s="354"/>
      <c r="AX64" s="316"/>
      <c r="AY64" s="317"/>
      <c r="AZ64" s="317"/>
      <c r="BA64" s="317"/>
      <c r="BB64" s="317"/>
      <c r="BC64" s="317"/>
      <c r="BD64" s="317"/>
      <c r="BE64" s="317"/>
      <c r="BF64" s="317"/>
      <c r="BG64" s="318"/>
      <c r="BH64" s="56"/>
    </row>
    <row r="65" spans="2:60" s="32" customFormat="1" ht="26.1" customHeight="1">
      <c r="B65" s="438" t="s">
        <v>78</v>
      </c>
      <c r="C65" s="439"/>
      <c r="D65" s="439"/>
      <c r="E65" s="439"/>
      <c r="F65" s="439"/>
      <c r="G65" s="439"/>
      <c r="H65" s="440"/>
      <c r="I65" s="441"/>
      <c r="J65" s="442"/>
      <c r="K65" s="442"/>
      <c r="L65" s="442"/>
      <c r="M65" s="442"/>
      <c r="N65" s="442"/>
      <c r="O65" s="442"/>
      <c r="P65" s="442"/>
      <c r="Q65" s="442"/>
      <c r="R65" s="443"/>
      <c r="S65" s="444"/>
      <c r="T65" s="445"/>
      <c r="U65" s="445"/>
      <c r="V65" s="445"/>
      <c r="W65" s="445"/>
      <c r="X65" s="445"/>
      <c r="Y65" s="445"/>
      <c r="Z65" s="445"/>
      <c r="AA65" s="445"/>
      <c r="AB65" s="446"/>
      <c r="AC65" s="10"/>
      <c r="AF65" s="55"/>
      <c r="AG65" s="310" t="s">
        <v>78</v>
      </c>
      <c r="AH65" s="311"/>
      <c r="AI65" s="311"/>
      <c r="AJ65" s="311"/>
      <c r="AK65" s="311"/>
      <c r="AL65" s="311"/>
      <c r="AM65" s="312"/>
      <c r="AN65" s="352"/>
      <c r="AO65" s="353"/>
      <c r="AP65" s="353"/>
      <c r="AQ65" s="353"/>
      <c r="AR65" s="353"/>
      <c r="AS65" s="353"/>
      <c r="AT65" s="353"/>
      <c r="AU65" s="353"/>
      <c r="AV65" s="353"/>
      <c r="AW65" s="354"/>
      <c r="AX65" s="316"/>
      <c r="AY65" s="317"/>
      <c r="AZ65" s="317"/>
      <c r="BA65" s="317"/>
      <c r="BB65" s="317"/>
      <c r="BC65" s="317"/>
      <c r="BD65" s="317"/>
      <c r="BE65" s="317"/>
      <c r="BF65" s="317"/>
      <c r="BG65" s="318"/>
      <c r="BH65" s="56"/>
    </row>
    <row r="66" spans="2:60" s="32" customFormat="1" ht="26.1" customHeight="1">
      <c r="B66" s="383" t="s">
        <v>260</v>
      </c>
      <c r="C66" s="383"/>
      <c r="D66" s="383" t="s">
        <v>261</v>
      </c>
      <c r="E66" s="383"/>
      <c r="F66" s="383"/>
      <c r="G66" s="383"/>
      <c r="H66" s="383"/>
      <c r="I66" s="487" t="s">
        <v>363</v>
      </c>
      <c r="J66" s="488"/>
      <c r="K66" s="488"/>
      <c r="L66" s="488"/>
      <c r="M66" s="488"/>
      <c r="N66" s="488"/>
      <c r="O66" s="488"/>
      <c r="P66" s="488"/>
      <c r="Q66" s="488"/>
      <c r="R66" s="489"/>
      <c r="S66" s="444" t="s">
        <v>363</v>
      </c>
      <c r="T66" s="445"/>
      <c r="U66" s="445"/>
      <c r="V66" s="445"/>
      <c r="W66" s="445"/>
      <c r="X66" s="445"/>
      <c r="Y66" s="445"/>
      <c r="Z66" s="445"/>
      <c r="AA66" s="445"/>
      <c r="AB66" s="446"/>
      <c r="AC66" s="10"/>
      <c r="AF66" s="55"/>
      <c r="AG66" s="331" t="s">
        <v>260</v>
      </c>
      <c r="AH66" s="331"/>
      <c r="AI66" s="331" t="s">
        <v>261</v>
      </c>
      <c r="AJ66" s="331"/>
      <c r="AK66" s="331"/>
      <c r="AL66" s="331"/>
      <c r="AM66" s="331"/>
      <c r="AN66" s="343" t="s">
        <v>223</v>
      </c>
      <c r="AO66" s="344"/>
      <c r="AP66" s="344"/>
      <c r="AQ66" s="344"/>
      <c r="AR66" s="344"/>
      <c r="AS66" s="344"/>
      <c r="AT66" s="344"/>
      <c r="AU66" s="344"/>
      <c r="AV66" s="344"/>
      <c r="AW66" s="345"/>
      <c r="AX66" s="316" t="s">
        <v>289</v>
      </c>
      <c r="AY66" s="317"/>
      <c r="AZ66" s="317"/>
      <c r="BA66" s="317"/>
      <c r="BB66" s="317"/>
      <c r="BC66" s="317"/>
      <c r="BD66" s="317"/>
      <c r="BE66" s="317"/>
      <c r="BF66" s="317"/>
      <c r="BG66" s="318"/>
      <c r="BH66" s="56"/>
    </row>
    <row r="67" spans="2:60" s="32" customFormat="1" ht="26.1" customHeight="1">
      <c r="B67" s="383"/>
      <c r="C67" s="383"/>
      <c r="D67" s="383" t="s">
        <v>262</v>
      </c>
      <c r="E67" s="383"/>
      <c r="F67" s="383"/>
      <c r="G67" s="383"/>
      <c r="H67" s="383"/>
      <c r="I67" s="487" t="s">
        <v>289</v>
      </c>
      <c r="J67" s="488"/>
      <c r="K67" s="488"/>
      <c r="L67" s="488"/>
      <c r="M67" s="488"/>
      <c r="N67" s="488"/>
      <c r="O67" s="488"/>
      <c r="P67" s="488"/>
      <c r="Q67" s="488"/>
      <c r="R67" s="489"/>
      <c r="S67" s="444" t="s">
        <v>289</v>
      </c>
      <c r="T67" s="445"/>
      <c r="U67" s="445"/>
      <c r="V67" s="445"/>
      <c r="W67" s="445"/>
      <c r="X67" s="445"/>
      <c r="Y67" s="445"/>
      <c r="Z67" s="445"/>
      <c r="AA67" s="445"/>
      <c r="AB67" s="446"/>
      <c r="AC67" s="10"/>
      <c r="AF67" s="55"/>
      <c r="AG67" s="331"/>
      <c r="AH67" s="331"/>
      <c r="AI67" s="331" t="s">
        <v>262</v>
      </c>
      <c r="AJ67" s="331"/>
      <c r="AK67" s="331"/>
      <c r="AL67" s="331"/>
      <c r="AM67" s="331"/>
      <c r="AN67" s="343" t="s">
        <v>385</v>
      </c>
      <c r="AO67" s="344"/>
      <c r="AP67" s="344"/>
      <c r="AQ67" s="344"/>
      <c r="AR67" s="344"/>
      <c r="AS67" s="344"/>
      <c r="AT67" s="344"/>
      <c r="AU67" s="344"/>
      <c r="AV67" s="344"/>
      <c r="AW67" s="345"/>
      <c r="AX67" s="316" t="s">
        <v>289</v>
      </c>
      <c r="AY67" s="317"/>
      <c r="AZ67" s="317"/>
      <c r="BA67" s="317"/>
      <c r="BB67" s="317"/>
      <c r="BC67" s="317"/>
      <c r="BD67" s="317"/>
      <c r="BE67" s="317"/>
      <c r="BF67" s="317"/>
      <c r="BG67" s="318"/>
      <c r="BH67" s="56"/>
    </row>
    <row r="68" spans="2:60" s="32" customFormat="1" ht="26.1" customHeight="1">
      <c r="B68" s="438" t="s">
        <v>72</v>
      </c>
      <c r="C68" s="439"/>
      <c r="D68" s="439"/>
      <c r="E68" s="439"/>
      <c r="F68" s="439"/>
      <c r="G68" s="439"/>
      <c r="H68" s="440"/>
      <c r="I68" s="485"/>
      <c r="J68" s="486"/>
      <c r="K68" s="486"/>
      <c r="L68" s="486"/>
      <c r="M68" s="486"/>
      <c r="N68" s="486"/>
      <c r="O68" s="486"/>
      <c r="P68" s="486"/>
      <c r="Q68" s="486"/>
      <c r="R68" s="122" t="s">
        <v>265</v>
      </c>
      <c r="S68" s="329"/>
      <c r="T68" s="330"/>
      <c r="U68" s="330"/>
      <c r="V68" s="330"/>
      <c r="W68" s="330"/>
      <c r="X68" s="330"/>
      <c r="Y68" s="330"/>
      <c r="Z68" s="330"/>
      <c r="AA68" s="330"/>
      <c r="AB68" s="168" t="s">
        <v>382</v>
      </c>
      <c r="AC68" s="10"/>
      <c r="AF68" s="55"/>
      <c r="AG68" s="310" t="s">
        <v>72</v>
      </c>
      <c r="AH68" s="311"/>
      <c r="AI68" s="311"/>
      <c r="AJ68" s="311"/>
      <c r="AK68" s="311"/>
      <c r="AL68" s="311"/>
      <c r="AM68" s="312"/>
      <c r="AN68" s="341">
        <v>15000000</v>
      </c>
      <c r="AO68" s="342"/>
      <c r="AP68" s="342"/>
      <c r="AQ68" s="342"/>
      <c r="AR68" s="342"/>
      <c r="AS68" s="342"/>
      <c r="AT68" s="342"/>
      <c r="AU68" s="342"/>
      <c r="AV68" s="342"/>
      <c r="AW68" s="96" t="s">
        <v>79</v>
      </c>
      <c r="AX68" s="329"/>
      <c r="AY68" s="330"/>
      <c r="AZ68" s="330"/>
      <c r="BA68" s="330"/>
      <c r="BB68" s="330"/>
      <c r="BC68" s="330"/>
      <c r="BD68" s="330"/>
      <c r="BE68" s="330"/>
      <c r="BF68" s="330"/>
      <c r="BG68" s="168" t="s">
        <v>79</v>
      </c>
      <c r="BH68" s="56"/>
    </row>
    <row r="69" spans="2:60" s="32" customFormat="1" ht="26.1" customHeight="1">
      <c r="B69" s="438" t="s">
        <v>73</v>
      </c>
      <c r="C69" s="439"/>
      <c r="D69" s="439"/>
      <c r="E69" s="439"/>
      <c r="F69" s="439"/>
      <c r="G69" s="439"/>
      <c r="H69" s="440"/>
      <c r="I69" s="485"/>
      <c r="J69" s="486"/>
      <c r="K69" s="486"/>
      <c r="L69" s="486"/>
      <c r="M69" s="486"/>
      <c r="N69" s="486"/>
      <c r="O69" s="486"/>
      <c r="P69" s="486"/>
      <c r="Q69" s="486"/>
      <c r="R69" s="122" t="s">
        <v>266</v>
      </c>
      <c r="S69" s="329"/>
      <c r="T69" s="330"/>
      <c r="U69" s="330"/>
      <c r="V69" s="330"/>
      <c r="W69" s="330"/>
      <c r="X69" s="330"/>
      <c r="Y69" s="330"/>
      <c r="Z69" s="330"/>
      <c r="AA69" s="330"/>
      <c r="AB69" s="168" t="s">
        <v>383</v>
      </c>
      <c r="AC69" s="10"/>
      <c r="AF69" s="55"/>
      <c r="AG69" s="310" t="s">
        <v>73</v>
      </c>
      <c r="AH69" s="311"/>
      <c r="AI69" s="311"/>
      <c r="AJ69" s="311"/>
      <c r="AK69" s="311"/>
      <c r="AL69" s="311"/>
      <c r="AM69" s="312"/>
      <c r="AN69" s="341">
        <v>100</v>
      </c>
      <c r="AO69" s="342"/>
      <c r="AP69" s="342"/>
      <c r="AQ69" s="342"/>
      <c r="AR69" s="342"/>
      <c r="AS69" s="342"/>
      <c r="AT69" s="342"/>
      <c r="AU69" s="342"/>
      <c r="AV69" s="342"/>
      <c r="AW69" s="96" t="s">
        <v>266</v>
      </c>
      <c r="AX69" s="329"/>
      <c r="AY69" s="330"/>
      <c r="AZ69" s="330"/>
      <c r="BA69" s="330"/>
      <c r="BB69" s="330"/>
      <c r="BC69" s="330"/>
      <c r="BD69" s="330"/>
      <c r="BE69" s="330"/>
      <c r="BF69" s="330"/>
      <c r="BG69" s="168" t="s">
        <v>266</v>
      </c>
      <c r="BH69" s="56"/>
    </row>
    <row r="70" spans="2:60" s="32" customFormat="1" ht="26.1" customHeight="1">
      <c r="B70" s="438" t="s">
        <v>74</v>
      </c>
      <c r="C70" s="439"/>
      <c r="D70" s="439"/>
      <c r="E70" s="439"/>
      <c r="F70" s="439"/>
      <c r="G70" s="439"/>
      <c r="H70" s="440"/>
      <c r="I70" s="487"/>
      <c r="J70" s="488"/>
      <c r="K70" s="488"/>
      <c r="L70" s="488"/>
      <c r="M70" s="488"/>
      <c r="N70" s="488"/>
      <c r="O70" s="488"/>
      <c r="P70" s="488"/>
      <c r="Q70" s="488"/>
      <c r="R70" s="489"/>
      <c r="S70" s="444"/>
      <c r="T70" s="445"/>
      <c r="U70" s="445"/>
      <c r="V70" s="445"/>
      <c r="W70" s="445"/>
      <c r="X70" s="445"/>
      <c r="Y70" s="445"/>
      <c r="Z70" s="445"/>
      <c r="AA70" s="445"/>
      <c r="AB70" s="446"/>
      <c r="AC70" s="10"/>
      <c r="AF70" s="55"/>
      <c r="AG70" s="310" t="s">
        <v>74</v>
      </c>
      <c r="AH70" s="311"/>
      <c r="AI70" s="311"/>
      <c r="AJ70" s="311"/>
      <c r="AK70" s="311"/>
      <c r="AL70" s="311"/>
      <c r="AM70" s="312"/>
      <c r="AN70" s="343" t="s">
        <v>386</v>
      </c>
      <c r="AO70" s="344"/>
      <c r="AP70" s="344"/>
      <c r="AQ70" s="344"/>
      <c r="AR70" s="344"/>
      <c r="AS70" s="344"/>
      <c r="AT70" s="344"/>
      <c r="AU70" s="344"/>
      <c r="AV70" s="344"/>
      <c r="AW70" s="345"/>
      <c r="AX70" s="316"/>
      <c r="AY70" s="317"/>
      <c r="AZ70" s="317"/>
      <c r="BA70" s="317"/>
      <c r="BB70" s="317"/>
      <c r="BC70" s="317"/>
      <c r="BD70" s="317"/>
      <c r="BE70" s="317"/>
      <c r="BF70" s="317"/>
      <c r="BG70" s="318"/>
      <c r="BH70" s="56"/>
    </row>
    <row r="71" spans="2:60" s="32" customFormat="1" ht="26.1" customHeight="1">
      <c r="B71" s="438" t="s">
        <v>75</v>
      </c>
      <c r="C71" s="439"/>
      <c r="D71" s="439"/>
      <c r="E71" s="439"/>
      <c r="F71" s="439"/>
      <c r="G71" s="439"/>
      <c r="H71" s="440"/>
      <c r="I71" s="484"/>
      <c r="J71" s="454"/>
      <c r="K71" s="454"/>
      <c r="L71" s="454"/>
      <c r="M71" s="454"/>
      <c r="N71" s="454"/>
      <c r="O71" s="454"/>
      <c r="P71" s="454"/>
      <c r="Q71" s="454"/>
      <c r="R71" s="455"/>
      <c r="S71" s="520"/>
      <c r="T71" s="521"/>
      <c r="U71" s="521"/>
      <c r="V71" s="521"/>
      <c r="W71" s="521"/>
      <c r="X71" s="521"/>
      <c r="Y71" s="521"/>
      <c r="Z71" s="521"/>
      <c r="AA71" s="521"/>
      <c r="AB71" s="522"/>
      <c r="AC71" s="10"/>
      <c r="AF71" s="55"/>
      <c r="AG71" s="310" t="s">
        <v>75</v>
      </c>
      <c r="AH71" s="311"/>
      <c r="AI71" s="311"/>
      <c r="AJ71" s="311"/>
      <c r="AK71" s="311"/>
      <c r="AL71" s="311"/>
      <c r="AM71" s="312"/>
      <c r="AN71" s="346" t="s">
        <v>387</v>
      </c>
      <c r="AO71" s="327"/>
      <c r="AP71" s="327"/>
      <c r="AQ71" s="327"/>
      <c r="AR71" s="327"/>
      <c r="AS71" s="327"/>
      <c r="AT71" s="327"/>
      <c r="AU71" s="327"/>
      <c r="AV71" s="327"/>
      <c r="AW71" s="328"/>
      <c r="AX71" s="319"/>
      <c r="AY71" s="320"/>
      <c r="AZ71" s="320"/>
      <c r="BA71" s="320"/>
      <c r="BB71" s="320"/>
      <c r="BC71" s="320"/>
      <c r="BD71" s="320"/>
      <c r="BE71" s="320"/>
      <c r="BF71" s="320"/>
      <c r="BG71" s="321"/>
      <c r="BH71" s="56"/>
    </row>
    <row r="72" spans="2:60" s="32" customFormat="1" ht="26.1" customHeight="1">
      <c r="B72" s="456" t="s">
        <v>76</v>
      </c>
      <c r="C72" s="457"/>
      <c r="D72" s="457"/>
      <c r="E72" s="457"/>
      <c r="F72" s="457"/>
      <c r="G72" s="457"/>
      <c r="H72" s="457"/>
      <c r="I72" s="169" t="s">
        <v>263</v>
      </c>
      <c r="J72" s="518"/>
      <c r="K72" s="518"/>
      <c r="L72" s="170" t="s">
        <v>264</v>
      </c>
      <c r="M72" s="518"/>
      <c r="N72" s="518"/>
      <c r="O72" s="518"/>
      <c r="P72" s="454"/>
      <c r="Q72" s="454"/>
      <c r="R72" s="455"/>
      <c r="S72" s="169" t="s">
        <v>59</v>
      </c>
      <c r="T72" s="519"/>
      <c r="U72" s="519"/>
      <c r="V72" s="170" t="s">
        <v>60</v>
      </c>
      <c r="W72" s="519"/>
      <c r="X72" s="519"/>
      <c r="Y72" s="519"/>
      <c r="Z72" s="454"/>
      <c r="AA72" s="454"/>
      <c r="AB72" s="455"/>
      <c r="AC72" s="10"/>
      <c r="AF72" s="55"/>
      <c r="AG72" s="322" t="s">
        <v>76</v>
      </c>
      <c r="AH72" s="323"/>
      <c r="AI72" s="323"/>
      <c r="AJ72" s="323"/>
      <c r="AK72" s="323"/>
      <c r="AL72" s="323"/>
      <c r="AM72" s="323"/>
      <c r="AN72" s="95" t="s">
        <v>59</v>
      </c>
      <c r="AO72" s="340" t="s">
        <v>388</v>
      </c>
      <c r="AP72" s="340"/>
      <c r="AQ72" s="93" t="s">
        <v>60</v>
      </c>
      <c r="AR72" s="340" t="s">
        <v>389</v>
      </c>
      <c r="AS72" s="340"/>
      <c r="AT72" s="340"/>
      <c r="AU72" s="327"/>
      <c r="AV72" s="327"/>
      <c r="AW72" s="328"/>
      <c r="AX72" s="95" t="s">
        <v>59</v>
      </c>
      <c r="AY72" s="326"/>
      <c r="AZ72" s="326"/>
      <c r="BA72" s="93" t="s">
        <v>60</v>
      </c>
      <c r="BB72" s="326"/>
      <c r="BC72" s="326"/>
      <c r="BD72" s="326"/>
      <c r="BE72" s="327"/>
      <c r="BF72" s="327"/>
      <c r="BG72" s="328"/>
      <c r="BH72" s="56"/>
    </row>
    <row r="73" spans="2:60" s="32" customFormat="1" ht="26.1" customHeight="1">
      <c r="B73" s="458"/>
      <c r="C73" s="459"/>
      <c r="D73" s="459"/>
      <c r="E73" s="459"/>
      <c r="F73" s="459"/>
      <c r="G73" s="459"/>
      <c r="H73" s="459"/>
      <c r="I73" s="515"/>
      <c r="J73" s="516"/>
      <c r="K73" s="516"/>
      <c r="L73" s="516"/>
      <c r="M73" s="516"/>
      <c r="N73" s="516"/>
      <c r="O73" s="516"/>
      <c r="P73" s="516"/>
      <c r="Q73" s="516"/>
      <c r="R73" s="517"/>
      <c r="S73" s="509"/>
      <c r="T73" s="510"/>
      <c r="U73" s="510"/>
      <c r="V73" s="510"/>
      <c r="W73" s="510"/>
      <c r="X73" s="510"/>
      <c r="Y73" s="510"/>
      <c r="Z73" s="510"/>
      <c r="AA73" s="510"/>
      <c r="AB73" s="511"/>
      <c r="AC73" s="10"/>
      <c r="AF73" s="55"/>
      <c r="AG73" s="324"/>
      <c r="AH73" s="325"/>
      <c r="AI73" s="325"/>
      <c r="AJ73" s="325"/>
      <c r="AK73" s="325"/>
      <c r="AL73" s="325"/>
      <c r="AM73" s="325"/>
      <c r="AN73" s="332" t="s">
        <v>390</v>
      </c>
      <c r="AO73" s="333"/>
      <c r="AP73" s="333"/>
      <c r="AQ73" s="333"/>
      <c r="AR73" s="333"/>
      <c r="AS73" s="333"/>
      <c r="AT73" s="333"/>
      <c r="AU73" s="333"/>
      <c r="AV73" s="333"/>
      <c r="AW73" s="334"/>
      <c r="AX73" s="313"/>
      <c r="AY73" s="314"/>
      <c r="AZ73" s="314"/>
      <c r="BA73" s="314"/>
      <c r="BB73" s="314"/>
      <c r="BC73" s="314"/>
      <c r="BD73" s="314"/>
      <c r="BE73" s="314"/>
      <c r="BF73" s="314"/>
      <c r="BG73" s="315"/>
      <c r="BH73" s="56"/>
    </row>
    <row r="74" spans="2:60" s="32" customFormat="1" ht="26.1" customHeight="1">
      <c r="B74" s="438" t="s">
        <v>4</v>
      </c>
      <c r="C74" s="439"/>
      <c r="D74" s="439"/>
      <c r="E74" s="439"/>
      <c r="F74" s="439"/>
      <c r="G74" s="439"/>
      <c r="H74" s="440"/>
      <c r="I74" s="515"/>
      <c r="J74" s="516"/>
      <c r="K74" s="516"/>
      <c r="L74" s="516"/>
      <c r="M74" s="516"/>
      <c r="N74" s="516"/>
      <c r="O74" s="516"/>
      <c r="P74" s="516"/>
      <c r="Q74" s="516"/>
      <c r="R74" s="517"/>
      <c r="S74" s="509"/>
      <c r="T74" s="510"/>
      <c r="U74" s="510"/>
      <c r="V74" s="510"/>
      <c r="W74" s="510"/>
      <c r="X74" s="510"/>
      <c r="Y74" s="510"/>
      <c r="Z74" s="510"/>
      <c r="AA74" s="510"/>
      <c r="AB74" s="511"/>
      <c r="AC74" s="10"/>
      <c r="AF74" s="55"/>
      <c r="AG74" s="310" t="s">
        <v>4</v>
      </c>
      <c r="AH74" s="311"/>
      <c r="AI74" s="311"/>
      <c r="AJ74" s="311"/>
      <c r="AK74" s="311"/>
      <c r="AL74" s="311"/>
      <c r="AM74" s="312"/>
      <c r="AN74" s="332" t="s">
        <v>391</v>
      </c>
      <c r="AO74" s="333"/>
      <c r="AP74" s="333"/>
      <c r="AQ74" s="333"/>
      <c r="AR74" s="333"/>
      <c r="AS74" s="333"/>
      <c r="AT74" s="333"/>
      <c r="AU74" s="333"/>
      <c r="AV74" s="333"/>
      <c r="AW74" s="334"/>
      <c r="AX74" s="313"/>
      <c r="AY74" s="314"/>
      <c r="AZ74" s="314"/>
      <c r="BA74" s="314"/>
      <c r="BB74" s="314"/>
      <c r="BC74" s="314"/>
      <c r="BD74" s="314"/>
      <c r="BE74" s="314"/>
      <c r="BF74" s="314"/>
      <c r="BG74" s="315"/>
      <c r="BH74" s="56"/>
    </row>
    <row r="75" spans="2:60" s="32" customFormat="1" ht="26.1" customHeight="1">
      <c r="B75" s="431" t="s">
        <v>5</v>
      </c>
      <c r="C75" s="431"/>
      <c r="D75" s="431"/>
      <c r="E75" s="431"/>
      <c r="F75" s="431"/>
      <c r="G75" s="431"/>
      <c r="H75" s="431"/>
      <c r="I75" s="432"/>
      <c r="J75" s="432"/>
      <c r="K75" s="432"/>
      <c r="L75" s="432"/>
      <c r="M75" s="432"/>
      <c r="N75" s="432"/>
      <c r="O75" s="432"/>
      <c r="P75" s="432"/>
      <c r="Q75" s="432"/>
      <c r="R75" s="432"/>
      <c r="S75" s="523"/>
      <c r="T75" s="523"/>
      <c r="U75" s="523"/>
      <c r="V75" s="523"/>
      <c r="W75" s="523"/>
      <c r="X75" s="523"/>
      <c r="Y75" s="523"/>
      <c r="Z75" s="523"/>
      <c r="AA75" s="523"/>
      <c r="AB75" s="523"/>
      <c r="AC75" s="10"/>
      <c r="AF75" s="55"/>
      <c r="AG75" s="335" t="s">
        <v>5</v>
      </c>
      <c r="AH75" s="335"/>
      <c r="AI75" s="335"/>
      <c r="AJ75" s="335"/>
      <c r="AK75" s="335"/>
      <c r="AL75" s="335"/>
      <c r="AM75" s="335"/>
      <c r="AN75" s="336" t="s">
        <v>392</v>
      </c>
      <c r="AO75" s="336"/>
      <c r="AP75" s="336"/>
      <c r="AQ75" s="336"/>
      <c r="AR75" s="336"/>
      <c r="AS75" s="336"/>
      <c r="AT75" s="336"/>
      <c r="AU75" s="336"/>
      <c r="AV75" s="336"/>
      <c r="AW75" s="336"/>
      <c r="AX75" s="337"/>
      <c r="AY75" s="337"/>
      <c r="AZ75" s="337"/>
      <c r="BA75" s="337"/>
      <c r="BB75" s="337"/>
      <c r="BC75" s="337"/>
      <c r="BD75" s="337"/>
      <c r="BE75" s="337"/>
      <c r="BF75" s="337"/>
      <c r="BG75" s="337"/>
      <c r="BH75" s="56"/>
    </row>
    <row r="76" spans="2:60" s="32" customFormat="1" ht="10.9" customHeight="1">
      <c r="B76" s="142"/>
      <c r="C76" s="142"/>
      <c r="D76" s="142"/>
      <c r="E76" s="142"/>
      <c r="F76" s="142"/>
      <c r="G76" s="142"/>
      <c r="H76" s="142"/>
      <c r="I76" s="143"/>
      <c r="J76" s="143"/>
      <c r="K76" s="143"/>
      <c r="L76" s="143"/>
      <c r="M76" s="143"/>
      <c r="N76" s="143"/>
      <c r="O76" s="143"/>
      <c r="P76" s="143"/>
      <c r="Q76" s="143"/>
      <c r="R76" s="143"/>
      <c r="S76" s="143"/>
      <c r="T76" s="143"/>
      <c r="U76" s="143"/>
      <c r="V76" s="143"/>
      <c r="W76" s="143"/>
      <c r="X76" s="143"/>
      <c r="Y76" s="143"/>
      <c r="Z76" s="143"/>
      <c r="AA76" s="143"/>
      <c r="AB76" s="143"/>
      <c r="AC76" s="10"/>
      <c r="AF76" s="55"/>
      <c r="AG76" s="37"/>
      <c r="AH76" s="37"/>
      <c r="AI76" s="37"/>
      <c r="AJ76" s="37"/>
      <c r="AK76" s="37"/>
      <c r="AL76" s="37"/>
      <c r="AM76" s="37"/>
      <c r="AN76" s="33"/>
      <c r="AO76" s="33"/>
      <c r="AP76" s="33"/>
      <c r="AQ76" s="33"/>
      <c r="AR76" s="33"/>
      <c r="AS76" s="33"/>
      <c r="AT76" s="33"/>
      <c r="AU76" s="33"/>
      <c r="AV76" s="33"/>
      <c r="AW76" s="33"/>
      <c r="AX76" s="33"/>
      <c r="AY76" s="33"/>
      <c r="AZ76" s="33"/>
      <c r="BA76" s="33"/>
      <c r="BB76" s="33"/>
      <c r="BC76" s="33"/>
      <c r="BD76" s="33"/>
      <c r="BE76" s="33"/>
      <c r="BF76" s="33"/>
      <c r="BG76" s="33"/>
      <c r="BH76" s="56"/>
    </row>
    <row r="77" spans="2:60" s="32" customFormat="1" ht="26.45" customHeight="1">
      <c r="B77" s="430" t="s">
        <v>368</v>
      </c>
      <c r="C77" s="431"/>
      <c r="D77" s="431"/>
      <c r="E77" s="431"/>
      <c r="F77" s="431"/>
      <c r="G77" s="431"/>
      <c r="H77" s="431"/>
      <c r="I77" s="431"/>
      <c r="J77" s="431"/>
      <c r="K77" s="431"/>
      <c r="L77" s="431"/>
      <c r="M77" s="431"/>
      <c r="N77" s="431"/>
      <c r="O77" s="431"/>
      <c r="P77" s="431"/>
      <c r="Q77" s="431"/>
      <c r="R77" s="431"/>
      <c r="S77" s="432" t="s">
        <v>277</v>
      </c>
      <c r="T77" s="432"/>
      <c r="U77" s="432"/>
      <c r="V77" s="432"/>
      <c r="W77" s="432"/>
      <c r="X77" s="432"/>
      <c r="Y77" s="432"/>
      <c r="Z77" s="432"/>
      <c r="AA77" s="432"/>
      <c r="AB77" s="432"/>
      <c r="AC77" s="10"/>
      <c r="AF77" s="111"/>
      <c r="AG77" s="338" t="s">
        <v>368</v>
      </c>
      <c r="AH77" s="335"/>
      <c r="AI77" s="335"/>
      <c r="AJ77" s="335"/>
      <c r="AK77" s="335"/>
      <c r="AL77" s="335"/>
      <c r="AM77" s="335"/>
      <c r="AN77" s="335"/>
      <c r="AO77" s="335"/>
      <c r="AP77" s="335"/>
      <c r="AQ77" s="335"/>
      <c r="AR77" s="335"/>
      <c r="AS77" s="335"/>
      <c r="AT77" s="335"/>
      <c r="AU77" s="335"/>
      <c r="AV77" s="335"/>
      <c r="AW77" s="335"/>
      <c r="AX77" s="336" t="s">
        <v>379</v>
      </c>
      <c r="AY77" s="336"/>
      <c r="AZ77" s="336"/>
      <c r="BA77" s="336"/>
      <c r="BB77" s="336"/>
      <c r="BC77" s="336"/>
      <c r="BD77" s="336"/>
      <c r="BE77" s="336"/>
      <c r="BF77" s="336"/>
      <c r="BG77" s="336"/>
      <c r="BH77" s="114"/>
    </row>
    <row r="78" spans="2:60" s="12" customFormat="1">
      <c r="B78" s="159"/>
      <c r="C78" s="159"/>
      <c r="D78" s="159"/>
      <c r="E78" s="159"/>
      <c r="F78" s="159"/>
      <c r="G78" s="159"/>
      <c r="H78" s="159"/>
      <c r="I78" s="159"/>
      <c r="J78" s="159"/>
      <c r="K78" s="159"/>
      <c r="L78" s="159"/>
      <c r="M78" s="159"/>
      <c r="N78" s="92"/>
      <c r="O78" s="92"/>
      <c r="P78" s="92"/>
      <c r="Q78" s="92"/>
      <c r="R78" s="92"/>
      <c r="S78" s="92"/>
      <c r="T78" s="92"/>
      <c r="U78" s="92"/>
      <c r="V78" s="92"/>
      <c r="W78" s="92"/>
      <c r="X78" s="92"/>
      <c r="Y78" s="92"/>
      <c r="Z78" s="92"/>
      <c r="AA78" s="92"/>
      <c r="AB78" s="92"/>
      <c r="AC78" s="14"/>
      <c r="AF78" s="55"/>
      <c r="AG78" s="9"/>
      <c r="AH78" s="9"/>
      <c r="AI78" s="9"/>
      <c r="AJ78" s="9"/>
      <c r="AK78" s="9"/>
      <c r="AL78" s="9"/>
      <c r="AM78" s="9"/>
      <c r="AN78" s="9"/>
      <c r="AO78" s="9"/>
      <c r="AP78" s="9"/>
      <c r="AQ78" s="9"/>
      <c r="AR78" s="9"/>
      <c r="AS78" s="10"/>
      <c r="AT78" s="10"/>
      <c r="AU78" s="10"/>
      <c r="AV78" s="10"/>
      <c r="AW78" s="10"/>
      <c r="AX78" s="10"/>
      <c r="AY78" s="10"/>
      <c r="AZ78" s="10"/>
      <c r="BA78" s="10"/>
      <c r="BB78" s="10"/>
      <c r="BC78" s="10"/>
      <c r="BD78" s="10"/>
      <c r="BE78" s="10"/>
      <c r="BF78" s="10"/>
      <c r="BG78" s="10"/>
      <c r="BH78" s="56"/>
    </row>
    <row r="79" spans="2:60" s="12" customFormat="1">
      <c r="B79" s="159"/>
      <c r="C79" s="159"/>
      <c r="D79" s="159"/>
      <c r="E79" s="159"/>
      <c r="F79" s="159"/>
      <c r="G79" s="159"/>
      <c r="H79" s="159"/>
      <c r="I79" s="159"/>
      <c r="J79" s="159"/>
      <c r="K79" s="159"/>
      <c r="L79" s="159"/>
      <c r="M79" s="159"/>
      <c r="N79" s="92"/>
      <c r="O79" s="92"/>
      <c r="P79" s="92"/>
      <c r="Q79" s="92"/>
      <c r="R79" s="92"/>
      <c r="S79" s="92"/>
      <c r="T79" s="92"/>
      <c r="U79" s="92"/>
      <c r="V79" s="92"/>
      <c r="W79" s="92"/>
      <c r="X79" s="92"/>
      <c r="Y79" s="92"/>
      <c r="Z79" s="92"/>
      <c r="AA79" s="92"/>
      <c r="AB79" s="92"/>
      <c r="AC79" s="14"/>
      <c r="AF79" s="55"/>
      <c r="AG79" s="9"/>
      <c r="AH79" s="9"/>
      <c r="AI79" s="9"/>
      <c r="AJ79" s="9"/>
      <c r="AK79" s="9"/>
      <c r="AL79" s="9"/>
      <c r="AM79" s="9"/>
      <c r="AN79" s="9"/>
      <c r="AO79" s="9"/>
      <c r="AP79" s="9"/>
      <c r="AQ79" s="9"/>
      <c r="AR79" s="9"/>
      <c r="AS79" s="10"/>
      <c r="AT79" s="10"/>
      <c r="AU79" s="10"/>
      <c r="AV79" s="10"/>
      <c r="AW79" s="10"/>
      <c r="AX79" s="10"/>
      <c r="AY79" s="10"/>
      <c r="AZ79" s="10"/>
      <c r="BA79" s="10"/>
      <c r="BB79" s="10"/>
      <c r="BC79" s="10"/>
      <c r="BD79" s="10"/>
      <c r="BE79" s="10"/>
      <c r="BF79" s="10"/>
      <c r="BG79" s="10"/>
      <c r="BH79" s="56"/>
    </row>
    <row r="80" spans="2:60" s="32" customFormat="1" ht="26.1" customHeight="1">
      <c r="B80" s="138"/>
      <c r="C80" s="166"/>
      <c r="D80" s="166"/>
      <c r="E80" s="166"/>
      <c r="F80" s="166"/>
      <c r="G80" s="166"/>
      <c r="H80" s="167"/>
      <c r="I80" s="490" t="s">
        <v>310</v>
      </c>
      <c r="J80" s="490"/>
      <c r="K80" s="490"/>
      <c r="L80" s="490"/>
      <c r="M80" s="490"/>
      <c r="N80" s="490"/>
      <c r="O80" s="490"/>
      <c r="P80" s="490"/>
      <c r="Q80" s="490"/>
      <c r="R80" s="490"/>
      <c r="S80" s="490" t="s">
        <v>311</v>
      </c>
      <c r="T80" s="490"/>
      <c r="U80" s="490"/>
      <c r="V80" s="490"/>
      <c r="W80" s="490"/>
      <c r="X80" s="490"/>
      <c r="Y80" s="490"/>
      <c r="Z80" s="490"/>
      <c r="AA80" s="490"/>
      <c r="AB80" s="490"/>
      <c r="AC80" s="10"/>
      <c r="AF80" s="55"/>
      <c r="AG80" s="9"/>
      <c r="AH80" s="60"/>
      <c r="AI80" s="60"/>
      <c r="AJ80" s="60"/>
      <c r="AK80" s="60"/>
      <c r="AL80" s="60"/>
      <c r="AM80" s="36"/>
      <c r="AN80" s="339" t="s">
        <v>310</v>
      </c>
      <c r="AO80" s="339"/>
      <c r="AP80" s="339"/>
      <c r="AQ80" s="339"/>
      <c r="AR80" s="339"/>
      <c r="AS80" s="339"/>
      <c r="AT80" s="339"/>
      <c r="AU80" s="339"/>
      <c r="AV80" s="339"/>
      <c r="AW80" s="339"/>
      <c r="AX80" s="339" t="s">
        <v>311</v>
      </c>
      <c r="AY80" s="339"/>
      <c r="AZ80" s="339"/>
      <c r="BA80" s="339"/>
      <c r="BB80" s="339"/>
      <c r="BC80" s="339"/>
      <c r="BD80" s="339"/>
      <c r="BE80" s="339"/>
      <c r="BF80" s="339"/>
      <c r="BG80" s="339"/>
      <c r="BH80" s="56"/>
    </row>
    <row r="81" spans="2:60" s="32" customFormat="1" ht="26.1" customHeight="1">
      <c r="B81" s="438" t="s">
        <v>95</v>
      </c>
      <c r="C81" s="439"/>
      <c r="D81" s="439"/>
      <c r="E81" s="439"/>
      <c r="F81" s="439"/>
      <c r="G81" s="439"/>
      <c r="H81" s="440"/>
      <c r="I81" s="444"/>
      <c r="J81" s="445"/>
      <c r="K81" s="445"/>
      <c r="L81" s="445"/>
      <c r="M81" s="445"/>
      <c r="N81" s="445"/>
      <c r="O81" s="445"/>
      <c r="P81" s="445"/>
      <c r="Q81" s="445"/>
      <c r="R81" s="446"/>
      <c r="S81" s="444"/>
      <c r="T81" s="445"/>
      <c r="U81" s="445"/>
      <c r="V81" s="445"/>
      <c r="W81" s="445"/>
      <c r="X81" s="445"/>
      <c r="Y81" s="445"/>
      <c r="Z81" s="445"/>
      <c r="AA81" s="445"/>
      <c r="AB81" s="446"/>
      <c r="AC81" s="10"/>
      <c r="AF81" s="55"/>
      <c r="AG81" s="310" t="s">
        <v>95</v>
      </c>
      <c r="AH81" s="311"/>
      <c r="AI81" s="311"/>
      <c r="AJ81" s="311"/>
      <c r="AK81" s="311"/>
      <c r="AL81" s="311"/>
      <c r="AM81" s="312"/>
      <c r="AN81" s="316"/>
      <c r="AO81" s="317"/>
      <c r="AP81" s="317"/>
      <c r="AQ81" s="317"/>
      <c r="AR81" s="317"/>
      <c r="AS81" s="317"/>
      <c r="AT81" s="317"/>
      <c r="AU81" s="317"/>
      <c r="AV81" s="317"/>
      <c r="AW81" s="318"/>
      <c r="AX81" s="316"/>
      <c r="AY81" s="317"/>
      <c r="AZ81" s="317"/>
      <c r="BA81" s="317"/>
      <c r="BB81" s="317"/>
      <c r="BC81" s="317"/>
      <c r="BD81" s="317"/>
      <c r="BE81" s="317"/>
      <c r="BF81" s="317"/>
      <c r="BG81" s="318"/>
      <c r="BH81" s="56"/>
    </row>
    <row r="82" spans="2:60" s="32" customFormat="1" ht="26.1" customHeight="1">
      <c r="B82" s="438" t="s">
        <v>78</v>
      </c>
      <c r="C82" s="439"/>
      <c r="D82" s="439"/>
      <c r="E82" s="439"/>
      <c r="F82" s="439"/>
      <c r="G82" s="439"/>
      <c r="H82" s="440"/>
      <c r="I82" s="444"/>
      <c r="J82" s="445"/>
      <c r="K82" s="445"/>
      <c r="L82" s="445"/>
      <c r="M82" s="445"/>
      <c r="N82" s="445"/>
      <c r="O82" s="445"/>
      <c r="P82" s="445"/>
      <c r="Q82" s="445"/>
      <c r="R82" s="446"/>
      <c r="S82" s="444"/>
      <c r="T82" s="445"/>
      <c r="U82" s="445"/>
      <c r="V82" s="445"/>
      <c r="W82" s="445"/>
      <c r="X82" s="445"/>
      <c r="Y82" s="445"/>
      <c r="Z82" s="445"/>
      <c r="AA82" s="445"/>
      <c r="AB82" s="446"/>
      <c r="AC82" s="10"/>
      <c r="AF82" s="55"/>
      <c r="AG82" s="310" t="s">
        <v>78</v>
      </c>
      <c r="AH82" s="311"/>
      <c r="AI82" s="311"/>
      <c r="AJ82" s="311"/>
      <c r="AK82" s="311"/>
      <c r="AL82" s="311"/>
      <c r="AM82" s="312"/>
      <c r="AN82" s="316"/>
      <c r="AO82" s="317"/>
      <c r="AP82" s="317"/>
      <c r="AQ82" s="317"/>
      <c r="AR82" s="317"/>
      <c r="AS82" s="317"/>
      <c r="AT82" s="317"/>
      <c r="AU82" s="317"/>
      <c r="AV82" s="317"/>
      <c r="AW82" s="318"/>
      <c r="AX82" s="316"/>
      <c r="AY82" s="317"/>
      <c r="AZ82" s="317"/>
      <c r="BA82" s="317"/>
      <c r="BB82" s="317"/>
      <c r="BC82" s="317"/>
      <c r="BD82" s="317"/>
      <c r="BE82" s="317"/>
      <c r="BF82" s="317"/>
      <c r="BG82" s="318"/>
      <c r="BH82" s="56"/>
    </row>
    <row r="83" spans="2:60" s="32" customFormat="1" ht="26.1" customHeight="1">
      <c r="B83" s="383" t="s">
        <v>260</v>
      </c>
      <c r="C83" s="383"/>
      <c r="D83" s="383" t="s">
        <v>261</v>
      </c>
      <c r="E83" s="383"/>
      <c r="F83" s="383"/>
      <c r="G83" s="383"/>
      <c r="H83" s="383"/>
      <c r="I83" s="444" t="s">
        <v>363</v>
      </c>
      <c r="J83" s="445"/>
      <c r="K83" s="445"/>
      <c r="L83" s="445"/>
      <c r="M83" s="445"/>
      <c r="N83" s="445"/>
      <c r="O83" s="445"/>
      <c r="P83" s="445"/>
      <c r="Q83" s="445"/>
      <c r="R83" s="446"/>
      <c r="S83" s="444" t="s">
        <v>363</v>
      </c>
      <c r="T83" s="445"/>
      <c r="U83" s="445"/>
      <c r="V83" s="445"/>
      <c r="W83" s="445"/>
      <c r="X83" s="445"/>
      <c r="Y83" s="445"/>
      <c r="Z83" s="445"/>
      <c r="AA83" s="445"/>
      <c r="AB83" s="446"/>
      <c r="AC83" s="10"/>
      <c r="AF83" s="55"/>
      <c r="AG83" s="331" t="s">
        <v>260</v>
      </c>
      <c r="AH83" s="331"/>
      <c r="AI83" s="331" t="s">
        <v>261</v>
      </c>
      <c r="AJ83" s="331"/>
      <c r="AK83" s="331"/>
      <c r="AL83" s="331"/>
      <c r="AM83" s="331"/>
      <c r="AN83" s="316" t="s">
        <v>289</v>
      </c>
      <c r="AO83" s="317"/>
      <c r="AP83" s="317"/>
      <c r="AQ83" s="317"/>
      <c r="AR83" s="317"/>
      <c r="AS83" s="317"/>
      <c r="AT83" s="317"/>
      <c r="AU83" s="317"/>
      <c r="AV83" s="317"/>
      <c r="AW83" s="318"/>
      <c r="AX83" s="316" t="s">
        <v>289</v>
      </c>
      <c r="AY83" s="317"/>
      <c r="AZ83" s="317"/>
      <c r="BA83" s="317"/>
      <c r="BB83" s="317"/>
      <c r="BC83" s="317"/>
      <c r="BD83" s="317"/>
      <c r="BE83" s="317"/>
      <c r="BF83" s="317"/>
      <c r="BG83" s="318"/>
      <c r="BH83" s="56"/>
    </row>
    <row r="84" spans="2:60" s="32" customFormat="1" ht="26.1" customHeight="1">
      <c r="B84" s="383"/>
      <c r="C84" s="383"/>
      <c r="D84" s="383" t="s">
        <v>262</v>
      </c>
      <c r="E84" s="383"/>
      <c r="F84" s="383"/>
      <c r="G84" s="383"/>
      <c r="H84" s="383"/>
      <c r="I84" s="444" t="s">
        <v>289</v>
      </c>
      <c r="J84" s="445"/>
      <c r="K84" s="445"/>
      <c r="L84" s="445"/>
      <c r="M84" s="445"/>
      <c r="N84" s="445"/>
      <c r="O84" s="445"/>
      <c r="P84" s="445"/>
      <c r="Q84" s="445"/>
      <c r="R84" s="446"/>
      <c r="S84" s="444" t="s">
        <v>289</v>
      </c>
      <c r="T84" s="445"/>
      <c r="U84" s="445"/>
      <c r="V84" s="445"/>
      <c r="W84" s="445"/>
      <c r="X84" s="445"/>
      <c r="Y84" s="445"/>
      <c r="Z84" s="445"/>
      <c r="AA84" s="445"/>
      <c r="AB84" s="446"/>
      <c r="AC84" s="10"/>
      <c r="AF84" s="55"/>
      <c r="AG84" s="331"/>
      <c r="AH84" s="331"/>
      <c r="AI84" s="331" t="s">
        <v>262</v>
      </c>
      <c r="AJ84" s="331"/>
      <c r="AK84" s="331"/>
      <c r="AL84" s="331"/>
      <c r="AM84" s="331"/>
      <c r="AN84" s="316" t="s">
        <v>289</v>
      </c>
      <c r="AO84" s="317"/>
      <c r="AP84" s="317"/>
      <c r="AQ84" s="317"/>
      <c r="AR84" s="317"/>
      <c r="AS84" s="317"/>
      <c r="AT84" s="317"/>
      <c r="AU84" s="317"/>
      <c r="AV84" s="317"/>
      <c r="AW84" s="318"/>
      <c r="AX84" s="316" t="s">
        <v>289</v>
      </c>
      <c r="AY84" s="317"/>
      <c r="AZ84" s="317"/>
      <c r="BA84" s="317"/>
      <c r="BB84" s="317"/>
      <c r="BC84" s="317"/>
      <c r="BD84" s="317"/>
      <c r="BE84" s="317"/>
      <c r="BF84" s="317"/>
      <c r="BG84" s="318"/>
      <c r="BH84" s="56"/>
    </row>
    <row r="85" spans="2:60" s="32" customFormat="1" ht="26.1" customHeight="1">
      <c r="B85" s="438" t="s">
        <v>72</v>
      </c>
      <c r="C85" s="439"/>
      <c r="D85" s="439"/>
      <c r="E85" s="439"/>
      <c r="F85" s="439"/>
      <c r="G85" s="439"/>
      <c r="H85" s="440"/>
      <c r="I85" s="329"/>
      <c r="J85" s="330"/>
      <c r="K85" s="330"/>
      <c r="L85" s="330"/>
      <c r="M85" s="330"/>
      <c r="N85" s="330"/>
      <c r="O85" s="330"/>
      <c r="P85" s="330"/>
      <c r="Q85" s="330"/>
      <c r="R85" s="168" t="s">
        <v>382</v>
      </c>
      <c r="S85" s="329"/>
      <c r="T85" s="330"/>
      <c r="U85" s="330"/>
      <c r="V85" s="330"/>
      <c r="W85" s="330"/>
      <c r="X85" s="330"/>
      <c r="Y85" s="330"/>
      <c r="Z85" s="330"/>
      <c r="AA85" s="330"/>
      <c r="AB85" s="168" t="s">
        <v>382</v>
      </c>
      <c r="AC85" s="10"/>
      <c r="AF85" s="55"/>
      <c r="AG85" s="310" t="s">
        <v>72</v>
      </c>
      <c r="AH85" s="311"/>
      <c r="AI85" s="311"/>
      <c r="AJ85" s="311"/>
      <c r="AK85" s="311"/>
      <c r="AL85" s="311"/>
      <c r="AM85" s="312"/>
      <c r="AN85" s="329"/>
      <c r="AO85" s="330"/>
      <c r="AP85" s="330"/>
      <c r="AQ85" s="330"/>
      <c r="AR85" s="330"/>
      <c r="AS85" s="330"/>
      <c r="AT85" s="330"/>
      <c r="AU85" s="330"/>
      <c r="AV85" s="330"/>
      <c r="AW85" s="168" t="s">
        <v>79</v>
      </c>
      <c r="AX85" s="329"/>
      <c r="AY85" s="330"/>
      <c r="AZ85" s="330"/>
      <c r="BA85" s="330"/>
      <c r="BB85" s="330"/>
      <c r="BC85" s="330"/>
      <c r="BD85" s="330"/>
      <c r="BE85" s="330"/>
      <c r="BF85" s="330"/>
      <c r="BG85" s="168" t="s">
        <v>79</v>
      </c>
      <c r="BH85" s="56"/>
    </row>
    <row r="86" spans="2:60" s="32" customFormat="1" ht="26.1" customHeight="1">
      <c r="B86" s="438" t="s">
        <v>73</v>
      </c>
      <c r="C86" s="439"/>
      <c r="D86" s="439"/>
      <c r="E86" s="439"/>
      <c r="F86" s="439"/>
      <c r="G86" s="439"/>
      <c r="H86" s="440"/>
      <c r="I86" s="329"/>
      <c r="J86" s="330"/>
      <c r="K86" s="330"/>
      <c r="L86" s="330"/>
      <c r="M86" s="330"/>
      <c r="N86" s="330"/>
      <c r="O86" s="330"/>
      <c r="P86" s="330"/>
      <c r="Q86" s="330"/>
      <c r="R86" s="168" t="s">
        <v>383</v>
      </c>
      <c r="S86" s="329"/>
      <c r="T86" s="330"/>
      <c r="U86" s="330"/>
      <c r="V86" s="330"/>
      <c r="W86" s="330"/>
      <c r="X86" s="330"/>
      <c r="Y86" s="330"/>
      <c r="Z86" s="330"/>
      <c r="AA86" s="330"/>
      <c r="AB86" s="168" t="s">
        <v>383</v>
      </c>
      <c r="AC86" s="10"/>
      <c r="AF86" s="55"/>
      <c r="AG86" s="310" t="s">
        <v>73</v>
      </c>
      <c r="AH86" s="311"/>
      <c r="AI86" s="311"/>
      <c r="AJ86" s="311"/>
      <c r="AK86" s="311"/>
      <c r="AL86" s="311"/>
      <c r="AM86" s="312"/>
      <c r="AN86" s="329"/>
      <c r="AO86" s="330"/>
      <c r="AP86" s="330"/>
      <c r="AQ86" s="330"/>
      <c r="AR86" s="330"/>
      <c r="AS86" s="330"/>
      <c r="AT86" s="330"/>
      <c r="AU86" s="330"/>
      <c r="AV86" s="330"/>
      <c r="AW86" s="168" t="s">
        <v>266</v>
      </c>
      <c r="AX86" s="329"/>
      <c r="AY86" s="330"/>
      <c r="AZ86" s="330"/>
      <c r="BA86" s="330"/>
      <c r="BB86" s="330"/>
      <c r="BC86" s="330"/>
      <c r="BD86" s="330"/>
      <c r="BE86" s="330"/>
      <c r="BF86" s="330"/>
      <c r="BG86" s="168" t="s">
        <v>266</v>
      </c>
      <c r="BH86" s="56"/>
    </row>
    <row r="87" spans="2:60" s="32" customFormat="1" ht="26.1" customHeight="1">
      <c r="B87" s="438" t="s">
        <v>74</v>
      </c>
      <c r="C87" s="439"/>
      <c r="D87" s="439"/>
      <c r="E87" s="439"/>
      <c r="F87" s="439"/>
      <c r="G87" s="439"/>
      <c r="H87" s="440"/>
      <c r="I87" s="444"/>
      <c r="J87" s="445"/>
      <c r="K87" s="445"/>
      <c r="L87" s="445"/>
      <c r="M87" s="445"/>
      <c r="N87" s="445"/>
      <c r="O87" s="445"/>
      <c r="P87" s="445"/>
      <c r="Q87" s="445"/>
      <c r="R87" s="446"/>
      <c r="S87" s="444"/>
      <c r="T87" s="445"/>
      <c r="U87" s="445"/>
      <c r="V87" s="445"/>
      <c r="W87" s="445"/>
      <c r="X87" s="445"/>
      <c r="Y87" s="445"/>
      <c r="Z87" s="445"/>
      <c r="AA87" s="445"/>
      <c r="AB87" s="446"/>
      <c r="AC87" s="10"/>
      <c r="AF87" s="55"/>
      <c r="AG87" s="310" t="s">
        <v>74</v>
      </c>
      <c r="AH87" s="311"/>
      <c r="AI87" s="311"/>
      <c r="AJ87" s="311"/>
      <c r="AK87" s="311"/>
      <c r="AL87" s="311"/>
      <c r="AM87" s="312"/>
      <c r="AN87" s="316"/>
      <c r="AO87" s="317"/>
      <c r="AP87" s="317"/>
      <c r="AQ87" s="317"/>
      <c r="AR87" s="317"/>
      <c r="AS87" s="317"/>
      <c r="AT87" s="317"/>
      <c r="AU87" s="317"/>
      <c r="AV87" s="317"/>
      <c r="AW87" s="318"/>
      <c r="AX87" s="316"/>
      <c r="AY87" s="317"/>
      <c r="AZ87" s="317"/>
      <c r="BA87" s="317"/>
      <c r="BB87" s="317"/>
      <c r="BC87" s="317"/>
      <c r="BD87" s="317"/>
      <c r="BE87" s="317"/>
      <c r="BF87" s="317"/>
      <c r="BG87" s="318"/>
      <c r="BH87" s="56"/>
    </row>
    <row r="88" spans="2:60" s="32" customFormat="1" ht="26.1" customHeight="1">
      <c r="B88" s="438" t="s">
        <v>75</v>
      </c>
      <c r="C88" s="439"/>
      <c r="D88" s="439"/>
      <c r="E88" s="439"/>
      <c r="F88" s="439"/>
      <c r="G88" s="439"/>
      <c r="H88" s="440"/>
      <c r="I88" s="520"/>
      <c r="J88" s="521"/>
      <c r="K88" s="521"/>
      <c r="L88" s="521"/>
      <c r="M88" s="521"/>
      <c r="N88" s="521"/>
      <c r="O88" s="521"/>
      <c r="P88" s="521"/>
      <c r="Q88" s="521"/>
      <c r="R88" s="522"/>
      <c r="S88" s="520"/>
      <c r="T88" s="521"/>
      <c r="U88" s="521"/>
      <c r="V88" s="521"/>
      <c r="W88" s="521"/>
      <c r="X88" s="521"/>
      <c r="Y88" s="521"/>
      <c r="Z88" s="521"/>
      <c r="AA88" s="521"/>
      <c r="AB88" s="522"/>
      <c r="AC88" s="10"/>
      <c r="AF88" s="55"/>
      <c r="AG88" s="310" t="s">
        <v>75</v>
      </c>
      <c r="AH88" s="311"/>
      <c r="AI88" s="311"/>
      <c r="AJ88" s="311"/>
      <c r="AK88" s="311"/>
      <c r="AL88" s="311"/>
      <c r="AM88" s="312"/>
      <c r="AN88" s="319"/>
      <c r="AO88" s="320"/>
      <c r="AP88" s="320"/>
      <c r="AQ88" s="320"/>
      <c r="AR88" s="320"/>
      <c r="AS88" s="320"/>
      <c r="AT88" s="320"/>
      <c r="AU88" s="320"/>
      <c r="AV88" s="320"/>
      <c r="AW88" s="321"/>
      <c r="AX88" s="319"/>
      <c r="AY88" s="320"/>
      <c r="AZ88" s="320"/>
      <c r="BA88" s="320"/>
      <c r="BB88" s="320"/>
      <c r="BC88" s="320"/>
      <c r="BD88" s="320"/>
      <c r="BE88" s="320"/>
      <c r="BF88" s="320"/>
      <c r="BG88" s="321"/>
      <c r="BH88" s="56"/>
    </row>
    <row r="89" spans="2:60" s="32" customFormat="1" ht="26.1" customHeight="1">
      <c r="B89" s="456" t="s">
        <v>76</v>
      </c>
      <c r="C89" s="457"/>
      <c r="D89" s="457"/>
      <c r="E89" s="457"/>
      <c r="F89" s="457"/>
      <c r="G89" s="457"/>
      <c r="H89" s="457"/>
      <c r="I89" s="169" t="s">
        <v>59</v>
      </c>
      <c r="J89" s="519"/>
      <c r="K89" s="519"/>
      <c r="L89" s="170" t="s">
        <v>60</v>
      </c>
      <c r="M89" s="519"/>
      <c r="N89" s="519"/>
      <c r="O89" s="519"/>
      <c r="P89" s="454"/>
      <c r="Q89" s="454"/>
      <c r="R89" s="455"/>
      <c r="S89" s="169" t="s">
        <v>59</v>
      </c>
      <c r="T89" s="519"/>
      <c r="U89" s="519"/>
      <c r="V89" s="170" t="s">
        <v>60</v>
      </c>
      <c r="W89" s="519"/>
      <c r="X89" s="519"/>
      <c r="Y89" s="519"/>
      <c r="Z89" s="454"/>
      <c r="AA89" s="454"/>
      <c r="AB89" s="455"/>
      <c r="AC89" s="10"/>
      <c r="AF89" s="55"/>
      <c r="AG89" s="322" t="s">
        <v>76</v>
      </c>
      <c r="AH89" s="323"/>
      <c r="AI89" s="323"/>
      <c r="AJ89" s="323"/>
      <c r="AK89" s="323"/>
      <c r="AL89" s="323"/>
      <c r="AM89" s="323"/>
      <c r="AN89" s="95" t="s">
        <v>59</v>
      </c>
      <c r="AO89" s="326"/>
      <c r="AP89" s="326"/>
      <c r="AQ89" s="93" t="s">
        <v>60</v>
      </c>
      <c r="AR89" s="326"/>
      <c r="AS89" s="326"/>
      <c r="AT89" s="326"/>
      <c r="AU89" s="327"/>
      <c r="AV89" s="327"/>
      <c r="AW89" s="328"/>
      <c r="AX89" s="95" t="s">
        <v>59</v>
      </c>
      <c r="AY89" s="326"/>
      <c r="AZ89" s="326"/>
      <c r="BA89" s="93" t="s">
        <v>60</v>
      </c>
      <c r="BB89" s="326"/>
      <c r="BC89" s="326"/>
      <c r="BD89" s="326"/>
      <c r="BE89" s="327"/>
      <c r="BF89" s="327"/>
      <c r="BG89" s="328"/>
      <c r="BH89" s="56"/>
    </row>
    <row r="90" spans="2:60" s="32" customFormat="1" ht="26.1" customHeight="1">
      <c r="B90" s="458"/>
      <c r="C90" s="459"/>
      <c r="D90" s="459"/>
      <c r="E90" s="459"/>
      <c r="F90" s="459"/>
      <c r="G90" s="459"/>
      <c r="H90" s="459"/>
      <c r="I90" s="509"/>
      <c r="J90" s="510"/>
      <c r="K90" s="510"/>
      <c r="L90" s="510"/>
      <c r="M90" s="510"/>
      <c r="N90" s="510"/>
      <c r="O90" s="510"/>
      <c r="P90" s="510"/>
      <c r="Q90" s="510"/>
      <c r="R90" s="511"/>
      <c r="S90" s="509"/>
      <c r="T90" s="510"/>
      <c r="U90" s="510"/>
      <c r="V90" s="510"/>
      <c r="W90" s="510"/>
      <c r="X90" s="510"/>
      <c r="Y90" s="510"/>
      <c r="Z90" s="510"/>
      <c r="AA90" s="510"/>
      <c r="AB90" s="511"/>
      <c r="AC90" s="10"/>
      <c r="AF90" s="55"/>
      <c r="AG90" s="324"/>
      <c r="AH90" s="325"/>
      <c r="AI90" s="325"/>
      <c r="AJ90" s="325"/>
      <c r="AK90" s="325"/>
      <c r="AL90" s="325"/>
      <c r="AM90" s="325"/>
      <c r="AN90" s="313"/>
      <c r="AO90" s="314"/>
      <c r="AP90" s="314"/>
      <c r="AQ90" s="314"/>
      <c r="AR90" s="314"/>
      <c r="AS90" s="314"/>
      <c r="AT90" s="314"/>
      <c r="AU90" s="314"/>
      <c r="AV90" s="314"/>
      <c r="AW90" s="315"/>
      <c r="AX90" s="313"/>
      <c r="AY90" s="314"/>
      <c r="AZ90" s="314"/>
      <c r="BA90" s="314"/>
      <c r="BB90" s="314"/>
      <c r="BC90" s="314"/>
      <c r="BD90" s="314"/>
      <c r="BE90" s="314"/>
      <c r="BF90" s="314"/>
      <c r="BG90" s="315"/>
      <c r="BH90" s="56"/>
    </row>
    <row r="91" spans="2:60" s="32" customFormat="1" ht="26.1" customHeight="1">
      <c r="B91" s="438" t="s">
        <v>4</v>
      </c>
      <c r="C91" s="439"/>
      <c r="D91" s="439"/>
      <c r="E91" s="439"/>
      <c r="F91" s="439"/>
      <c r="G91" s="439"/>
      <c r="H91" s="440"/>
      <c r="I91" s="509"/>
      <c r="J91" s="510"/>
      <c r="K91" s="510"/>
      <c r="L91" s="510"/>
      <c r="M91" s="510"/>
      <c r="N91" s="510"/>
      <c r="O91" s="510"/>
      <c r="P91" s="510"/>
      <c r="Q91" s="510"/>
      <c r="R91" s="511"/>
      <c r="S91" s="509"/>
      <c r="T91" s="510"/>
      <c r="U91" s="510"/>
      <c r="V91" s="510"/>
      <c r="W91" s="510"/>
      <c r="X91" s="510"/>
      <c r="Y91" s="510"/>
      <c r="Z91" s="510"/>
      <c r="AA91" s="510"/>
      <c r="AB91" s="511"/>
      <c r="AC91" s="10"/>
      <c r="AF91" s="55"/>
      <c r="AG91" s="310" t="s">
        <v>4</v>
      </c>
      <c r="AH91" s="311"/>
      <c r="AI91" s="311"/>
      <c r="AJ91" s="311"/>
      <c r="AK91" s="311"/>
      <c r="AL91" s="311"/>
      <c r="AM91" s="312"/>
      <c r="AN91" s="313"/>
      <c r="AO91" s="314"/>
      <c r="AP91" s="314"/>
      <c r="AQ91" s="314"/>
      <c r="AR91" s="314"/>
      <c r="AS91" s="314"/>
      <c r="AT91" s="314"/>
      <c r="AU91" s="314"/>
      <c r="AV91" s="314"/>
      <c r="AW91" s="315"/>
      <c r="AX91" s="313"/>
      <c r="AY91" s="314"/>
      <c r="AZ91" s="314"/>
      <c r="BA91" s="314"/>
      <c r="BB91" s="314"/>
      <c r="BC91" s="314"/>
      <c r="BD91" s="314"/>
      <c r="BE91" s="314"/>
      <c r="BF91" s="314"/>
      <c r="BG91" s="315"/>
      <c r="BH91" s="56"/>
    </row>
    <row r="92" spans="2:60" s="32" customFormat="1" ht="26.1" customHeight="1">
      <c r="B92" s="438" t="s">
        <v>5</v>
      </c>
      <c r="C92" s="439"/>
      <c r="D92" s="439"/>
      <c r="E92" s="439"/>
      <c r="F92" s="439"/>
      <c r="G92" s="439"/>
      <c r="H92" s="440"/>
      <c r="I92" s="444"/>
      <c r="J92" s="445"/>
      <c r="K92" s="445"/>
      <c r="L92" s="445"/>
      <c r="M92" s="445"/>
      <c r="N92" s="445"/>
      <c r="O92" s="445"/>
      <c r="P92" s="445"/>
      <c r="Q92" s="445"/>
      <c r="R92" s="446"/>
      <c r="S92" s="444"/>
      <c r="T92" s="445"/>
      <c r="U92" s="445"/>
      <c r="V92" s="445"/>
      <c r="W92" s="445"/>
      <c r="X92" s="445"/>
      <c r="Y92" s="445"/>
      <c r="Z92" s="445"/>
      <c r="AA92" s="445"/>
      <c r="AB92" s="446"/>
      <c r="AC92" s="10"/>
      <c r="AF92" s="55"/>
      <c r="AG92" s="310" t="s">
        <v>5</v>
      </c>
      <c r="AH92" s="311"/>
      <c r="AI92" s="311"/>
      <c r="AJ92" s="311"/>
      <c r="AK92" s="311"/>
      <c r="AL92" s="311"/>
      <c r="AM92" s="312"/>
      <c r="AN92" s="316"/>
      <c r="AO92" s="317"/>
      <c r="AP92" s="317"/>
      <c r="AQ92" s="317"/>
      <c r="AR92" s="317"/>
      <c r="AS92" s="317"/>
      <c r="AT92" s="317"/>
      <c r="AU92" s="317"/>
      <c r="AV92" s="317"/>
      <c r="AW92" s="318"/>
      <c r="AX92" s="316"/>
      <c r="AY92" s="317"/>
      <c r="AZ92" s="317"/>
      <c r="BA92" s="317"/>
      <c r="BB92" s="317"/>
      <c r="BC92" s="317"/>
      <c r="BD92" s="317"/>
      <c r="BE92" s="317"/>
      <c r="BF92" s="317"/>
      <c r="BG92" s="318"/>
      <c r="BH92" s="56"/>
    </row>
    <row r="93" spans="2:60" s="12" customFormat="1">
      <c r="B93" s="159"/>
      <c r="C93" s="159"/>
      <c r="D93" s="159"/>
      <c r="E93" s="159"/>
      <c r="F93" s="159"/>
      <c r="G93" s="159"/>
      <c r="H93" s="159"/>
      <c r="I93" s="159"/>
      <c r="J93" s="159"/>
      <c r="K93" s="159"/>
      <c r="L93" s="159"/>
      <c r="M93" s="159"/>
      <c r="N93" s="92"/>
      <c r="O93" s="92"/>
      <c r="P93" s="92"/>
      <c r="Q93" s="92"/>
      <c r="R93" s="92"/>
      <c r="S93" s="92"/>
      <c r="T93" s="92"/>
      <c r="U93" s="92"/>
      <c r="V93" s="92"/>
      <c r="W93" s="92"/>
      <c r="X93" s="92"/>
      <c r="Y93" s="92"/>
      <c r="Z93" s="92"/>
      <c r="AA93" s="92"/>
      <c r="AB93" s="92"/>
      <c r="AC93" s="14"/>
      <c r="AF93" s="111"/>
      <c r="AG93" s="112"/>
      <c r="AH93" s="112"/>
      <c r="AI93" s="112"/>
      <c r="AJ93" s="112"/>
      <c r="AK93" s="112"/>
      <c r="AL93" s="112"/>
      <c r="AM93" s="112"/>
      <c r="AN93" s="112"/>
      <c r="AO93" s="112"/>
      <c r="AP93" s="112"/>
      <c r="AQ93" s="112"/>
      <c r="AR93" s="112"/>
      <c r="AS93" s="113"/>
      <c r="AT93" s="113"/>
      <c r="AU93" s="113"/>
      <c r="AV93" s="113"/>
      <c r="AW93" s="113"/>
      <c r="AX93" s="113"/>
      <c r="AY93" s="113"/>
      <c r="AZ93" s="113"/>
      <c r="BA93" s="113"/>
      <c r="BB93" s="113"/>
      <c r="BC93" s="113"/>
      <c r="BD93" s="113"/>
      <c r="BE93" s="113"/>
      <c r="BF93" s="113"/>
      <c r="BG93" s="113"/>
      <c r="BH93" s="114"/>
    </row>
    <row r="94" spans="2:60" s="12" customFormat="1">
      <c r="B94" s="159"/>
      <c r="C94" s="159"/>
      <c r="D94" s="159"/>
      <c r="E94" s="159"/>
      <c r="F94" s="159"/>
      <c r="G94" s="159"/>
      <c r="H94" s="159"/>
      <c r="I94" s="159"/>
      <c r="J94" s="159"/>
      <c r="K94" s="159"/>
      <c r="L94" s="159"/>
      <c r="M94" s="159"/>
      <c r="N94" s="92"/>
      <c r="O94" s="92"/>
      <c r="P94" s="92"/>
      <c r="Q94" s="92"/>
      <c r="R94" s="92"/>
      <c r="S94" s="92"/>
      <c r="T94" s="92"/>
      <c r="U94" s="92"/>
      <c r="V94" s="92"/>
      <c r="W94" s="92"/>
      <c r="X94" s="92"/>
      <c r="Y94" s="92"/>
      <c r="Z94" s="92"/>
      <c r="AA94" s="92"/>
      <c r="AB94" s="92"/>
      <c r="AC94" s="14"/>
      <c r="AG94" s="9"/>
      <c r="AH94" s="9"/>
      <c r="AI94" s="9"/>
      <c r="AJ94" s="9"/>
      <c r="AK94" s="9"/>
      <c r="AL94" s="9"/>
      <c r="AM94" s="9"/>
      <c r="AN94" s="9"/>
      <c r="AO94" s="9"/>
      <c r="AP94" s="9"/>
      <c r="AQ94" s="9"/>
      <c r="AR94" s="9"/>
      <c r="AS94" s="10"/>
      <c r="AT94" s="10"/>
      <c r="AU94" s="10"/>
      <c r="AV94" s="10"/>
      <c r="AW94" s="10"/>
      <c r="AX94" s="10"/>
      <c r="AY94" s="10"/>
      <c r="AZ94" s="10"/>
      <c r="BA94" s="10"/>
      <c r="BB94" s="10"/>
      <c r="BC94" s="10"/>
      <c r="BD94" s="10"/>
      <c r="BE94" s="10"/>
      <c r="BF94" s="10"/>
      <c r="BG94" s="10"/>
      <c r="BH94" s="14"/>
    </row>
    <row r="95" spans="2:60" s="29" customFormat="1">
      <c r="B95" s="171" t="s">
        <v>111</v>
      </c>
      <c r="C95" s="171"/>
      <c r="D95" s="171"/>
      <c r="E95" s="171"/>
      <c r="F95" s="171"/>
      <c r="G95" s="171"/>
      <c r="H95" s="171" t="s">
        <v>112</v>
      </c>
      <c r="I95" s="171"/>
      <c r="J95" s="171"/>
      <c r="K95" s="171"/>
      <c r="L95" s="171"/>
      <c r="M95" s="171"/>
      <c r="N95" s="171"/>
      <c r="O95" s="171"/>
      <c r="P95" s="171" t="s">
        <v>218</v>
      </c>
      <c r="Q95" s="171"/>
      <c r="R95" s="171"/>
      <c r="S95" s="171"/>
      <c r="T95" s="171"/>
      <c r="U95" s="171"/>
      <c r="V95" s="172" t="s">
        <v>217</v>
      </c>
      <c r="W95" s="171"/>
      <c r="X95" s="171"/>
      <c r="Y95" s="171"/>
      <c r="Z95" s="171"/>
      <c r="AA95" s="171"/>
      <c r="AB95" s="171"/>
      <c r="AG95" s="29" t="s">
        <v>111</v>
      </c>
      <c r="AM95" s="29" t="s">
        <v>112</v>
      </c>
      <c r="AU95" s="29" t="s">
        <v>218</v>
      </c>
      <c r="BA95" s="20" t="s">
        <v>217</v>
      </c>
    </row>
    <row r="96" spans="2:60" s="29" customFormat="1">
      <c r="B96" s="171" t="s">
        <v>363</v>
      </c>
      <c r="C96" s="171"/>
      <c r="D96" s="171"/>
      <c r="E96" s="171"/>
      <c r="F96" s="171"/>
      <c r="G96" s="171"/>
      <c r="H96" s="171" t="s">
        <v>363</v>
      </c>
      <c r="I96" s="171"/>
      <c r="J96" s="171"/>
      <c r="K96" s="171"/>
      <c r="L96" s="171"/>
      <c r="M96" s="171"/>
      <c r="N96" s="171"/>
      <c r="O96" s="171"/>
      <c r="P96" s="171" t="s">
        <v>363</v>
      </c>
      <c r="Q96" s="171"/>
      <c r="R96" s="171"/>
      <c r="S96" s="171"/>
      <c r="T96" s="171"/>
      <c r="U96" s="171"/>
      <c r="V96" s="171" t="s">
        <v>363</v>
      </c>
      <c r="W96" s="171"/>
      <c r="X96" s="171"/>
      <c r="Y96" s="171"/>
      <c r="Z96" s="171"/>
      <c r="AA96" s="171"/>
      <c r="AB96" s="171"/>
      <c r="AG96" s="29" t="s">
        <v>289</v>
      </c>
      <c r="AM96" s="29" t="s">
        <v>289</v>
      </c>
      <c r="AU96" s="29" t="s">
        <v>289</v>
      </c>
      <c r="BA96" s="29" t="s">
        <v>289</v>
      </c>
    </row>
    <row r="97" spans="2:53" s="29" customFormat="1">
      <c r="B97" s="171" t="s">
        <v>106</v>
      </c>
      <c r="C97" s="171"/>
      <c r="D97" s="171"/>
      <c r="E97" s="171"/>
      <c r="F97" s="171"/>
      <c r="G97" s="171"/>
      <c r="H97" s="171" t="s">
        <v>113</v>
      </c>
      <c r="I97" s="171"/>
      <c r="J97" s="171"/>
      <c r="K97" s="171"/>
      <c r="L97" s="171"/>
      <c r="M97" s="171"/>
      <c r="N97" s="171"/>
      <c r="O97" s="171"/>
      <c r="P97" s="171" t="s">
        <v>219</v>
      </c>
      <c r="Q97" s="171"/>
      <c r="R97" s="171"/>
      <c r="S97" s="171"/>
      <c r="T97" s="171"/>
      <c r="U97" s="171"/>
      <c r="V97" s="173" t="s">
        <v>121</v>
      </c>
      <c r="W97" s="171"/>
      <c r="X97" s="171"/>
      <c r="Y97" s="171"/>
      <c r="Z97" s="171"/>
      <c r="AA97" s="171"/>
      <c r="AB97" s="171"/>
      <c r="AG97" s="29" t="s">
        <v>106</v>
      </c>
      <c r="AM97" s="29" t="s">
        <v>113</v>
      </c>
      <c r="AU97" s="29" t="s">
        <v>219</v>
      </c>
      <c r="BA97" s="21" t="s">
        <v>121</v>
      </c>
    </row>
    <row r="98" spans="2:53" s="29" customFormat="1">
      <c r="B98" s="171" t="s">
        <v>107</v>
      </c>
      <c r="C98" s="171"/>
      <c r="D98" s="171"/>
      <c r="E98" s="171"/>
      <c r="F98" s="171"/>
      <c r="G98" s="171"/>
      <c r="H98" s="171" t="s">
        <v>114</v>
      </c>
      <c r="I98" s="171"/>
      <c r="J98" s="171"/>
      <c r="K98" s="171"/>
      <c r="L98" s="171"/>
      <c r="M98" s="171"/>
      <c r="N98" s="171"/>
      <c r="O98" s="171"/>
      <c r="P98" s="171" t="s">
        <v>220</v>
      </c>
      <c r="Q98" s="171"/>
      <c r="R98" s="171"/>
      <c r="S98" s="171"/>
      <c r="T98" s="171"/>
      <c r="U98" s="171"/>
      <c r="V98" s="173" t="s">
        <v>122</v>
      </c>
      <c r="W98" s="171"/>
      <c r="X98" s="171"/>
      <c r="Y98" s="171"/>
      <c r="Z98" s="171"/>
      <c r="AA98" s="171"/>
      <c r="AB98" s="171"/>
      <c r="AG98" s="29" t="s">
        <v>107</v>
      </c>
      <c r="AM98" s="29" t="s">
        <v>114</v>
      </c>
      <c r="AU98" s="29" t="s">
        <v>220</v>
      </c>
      <c r="BA98" s="21" t="s">
        <v>122</v>
      </c>
    </row>
    <row r="99" spans="2:53" s="29" customFormat="1">
      <c r="B99" s="171" t="s">
        <v>108</v>
      </c>
      <c r="C99" s="171"/>
      <c r="D99" s="171"/>
      <c r="E99" s="171"/>
      <c r="F99" s="171"/>
      <c r="G99" s="171"/>
      <c r="H99" s="171" t="s">
        <v>115</v>
      </c>
      <c r="I99" s="171"/>
      <c r="J99" s="171"/>
      <c r="K99" s="171"/>
      <c r="L99" s="171"/>
      <c r="M99" s="171"/>
      <c r="N99" s="171"/>
      <c r="O99" s="171"/>
      <c r="P99" s="171" t="s">
        <v>221</v>
      </c>
      <c r="Q99" s="171"/>
      <c r="R99" s="171"/>
      <c r="S99" s="171"/>
      <c r="T99" s="171"/>
      <c r="U99" s="171"/>
      <c r="V99" s="173" t="s">
        <v>123</v>
      </c>
      <c r="W99" s="171"/>
      <c r="X99" s="171"/>
      <c r="Y99" s="171"/>
      <c r="Z99" s="171"/>
      <c r="AA99" s="171"/>
      <c r="AB99" s="171"/>
      <c r="AG99" s="29" t="s">
        <v>108</v>
      </c>
      <c r="AM99" s="29" t="s">
        <v>115</v>
      </c>
      <c r="AU99" s="29" t="s">
        <v>221</v>
      </c>
      <c r="BA99" s="21" t="s">
        <v>123</v>
      </c>
    </row>
    <row r="100" spans="2:53" s="29" customFormat="1">
      <c r="B100" s="171" t="s">
        <v>109</v>
      </c>
      <c r="C100" s="171"/>
      <c r="D100" s="171"/>
      <c r="E100" s="171"/>
      <c r="F100" s="171"/>
      <c r="G100" s="171"/>
      <c r="H100" s="171" t="s">
        <v>116</v>
      </c>
      <c r="I100" s="171"/>
      <c r="J100" s="171"/>
      <c r="K100" s="171"/>
      <c r="L100" s="171"/>
      <c r="M100" s="171"/>
      <c r="N100" s="171"/>
      <c r="O100" s="171"/>
      <c r="P100" s="171" t="s">
        <v>222</v>
      </c>
      <c r="Q100" s="171"/>
      <c r="R100" s="171"/>
      <c r="S100" s="171"/>
      <c r="T100" s="171"/>
      <c r="U100" s="171"/>
      <c r="V100" s="173" t="s">
        <v>124</v>
      </c>
      <c r="W100" s="171"/>
      <c r="X100" s="171"/>
      <c r="Y100" s="171"/>
      <c r="Z100" s="171"/>
      <c r="AA100" s="171"/>
      <c r="AB100" s="171"/>
      <c r="AG100" s="29" t="s">
        <v>109</v>
      </c>
      <c r="AM100" s="29" t="s">
        <v>116</v>
      </c>
      <c r="AU100" s="29" t="s">
        <v>222</v>
      </c>
      <c r="BA100" s="21" t="s">
        <v>124</v>
      </c>
    </row>
    <row r="101" spans="2:53" s="29" customFormat="1">
      <c r="B101" s="171" t="s">
        <v>110</v>
      </c>
      <c r="C101" s="171"/>
      <c r="D101" s="171"/>
      <c r="E101" s="171"/>
      <c r="F101" s="171"/>
      <c r="G101" s="171"/>
      <c r="H101" s="171" t="s">
        <v>117</v>
      </c>
      <c r="I101" s="171"/>
      <c r="J101" s="171"/>
      <c r="K101" s="171"/>
      <c r="L101" s="171"/>
      <c r="M101" s="171"/>
      <c r="N101" s="171"/>
      <c r="O101" s="171"/>
      <c r="P101" s="171" t="s">
        <v>223</v>
      </c>
      <c r="Q101" s="171"/>
      <c r="R101" s="171"/>
      <c r="S101" s="171"/>
      <c r="T101" s="171"/>
      <c r="U101" s="171"/>
      <c r="V101" s="173" t="s">
        <v>125</v>
      </c>
      <c r="W101" s="171"/>
      <c r="X101" s="171"/>
      <c r="Y101" s="171"/>
      <c r="Z101" s="171"/>
      <c r="AA101" s="171"/>
      <c r="AB101" s="171"/>
      <c r="AG101" s="29" t="s">
        <v>110</v>
      </c>
      <c r="AM101" s="29" t="s">
        <v>117</v>
      </c>
      <c r="AU101" s="29" t="s">
        <v>223</v>
      </c>
      <c r="BA101" s="21" t="s">
        <v>125</v>
      </c>
    </row>
    <row r="102" spans="2:53" s="29" customFormat="1">
      <c r="B102" s="171"/>
      <c r="C102" s="171"/>
      <c r="D102" s="171"/>
      <c r="E102" s="171"/>
      <c r="F102" s="171"/>
      <c r="G102" s="171"/>
      <c r="H102" s="171" t="s">
        <v>118</v>
      </c>
      <c r="I102" s="171"/>
      <c r="J102" s="171"/>
      <c r="K102" s="171"/>
      <c r="L102" s="171"/>
      <c r="M102" s="171"/>
      <c r="N102" s="171"/>
      <c r="O102" s="171"/>
      <c r="P102" s="171" t="s">
        <v>224</v>
      </c>
      <c r="Q102" s="171"/>
      <c r="R102" s="171"/>
      <c r="S102" s="171"/>
      <c r="T102" s="171"/>
      <c r="U102" s="171"/>
      <c r="V102" s="173" t="s">
        <v>126</v>
      </c>
      <c r="W102" s="171"/>
      <c r="X102" s="171"/>
      <c r="Y102" s="171"/>
      <c r="Z102" s="171"/>
      <c r="AA102" s="171"/>
      <c r="AB102" s="171"/>
      <c r="AM102" s="29" t="s">
        <v>118</v>
      </c>
      <c r="AU102" s="29" t="s">
        <v>224</v>
      </c>
      <c r="BA102" s="21" t="s">
        <v>126</v>
      </c>
    </row>
    <row r="103" spans="2:53" s="29" customFormat="1">
      <c r="B103" s="171"/>
      <c r="C103" s="171"/>
      <c r="D103" s="171"/>
      <c r="E103" s="171"/>
      <c r="F103" s="171"/>
      <c r="G103" s="171"/>
      <c r="H103" s="171" t="s">
        <v>359</v>
      </c>
      <c r="I103" s="171"/>
      <c r="J103" s="171"/>
      <c r="K103" s="171"/>
      <c r="L103" s="171"/>
      <c r="M103" s="171"/>
      <c r="N103" s="171"/>
      <c r="O103" s="171"/>
      <c r="P103" s="171" t="s">
        <v>225</v>
      </c>
      <c r="Q103" s="171"/>
      <c r="R103" s="171"/>
      <c r="S103" s="171"/>
      <c r="T103" s="171"/>
      <c r="U103" s="171"/>
      <c r="V103" s="173" t="s">
        <v>127</v>
      </c>
      <c r="W103" s="171"/>
      <c r="X103" s="171"/>
      <c r="Y103" s="171"/>
      <c r="Z103" s="171"/>
      <c r="AA103" s="171"/>
      <c r="AB103" s="171"/>
      <c r="AM103" s="29" t="s">
        <v>359</v>
      </c>
      <c r="AU103" s="29" t="s">
        <v>225</v>
      </c>
      <c r="BA103" s="21" t="s">
        <v>127</v>
      </c>
    </row>
    <row r="104" spans="2:53" s="29" customFormat="1">
      <c r="B104" s="171"/>
      <c r="C104" s="171"/>
      <c r="D104" s="171"/>
      <c r="E104" s="171"/>
      <c r="F104" s="171"/>
      <c r="G104" s="171"/>
      <c r="H104" s="171" t="s">
        <v>119</v>
      </c>
      <c r="I104" s="171"/>
      <c r="J104" s="171"/>
      <c r="K104" s="171"/>
      <c r="L104" s="171"/>
      <c r="M104" s="171"/>
      <c r="N104" s="171"/>
      <c r="O104" s="171"/>
      <c r="P104" s="171" t="s">
        <v>226</v>
      </c>
      <c r="Q104" s="171"/>
      <c r="R104" s="171"/>
      <c r="S104" s="171"/>
      <c r="T104" s="171"/>
      <c r="U104" s="171"/>
      <c r="V104" s="173" t="s">
        <v>128</v>
      </c>
      <c r="W104" s="171"/>
      <c r="X104" s="171"/>
      <c r="Y104" s="171"/>
      <c r="Z104" s="171"/>
      <c r="AA104" s="171"/>
      <c r="AB104" s="171"/>
      <c r="AM104" s="29" t="s">
        <v>119</v>
      </c>
      <c r="AU104" s="29" t="s">
        <v>226</v>
      </c>
      <c r="BA104" s="21" t="s">
        <v>128</v>
      </c>
    </row>
    <row r="105" spans="2:53" s="29" customFormat="1">
      <c r="B105" s="171"/>
      <c r="C105" s="171"/>
      <c r="D105" s="171"/>
      <c r="E105" s="171"/>
      <c r="F105" s="171"/>
      <c r="G105" s="171"/>
      <c r="H105" s="171"/>
      <c r="I105" s="171"/>
      <c r="J105" s="171"/>
      <c r="K105" s="171"/>
      <c r="L105" s="171"/>
      <c r="M105" s="171"/>
      <c r="N105" s="171"/>
      <c r="O105" s="171"/>
      <c r="P105" s="171" t="s">
        <v>227</v>
      </c>
      <c r="Q105" s="171"/>
      <c r="R105" s="171"/>
      <c r="S105" s="171"/>
      <c r="T105" s="171"/>
      <c r="U105" s="171"/>
      <c r="V105" s="173" t="s">
        <v>129</v>
      </c>
      <c r="W105" s="171"/>
      <c r="X105" s="171"/>
      <c r="Y105" s="171"/>
      <c r="Z105" s="171"/>
      <c r="AA105" s="171"/>
      <c r="AB105" s="171"/>
      <c r="AU105" s="29" t="s">
        <v>227</v>
      </c>
      <c r="BA105" s="21" t="s">
        <v>129</v>
      </c>
    </row>
    <row r="106" spans="2:53" s="29" customFormat="1">
      <c r="B106" s="171"/>
      <c r="C106" s="171"/>
      <c r="D106" s="171"/>
      <c r="E106" s="171"/>
      <c r="F106" s="171"/>
      <c r="G106" s="171"/>
      <c r="H106" s="171"/>
      <c r="I106" s="171"/>
      <c r="J106" s="171"/>
      <c r="K106" s="171"/>
      <c r="L106" s="171"/>
      <c r="M106" s="171"/>
      <c r="N106" s="171"/>
      <c r="O106" s="171"/>
      <c r="P106" s="171" t="s">
        <v>228</v>
      </c>
      <c r="Q106" s="171"/>
      <c r="R106" s="171"/>
      <c r="S106" s="171"/>
      <c r="T106" s="171"/>
      <c r="U106" s="171"/>
      <c r="V106" s="173" t="s">
        <v>130</v>
      </c>
      <c r="W106" s="171"/>
      <c r="X106" s="171"/>
      <c r="Y106" s="171"/>
      <c r="Z106" s="171"/>
      <c r="AA106" s="171"/>
      <c r="AB106" s="171"/>
      <c r="AU106" s="29" t="s">
        <v>228</v>
      </c>
      <c r="BA106" s="21" t="s">
        <v>130</v>
      </c>
    </row>
    <row r="107" spans="2:53" s="29" customFormat="1">
      <c r="B107" s="171"/>
      <c r="C107" s="171"/>
      <c r="D107" s="171"/>
      <c r="E107" s="171"/>
      <c r="F107" s="171"/>
      <c r="G107" s="171"/>
      <c r="H107" s="171"/>
      <c r="I107" s="171"/>
      <c r="J107" s="171"/>
      <c r="K107" s="171"/>
      <c r="L107" s="171"/>
      <c r="M107" s="171"/>
      <c r="N107" s="171"/>
      <c r="O107" s="171"/>
      <c r="P107" s="171" t="s">
        <v>229</v>
      </c>
      <c r="Q107" s="171"/>
      <c r="R107" s="171"/>
      <c r="S107" s="171"/>
      <c r="T107" s="171"/>
      <c r="U107" s="171"/>
      <c r="V107" s="173" t="s">
        <v>131</v>
      </c>
      <c r="W107" s="171"/>
      <c r="X107" s="171"/>
      <c r="Y107" s="171"/>
      <c r="Z107" s="171"/>
      <c r="AA107" s="171"/>
      <c r="AB107" s="171"/>
      <c r="AU107" s="29" t="s">
        <v>229</v>
      </c>
      <c r="BA107" s="21" t="s">
        <v>131</v>
      </c>
    </row>
    <row r="108" spans="2:53" s="29" customFormat="1">
      <c r="B108" s="171"/>
      <c r="C108" s="171"/>
      <c r="D108" s="171"/>
      <c r="E108" s="171"/>
      <c r="F108" s="171"/>
      <c r="G108" s="171"/>
      <c r="H108" s="171"/>
      <c r="I108" s="171"/>
      <c r="J108" s="171"/>
      <c r="K108" s="171"/>
      <c r="L108" s="171"/>
      <c r="M108" s="171"/>
      <c r="N108" s="171"/>
      <c r="O108" s="171"/>
      <c r="P108" s="171" t="s">
        <v>230</v>
      </c>
      <c r="Q108" s="171"/>
      <c r="R108" s="171"/>
      <c r="S108" s="171"/>
      <c r="T108" s="171"/>
      <c r="U108" s="171"/>
      <c r="V108" s="173" t="s">
        <v>132</v>
      </c>
      <c r="W108" s="171"/>
      <c r="X108" s="171"/>
      <c r="Y108" s="171"/>
      <c r="Z108" s="171"/>
      <c r="AA108" s="171"/>
      <c r="AB108" s="171"/>
      <c r="AU108" s="29" t="s">
        <v>230</v>
      </c>
      <c r="BA108" s="21" t="s">
        <v>132</v>
      </c>
    </row>
    <row r="109" spans="2:53" s="29" customFormat="1">
      <c r="B109" s="171"/>
      <c r="C109" s="171"/>
      <c r="D109" s="171"/>
      <c r="E109" s="171"/>
      <c r="F109" s="171"/>
      <c r="G109" s="171"/>
      <c r="H109" s="171"/>
      <c r="I109" s="171"/>
      <c r="J109" s="171"/>
      <c r="K109" s="171"/>
      <c r="L109" s="171"/>
      <c r="M109" s="171"/>
      <c r="N109" s="171"/>
      <c r="O109" s="171"/>
      <c r="P109" s="171" t="s">
        <v>231</v>
      </c>
      <c r="Q109" s="171"/>
      <c r="R109" s="171"/>
      <c r="S109" s="171"/>
      <c r="T109" s="171"/>
      <c r="U109" s="171"/>
      <c r="V109" s="173" t="s">
        <v>133</v>
      </c>
      <c r="W109" s="171"/>
      <c r="X109" s="171"/>
      <c r="Y109" s="171"/>
      <c r="Z109" s="171"/>
      <c r="AA109" s="171"/>
      <c r="AB109" s="171"/>
      <c r="AU109" s="29" t="s">
        <v>231</v>
      </c>
      <c r="BA109" s="21" t="s">
        <v>133</v>
      </c>
    </row>
    <row r="110" spans="2:53" s="29" customFormat="1">
      <c r="B110" s="171"/>
      <c r="C110" s="171"/>
      <c r="D110" s="171"/>
      <c r="E110" s="171"/>
      <c r="F110" s="171"/>
      <c r="G110" s="171"/>
      <c r="H110" s="171"/>
      <c r="I110" s="171"/>
      <c r="J110" s="171"/>
      <c r="K110" s="171"/>
      <c r="L110" s="171"/>
      <c r="M110" s="171"/>
      <c r="N110" s="171"/>
      <c r="O110" s="171"/>
      <c r="P110" s="171" t="s">
        <v>232</v>
      </c>
      <c r="Q110" s="171"/>
      <c r="R110" s="171"/>
      <c r="S110" s="171"/>
      <c r="T110" s="171"/>
      <c r="U110" s="171"/>
      <c r="V110" s="173" t="s">
        <v>134</v>
      </c>
      <c r="W110" s="171"/>
      <c r="X110" s="171"/>
      <c r="Y110" s="171"/>
      <c r="Z110" s="171"/>
      <c r="AA110" s="171"/>
      <c r="AB110" s="171"/>
      <c r="AU110" s="29" t="s">
        <v>232</v>
      </c>
      <c r="BA110" s="21" t="s">
        <v>134</v>
      </c>
    </row>
    <row r="111" spans="2:53" s="29" customFormat="1">
      <c r="B111" s="171"/>
      <c r="C111" s="171"/>
      <c r="D111" s="171"/>
      <c r="E111" s="171"/>
      <c r="F111" s="171"/>
      <c r="G111" s="171"/>
      <c r="H111" s="171"/>
      <c r="I111" s="171"/>
      <c r="J111" s="171"/>
      <c r="K111" s="171"/>
      <c r="L111" s="171"/>
      <c r="M111" s="171"/>
      <c r="N111" s="171"/>
      <c r="O111" s="171"/>
      <c r="P111" s="171" t="s">
        <v>233</v>
      </c>
      <c r="Q111" s="171"/>
      <c r="R111" s="171"/>
      <c r="S111" s="171"/>
      <c r="T111" s="171"/>
      <c r="U111" s="171"/>
      <c r="V111" s="173" t="s">
        <v>135</v>
      </c>
      <c r="W111" s="171"/>
      <c r="X111" s="171"/>
      <c r="Y111" s="171"/>
      <c r="Z111" s="171"/>
      <c r="AA111" s="171"/>
      <c r="AB111" s="171"/>
      <c r="AU111" s="29" t="s">
        <v>233</v>
      </c>
      <c r="BA111" s="21" t="s">
        <v>135</v>
      </c>
    </row>
    <row r="112" spans="2:53" s="29" customFormat="1">
      <c r="B112" s="171"/>
      <c r="C112" s="171"/>
      <c r="D112" s="171"/>
      <c r="E112" s="171"/>
      <c r="F112" s="171"/>
      <c r="G112" s="171"/>
      <c r="H112" s="171"/>
      <c r="I112" s="171"/>
      <c r="J112" s="171"/>
      <c r="K112" s="171"/>
      <c r="L112" s="171"/>
      <c r="M112" s="171"/>
      <c r="N112" s="171"/>
      <c r="O112" s="171"/>
      <c r="P112" s="171" t="s">
        <v>234</v>
      </c>
      <c r="Q112" s="171"/>
      <c r="R112" s="171"/>
      <c r="S112" s="171"/>
      <c r="T112" s="171"/>
      <c r="U112" s="171"/>
      <c r="V112" s="173" t="s">
        <v>136</v>
      </c>
      <c r="W112" s="171"/>
      <c r="X112" s="171"/>
      <c r="Y112" s="171"/>
      <c r="Z112" s="171"/>
      <c r="AA112" s="171"/>
      <c r="AB112" s="171"/>
      <c r="AU112" s="29" t="s">
        <v>234</v>
      </c>
      <c r="BA112" s="21" t="s">
        <v>136</v>
      </c>
    </row>
    <row r="113" spans="2:53" s="29" customFormat="1">
      <c r="B113" s="171"/>
      <c r="C113" s="171"/>
      <c r="D113" s="171"/>
      <c r="E113" s="171"/>
      <c r="F113" s="171"/>
      <c r="G113" s="171"/>
      <c r="H113" s="171"/>
      <c r="I113" s="171"/>
      <c r="J113" s="171"/>
      <c r="K113" s="171"/>
      <c r="L113" s="171"/>
      <c r="M113" s="171"/>
      <c r="N113" s="171"/>
      <c r="O113" s="171"/>
      <c r="P113" s="171" t="s">
        <v>235</v>
      </c>
      <c r="Q113" s="171"/>
      <c r="R113" s="171"/>
      <c r="S113" s="171"/>
      <c r="T113" s="171"/>
      <c r="U113" s="171"/>
      <c r="V113" s="173" t="s">
        <v>137</v>
      </c>
      <c r="W113" s="171"/>
      <c r="X113" s="171"/>
      <c r="Y113" s="171"/>
      <c r="Z113" s="171"/>
      <c r="AA113" s="171"/>
      <c r="AB113" s="171"/>
      <c r="AU113" s="29" t="s">
        <v>235</v>
      </c>
      <c r="BA113" s="21" t="s">
        <v>137</v>
      </c>
    </row>
    <row r="114" spans="2:53" s="29" customFormat="1">
      <c r="B114" s="171"/>
      <c r="C114" s="171"/>
      <c r="D114" s="171"/>
      <c r="E114" s="171"/>
      <c r="F114" s="171"/>
      <c r="G114" s="171"/>
      <c r="H114" s="171"/>
      <c r="I114" s="171"/>
      <c r="J114" s="171"/>
      <c r="K114" s="171"/>
      <c r="L114" s="171"/>
      <c r="M114" s="171"/>
      <c r="N114" s="171"/>
      <c r="O114" s="171"/>
      <c r="P114" s="171" t="s">
        <v>236</v>
      </c>
      <c r="Q114" s="171"/>
      <c r="R114" s="171"/>
      <c r="S114" s="171"/>
      <c r="T114" s="171"/>
      <c r="U114" s="171"/>
      <c r="V114" s="173" t="s">
        <v>138</v>
      </c>
      <c r="W114" s="171"/>
      <c r="X114" s="171"/>
      <c r="Y114" s="171"/>
      <c r="Z114" s="171"/>
      <c r="AA114" s="171"/>
      <c r="AB114" s="171"/>
      <c r="AU114" s="29" t="s">
        <v>236</v>
      </c>
      <c r="BA114" s="21" t="s">
        <v>138</v>
      </c>
    </row>
    <row r="115" spans="2:53" s="29" customFormat="1">
      <c r="B115" s="171"/>
      <c r="C115" s="171"/>
      <c r="D115" s="171"/>
      <c r="E115" s="171"/>
      <c r="F115" s="171"/>
      <c r="G115" s="171"/>
      <c r="H115" s="171"/>
      <c r="I115" s="171"/>
      <c r="J115" s="171"/>
      <c r="K115" s="171"/>
      <c r="L115" s="171"/>
      <c r="M115" s="171"/>
      <c r="N115" s="171"/>
      <c r="O115" s="171"/>
      <c r="P115" s="171"/>
      <c r="Q115" s="171"/>
      <c r="R115" s="171"/>
      <c r="S115" s="171"/>
      <c r="T115" s="171"/>
      <c r="U115" s="171"/>
      <c r="V115" s="173" t="s">
        <v>139</v>
      </c>
      <c r="W115" s="171"/>
      <c r="X115" s="171"/>
      <c r="Y115" s="171"/>
      <c r="Z115" s="171"/>
      <c r="AA115" s="171"/>
      <c r="AB115" s="171"/>
      <c r="BA115" s="21" t="s">
        <v>139</v>
      </c>
    </row>
    <row r="116" spans="2:53" s="29" customFormat="1">
      <c r="B116" s="171"/>
      <c r="C116" s="171"/>
      <c r="D116" s="171"/>
      <c r="E116" s="171"/>
      <c r="F116" s="171"/>
      <c r="G116" s="171"/>
      <c r="H116" s="171"/>
      <c r="I116" s="171"/>
      <c r="J116" s="171"/>
      <c r="K116" s="171"/>
      <c r="L116" s="171"/>
      <c r="M116" s="171"/>
      <c r="N116" s="171"/>
      <c r="O116" s="171"/>
      <c r="P116" s="171"/>
      <c r="Q116" s="171"/>
      <c r="R116" s="171"/>
      <c r="S116" s="171"/>
      <c r="T116" s="171"/>
      <c r="U116" s="171"/>
      <c r="V116" s="173" t="s">
        <v>140</v>
      </c>
      <c r="W116" s="171"/>
      <c r="X116" s="171"/>
      <c r="Y116" s="171"/>
      <c r="Z116" s="171"/>
      <c r="AA116" s="171"/>
      <c r="AB116" s="171"/>
      <c r="BA116" s="21" t="s">
        <v>140</v>
      </c>
    </row>
    <row r="117" spans="2:53" s="29" customFormat="1">
      <c r="B117" s="171"/>
      <c r="C117" s="171"/>
      <c r="D117" s="171"/>
      <c r="E117" s="171"/>
      <c r="F117" s="171"/>
      <c r="G117" s="171"/>
      <c r="H117" s="171"/>
      <c r="I117" s="171"/>
      <c r="J117" s="171"/>
      <c r="K117" s="171"/>
      <c r="L117" s="171"/>
      <c r="M117" s="171"/>
      <c r="N117" s="171"/>
      <c r="O117" s="171"/>
      <c r="P117" s="171"/>
      <c r="Q117" s="171"/>
      <c r="R117" s="171"/>
      <c r="S117" s="171"/>
      <c r="T117" s="171"/>
      <c r="U117" s="171"/>
      <c r="V117" s="173" t="s">
        <v>141</v>
      </c>
      <c r="W117" s="171"/>
      <c r="X117" s="171"/>
      <c r="Y117" s="171"/>
      <c r="Z117" s="171"/>
      <c r="AA117" s="171"/>
      <c r="AB117" s="171"/>
      <c r="BA117" s="21" t="s">
        <v>141</v>
      </c>
    </row>
    <row r="118" spans="2:53" s="29" customFormat="1">
      <c r="B118" s="171"/>
      <c r="C118" s="171"/>
      <c r="D118" s="171"/>
      <c r="E118" s="171"/>
      <c r="F118" s="171"/>
      <c r="G118" s="171"/>
      <c r="H118" s="171"/>
      <c r="I118" s="171"/>
      <c r="J118" s="171"/>
      <c r="K118" s="171"/>
      <c r="L118" s="171"/>
      <c r="M118" s="171"/>
      <c r="N118" s="171"/>
      <c r="O118" s="171"/>
      <c r="P118" s="171"/>
      <c r="Q118" s="171"/>
      <c r="R118" s="171"/>
      <c r="S118" s="171"/>
      <c r="T118" s="171"/>
      <c r="U118" s="171"/>
      <c r="V118" s="173" t="s">
        <v>142</v>
      </c>
      <c r="W118" s="171"/>
      <c r="X118" s="171"/>
      <c r="Y118" s="171"/>
      <c r="Z118" s="171"/>
      <c r="AA118" s="171"/>
      <c r="AB118" s="171"/>
      <c r="BA118" s="21" t="s">
        <v>142</v>
      </c>
    </row>
    <row r="119" spans="2:53" s="29" customFormat="1">
      <c r="B119" s="171"/>
      <c r="C119" s="171"/>
      <c r="D119" s="171"/>
      <c r="E119" s="171"/>
      <c r="F119" s="171"/>
      <c r="G119" s="171"/>
      <c r="H119" s="171"/>
      <c r="I119" s="171"/>
      <c r="J119" s="171"/>
      <c r="K119" s="171"/>
      <c r="L119" s="171"/>
      <c r="M119" s="171"/>
      <c r="N119" s="171"/>
      <c r="O119" s="171"/>
      <c r="P119" s="171"/>
      <c r="Q119" s="171"/>
      <c r="R119" s="171"/>
      <c r="S119" s="171"/>
      <c r="T119" s="171"/>
      <c r="U119" s="171"/>
      <c r="V119" s="173" t="s">
        <v>143</v>
      </c>
      <c r="W119" s="171"/>
      <c r="X119" s="171"/>
      <c r="Y119" s="171"/>
      <c r="Z119" s="171"/>
      <c r="AA119" s="171"/>
      <c r="AB119" s="171"/>
      <c r="BA119" s="21" t="s">
        <v>143</v>
      </c>
    </row>
    <row r="120" spans="2:53" s="29" customFormat="1">
      <c r="B120" s="171"/>
      <c r="C120" s="171"/>
      <c r="D120" s="171"/>
      <c r="E120" s="171"/>
      <c r="F120" s="171"/>
      <c r="G120" s="171"/>
      <c r="H120" s="171"/>
      <c r="I120" s="171"/>
      <c r="J120" s="171"/>
      <c r="K120" s="171"/>
      <c r="L120" s="171"/>
      <c r="M120" s="171"/>
      <c r="N120" s="171"/>
      <c r="O120" s="171"/>
      <c r="P120" s="171"/>
      <c r="Q120" s="171"/>
      <c r="R120" s="171"/>
      <c r="S120" s="171"/>
      <c r="T120" s="171"/>
      <c r="U120" s="171"/>
      <c r="V120" s="173" t="s">
        <v>144</v>
      </c>
      <c r="W120" s="171"/>
      <c r="X120" s="171"/>
      <c r="Y120" s="171"/>
      <c r="Z120" s="171"/>
      <c r="AA120" s="171"/>
      <c r="AB120" s="171"/>
      <c r="BA120" s="21" t="s">
        <v>144</v>
      </c>
    </row>
    <row r="121" spans="2:53" s="29" customFormat="1">
      <c r="B121" s="171"/>
      <c r="C121" s="171"/>
      <c r="D121" s="171"/>
      <c r="E121" s="171"/>
      <c r="F121" s="171"/>
      <c r="G121" s="171"/>
      <c r="H121" s="171"/>
      <c r="I121" s="171"/>
      <c r="J121" s="171"/>
      <c r="K121" s="171"/>
      <c r="L121" s="171"/>
      <c r="M121" s="171"/>
      <c r="N121" s="171"/>
      <c r="O121" s="171"/>
      <c r="P121" s="171"/>
      <c r="Q121" s="171"/>
      <c r="R121" s="171"/>
      <c r="S121" s="171"/>
      <c r="T121" s="171"/>
      <c r="U121" s="171"/>
      <c r="V121" s="173" t="s">
        <v>145</v>
      </c>
      <c r="W121" s="171"/>
      <c r="X121" s="171"/>
      <c r="Y121" s="171"/>
      <c r="Z121" s="171"/>
      <c r="AA121" s="171"/>
      <c r="AB121" s="171"/>
      <c r="BA121" s="21" t="s">
        <v>145</v>
      </c>
    </row>
    <row r="122" spans="2:53" s="29" customFormat="1">
      <c r="B122" s="171"/>
      <c r="C122" s="171"/>
      <c r="D122" s="171"/>
      <c r="E122" s="171"/>
      <c r="F122" s="171"/>
      <c r="G122" s="171"/>
      <c r="H122" s="171"/>
      <c r="I122" s="171"/>
      <c r="J122" s="171"/>
      <c r="K122" s="171"/>
      <c r="L122" s="171"/>
      <c r="M122" s="171"/>
      <c r="N122" s="171"/>
      <c r="O122" s="171"/>
      <c r="P122" s="171"/>
      <c r="Q122" s="171"/>
      <c r="R122" s="171"/>
      <c r="S122" s="171"/>
      <c r="T122" s="171"/>
      <c r="U122" s="171"/>
      <c r="V122" s="173" t="s">
        <v>146</v>
      </c>
      <c r="W122" s="171"/>
      <c r="X122" s="171"/>
      <c r="Y122" s="171"/>
      <c r="Z122" s="171"/>
      <c r="AA122" s="171"/>
      <c r="AB122" s="171"/>
      <c r="BA122" s="21" t="s">
        <v>146</v>
      </c>
    </row>
    <row r="123" spans="2:53" s="29" customFormat="1">
      <c r="B123" s="171"/>
      <c r="C123" s="171"/>
      <c r="D123" s="171"/>
      <c r="E123" s="171"/>
      <c r="F123" s="171"/>
      <c r="G123" s="171"/>
      <c r="H123" s="171"/>
      <c r="I123" s="171"/>
      <c r="J123" s="171"/>
      <c r="K123" s="171"/>
      <c r="L123" s="171"/>
      <c r="M123" s="171"/>
      <c r="N123" s="171"/>
      <c r="O123" s="171"/>
      <c r="P123" s="171"/>
      <c r="Q123" s="171"/>
      <c r="R123" s="171"/>
      <c r="S123" s="171"/>
      <c r="T123" s="171"/>
      <c r="U123" s="171"/>
      <c r="V123" s="173" t="s">
        <v>147</v>
      </c>
      <c r="W123" s="171"/>
      <c r="X123" s="171"/>
      <c r="Y123" s="171"/>
      <c r="Z123" s="171"/>
      <c r="AA123" s="171"/>
      <c r="AB123" s="171"/>
      <c r="BA123" s="21" t="s">
        <v>147</v>
      </c>
    </row>
    <row r="124" spans="2:53" s="29" customFormat="1">
      <c r="B124" s="171"/>
      <c r="C124" s="171"/>
      <c r="D124" s="171"/>
      <c r="E124" s="171"/>
      <c r="F124" s="171"/>
      <c r="G124" s="171"/>
      <c r="H124" s="171"/>
      <c r="I124" s="171"/>
      <c r="J124" s="171"/>
      <c r="K124" s="171"/>
      <c r="L124" s="171"/>
      <c r="M124" s="171"/>
      <c r="N124" s="171"/>
      <c r="O124" s="171"/>
      <c r="P124" s="171"/>
      <c r="Q124" s="171"/>
      <c r="R124" s="171"/>
      <c r="S124" s="171"/>
      <c r="T124" s="171"/>
      <c r="U124" s="171"/>
      <c r="V124" s="173" t="s">
        <v>148</v>
      </c>
      <c r="W124" s="171"/>
      <c r="X124" s="171"/>
      <c r="Y124" s="171"/>
      <c r="Z124" s="171"/>
      <c r="AA124" s="171"/>
      <c r="AB124" s="171"/>
      <c r="BA124" s="21" t="s">
        <v>148</v>
      </c>
    </row>
    <row r="125" spans="2:53" s="29" customFormat="1">
      <c r="B125" s="171"/>
      <c r="C125" s="171"/>
      <c r="D125" s="171"/>
      <c r="E125" s="171"/>
      <c r="F125" s="171"/>
      <c r="G125" s="171"/>
      <c r="H125" s="171"/>
      <c r="I125" s="171"/>
      <c r="J125" s="171"/>
      <c r="K125" s="171"/>
      <c r="L125" s="171"/>
      <c r="M125" s="171"/>
      <c r="N125" s="171"/>
      <c r="O125" s="171"/>
      <c r="P125" s="171"/>
      <c r="Q125" s="171"/>
      <c r="R125" s="171"/>
      <c r="S125" s="171"/>
      <c r="T125" s="171"/>
      <c r="U125" s="171"/>
      <c r="V125" s="173" t="s">
        <v>149</v>
      </c>
      <c r="W125" s="171"/>
      <c r="X125" s="171"/>
      <c r="Y125" s="171"/>
      <c r="Z125" s="171"/>
      <c r="AA125" s="171"/>
      <c r="AB125" s="171"/>
      <c r="BA125" s="21" t="s">
        <v>149</v>
      </c>
    </row>
    <row r="126" spans="2:53" s="29" customFormat="1">
      <c r="B126" s="171"/>
      <c r="C126" s="171"/>
      <c r="D126" s="171"/>
      <c r="E126" s="171"/>
      <c r="F126" s="171"/>
      <c r="G126" s="171"/>
      <c r="H126" s="171"/>
      <c r="I126" s="171"/>
      <c r="J126" s="171"/>
      <c r="K126" s="171"/>
      <c r="L126" s="171"/>
      <c r="M126" s="171"/>
      <c r="N126" s="171"/>
      <c r="O126" s="171"/>
      <c r="P126" s="171"/>
      <c r="Q126" s="171"/>
      <c r="R126" s="171"/>
      <c r="S126" s="171"/>
      <c r="T126" s="171"/>
      <c r="U126" s="171"/>
      <c r="V126" s="173" t="s">
        <v>150</v>
      </c>
      <c r="W126" s="171"/>
      <c r="X126" s="171"/>
      <c r="Y126" s="171"/>
      <c r="Z126" s="171"/>
      <c r="AA126" s="171"/>
      <c r="AB126" s="171"/>
      <c r="BA126" s="21" t="s">
        <v>150</v>
      </c>
    </row>
    <row r="127" spans="2:53" s="29" customFormat="1">
      <c r="B127" s="171"/>
      <c r="C127" s="171"/>
      <c r="D127" s="171"/>
      <c r="E127" s="171"/>
      <c r="F127" s="171"/>
      <c r="G127" s="171"/>
      <c r="H127" s="171"/>
      <c r="I127" s="171"/>
      <c r="J127" s="171"/>
      <c r="K127" s="171"/>
      <c r="L127" s="171"/>
      <c r="M127" s="171"/>
      <c r="N127" s="171"/>
      <c r="O127" s="171"/>
      <c r="P127" s="171"/>
      <c r="Q127" s="171"/>
      <c r="R127" s="171"/>
      <c r="S127" s="171"/>
      <c r="T127" s="171"/>
      <c r="U127" s="171"/>
      <c r="V127" s="173" t="s">
        <v>151</v>
      </c>
      <c r="W127" s="171"/>
      <c r="X127" s="171"/>
      <c r="Y127" s="171"/>
      <c r="Z127" s="171"/>
      <c r="AA127" s="171"/>
      <c r="AB127" s="171"/>
      <c r="BA127" s="21" t="s">
        <v>151</v>
      </c>
    </row>
    <row r="128" spans="2:53" s="29" customFormat="1">
      <c r="B128" s="171"/>
      <c r="C128" s="171"/>
      <c r="D128" s="171"/>
      <c r="E128" s="171"/>
      <c r="F128" s="171"/>
      <c r="G128" s="171"/>
      <c r="H128" s="171"/>
      <c r="I128" s="171"/>
      <c r="J128" s="171"/>
      <c r="K128" s="171"/>
      <c r="L128" s="171"/>
      <c r="M128" s="171"/>
      <c r="N128" s="171"/>
      <c r="O128" s="171"/>
      <c r="P128" s="171"/>
      <c r="Q128" s="171"/>
      <c r="R128" s="171"/>
      <c r="S128" s="171"/>
      <c r="T128" s="171"/>
      <c r="U128" s="171"/>
      <c r="V128" s="173" t="s">
        <v>152</v>
      </c>
      <c r="W128" s="171"/>
      <c r="X128" s="171"/>
      <c r="Y128" s="171"/>
      <c r="Z128" s="171"/>
      <c r="AA128" s="171"/>
      <c r="AB128" s="171"/>
      <c r="BA128" s="21" t="s">
        <v>152</v>
      </c>
    </row>
    <row r="129" spans="2:53" s="29" customFormat="1">
      <c r="B129" s="171"/>
      <c r="C129" s="171"/>
      <c r="D129" s="171"/>
      <c r="E129" s="171"/>
      <c r="F129" s="171"/>
      <c r="G129" s="171"/>
      <c r="H129" s="171"/>
      <c r="I129" s="171"/>
      <c r="J129" s="171"/>
      <c r="K129" s="171"/>
      <c r="L129" s="171"/>
      <c r="M129" s="171"/>
      <c r="N129" s="171"/>
      <c r="O129" s="171"/>
      <c r="P129" s="171"/>
      <c r="Q129" s="171"/>
      <c r="R129" s="171"/>
      <c r="S129" s="171"/>
      <c r="T129" s="171"/>
      <c r="U129" s="171"/>
      <c r="V129" s="173" t="s">
        <v>153</v>
      </c>
      <c r="W129" s="171"/>
      <c r="X129" s="171"/>
      <c r="Y129" s="171"/>
      <c r="Z129" s="171"/>
      <c r="AA129" s="171"/>
      <c r="AB129" s="171"/>
      <c r="BA129" s="21" t="s">
        <v>153</v>
      </c>
    </row>
    <row r="130" spans="2:53" s="29" customFormat="1">
      <c r="B130" s="171"/>
      <c r="C130" s="171"/>
      <c r="D130" s="171"/>
      <c r="E130" s="171"/>
      <c r="F130" s="171"/>
      <c r="G130" s="171"/>
      <c r="H130" s="171"/>
      <c r="I130" s="171"/>
      <c r="J130" s="171"/>
      <c r="K130" s="171"/>
      <c r="L130" s="171"/>
      <c r="M130" s="171"/>
      <c r="N130" s="171"/>
      <c r="O130" s="171"/>
      <c r="P130" s="171"/>
      <c r="Q130" s="171"/>
      <c r="R130" s="171"/>
      <c r="S130" s="171"/>
      <c r="T130" s="171"/>
      <c r="U130" s="171"/>
      <c r="V130" s="173" t="s">
        <v>154</v>
      </c>
      <c r="W130" s="171"/>
      <c r="X130" s="171"/>
      <c r="Y130" s="171"/>
      <c r="Z130" s="171"/>
      <c r="AA130" s="171"/>
      <c r="AB130" s="171"/>
      <c r="BA130" s="21" t="s">
        <v>154</v>
      </c>
    </row>
    <row r="131" spans="2:53" s="29" customFormat="1">
      <c r="B131" s="171"/>
      <c r="C131" s="171"/>
      <c r="D131" s="171"/>
      <c r="E131" s="171"/>
      <c r="F131" s="171"/>
      <c r="G131" s="171"/>
      <c r="H131" s="171"/>
      <c r="I131" s="171"/>
      <c r="J131" s="171"/>
      <c r="K131" s="171"/>
      <c r="L131" s="171"/>
      <c r="M131" s="171"/>
      <c r="N131" s="171"/>
      <c r="O131" s="171"/>
      <c r="P131" s="171"/>
      <c r="Q131" s="171"/>
      <c r="R131" s="171"/>
      <c r="S131" s="171"/>
      <c r="T131" s="171"/>
      <c r="U131" s="171"/>
      <c r="V131" s="173" t="s">
        <v>155</v>
      </c>
      <c r="W131" s="171"/>
      <c r="X131" s="171"/>
      <c r="Y131" s="171"/>
      <c r="Z131" s="171"/>
      <c r="AA131" s="171"/>
      <c r="AB131" s="171"/>
      <c r="BA131" s="21" t="s">
        <v>155</v>
      </c>
    </row>
    <row r="132" spans="2:53" s="29" customFormat="1">
      <c r="B132" s="171"/>
      <c r="C132" s="171"/>
      <c r="D132" s="171"/>
      <c r="E132" s="171"/>
      <c r="F132" s="171"/>
      <c r="G132" s="171"/>
      <c r="H132" s="171"/>
      <c r="I132" s="171"/>
      <c r="J132" s="171"/>
      <c r="K132" s="171"/>
      <c r="L132" s="171"/>
      <c r="M132" s="171"/>
      <c r="N132" s="171"/>
      <c r="O132" s="171"/>
      <c r="P132" s="171"/>
      <c r="Q132" s="171"/>
      <c r="R132" s="171"/>
      <c r="S132" s="171"/>
      <c r="T132" s="171"/>
      <c r="U132" s="171"/>
      <c r="V132" s="173" t="s">
        <v>156</v>
      </c>
      <c r="W132" s="171"/>
      <c r="X132" s="171"/>
      <c r="Y132" s="171"/>
      <c r="Z132" s="171"/>
      <c r="AA132" s="171"/>
      <c r="AB132" s="171"/>
      <c r="BA132" s="21" t="s">
        <v>156</v>
      </c>
    </row>
    <row r="133" spans="2:53" s="29" customFormat="1">
      <c r="B133" s="171"/>
      <c r="C133" s="171"/>
      <c r="D133" s="171"/>
      <c r="E133" s="171"/>
      <c r="F133" s="171"/>
      <c r="G133" s="171"/>
      <c r="H133" s="171"/>
      <c r="I133" s="171"/>
      <c r="J133" s="171"/>
      <c r="K133" s="171"/>
      <c r="L133" s="171"/>
      <c r="M133" s="171"/>
      <c r="N133" s="171"/>
      <c r="O133" s="171"/>
      <c r="P133" s="171"/>
      <c r="Q133" s="171"/>
      <c r="R133" s="171"/>
      <c r="S133" s="171"/>
      <c r="T133" s="171"/>
      <c r="U133" s="171"/>
      <c r="V133" s="173" t="s">
        <v>157</v>
      </c>
      <c r="W133" s="171"/>
      <c r="X133" s="171"/>
      <c r="Y133" s="171"/>
      <c r="Z133" s="171"/>
      <c r="AA133" s="171"/>
      <c r="AB133" s="171"/>
      <c r="BA133" s="21" t="s">
        <v>157</v>
      </c>
    </row>
    <row r="134" spans="2:53" s="29" customFormat="1">
      <c r="B134" s="171"/>
      <c r="C134" s="171"/>
      <c r="D134" s="171"/>
      <c r="E134" s="171"/>
      <c r="F134" s="171"/>
      <c r="G134" s="171"/>
      <c r="H134" s="171"/>
      <c r="I134" s="171"/>
      <c r="J134" s="171"/>
      <c r="K134" s="171"/>
      <c r="L134" s="171"/>
      <c r="M134" s="171"/>
      <c r="N134" s="171"/>
      <c r="O134" s="171"/>
      <c r="P134" s="171"/>
      <c r="Q134" s="171"/>
      <c r="R134" s="171"/>
      <c r="S134" s="171"/>
      <c r="T134" s="171"/>
      <c r="U134" s="171"/>
      <c r="V134" s="173" t="s">
        <v>158</v>
      </c>
      <c r="W134" s="171"/>
      <c r="X134" s="171"/>
      <c r="Y134" s="171"/>
      <c r="Z134" s="171"/>
      <c r="AA134" s="171"/>
      <c r="AB134" s="171"/>
      <c r="BA134" s="21" t="s">
        <v>158</v>
      </c>
    </row>
    <row r="135" spans="2:53" s="29" customFormat="1">
      <c r="B135" s="171"/>
      <c r="C135" s="171"/>
      <c r="D135" s="171"/>
      <c r="E135" s="171"/>
      <c r="F135" s="171"/>
      <c r="G135" s="171"/>
      <c r="H135" s="171"/>
      <c r="I135" s="171"/>
      <c r="J135" s="171"/>
      <c r="K135" s="171"/>
      <c r="L135" s="171"/>
      <c r="M135" s="171"/>
      <c r="N135" s="171"/>
      <c r="O135" s="171"/>
      <c r="P135" s="171"/>
      <c r="Q135" s="171"/>
      <c r="R135" s="171"/>
      <c r="S135" s="171"/>
      <c r="T135" s="171"/>
      <c r="U135" s="171"/>
      <c r="V135" s="173" t="s">
        <v>159</v>
      </c>
      <c r="W135" s="171"/>
      <c r="X135" s="171"/>
      <c r="Y135" s="171"/>
      <c r="Z135" s="171"/>
      <c r="AA135" s="171"/>
      <c r="AB135" s="171"/>
      <c r="BA135" s="21" t="s">
        <v>159</v>
      </c>
    </row>
    <row r="136" spans="2:53" s="29" customFormat="1">
      <c r="B136" s="171"/>
      <c r="C136" s="171"/>
      <c r="D136" s="171"/>
      <c r="E136" s="171"/>
      <c r="F136" s="171"/>
      <c r="G136" s="171"/>
      <c r="H136" s="171"/>
      <c r="I136" s="171"/>
      <c r="J136" s="171"/>
      <c r="K136" s="171"/>
      <c r="L136" s="171"/>
      <c r="M136" s="171"/>
      <c r="N136" s="171"/>
      <c r="O136" s="171"/>
      <c r="P136" s="171"/>
      <c r="Q136" s="171"/>
      <c r="R136" s="171"/>
      <c r="S136" s="171"/>
      <c r="T136" s="171"/>
      <c r="U136" s="171"/>
      <c r="V136" s="173" t="s">
        <v>160</v>
      </c>
      <c r="W136" s="171"/>
      <c r="X136" s="171"/>
      <c r="Y136" s="171"/>
      <c r="Z136" s="171"/>
      <c r="AA136" s="171"/>
      <c r="AB136" s="171"/>
      <c r="BA136" s="21" t="s">
        <v>160</v>
      </c>
    </row>
    <row r="137" spans="2:53" s="29" customFormat="1">
      <c r="B137" s="171"/>
      <c r="C137" s="171"/>
      <c r="D137" s="171"/>
      <c r="E137" s="171"/>
      <c r="F137" s="171"/>
      <c r="G137" s="171"/>
      <c r="H137" s="171"/>
      <c r="I137" s="171"/>
      <c r="J137" s="171"/>
      <c r="K137" s="171"/>
      <c r="L137" s="171"/>
      <c r="M137" s="171"/>
      <c r="N137" s="171"/>
      <c r="O137" s="171"/>
      <c r="P137" s="171"/>
      <c r="Q137" s="171"/>
      <c r="R137" s="171"/>
      <c r="S137" s="171"/>
      <c r="T137" s="171"/>
      <c r="U137" s="171"/>
      <c r="V137" s="173" t="s">
        <v>161</v>
      </c>
      <c r="W137" s="171"/>
      <c r="X137" s="171"/>
      <c r="Y137" s="171"/>
      <c r="Z137" s="171"/>
      <c r="AA137" s="171"/>
      <c r="AB137" s="171"/>
      <c r="BA137" s="21" t="s">
        <v>161</v>
      </c>
    </row>
    <row r="138" spans="2:53" s="29" customFormat="1">
      <c r="B138" s="171"/>
      <c r="C138" s="171"/>
      <c r="D138" s="171"/>
      <c r="E138" s="171"/>
      <c r="F138" s="171"/>
      <c r="G138" s="171"/>
      <c r="H138" s="171"/>
      <c r="I138" s="171"/>
      <c r="J138" s="171"/>
      <c r="K138" s="171"/>
      <c r="L138" s="171"/>
      <c r="M138" s="171"/>
      <c r="N138" s="171"/>
      <c r="O138" s="171"/>
      <c r="P138" s="171"/>
      <c r="Q138" s="171"/>
      <c r="R138" s="171"/>
      <c r="S138" s="171"/>
      <c r="T138" s="171"/>
      <c r="U138" s="171"/>
      <c r="V138" s="173" t="s">
        <v>162</v>
      </c>
      <c r="W138" s="171"/>
      <c r="X138" s="171"/>
      <c r="Y138" s="171"/>
      <c r="Z138" s="171"/>
      <c r="AA138" s="171"/>
      <c r="AB138" s="171"/>
      <c r="BA138" s="21" t="s">
        <v>162</v>
      </c>
    </row>
    <row r="139" spans="2:53" s="29" customFormat="1">
      <c r="B139" s="171"/>
      <c r="C139" s="171"/>
      <c r="D139" s="171"/>
      <c r="E139" s="171"/>
      <c r="F139" s="171"/>
      <c r="G139" s="171"/>
      <c r="H139" s="171"/>
      <c r="I139" s="171"/>
      <c r="J139" s="171"/>
      <c r="K139" s="171"/>
      <c r="L139" s="171"/>
      <c r="M139" s="171"/>
      <c r="N139" s="171"/>
      <c r="O139" s="171"/>
      <c r="P139" s="171"/>
      <c r="Q139" s="171"/>
      <c r="R139" s="171"/>
      <c r="S139" s="171"/>
      <c r="T139" s="171"/>
      <c r="U139" s="171"/>
      <c r="V139" s="173" t="s">
        <v>163</v>
      </c>
      <c r="W139" s="171"/>
      <c r="X139" s="171"/>
      <c r="Y139" s="171"/>
      <c r="Z139" s="171"/>
      <c r="AA139" s="171"/>
      <c r="AB139" s="171"/>
      <c r="BA139" s="21" t="s">
        <v>163</v>
      </c>
    </row>
    <row r="140" spans="2:53" s="29" customFormat="1">
      <c r="B140" s="171"/>
      <c r="C140" s="171"/>
      <c r="D140" s="171"/>
      <c r="E140" s="171"/>
      <c r="F140" s="171"/>
      <c r="G140" s="171"/>
      <c r="H140" s="171"/>
      <c r="I140" s="171"/>
      <c r="J140" s="171"/>
      <c r="K140" s="171"/>
      <c r="L140" s="171"/>
      <c r="M140" s="171"/>
      <c r="N140" s="171"/>
      <c r="O140" s="171"/>
      <c r="P140" s="171"/>
      <c r="Q140" s="171"/>
      <c r="R140" s="171"/>
      <c r="S140" s="171"/>
      <c r="T140" s="171"/>
      <c r="U140" s="171"/>
      <c r="V140" s="173" t="s">
        <v>164</v>
      </c>
      <c r="W140" s="171"/>
      <c r="X140" s="171"/>
      <c r="Y140" s="171"/>
      <c r="Z140" s="171"/>
      <c r="AA140" s="171"/>
      <c r="AB140" s="171"/>
      <c r="BA140" s="21" t="s">
        <v>164</v>
      </c>
    </row>
    <row r="141" spans="2:53" s="29" customFormat="1">
      <c r="B141" s="171"/>
      <c r="C141" s="171"/>
      <c r="D141" s="171"/>
      <c r="E141" s="171"/>
      <c r="F141" s="171"/>
      <c r="G141" s="171"/>
      <c r="H141" s="171"/>
      <c r="I141" s="171"/>
      <c r="J141" s="171"/>
      <c r="K141" s="171"/>
      <c r="L141" s="171"/>
      <c r="M141" s="171"/>
      <c r="N141" s="171"/>
      <c r="O141" s="171"/>
      <c r="P141" s="171"/>
      <c r="Q141" s="171"/>
      <c r="R141" s="171"/>
      <c r="S141" s="171"/>
      <c r="T141" s="171"/>
      <c r="U141" s="171"/>
      <c r="V141" s="173" t="s">
        <v>165</v>
      </c>
      <c r="W141" s="171"/>
      <c r="X141" s="171"/>
      <c r="Y141" s="171"/>
      <c r="Z141" s="171"/>
      <c r="AA141" s="171"/>
      <c r="AB141" s="171"/>
      <c r="BA141" s="21" t="s">
        <v>165</v>
      </c>
    </row>
    <row r="142" spans="2:53" s="29" customFormat="1">
      <c r="B142" s="171"/>
      <c r="C142" s="171"/>
      <c r="D142" s="171"/>
      <c r="E142" s="171"/>
      <c r="F142" s="171"/>
      <c r="G142" s="171"/>
      <c r="H142" s="171"/>
      <c r="I142" s="171"/>
      <c r="J142" s="171"/>
      <c r="K142" s="171"/>
      <c r="L142" s="171"/>
      <c r="M142" s="171"/>
      <c r="N142" s="171"/>
      <c r="O142" s="171"/>
      <c r="P142" s="171"/>
      <c r="Q142" s="171"/>
      <c r="R142" s="171"/>
      <c r="S142" s="171"/>
      <c r="T142" s="171"/>
      <c r="U142" s="171"/>
      <c r="V142" s="173" t="s">
        <v>166</v>
      </c>
      <c r="W142" s="171"/>
      <c r="X142" s="171"/>
      <c r="Y142" s="171"/>
      <c r="Z142" s="171"/>
      <c r="AA142" s="171"/>
      <c r="AB142" s="171"/>
      <c r="BA142" s="21" t="s">
        <v>166</v>
      </c>
    </row>
    <row r="143" spans="2:53" s="29" customFormat="1">
      <c r="B143" s="171"/>
      <c r="C143" s="171"/>
      <c r="D143" s="171"/>
      <c r="E143" s="171"/>
      <c r="F143" s="171"/>
      <c r="G143" s="171"/>
      <c r="H143" s="171"/>
      <c r="I143" s="171"/>
      <c r="J143" s="171"/>
      <c r="K143" s="171"/>
      <c r="L143" s="171"/>
      <c r="M143" s="171"/>
      <c r="N143" s="171"/>
      <c r="O143" s="171"/>
      <c r="P143" s="171"/>
      <c r="Q143" s="171"/>
      <c r="R143" s="171"/>
      <c r="S143" s="171"/>
      <c r="T143" s="171"/>
      <c r="U143" s="171"/>
      <c r="V143" s="173" t="s">
        <v>167</v>
      </c>
      <c r="W143" s="171"/>
      <c r="X143" s="171"/>
      <c r="Y143" s="171"/>
      <c r="Z143" s="171"/>
      <c r="AA143" s="171"/>
      <c r="AB143" s="171"/>
      <c r="BA143" s="21" t="s">
        <v>167</v>
      </c>
    </row>
    <row r="144" spans="2:53" s="29" customFormat="1">
      <c r="B144" s="171"/>
      <c r="C144" s="171"/>
      <c r="D144" s="171"/>
      <c r="E144" s="171"/>
      <c r="F144" s="171"/>
      <c r="G144" s="171"/>
      <c r="H144" s="171"/>
      <c r="I144" s="171"/>
      <c r="J144" s="171"/>
      <c r="K144" s="171"/>
      <c r="L144" s="171"/>
      <c r="M144" s="171"/>
      <c r="N144" s="171"/>
      <c r="O144" s="171"/>
      <c r="P144" s="171"/>
      <c r="Q144" s="171"/>
      <c r="R144" s="171"/>
      <c r="S144" s="171"/>
      <c r="T144" s="171"/>
      <c r="U144" s="171"/>
      <c r="V144" s="173" t="s">
        <v>168</v>
      </c>
      <c r="W144" s="171"/>
      <c r="X144" s="171"/>
      <c r="Y144" s="171"/>
      <c r="Z144" s="171"/>
      <c r="AA144" s="171"/>
      <c r="AB144" s="171"/>
      <c r="BA144" s="21" t="s">
        <v>168</v>
      </c>
    </row>
    <row r="145" spans="2:53" s="29" customFormat="1">
      <c r="B145" s="171"/>
      <c r="C145" s="171"/>
      <c r="D145" s="171"/>
      <c r="E145" s="171"/>
      <c r="F145" s="171"/>
      <c r="G145" s="171"/>
      <c r="H145" s="171"/>
      <c r="I145" s="171"/>
      <c r="J145" s="171"/>
      <c r="K145" s="171"/>
      <c r="L145" s="171"/>
      <c r="M145" s="171"/>
      <c r="N145" s="171"/>
      <c r="O145" s="171"/>
      <c r="P145" s="171"/>
      <c r="Q145" s="171"/>
      <c r="R145" s="171"/>
      <c r="S145" s="171"/>
      <c r="T145" s="171"/>
      <c r="U145" s="171"/>
      <c r="V145" s="173" t="s">
        <v>169</v>
      </c>
      <c r="W145" s="171"/>
      <c r="X145" s="171"/>
      <c r="Y145" s="171"/>
      <c r="Z145" s="171"/>
      <c r="AA145" s="171"/>
      <c r="AB145" s="171"/>
      <c r="BA145" s="21" t="s">
        <v>169</v>
      </c>
    </row>
    <row r="146" spans="2:53" s="29" customFormat="1">
      <c r="B146" s="171"/>
      <c r="C146" s="171"/>
      <c r="D146" s="171"/>
      <c r="E146" s="171"/>
      <c r="F146" s="171"/>
      <c r="G146" s="171"/>
      <c r="H146" s="171"/>
      <c r="I146" s="171"/>
      <c r="J146" s="171"/>
      <c r="K146" s="171"/>
      <c r="L146" s="171"/>
      <c r="M146" s="171"/>
      <c r="N146" s="171"/>
      <c r="O146" s="171"/>
      <c r="P146" s="171"/>
      <c r="Q146" s="171"/>
      <c r="R146" s="171"/>
      <c r="S146" s="171"/>
      <c r="T146" s="171"/>
      <c r="U146" s="171"/>
      <c r="V146" s="173" t="s">
        <v>170</v>
      </c>
      <c r="W146" s="171"/>
      <c r="X146" s="171"/>
      <c r="Y146" s="171"/>
      <c r="Z146" s="171"/>
      <c r="AA146" s="171"/>
      <c r="AB146" s="171"/>
      <c r="BA146" s="21" t="s">
        <v>170</v>
      </c>
    </row>
    <row r="147" spans="2:53" s="29" customFormat="1">
      <c r="B147" s="171"/>
      <c r="C147" s="171"/>
      <c r="D147" s="171"/>
      <c r="E147" s="171"/>
      <c r="F147" s="171"/>
      <c r="G147" s="171"/>
      <c r="H147" s="171"/>
      <c r="I147" s="171"/>
      <c r="J147" s="171"/>
      <c r="K147" s="171"/>
      <c r="L147" s="171"/>
      <c r="M147" s="171"/>
      <c r="N147" s="171"/>
      <c r="O147" s="171"/>
      <c r="P147" s="171"/>
      <c r="Q147" s="171"/>
      <c r="R147" s="171"/>
      <c r="S147" s="171"/>
      <c r="T147" s="171"/>
      <c r="U147" s="171"/>
      <c r="V147" s="173" t="s">
        <v>171</v>
      </c>
      <c r="W147" s="171"/>
      <c r="X147" s="171"/>
      <c r="Y147" s="171"/>
      <c r="Z147" s="171"/>
      <c r="AA147" s="171"/>
      <c r="AB147" s="171"/>
      <c r="BA147" s="21" t="s">
        <v>171</v>
      </c>
    </row>
    <row r="148" spans="2:53" s="29" customFormat="1">
      <c r="B148" s="171"/>
      <c r="C148" s="171"/>
      <c r="D148" s="171"/>
      <c r="E148" s="171"/>
      <c r="F148" s="171"/>
      <c r="G148" s="171"/>
      <c r="H148" s="171"/>
      <c r="I148" s="171"/>
      <c r="J148" s="171"/>
      <c r="K148" s="171"/>
      <c r="L148" s="171"/>
      <c r="M148" s="171"/>
      <c r="N148" s="171"/>
      <c r="O148" s="171"/>
      <c r="P148" s="171"/>
      <c r="Q148" s="171"/>
      <c r="R148" s="171"/>
      <c r="S148" s="171"/>
      <c r="T148" s="171"/>
      <c r="U148" s="171"/>
      <c r="V148" s="173" t="s">
        <v>172</v>
      </c>
      <c r="W148" s="171"/>
      <c r="X148" s="171"/>
      <c r="Y148" s="171"/>
      <c r="Z148" s="171"/>
      <c r="AA148" s="171"/>
      <c r="AB148" s="171"/>
      <c r="BA148" s="21" t="s">
        <v>172</v>
      </c>
    </row>
    <row r="149" spans="2:53" s="29" customFormat="1">
      <c r="B149" s="171"/>
      <c r="C149" s="171"/>
      <c r="D149" s="171"/>
      <c r="E149" s="171"/>
      <c r="F149" s="171"/>
      <c r="G149" s="171"/>
      <c r="H149" s="171"/>
      <c r="I149" s="171"/>
      <c r="J149" s="171"/>
      <c r="K149" s="171"/>
      <c r="L149" s="171"/>
      <c r="M149" s="171"/>
      <c r="N149" s="171"/>
      <c r="O149" s="171"/>
      <c r="P149" s="171"/>
      <c r="Q149" s="171"/>
      <c r="R149" s="171"/>
      <c r="S149" s="171"/>
      <c r="T149" s="171"/>
      <c r="U149" s="171"/>
      <c r="V149" s="173" t="s">
        <v>173</v>
      </c>
      <c r="W149" s="171"/>
      <c r="X149" s="171"/>
      <c r="Y149" s="171"/>
      <c r="Z149" s="171"/>
      <c r="AA149" s="171"/>
      <c r="AB149" s="171"/>
      <c r="BA149" s="21" t="s">
        <v>173</v>
      </c>
    </row>
    <row r="150" spans="2:53" s="29" customFormat="1">
      <c r="B150" s="171"/>
      <c r="C150" s="171"/>
      <c r="D150" s="171"/>
      <c r="E150" s="171"/>
      <c r="F150" s="171"/>
      <c r="G150" s="171"/>
      <c r="H150" s="171"/>
      <c r="I150" s="171"/>
      <c r="J150" s="171"/>
      <c r="K150" s="171"/>
      <c r="L150" s="171"/>
      <c r="M150" s="171"/>
      <c r="N150" s="171"/>
      <c r="O150" s="171"/>
      <c r="P150" s="171"/>
      <c r="Q150" s="171"/>
      <c r="R150" s="171"/>
      <c r="S150" s="171"/>
      <c r="T150" s="171"/>
      <c r="U150" s="171"/>
      <c r="V150" s="173" t="s">
        <v>174</v>
      </c>
      <c r="W150" s="171"/>
      <c r="X150" s="171"/>
      <c r="Y150" s="171"/>
      <c r="Z150" s="171"/>
      <c r="AA150" s="171"/>
      <c r="AB150" s="171"/>
      <c r="BA150" s="21" t="s">
        <v>174</v>
      </c>
    </row>
    <row r="151" spans="2:53" s="29" customFormat="1">
      <c r="B151" s="171"/>
      <c r="C151" s="171"/>
      <c r="D151" s="171"/>
      <c r="E151" s="171"/>
      <c r="F151" s="171"/>
      <c r="G151" s="171"/>
      <c r="H151" s="171"/>
      <c r="I151" s="171"/>
      <c r="J151" s="171"/>
      <c r="K151" s="171"/>
      <c r="L151" s="171"/>
      <c r="M151" s="171"/>
      <c r="N151" s="171"/>
      <c r="O151" s="171"/>
      <c r="P151" s="171"/>
      <c r="Q151" s="171"/>
      <c r="R151" s="171"/>
      <c r="S151" s="171"/>
      <c r="T151" s="171"/>
      <c r="U151" s="171"/>
      <c r="V151" s="173" t="s">
        <v>175</v>
      </c>
      <c r="W151" s="171"/>
      <c r="X151" s="171"/>
      <c r="Y151" s="171"/>
      <c r="Z151" s="171"/>
      <c r="AA151" s="171"/>
      <c r="AB151" s="171"/>
      <c r="BA151" s="21" t="s">
        <v>175</v>
      </c>
    </row>
    <row r="152" spans="2:53" s="29" customFormat="1">
      <c r="B152" s="171"/>
      <c r="C152" s="171"/>
      <c r="D152" s="171"/>
      <c r="E152" s="171"/>
      <c r="F152" s="171"/>
      <c r="G152" s="171"/>
      <c r="H152" s="171"/>
      <c r="I152" s="171"/>
      <c r="J152" s="171"/>
      <c r="K152" s="171"/>
      <c r="L152" s="171"/>
      <c r="M152" s="171"/>
      <c r="N152" s="171"/>
      <c r="O152" s="171"/>
      <c r="P152" s="171"/>
      <c r="Q152" s="171"/>
      <c r="R152" s="171"/>
      <c r="S152" s="171"/>
      <c r="T152" s="171"/>
      <c r="U152" s="171"/>
      <c r="V152" s="173" t="s">
        <v>176</v>
      </c>
      <c r="W152" s="171"/>
      <c r="X152" s="171"/>
      <c r="Y152" s="171"/>
      <c r="Z152" s="171"/>
      <c r="AA152" s="171"/>
      <c r="AB152" s="171"/>
      <c r="BA152" s="21" t="s">
        <v>176</v>
      </c>
    </row>
    <row r="153" spans="2:53" s="29" customFormat="1">
      <c r="B153" s="171"/>
      <c r="C153" s="171"/>
      <c r="D153" s="171"/>
      <c r="E153" s="171"/>
      <c r="F153" s="171"/>
      <c r="G153" s="171"/>
      <c r="H153" s="171"/>
      <c r="I153" s="171"/>
      <c r="J153" s="171"/>
      <c r="K153" s="171"/>
      <c r="L153" s="171"/>
      <c r="M153" s="171"/>
      <c r="N153" s="171"/>
      <c r="O153" s="171"/>
      <c r="P153" s="171"/>
      <c r="Q153" s="171"/>
      <c r="R153" s="171"/>
      <c r="S153" s="171"/>
      <c r="T153" s="171"/>
      <c r="U153" s="171"/>
      <c r="V153" s="173" t="s">
        <v>177</v>
      </c>
      <c r="W153" s="171"/>
      <c r="X153" s="171"/>
      <c r="Y153" s="171"/>
      <c r="Z153" s="171"/>
      <c r="AA153" s="171"/>
      <c r="AB153" s="171"/>
      <c r="BA153" s="21" t="s">
        <v>177</v>
      </c>
    </row>
    <row r="154" spans="2:53" s="29" customFormat="1">
      <c r="B154" s="171"/>
      <c r="C154" s="171"/>
      <c r="D154" s="171"/>
      <c r="E154" s="171"/>
      <c r="F154" s="171"/>
      <c r="G154" s="171"/>
      <c r="H154" s="171"/>
      <c r="I154" s="171"/>
      <c r="J154" s="171"/>
      <c r="K154" s="171"/>
      <c r="L154" s="171"/>
      <c r="M154" s="171"/>
      <c r="N154" s="171"/>
      <c r="O154" s="171"/>
      <c r="P154" s="171"/>
      <c r="Q154" s="171"/>
      <c r="R154" s="171"/>
      <c r="S154" s="171"/>
      <c r="T154" s="171"/>
      <c r="U154" s="171"/>
      <c r="V154" s="173" t="s">
        <v>178</v>
      </c>
      <c r="W154" s="171"/>
      <c r="X154" s="171"/>
      <c r="Y154" s="171"/>
      <c r="Z154" s="171"/>
      <c r="AA154" s="171"/>
      <c r="AB154" s="171"/>
      <c r="BA154" s="21" t="s">
        <v>178</v>
      </c>
    </row>
    <row r="155" spans="2:53" s="29" customFormat="1">
      <c r="B155" s="171"/>
      <c r="C155" s="171"/>
      <c r="D155" s="171"/>
      <c r="E155" s="171"/>
      <c r="F155" s="171"/>
      <c r="G155" s="171"/>
      <c r="H155" s="171"/>
      <c r="I155" s="171"/>
      <c r="J155" s="171"/>
      <c r="K155" s="171"/>
      <c r="L155" s="171"/>
      <c r="M155" s="171"/>
      <c r="N155" s="171"/>
      <c r="O155" s="171"/>
      <c r="P155" s="171"/>
      <c r="Q155" s="171"/>
      <c r="R155" s="171"/>
      <c r="S155" s="171"/>
      <c r="T155" s="171"/>
      <c r="U155" s="171"/>
      <c r="V155" s="173" t="s">
        <v>179</v>
      </c>
      <c r="W155" s="171"/>
      <c r="X155" s="171"/>
      <c r="Y155" s="171"/>
      <c r="Z155" s="171"/>
      <c r="AA155" s="171"/>
      <c r="AB155" s="171"/>
      <c r="BA155" s="21" t="s">
        <v>179</v>
      </c>
    </row>
    <row r="156" spans="2:53" s="29" customFormat="1">
      <c r="B156" s="171"/>
      <c r="C156" s="171"/>
      <c r="D156" s="171"/>
      <c r="E156" s="171"/>
      <c r="F156" s="171"/>
      <c r="G156" s="171"/>
      <c r="H156" s="171"/>
      <c r="I156" s="171"/>
      <c r="J156" s="171"/>
      <c r="K156" s="171"/>
      <c r="L156" s="171"/>
      <c r="M156" s="171"/>
      <c r="N156" s="171"/>
      <c r="O156" s="171"/>
      <c r="P156" s="171"/>
      <c r="Q156" s="171"/>
      <c r="R156" s="171"/>
      <c r="S156" s="171"/>
      <c r="T156" s="171"/>
      <c r="U156" s="171"/>
      <c r="V156" s="173" t="s">
        <v>180</v>
      </c>
      <c r="W156" s="171"/>
      <c r="X156" s="171"/>
      <c r="Y156" s="171"/>
      <c r="Z156" s="171"/>
      <c r="AA156" s="171"/>
      <c r="AB156" s="171"/>
      <c r="BA156" s="21" t="s">
        <v>180</v>
      </c>
    </row>
    <row r="157" spans="2:53" s="29" customFormat="1">
      <c r="B157" s="171"/>
      <c r="C157" s="171"/>
      <c r="D157" s="171"/>
      <c r="E157" s="171"/>
      <c r="F157" s="171"/>
      <c r="G157" s="171"/>
      <c r="H157" s="171"/>
      <c r="I157" s="171"/>
      <c r="J157" s="171"/>
      <c r="K157" s="171"/>
      <c r="L157" s="171"/>
      <c r="M157" s="171"/>
      <c r="N157" s="171"/>
      <c r="O157" s="171"/>
      <c r="P157" s="171"/>
      <c r="Q157" s="171"/>
      <c r="R157" s="171"/>
      <c r="S157" s="171"/>
      <c r="T157" s="171"/>
      <c r="U157" s="171"/>
      <c r="V157" s="173" t="s">
        <v>181</v>
      </c>
      <c r="W157" s="171"/>
      <c r="X157" s="171"/>
      <c r="Y157" s="171"/>
      <c r="Z157" s="171"/>
      <c r="AA157" s="171"/>
      <c r="AB157" s="171"/>
      <c r="BA157" s="21" t="s">
        <v>181</v>
      </c>
    </row>
    <row r="158" spans="2:53" s="29" customFormat="1">
      <c r="B158" s="171"/>
      <c r="C158" s="171"/>
      <c r="D158" s="171"/>
      <c r="E158" s="171"/>
      <c r="F158" s="171"/>
      <c r="G158" s="171"/>
      <c r="H158" s="171"/>
      <c r="I158" s="171"/>
      <c r="J158" s="171"/>
      <c r="K158" s="171"/>
      <c r="L158" s="171"/>
      <c r="M158" s="171"/>
      <c r="N158" s="171"/>
      <c r="O158" s="171"/>
      <c r="P158" s="171"/>
      <c r="Q158" s="171"/>
      <c r="R158" s="171"/>
      <c r="S158" s="171"/>
      <c r="T158" s="171"/>
      <c r="U158" s="171"/>
      <c r="V158" s="173" t="s">
        <v>182</v>
      </c>
      <c r="W158" s="171"/>
      <c r="X158" s="171"/>
      <c r="Y158" s="171"/>
      <c r="Z158" s="171"/>
      <c r="AA158" s="171"/>
      <c r="AB158" s="171"/>
      <c r="BA158" s="21" t="s">
        <v>182</v>
      </c>
    </row>
    <row r="159" spans="2:53" s="29" customFormat="1">
      <c r="B159" s="171"/>
      <c r="C159" s="171"/>
      <c r="D159" s="171"/>
      <c r="E159" s="171"/>
      <c r="F159" s="171"/>
      <c r="G159" s="171"/>
      <c r="H159" s="171"/>
      <c r="I159" s="171"/>
      <c r="J159" s="171"/>
      <c r="K159" s="171"/>
      <c r="L159" s="171"/>
      <c r="M159" s="171"/>
      <c r="N159" s="171"/>
      <c r="O159" s="171"/>
      <c r="P159" s="171"/>
      <c r="Q159" s="171"/>
      <c r="R159" s="171"/>
      <c r="S159" s="171"/>
      <c r="T159" s="171"/>
      <c r="U159" s="171"/>
      <c r="V159" s="173" t="s">
        <v>183</v>
      </c>
      <c r="W159" s="171"/>
      <c r="X159" s="171"/>
      <c r="Y159" s="171"/>
      <c r="Z159" s="171"/>
      <c r="AA159" s="171"/>
      <c r="AB159" s="171"/>
      <c r="BA159" s="21" t="s">
        <v>183</v>
      </c>
    </row>
    <row r="160" spans="2:53" s="29" customFormat="1">
      <c r="B160" s="171"/>
      <c r="C160" s="171"/>
      <c r="D160" s="171"/>
      <c r="E160" s="171"/>
      <c r="F160" s="171"/>
      <c r="G160" s="171"/>
      <c r="H160" s="171"/>
      <c r="I160" s="171"/>
      <c r="J160" s="171"/>
      <c r="K160" s="171"/>
      <c r="L160" s="171"/>
      <c r="M160" s="171"/>
      <c r="N160" s="171"/>
      <c r="O160" s="171"/>
      <c r="P160" s="171"/>
      <c r="Q160" s="171"/>
      <c r="R160" s="171"/>
      <c r="S160" s="171"/>
      <c r="T160" s="171"/>
      <c r="U160" s="171"/>
      <c r="V160" s="173" t="s">
        <v>184</v>
      </c>
      <c r="W160" s="171"/>
      <c r="X160" s="171"/>
      <c r="Y160" s="171"/>
      <c r="Z160" s="171"/>
      <c r="AA160" s="171"/>
      <c r="AB160" s="171"/>
      <c r="BA160" s="21" t="s">
        <v>184</v>
      </c>
    </row>
    <row r="161" spans="2:53" s="29" customFormat="1">
      <c r="B161" s="171"/>
      <c r="C161" s="171"/>
      <c r="D161" s="171"/>
      <c r="E161" s="171"/>
      <c r="F161" s="171"/>
      <c r="G161" s="171"/>
      <c r="H161" s="171"/>
      <c r="I161" s="171"/>
      <c r="J161" s="171"/>
      <c r="K161" s="171"/>
      <c r="L161" s="171"/>
      <c r="M161" s="171"/>
      <c r="N161" s="171"/>
      <c r="O161" s="171"/>
      <c r="P161" s="171"/>
      <c r="Q161" s="171"/>
      <c r="R161" s="171"/>
      <c r="S161" s="171"/>
      <c r="T161" s="171"/>
      <c r="U161" s="171"/>
      <c r="V161" s="173" t="s">
        <v>185</v>
      </c>
      <c r="W161" s="171"/>
      <c r="X161" s="171"/>
      <c r="Y161" s="171"/>
      <c r="Z161" s="171"/>
      <c r="AA161" s="171"/>
      <c r="AB161" s="171"/>
      <c r="BA161" s="21" t="s">
        <v>185</v>
      </c>
    </row>
    <row r="162" spans="2:53" s="29" customFormat="1">
      <c r="B162" s="171"/>
      <c r="C162" s="171"/>
      <c r="D162" s="171"/>
      <c r="E162" s="171"/>
      <c r="F162" s="171"/>
      <c r="G162" s="171"/>
      <c r="H162" s="171"/>
      <c r="I162" s="171"/>
      <c r="J162" s="171"/>
      <c r="K162" s="171"/>
      <c r="L162" s="171"/>
      <c r="M162" s="171"/>
      <c r="N162" s="171"/>
      <c r="O162" s="171"/>
      <c r="P162" s="171"/>
      <c r="Q162" s="171"/>
      <c r="R162" s="171"/>
      <c r="S162" s="171"/>
      <c r="T162" s="171"/>
      <c r="U162" s="171"/>
      <c r="V162" s="173" t="s">
        <v>186</v>
      </c>
      <c r="W162" s="171"/>
      <c r="X162" s="171"/>
      <c r="Y162" s="171"/>
      <c r="Z162" s="171"/>
      <c r="AA162" s="171"/>
      <c r="AB162" s="171"/>
      <c r="BA162" s="21" t="s">
        <v>186</v>
      </c>
    </row>
    <row r="163" spans="2:53" s="29" customFormat="1">
      <c r="B163" s="171"/>
      <c r="C163" s="171"/>
      <c r="D163" s="171"/>
      <c r="E163" s="171"/>
      <c r="F163" s="171"/>
      <c r="G163" s="171"/>
      <c r="H163" s="171"/>
      <c r="I163" s="171"/>
      <c r="J163" s="171"/>
      <c r="K163" s="171"/>
      <c r="L163" s="171"/>
      <c r="M163" s="171"/>
      <c r="N163" s="171"/>
      <c r="O163" s="171"/>
      <c r="P163" s="171"/>
      <c r="Q163" s="171"/>
      <c r="R163" s="171"/>
      <c r="S163" s="171"/>
      <c r="T163" s="171"/>
      <c r="U163" s="171"/>
      <c r="V163" s="173" t="s">
        <v>187</v>
      </c>
      <c r="W163" s="171"/>
      <c r="X163" s="171"/>
      <c r="Y163" s="171"/>
      <c r="Z163" s="171"/>
      <c r="AA163" s="171"/>
      <c r="AB163" s="171"/>
      <c r="BA163" s="21" t="s">
        <v>187</v>
      </c>
    </row>
    <row r="164" spans="2:53" s="29" customFormat="1">
      <c r="B164" s="171"/>
      <c r="C164" s="171"/>
      <c r="D164" s="171"/>
      <c r="E164" s="171"/>
      <c r="F164" s="171"/>
      <c r="G164" s="171"/>
      <c r="H164" s="171"/>
      <c r="I164" s="171"/>
      <c r="J164" s="171"/>
      <c r="K164" s="171"/>
      <c r="L164" s="171"/>
      <c r="M164" s="171"/>
      <c r="N164" s="171"/>
      <c r="O164" s="171"/>
      <c r="P164" s="171"/>
      <c r="Q164" s="171"/>
      <c r="R164" s="171"/>
      <c r="S164" s="171"/>
      <c r="T164" s="171"/>
      <c r="U164" s="171"/>
      <c r="V164" s="173" t="s">
        <v>188</v>
      </c>
      <c r="W164" s="171"/>
      <c r="X164" s="171"/>
      <c r="Y164" s="171"/>
      <c r="Z164" s="171"/>
      <c r="AA164" s="171"/>
      <c r="AB164" s="171"/>
      <c r="BA164" s="21" t="s">
        <v>188</v>
      </c>
    </row>
    <row r="165" spans="2:53" s="29" customFormat="1">
      <c r="B165" s="171"/>
      <c r="C165" s="171"/>
      <c r="D165" s="171"/>
      <c r="E165" s="171"/>
      <c r="F165" s="171"/>
      <c r="G165" s="171"/>
      <c r="H165" s="171"/>
      <c r="I165" s="171"/>
      <c r="J165" s="171"/>
      <c r="K165" s="171"/>
      <c r="L165" s="171"/>
      <c r="M165" s="171"/>
      <c r="N165" s="171"/>
      <c r="O165" s="171"/>
      <c r="P165" s="171"/>
      <c r="Q165" s="171"/>
      <c r="R165" s="171"/>
      <c r="S165" s="171"/>
      <c r="T165" s="171"/>
      <c r="U165" s="171"/>
      <c r="V165" s="173" t="s">
        <v>189</v>
      </c>
      <c r="W165" s="171"/>
      <c r="X165" s="171"/>
      <c r="Y165" s="171"/>
      <c r="Z165" s="171"/>
      <c r="AA165" s="171"/>
      <c r="AB165" s="171"/>
      <c r="BA165" s="21" t="s">
        <v>189</v>
      </c>
    </row>
    <row r="166" spans="2:53" s="29" customFormat="1">
      <c r="B166" s="171"/>
      <c r="C166" s="171"/>
      <c r="D166" s="171"/>
      <c r="E166" s="171"/>
      <c r="F166" s="171"/>
      <c r="G166" s="171"/>
      <c r="H166" s="171"/>
      <c r="I166" s="171"/>
      <c r="J166" s="171"/>
      <c r="K166" s="171"/>
      <c r="L166" s="171"/>
      <c r="M166" s="171"/>
      <c r="N166" s="171"/>
      <c r="O166" s="171"/>
      <c r="P166" s="171"/>
      <c r="Q166" s="171"/>
      <c r="R166" s="171"/>
      <c r="S166" s="171"/>
      <c r="T166" s="171"/>
      <c r="U166" s="171"/>
      <c r="V166" s="173" t="s">
        <v>190</v>
      </c>
      <c r="W166" s="171"/>
      <c r="X166" s="171"/>
      <c r="Y166" s="171"/>
      <c r="Z166" s="171"/>
      <c r="AA166" s="171"/>
      <c r="AB166" s="171"/>
      <c r="BA166" s="21" t="s">
        <v>190</v>
      </c>
    </row>
    <row r="167" spans="2:53" s="29" customFormat="1">
      <c r="B167" s="171"/>
      <c r="C167" s="171"/>
      <c r="D167" s="171"/>
      <c r="E167" s="171"/>
      <c r="F167" s="171"/>
      <c r="G167" s="171"/>
      <c r="H167" s="171"/>
      <c r="I167" s="171"/>
      <c r="J167" s="171"/>
      <c r="K167" s="171"/>
      <c r="L167" s="171"/>
      <c r="M167" s="171"/>
      <c r="N167" s="171"/>
      <c r="O167" s="171"/>
      <c r="P167" s="171"/>
      <c r="Q167" s="171"/>
      <c r="R167" s="171"/>
      <c r="S167" s="171"/>
      <c r="T167" s="171"/>
      <c r="U167" s="171"/>
      <c r="V167" s="173" t="s">
        <v>191</v>
      </c>
      <c r="W167" s="171"/>
      <c r="X167" s="171"/>
      <c r="Y167" s="171"/>
      <c r="Z167" s="171"/>
      <c r="AA167" s="171"/>
      <c r="AB167" s="171"/>
      <c r="BA167" s="21" t="s">
        <v>191</v>
      </c>
    </row>
    <row r="168" spans="2:53" s="29" customFormat="1">
      <c r="B168" s="171"/>
      <c r="C168" s="171"/>
      <c r="D168" s="171"/>
      <c r="E168" s="171"/>
      <c r="F168" s="171"/>
      <c r="G168" s="171"/>
      <c r="H168" s="171"/>
      <c r="I168" s="171"/>
      <c r="J168" s="171"/>
      <c r="K168" s="171"/>
      <c r="L168" s="171"/>
      <c r="M168" s="171"/>
      <c r="N168" s="171"/>
      <c r="O168" s="171"/>
      <c r="P168" s="171"/>
      <c r="Q168" s="171"/>
      <c r="R168" s="171"/>
      <c r="S168" s="171"/>
      <c r="T168" s="171"/>
      <c r="U168" s="171"/>
      <c r="V168" s="173" t="s">
        <v>192</v>
      </c>
      <c r="W168" s="171"/>
      <c r="X168" s="171"/>
      <c r="Y168" s="171"/>
      <c r="Z168" s="171"/>
      <c r="AA168" s="171"/>
      <c r="AB168" s="171"/>
      <c r="BA168" s="21" t="s">
        <v>192</v>
      </c>
    </row>
    <row r="169" spans="2:53" s="29" customFormat="1">
      <c r="B169" s="171"/>
      <c r="C169" s="171"/>
      <c r="D169" s="171"/>
      <c r="E169" s="171"/>
      <c r="F169" s="171"/>
      <c r="G169" s="171"/>
      <c r="H169" s="171"/>
      <c r="I169" s="171"/>
      <c r="J169" s="171"/>
      <c r="K169" s="171"/>
      <c r="L169" s="171"/>
      <c r="M169" s="171"/>
      <c r="N169" s="171"/>
      <c r="O169" s="171"/>
      <c r="P169" s="171"/>
      <c r="Q169" s="171"/>
      <c r="R169" s="171"/>
      <c r="S169" s="171"/>
      <c r="T169" s="171"/>
      <c r="U169" s="171"/>
      <c r="V169" s="173" t="s">
        <v>193</v>
      </c>
      <c r="W169" s="171"/>
      <c r="X169" s="171"/>
      <c r="Y169" s="171"/>
      <c r="Z169" s="171"/>
      <c r="AA169" s="171"/>
      <c r="AB169" s="171"/>
      <c r="BA169" s="21" t="s">
        <v>193</v>
      </c>
    </row>
    <row r="170" spans="2:53" s="29" customFormat="1">
      <c r="B170" s="171"/>
      <c r="C170" s="171"/>
      <c r="D170" s="171"/>
      <c r="E170" s="171"/>
      <c r="F170" s="171"/>
      <c r="G170" s="171"/>
      <c r="H170" s="171"/>
      <c r="I170" s="171"/>
      <c r="J170" s="171"/>
      <c r="K170" s="171"/>
      <c r="L170" s="171"/>
      <c r="M170" s="171"/>
      <c r="N170" s="171"/>
      <c r="O170" s="171"/>
      <c r="P170" s="171"/>
      <c r="Q170" s="171"/>
      <c r="R170" s="171"/>
      <c r="S170" s="171"/>
      <c r="T170" s="171"/>
      <c r="U170" s="171"/>
      <c r="V170" s="173" t="s">
        <v>194</v>
      </c>
      <c r="W170" s="171"/>
      <c r="X170" s="171"/>
      <c r="Y170" s="171"/>
      <c r="Z170" s="171"/>
      <c r="AA170" s="171"/>
      <c r="AB170" s="171"/>
      <c r="BA170" s="21" t="s">
        <v>194</v>
      </c>
    </row>
    <row r="171" spans="2:53" s="29" customFormat="1">
      <c r="B171" s="171"/>
      <c r="C171" s="171"/>
      <c r="D171" s="171"/>
      <c r="E171" s="171"/>
      <c r="F171" s="171"/>
      <c r="G171" s="171"/>
      <c r="H171" s="171"/>
      <c r="I171" s="171"/>
      <c r="J171" s="171"/>
      <c r="K171" s="171"/>
      <c r="L171" s="171"/>
      <c r="M171" s="171"/>
      <c r="N171" s="171"/>
      <c r="O171" s="171"/>
      <c r="P171" s="171"/>
      <c r="Q171" s="171"/>
      <c r="R171" s="171"/>
      <c r="S171" s="171"/>
      <c r="T171" s="171"/>
      <c r="U171" s="171"/>
      <c r="V171" s="173" t="s">
        <v>195</v>
      </c>
      <c r="W171" s="171"/>
      <c r="X171" s="171"/>
      <c r="Y171" s="171"/>
      <c r="Z171" s="171"/>
      <c r="AA171" s="171"/>
      <c r="AB171" s="171"/>
      <c r="BA171" s="21" t="s">
        <v>195</v>
      </c>
    </row>
    <row r="172" spans="2:53" s="29" customFormat="1">
      <c r="B172" s="171"/>
      <c r="C172" s="171"/>
      <c r="D172" s="171"/>
      <c r="E172" s="171"/>
      <c r="F172" s="171"/>
      <c r="G172" s="171"/>
      <c r="H172" s="171"/>
      <c r="I172" s="171"/>
      <c r="J172" s="171"/>
      <c r="K172" s="171"/>
      <c r="L172" s="171"/>
      <c r="M172" s="171"/>
      <c r="N172" s="171"/>
      <c r="O172" s="171"/>
      <c r="P172" s="171"/>
      <c r="Q172" s="171"/>
      <c r="R172" s="171"/>
      <c r="S172" s="171"/>
      <c r="T172" s="171"/>
      <c r="U172" s="171"/>
      <c r="V172" s="173" t="s">
        <v>196</v>
      </c>
      <c r="W172" s="171"/>
      <c r="X172" s="171"/>
      <c r="Y172" s="171"/>
      <c r="Z172" s="171"/>
      <c r="AA172" s="171"/>
      <c r="AB172" s="171"/>
      <c r="BA172" s="21" t="s">
        <v>196</v>
      </c>
    </row>
    <row r="173" spans="2:53" s="29" customFormat="1">
      <c r="B173" s="171"/>
      <c r="C173" s="171"/>
      <c r="D173" s="171"/>
      <c r="E173" s="171"/>
      <c r="F173" s="171"/>
      <c r="G173" s="171"/>
      <c r="H173" s="171"/>
      <c r="I173" s="171"/>
      <c r="J173" s="171"/>
      <c r="K173" s="171"/>
      <c r="L173" s="171"/>
      <c r="M173" s="171"/>
      <c r="N173" s="171"/>
      <c r="O173" s="171"/>
      <c r="P173" s="171"/>
      <c r="Q173" s="171"/>
      <c r="R173" s="171"/>
      <c r="S173" s="171"/>
      <c r="T173" s="171"/>
      <c r="U173" s="171"/>
      <c r="V173" s="173" t="s">
        <v>197</v>
      </c>
      <c r="W173" s="171"/>
      <c r="X173" s="171"/>
      <c r="Y173" s="171"/>
      <c r="Z173" s="171"/>
      <c r="AA173" s="171"/>
      <c r="AB173" s="171"/>
      <c r="BA173" s="21" t="s">
        <v>197</v>
      </c>
    </row>
    <row r="174" spans="2:53" s="29" customFormat="1">
      <c r="B174" s="171"/>
      <c r="C174" s="171"/>
      <c r="D174" s="171"/>
      <c r="E174" s="171"/>
      <c r="F174" s="171"/>
      <c r="G174" s="171"/>
      <c r="H174" s="171"/>
      <c r="I174" s="171"/>
      <c r="J174" s="171"/>
      <c r="K174" s="171"/>
      <c r="L174" s="171"/>
      <c r="M174" s="171"/>
      <c r="N174" s="171"/>
      <c r="O174" s="171"/>
      <c r="P174" s="171"/>
      <c r="Q174" s="171"/>
      <c r="R174" s="171"/>
      <c r="S174" s="171"/>
      <c r="T174" s="171"/>
      <c r="U174" s="171"/>
      <c r="V174" s="173" t="s">
        <v>198</v>
      </c>
      <c r="W174" s="171"/>
      <c r="X174" s="171"/>
      <c r="Y174" s="171"/>
      <c r="Z174" s="171"/>
      <c r="AA174" s="171"/>
      <c r="AB174" s="171"/>
      <c r="BA174" s="21" t="s">
        <v>198</v>
      </c>
    </row>
    <row r="175" spans="2:53" s="29" customFormat="1">
      <c r="B175" s="171"/>
      <c r="C175" s="171"/>
      <c r="D175" s="171"/>
      <c r="E175" s="171"/>
      <c r="F175" s="171"/>
      <c r="G175" s="171"/>
      <c r="H175" s="171"/>
      <c r="I175" s="171"/>
      <c r="J175" s="171"/>
      <c r="K175" s="171"/>
      <c r="L175" s="171"/>
      <c r="M175" s="171"/>
      <c r="N175" s="171"/>
      <c r="O175" s="171"/>
      <c r="P175" s="171"/>
      <c r="Q175" s="171"/>
      <c r="R175" s="171"/>
      <c r="S175" s="171"/>
      <c r="T175" s="171"/>
      <c r="U175" s="171"/>
      <c r="V175" s="173" t="s">
        <v>199</v>
      </c>
      <c r="W175" s="171"/>
      <c r="X175" s="171"/>
      <c r="Y175" s="171"/>
      <c r="Z175" s="171"/>
      <c r="AA175" s="171"/>
      <c r="AB175" s="171"/>
      <c r="BA175" s="21" t="s">
        <v>199</v>
      </c>
    </row>
    <row r="176" spans="2:53" s="29" customFormat="1">
      <c r="B176" s="171"/>
      <c r="C176" s="171"/>
      <c r="D176" s="171"/>
      <c r="E176" s="171"/>
      <c r="F176" s="171"/>
      <c r="G176" s="171"/>
      <c r="H176" s="171"/>
      <c r="I176" s="171"/>
      <c r="J176" s="171"/>
      <c r="K176" s="171"/>
      <c r="L176" s="171"/>
      <c r="M176" s="171"/>
      <c r="N176" s="171"/>
      <c r="O176" s="171"/>
      <c r="P176" s="171"/>
      <c r="Q176" s="171"/>
      <c r="R176" s="171"/>
      <c r="S176" s="171"/>
      <c r="T176" s="171"/>
      <c r="U176" s="171"/>
      <c r="V176" s="173" t="s">
        <v>200</v>
      </c>
      <c r="W176" s="171"/>
      <c r="X176" s="171"/>
      <c r="Y176" s="171"/>
      <c r="Z176" s="171"/>
      <c r="AA176" s="171"/>
      <c r="AB176" s="171"/>
      <c r="BA176" s="21" t="s">
        <v>200</v>
      </c>
    </row>
    <row r="177" spans="2:53" s="29" customFormat="1">
      <c r="B177" s="171"/>
      <c r="C177" s="171"/>
      <c r="D177" s="171"/>
      <c r="E177" s="171"/>
      <c r="F177" s="171"/>
      <c r="G177" s="171"/>
      <c r="H177" s="171"/>
      <c r="I177" s="171"/>
      <c r="J177" s="171"/>
      <c r="K177" s="171"/>
      <c r="L177" s="171"/>
      <c r="M177" s="171"/>
      <c r="N177" s="171"/>
      <c r="O177" s="171"/>
      <c r="P177" s="171"/>
      <c r="Q177" s="171"/>
      <c r="R177" s="171"/>
      <c r="S177" s="171"/>
      <c r="T177" s="171"/>
      <c r="U177" s="171"/>
      <c r="V177" s="173" t="s">
        <v>201</v>
      </c>
      <c r="W177" s="171"/>
      <c r="X177" s="171"/>
      <c r="Y177" s="171"/>
      <c r="Z177" s="171"/>
      <c r="AA177" s="171"/>
      <c r="AB177" s="171"/>
      <c r="BA177" s="21" t="s">
        <v>201</v>
      </c>
    </row>
    <row r="178" spans="2:53" s="29" customFormat="1">
      <c r="B178" s="171"/>
      <c r="C178" s="171"/>
      <c r="D178" s="171"/>
      <c r="E178" s="171"/>
      <c r="F178" s="171"/>
      <c r="G178" s="171"/>
      <c r="H178" s="171"/>
      <c r="I178" s="171"/>
      <c r="J178" s="171"/>
      <c r="K178" s="171"/>
      <c r="L178" s="171"/>
      <c r="M178" s="171"/>
      <c r="N178" s="171"/>
      <c r="O178" s="171"/>
      <c r="P178" s="171"/>
      <c r="Q178" s="171"/>
      <c r="R178" s="171"/>
      <c r="S178" s="171"/>
      <c r="T178" s="171"/>
      <c r="U178" s="171"/>
      <c r="V178" s="173" t="s">
        <v>202</v>
      </c>
      <c r="W178" s="171"/>
      <c r="X178" s="171"/>
      <c r="Y178" s="171"/>
      <c r="Z178" s="171"/>
      <c r="AA178" s="171"/>
      <c r="AB178" s="171"/>
      <c r="BA178" s="21" t="s">
        <v>202</v>
      </c>
    </row>
    <row r="179" spans="2:53" s="29" customFormat="1">
      <c r="B179" s="171"/>
      <c r="C179" s="171"/>
      <c r="D179" s="171"/>
      <c r="E179" s="171"/>
      <c r="F179" s="171"/>
      <c r="G179" s="171"/>
      <c r="H179" s="171"/>
      <c r="I179" s="171"/>
      <c r="J179" s="171"/>
      <c r="K179" s="171"/>
      <c r="L179" s="171"/>
      <c r="M179" s="171"/>
      <c r="N179" s="171"/>
      <c r="O179" s="171"/>
      <c r="P179" s="171"/>
      <c r="Q179" s="171"/>
      <c r="R179" s="171"/>
      <c r="S179" s="171"/>
      <c r="T179" s="171"/>
      <c r="U179" s="171"/>
      <c r="V179" s="173" t="s">
        <v>203</v>
      </c>
      <c r="W179" s="171"/>
      <c r="X179" s="171"/>
      <c r="Y179" s="171"/>
      <c r="Z179" s="171"/>
      <c r="AA179" s="171"/>
      <c r="AB179" s="171"/>
      <c r="BA179" s="21" t="s">
        <v>203</v>
      </c>
    </row>
    <row r="180" spans="2:53" s="29" customFormat="1">
      <c r="B180" s="171"/>
      <c r="C180" s="171"/>
      <c r="D180" s="171"/>
      <c r="E180" s="171"/>
      <c r="F180" s="171"/>
      <c r="G180" s="171"/>
      <c r="H180" s="171"/>
      <c r="I180" s="171"/>
      <c r="J180" s="171"/>
      <c r="K180" s="171"/>
      <c r="L180" s="171"/>
      <c r="M180" s="171"/>
      <c r="N180" s="171"/>
      <c r="O180" s="171"/>
      <c r="P180" s="171"/>
      <c r="Q180" s="171"/>
      <c r="R180" s="171"/>
      <c r="S180" s="171"/>
      <c r="T180" s="171"/>
      <c r="U180" s="171"/>
      <c r="V180" s="173" t="s">
        <v>204</v>
      </c>
      <c r="W180" s="171"/>
      <c r="X180" s="171"/>
      <c r="Y180" s="171"/>
      <c r="Z180" s="171"/>
      <c r="AA180" s="171"/>
      <c r="AB180" s="171"/>
      <c r="BA180" s="21" t="s">
        <v>204</v>
      </c>
    </row>
    <row r="181" spans="2:53" s="29" customFormat="1">
      <c r="B181" s="171"/>
      <c r="C181" s="171"/>
      <c r="D181" s="171"/>
      <c r="E181" s="171"/>
      <c r="F181" s="171"/>
      <c r="G181" s="171"/>
      <c r="H181" s="171"/>
      <c r="I181" s="171"/>
      <c r="J181" s="171"/>
      <c r="K181" s="171"/>
      <c r="L181" s="171"/>
      <c r="M181" s="171"/>
      <c r="N181" s="171"/>
      <c r="O181" s="171"/>
      <c r="P181" s="171"/>
      <c r="Q181" s="171"/>
      <c r="R181" s="171"/>
      <c r="S181" s="171"/>
      <c r="T181" s="171"/>
      <c r="U181" s="171"/>
      <c r="V181" s="173" t="s">
        <v>205</v>
      </c>
      <c r="W181" s="171"/>
      <c r="X181" s="171"/>
      <c r="Y181" s="171"/>
      <c r="Z181" s="171"/>
      <c r="AA181" s="171"/>
      <c r="AB181" s="171"/>
      <c r="BA181" s="21" t="s">
        <v>205</v>
      </c>
    </row>
    <row r="182" spans="2:53" s="29" customFormat="1">
      <c r="B182" s="171"/>
      <c r="C182" s="171"/>
      <c r="D182" s="171"/>
      <c r="E182" s="171"/>
      <c r="F182" s="171"/>
      <c r="G182" s="171"/>
      <c r="H182" s="171"/>
      <c r="I182" s="171"/>
      <c r="J182" s="171"/>
      <c r="K182" s="171"/>
      <c r="L182" s="171"/>
      <c r="M182" s="171"/>
      <c r="N182" s="171"/>
      <c r="O182" s="171"/>
      <c r="P182" s="171"/>
      <c r="Q182" s="171"/>
      <c r="R182" s="171"/>
      <c r="S182" s="171"/>
      <c r="T182" s="171"/>
      <c r="U182" s="171"/>
      <c r="V182" s="173" t="s">
        <v>206</v>
      </c>
      <c r="W182" s="171"/>
      <c r="X182" s="171"/>
      <c r="Y182" s="171"/>
      <c r="Z182" s="171"/>
      <c r="AA182" s="171"/>
      <c r="AB182" s="171"/>
      <c r="BA182" s="21" t="s">
        <v>206</v>
      </c>
    </row>
    <row r="183" spans="2:53" s="29" customFormat="1">
      <c r="B183" s="171"/>
      <c r="C183" s="171"/>
      <c r="D183" s="171"/>
      <c r="E183" s="171"/>
      <c r="F183" s="171"/>
      <c r="G183" s="171"/>
      <c r="H183" s="171"/>
      <c r="I183" s="171"/>
      <c r="J183" s="171"/>
      <c r="K183" s="171"/>
      <c r="L183" s="171"/>
      <c r="M183" s="171"/>
      <c r="N183" s="171"/>
      <c r="O183" s="171"/>
      <c r="P183" s="171"/>
      <c r="Q183" s="171"/>
      <c r="R183" s="171"/>
      <c r="S183" s="171"/>
      <c r="T183" s="171"/>
      <c r="U183" s="171"/>
      <c r="V183" s="173" t="s">
        <v>207</v>
      </c>
      <c r="W183" s="171"/>
      <c r="X183" s="171"/>
      <c r="Y183" s="171"/>
      <c r="Z183" s="171"/>
      <c r="AA183" s="171"/>
      <c r="AB183" s="171"/>
      <c r="BA183" s="21" t="s">
        <v>207</v>
      </c>
    </row>
    <row r="184" spans="2:53" s="29" customFormat="1">
      <c r="B184" s="171"/>
      <c r="C184" s="171"/>
      <c r="D184" s="171"/>
      <c r="E184" s="171"/>
      <c r="F184" s="171"/>
      <c r="G184" s="171"/>
      <c r="H184" s="171"/>
      <c r="I184" s="171"/>
      <c r="J184" s="171"/>
      <c r="K184" s="171"/>
      <c r="L184" s="171"/>
      <c r="M184" s="171"/>
      <c r="N184" s="171"/>
      <c r="O184" s="171"/>
      <c r="P184" s="171"/>
      <c r="Q184" s="171"/>
      <c r="R184" s="171"/>
      <c r="S184" s="171"/>
      <c r="T184" s="171"/>
      <c r="U184" s="171"/>
      <c r="V184" s="173" t="s">
        <v>208</v>
      </c>
      <c r="W184" s="171"/>
      <c r="X184" s="171"/>
      <c r="Y184" s="171"/>
      <c r="Z184" s="171"/>
      <c r="AA184" s="171"/>
      <c r="AB184" s="171"/>
      <c r="BA184" s="21" t="s">
        <v>208</v>
      </c>
    </row>
    <row r="185" spans="2:53" s="29" customFormat="1">
      <c r="B185" s="171"/>
      <c r="C185" s="171"/>
      <c r="D185" s="171"/>
      <c r="E185" s="171"/>
      <c r="F185" s="171"/>
      <c r="G185" s="171"/>
      <c r="H185" s="171"/>
      <c r="I185" s="171"/>
      <c r="J185" s="171"/>
      <c r="K185" s="171"/>
      <c r="L185" s="171"/>
      <c r="M185" s="171"/>
      <c r="N185" s="171"/>
      <c r="O185" s="171"/>
      <c r="P185" s="171"/>
      <c r="Q185" s="171"/>
      <c r="R185" s="171"/>
      <c r="S185" s="171"/>
      <c r="T185" s="171"/>
      <c r="U185" s="171"/>
      <c r="V185" s="173" t="s">
        <v>209</v>
      </c>
      <c r="W185" s="171"/>
      <c r="X185" s="171"/>
      <c r="Y185" s="171"/>
      <c r="Z185" s="171"/>
      <c r="AA185" s="171"/>
      <c r="AB185" s="171"/>
      <c r="BA185" s="21" t="s">
        <v>209</v>
      </c>
    </row>
    <row r="186" spans="2:53" s="29" customFormat="1">
      <c r="B186" s="171"/>
      <c r="C186" s="171"/>
      <c r="D186" s="171"/>
      <c r="E186" s="171"/>
      <c r="F186" s="171"/>
      <c r="G186" s="171"/>
      <c r="H186" s="171"/>
      <c r="I186" s="171"/>
      <c r="J186" s="171"/>
      <c r="K186" s="171"/>
      <c r="L186" s="171"/>
      <c r="M186" s="171"/>
      <c r="N186" s="171"/>
      <c r="O186" s="171"/>
      <c r="P186" s="171"/>
      <c r="Q186" s="171"/>
      <c r="R186" s="171"/>
      <c r="S186" s="171"/>
      <c r="T186" s="171"/>
      <c r="U186" s="171"/>
      <c r="V186" s="173" t="s">
        <v>210</v>
      </c>
      <c r="W186" s="171"/>
      <c r="X186" s="171"/>
      <c r="Y186" s="171"/>
      <c r="Z186" s="171"/>
      <c r="AA186" s="171"/>
      <c r="AB186" s="171"/>
      <c r="BA186" s="21" t="s">
        <v>210</v>
      </c>
    </row>
    <row r="187" spans="2:53" s="29" customFormat="1">
      <c r="B187" s="171"/>
      <c r="C187" s="171"/>
      <c r="D187" s="171"/>
      <c r="E187" s="171"/>
      <c r="F187" s="171"/>
      <c r="G187" s="171"/>
      <c r="H187" s="171"/>
      <c r="I187" s="171"/>
      <c r="J187" s="171"/>
      <c r="K187" s="171"/>
      <c r="L187" s="171"/>
      <c r="M187" s="171"/>
      <c r="N187" s="171"/>
      <c r="O187" s="171"/>
      <c r="P187" s="171"/>
      <c r="Q187" s="171"/>
      <c r="R187" s="171"/>
      <c r="S187" s="171"/>
      <c r="T187" s="171"/>
      <c r="U187" s="171"/>
      <c r="V187" s="173" t="s">
        <v>211</v>
      </c>
      <c r="W187" s="171"/>
      <c r="X187" s="171"/>
      <c r="Y187" s="171"/>
      <c r="Z187" s="171"/>
      <c r="AA187" s="171"/>
      <c r="AB187" s="171"/>
      <c r="BA187" s="21" t="s">
        <v>211</v>
      </c>
    </row>
    <row r="188" spans="2:53" s="29" customFormat="1">
      <c r="V188" s="21" t="s">
        <v>212</v>
      </c>
      <c r="BA188" s="21" t="s">
        <v>212</v>
      </c>
    </row>
    <row r="189" spans="2:53" s="29" customFormat="1">
      <c r="V189" s="21" t="s">
        <v>213</v>
      </c>
      <c r="BA189" s="21" t="s">
        <v>213</v>
      </c>
    </row>
    <row r="190" spans="2:53" s="29" customFormat="1">
      <c r="V190" s="21" t="s">
        <v>214</v>
      </c>
      <c r="BA190" s="21" t="s">
        <v>214</v>
      </c>
    </row>
    <row r="191" spans="2:53" s="29" customFormat="1">
      <c r="V191" s="21" t="s">
        <v>215</v>
      </c>
      <c r="BA191" s="21" t="s">
        <v>215</v>
      </c>
    </row>
    <row r="192" spans="2:53" s="29" customFormat="1">
      <c r="V192" s="21" t="s">
        <v>216</v>
      </c>
      <c r="BA192" s="21" t="s">
        <v>216</v>
      </c>
    </row>
    <row r="193" spans="2:53" s="29" customFormat="1">
      <c r="B193" s="17"/>
      <c r="P193" s="17"/>
      <c r="V193" s="17"/>
      <c r="AG193" s="17"/>
      <c r="AU193" s="17"/>
      <c r="BA193" s="17"/>
    </row>
  </sheetData>
  <sheetProtection password="CC4B" sheet="1" objects="1" scenarios="1"/>
  <dataConsolidate/>
  <mergeCells count="348">
    <mergeCell ref="S68:AA68"/>
    <mergeCell ref="S69:AA69"/>
    <mergeCell ref="I85:Q85"/>
    <mergeCell ref="I86:Q86"/>
    <mergeCell ref="S85:AA85"/>
    <mergeCell ref="S86:AA86"/>
    <mergeCell ref="B92:H92"/>
    <mergeCell ref="I92:R92"/>
    <mergeCell ref="S92:AB92"/>
    <mergeCell ref="B88:H88"/>
    <mergeCell ref="I88:R88"/>
    <mergeCell ref="S88:AB88"/>
    <mergeCell ref="B89:H90"/>
    <mergeCell ref="J89:K89"/>
    <mergeCell ref="M89:O89"/>
    <mergeCell ref="P89:R89"/>
    <mergeCell ref="T89:U89"/>
    <mergeCell ref="W89:Y89"/>
    <mergeCell ref="Z89:AB89"/>
    <mergeCell ref="I90:R90"/>
    <mergeCell ref="S90:AB90"/>
    <mergeCell ref="B87:H87"/>
    <mergeCell ref="I87:R87"/>
    <mergeCell ref="S87:AB87"/>
    <mergeCell ref="B85:H85"/>
    <mergeCell ref="S74:AB74"/>
    <mergeCell ref="I63:R63"/>
    <mergeCell ref="S67:AB67"/>
    <mergeCell ref="S73:AB73"/>
    <mergeCell ref="B91:H91"/>
    <mergeCell ref="I91:R91"/>
    <mergeCell ref="S91:AB91"/>
    <mergeCell ref="B75:H75"/>
    <mergeCell ref="I73:R73"/>
    <mergeCell ref="I74:R74"/>
    <mergeCell ref="I75:R75"/>
    <mergeCell ref="J72:K72"/>
    <mergeCell ref="M72:O72"/>
    <mergeCell ref="T72:U72"/>
    <mergeCell ref="W72:Y72"/>
    <mergeCell ref="P72:R72"/>
    <mergeCell ref="B86:H86"/>
    <mergeCell ref="S84:AB84"/>
    <mergeCell ref="S71:AB71"/>
    <mergeCell ref="I80:R80"/>
    <mergeCell ref="B74:H74"/>
    <mergeCell ref="S75:AB75"/>
    <mergeCell ref="S80:AB80"/>
    <mergeCell ref="T59:AB59"/>
    <mergeCell ref="L16:AB16"/>
    <mergeCell ref="L18:AB18"/>
    <mergeCell ref="X17:AB17"/>
    <mergeCell ref="L17:W17"/>
    <mergeCell ref="L19:AB19"/>
    <mergeCell ref="L20:AB20"/>
    <mergeCell ref="B29:AB30"/>
    <mergeCell ref="V24:AB26"/>
    <mergeCell ref="B53:E53"/>
    <mergeCell ref="B54:E54"/>
    <mergeCell ref="B55:E55"/>
    <mergeCell ref="F52:J52"/>
    <mergeCell ref="K53:AB53"/>
    <mergeCell ref="K54:M54"/>
    <mergeCell ref="N54:AB54"/>
    <mergeCell ref="N39:AA39"/>
    <mergeCell ref="K55:M55"/>
    <mergeCell ref="B46:U46"/>
    <mergeCell ref="N35:AB35"/>
    <mergeCell ref="V46:AA46"/>
    <mergeCell ref="B47:U47"/>
    <mergeCell ref="L49:O49"/>
    <mergeCell ref="Q49:T49"/>
    <mergeCell ref="B81:H81"/>
    <mergeCell ref="I81:R81"/>
    <mergeCell ref="S81:AB81"/>
    <mergeCell ref="B82:H82"/>
    <mergeCell ref="I82:R82"/>
    <mergeCell ref="S82:AB82"/>
    <mergeCell ref="B83:C84"/>
    <mergeCell ref="D83:H83"/>
    <mergeCell ref="I83:R83"/>
    <mergeCell ref="S83:AB83"/>
    <mergeCell ref="D84:H84"/>
    <mergeCell ref="I84:R84"/>
    <mergeCell ref="B69:H69"/>
    <mergeCell ref="B70:H70"/>
    <mergeCell ref="B71:H71"/>
    <mergeCell ref="D66:H66"/>
    <mergeCell ref="D67:H67"/>
    <mergeCell ref="L56:AB56"/>
    <mergeCell ref="I71:R71"/>
    <mergeCell ref="I68:Q68"/>
    <mergeCell ref="I69:Q69"/>
    <mergeCell ref="I66:R66"/>
    <mergeCell ref="I67:R67"/>
    <mergeCell ref="I70:R70"/>
    <mergeCell ref="S65:AB65"/>
    <mergeCell ref="B66:C67"/>
    <mergeCell ref="S66:AB66"/>
    <mergeCell ref="S63:AB63"/>
    <mergeCell ref="F56:I56"/>
    <mergeCell ref="B60:D60"/>
    <mergeCell ref="K60:M60"/>
    <mergeCell ref="T60:V60"/>
    <mergeCell ref="B68:H68"/>
    <mergeCell ref="S70:AB70"/>
    <mergeCell ref="B59:J59"/>
    <mergeCell ref="K59:S59"/>
    <mergeCell ref="B4:AB4"/>
    <mergeCell ref="L44:M44"/>
    <mergeCell ref="L45:M45"/>
    <mergeCell ref="B44:K44"/>
    <mergeCell ref="B45:K45"/>
    <mergeCell ref="B31:M31"/>
    <mergeCell ref="N31:AB31"/>
    <mergeCell ref="AA15:AB15"/>
    <mergeCell ref="B19:K19"/>
    <mergeCell ref="B13:K13"/>
    <mergeCell ref="B15:K15"/>
    <mergeCell ref="L15:S15"/>
    <mergeCell ref="T15:Z15"/>
    <mergeCell ref="B14:K14"/>
    <mergeCell ref="L13:AB13"/>
    <mergeCell ref="V45:AA45"/>
    <mergeCell ref="B40:AB41"/>
    <mergeCell ref="B38:M38"/>
    <mergeCell ref="B39:M39"/>
    <mergeCell ref="B36:M36"/>
    <mergeCell ref="V44:AA44"/>
    <mergeCell ref="H16:K16"/>
    <mergeCell ref="H17:K17"/>
    <mergeCell ref="B7:AB10"/>
    <mergeCell ref="B37:M37"/>
    <mergeCell ref="L14:Q14"/>
    <mergeCell ref="B32:U32"/>
    <mergeCell ref="V32:AB32"/>
    <mergeCell ref="B24:U26"/>
    <mergeCell ref="L21:AB21"/>
    <mergeCell ref="B20:G21"/>
    <mergeCell ref="B48:K49"/>
    <mergeCell ref="L48:O48"/>
    <mergeCell ref="Q48:T48"/>
    <mergeCell ref="V48:AA48"/>
    <mergeCell ref="N36:AA36"/>
    <mergeCell ref="N37:AA37"/>
    <mergeCell ref="N38:AA38"/>
    <mergeCell ref="H18:K18"/>
    <mergeCell ref="B16:G18"/>
    <mergeCell ref="H20:K20"/>
    <mergeCell ref="H21:K21"/>
    <mergeCell ref="K52:AB52"/>
    <mergeCell ref="B77:R77"/>
    <mergeCell ref="S77:AB77"/>
    <mergeCell ref="T14:Z14"/>
    <mergeCell ref="R14:S14"/>
    <mergeCell ref="AA14:AB14"/>
    <mergeCell ref="V47:AA47"/>
    <mergeCell ref="V49:AA49"/>
    <mergeCell ref="Q44:S44"/>
    <mergeCell ref="Q45:S45"/>
    <mergeCell ref="B65:H65"/>
    <mergeCell ref="I64:R64"/>
    <mergeCell ref="I65:R65"/>
    <mergeCell ref="B64:H64"/>
    <mergeCell ref="S64:AB64"/>
    <mergeCell ref="B56:E56"/>
    <mergeCell ref="F53:I53"/>
    <mergeCell ref="F54:I54"/>
    <mergeCell ref="F55:I55"/>
    <mergeCell ref="N55:AB55"/>
    <mergeCell ref="B35:M35"/>
    <mergeCell ref="B52:E52"/>
    <mergeCell ref="Z72:AB72"/>
    <mergeCell ref="B72:H73"/>
    <mergeCell ref="AG4:BG4"/>
    <mergeCell ref="AG7:BG10"/>
    <mergeCell ref="AG13:AP13"/>
    <mergeCell ref="AQ13:BG13"/>
    <mergeCell ref="AG14:AP14"/>
    <mergeCell ref="AQ14:AV14"/>
    <mergeCell ref="AW14:AX14"/>
    <mergeCell ref="AY14:BE14"/>
    <mergeCell ref="BF14:BG14"/>
    <mergeCell ref="AG15:AP15"/>
    <mergeCell ref="AQ15:AX15"/>
    <mergeCell ref="AY15:BE15"/>
    <mergeCell ref="BF15:BG15"/>
    <mergeCell ref="AG16:AL18"/>
    <mergeCell ref="AM16:AP16"/>
    <mergeCell ref="AQ16:BG16"/>
    <mergeCell ref="AM17:AP17"/>
    <mergeCell ref="AQ17:BB17"/>
    <mergeCell ref="BC17:BG17"/>
    <mergeCell ref="AM18:AP18"/>
    <mergeCell ref="AQ18:BG18"/>
    <mergeCell ref="AG19:AP19"/>
    <mergeCell ref="AQ19:BG19"/>
    <mergeCell ref="AG20:AL21"/>
    <mergeCell ref="AM20:AP20"/>
    <mergeCell ref="AQ20:BG20"/>
    <mergeCell ref="AM21:AP21"/>
    <mergeCell ref="AQ21:BG21"/>
    <mergeCell ref="AG24:AZ26"/>
    <mergeCell ref="BA24:BG26"/>
    <mergeCell ref="AG29:BG30"/>
    <mergeCell ref="AG31:AR31"/>
    <mergeCell ref="AS31:BG31"/>
    <mergeCell ref="AG32:AZ32"/>
    <mergeCell ref="BA32:BG32"/>
    <mergeCell ref="AG35:AR35"/>
    <mergeCell ref="AS35:BG35"/>
    <mergeCell ref="AG36:AR36"/>
    <mergeCell ref="AS36:BF36"/>
    <mergeCell ref="AG37:AR37"/>
    <mergeCell ref="AS37:BF37"/>
    <mergeCell ref="AG38:AR38"/>
    <mergeCell ref="AS38:BF38"/>
    <mergeCell ref="AG39:AR39"/>
    <mergeCell ref="AS39:BF39"/>
    <mergeCell ref="AG40:BG41"/>
    <mergeCell ref="AG44:AP44"/>
    <mergeCell ref="AQ44:AR44"/>
    <mergeCell ref="AV44:AX44"/>
    <mergeCell ref="BA44:BF44"/>
    <mergeCell ref="AG45:AP45"/>
    <mergeCell ref="AQ45:AR45"/>
    <mergeCell ref="AV45:AX45"/>
    <mergeCell ref="BA45:BF45"/>
    <mergeCell ref="AG46:AZ46"/>
    <mergeCell ref="BA46:BF46"/>
    <mergeCell ref="AG47:AZ47"/>
    <mergeCell ref="BA47:BF47"/>
    <mergeCell ref="AG48:AP49"/>
    <mergeCell ref="AQ48:AT48"/>
    <mergeCell ref="AV48:AY48"/>
    <mergeCell ref="BA48:BF48"/>
    <mergeCell ref="AQ49:AT49"/>
    <mergeCell ref="AV49:AY49"/>
    <mergeCell ref="BA49:BF49"/>
    <mergeCell ref="AG52:AJ52"/>
    <mergeCell ref="AK52:AO52"/>
    <mergeCell ref="AP52:BG52"/>
    <mergeCell ref="AG53:AJ53"/>
    <mergeCell ref="AK53:AN53"/>
    <mergeCell ref="AP53:BG53"/>
    <mergeCell ref="AG54:AJ54"/>
    <mergeCell ref="AK54:AN54"/>
    <mergeCell ref="AP54:AR54"/>
    <mergeCell ref="AS54:BG54"/>
    <mergeCell ref="AG55:AJ55"/>
    <mergeCell ref="AK55:AN55"/>
    <mergeCell ref="AP55:AR55"/>
    <mergeCell ref="AS55:BG55"/>
    <mergeCell ref="AG56:AJ56"/>
    <mergeCell ref="AK56:AN56"/>
    <mergeCell ref="AQ56:BG56"/>
    <mergeCell ref="AG59:AO59"/>
    <mergeCell ref="AP59:AX59"/>
    <mergeCell ref="AY59:BG59"/>
    <mergeCell ref="AG60:AI60"/>
    <mergeCell ref="AP60:AR60"/>
    <mergeCell ref="AY60:BA60"/>
    <mergeCell ref="AN63:AW63"/>
    <mergeCell ref="AX63:BG63"/>
    <mergeCell ref="AG64:AM64"/>
    <mergeCell ref="AN64:AW64"/>
    <mergeCell ref="AX64:BG64"/>
    <mergeCell ref="AG65:AM65"/>
    <mergeCell ref="AN65:AW65"/>
    <mergeCell ref="AX65:BG65"/>
    <mergeCell ref="AG66:AH67"/>
    <mergeCell ref="AI66:AM66"/>
    <mergeCell ref="AN66:AW66"/>
    <mergeCell ref="AX66:BG66"/>
    <mergeCell ref="AI67:AM67"/>
    <mergeCell ref="AN67:AW67"/>
    <mergeCell ref="AX67:BG67"/>
    <mergeCell ref="AG68:AM68"/>
    <mergeCell ref="AN68:AV68"/>
    <mergeCell ref="AX68:BF68"/>
    <mergeCell ref="AG69:AM69"/>
    <mergeCell ref="AN69:AV69"/>
    <mergeCell ref="AG70:AM70"/>
    <mergeCell ref="AN70:AW70"/>
    <mergeCell ref="AX70:BG70"/>
    <mergeCell ref="AG71:AM71"/>
    <mergeCell ref="AN71:AW71"/>
    <mergeCell ref="AX71:BG71"/>
    <mergeCell ref="AX69:BF69"/>
    <mergeCell ref="AG72:AM73"/>
    <mergeCell ref="AO72:AP72"/>
    <mergeCell ref="AR72:AT72"/>
    <mergeCell ref="AU72:AW72"/>
    <mergeCell ref="AY72:AZ72"/>
    <mergeCell ref="BB72:BD72"/>
    <mergeCell ref="BE72:BG72"/>
    <mergeCell ref="AN73:AW73"/>
    <mergeCell ref="AX73:BG73"/>
    <mergeCell ref="AG74:AM74"/>
    <mergeCell ref="AN74:AW74"/>
    <mergeCell ref="AX74:BG74"/>
    <mergeCell ref="AG75:AM75"/>
    <mergeCell ref="AN75:AW75"/>
    <mergeCell ref="AX75:BG75"/>
    <mergeCell ref="AG77:AW77"/>
    <mergeCell ref="AX77:BG77"/>
    <mergeCell ref="AN80:AW80"/>
    <mergeCell ref="AX80:BG80"/>
    <mergeCell ref="AG81:AM81"/>
    <mergeCell ref="AN81:AW81"/>
    <mergeCell ref="AX81:BG81"/>
    <mergeCell ref="AG82:AM82"/>
    <mergeCell ref="AN82:AW82"/>
    <mergeCell ref="AX82:BG82"/>
    <mergeCell ref="AG83:AH84"/>
    <mergeCell ref="AI83:AM83"/>
    <mergeCell ref="AN83:AW83"/>
    <mergeCell ref="AX83:BG83"/>
    <mergeCell ref="AI84:AM84"/>
    <mergeCell ref="AN84:AW84"/>
    <mergeCell ref="AX84:BG84"/>
    <mergeCell ref="AG85:AM85"/>
    <mergeCell ref="AG86:AM86"/>
    <mergeCell ref="AG87:AM87"/>
    <mergeCell ref="AN87:AW87"/>
    <mergeCell ref="AX87:BG87"/>
    <mergeCell ref="AN85:AV85"/>
    <mergeCell ref="AN86:AV86"/>
    <mergeCell ref="AX85:BF85"/>
    <mergeCell ref="AX86:BF86"/>
    <mergeCell ref="AG91:AM91"/>
    <mergeCell ref="AN91:AW91"/>
    <mergeCell ref="AX91:BG91"/>
    <mergeCell ref="AG92:AM92"/>
    <mergeCell ref="AN92:AW92"/>
    <mergeCell ref="AX92:BG92"/>
    <mergeCell ref="AG88:AM88"/>
    <mergeCell ref="AN88:AW88"/>
    <mergeCell ref="AX88:BG88"/>
    <mergeCell ref="AG89:AM90"/>
    <mergeCell ref="AO89:AP89"/>
    <mergeCell ref="AR89:AT89"/>
    <mergeCell ref="AU89:AW89"/>
    <mergeCell ref="AY89:AZ89"/>
    <mergeCell ref="BB89:BD89"/>
    <mergeCell ref="BE89:BG89"/>
    <mergeCell ref="AN90:AW90"/>
    <mergeCell ref="AX90:BG90"/>
  </mergeCells>
  <phoneticPr fontId="2"/>
  <conditionalFormatting sqref="L56:AB57">
    <cfRule type="cellIs" dxfId="27" priority="7" operator="equal">
      <formula>"①と不一致（要確認）"</formula>
    </cfRule>
  </conditionalFormatting>
  <conditionalFormatting sqref="L13:AB13 L15:S15 X17:AB17 V24:AB26 N31:AB31 I66:R67 S77:AB77">
    <cfRule type="cellIs" dxfId="26" priority="6" operator="equal">
      <formula>"選択してください"</formula>
    </cfRule>
  </conditionalFormatting>
  <conditionalFormatting sqref="L14:Q14 T14:Z15 L16:AB16 L17:W17 L18:AB18 N36:AA37 G60 I60 P60 R60 Y60 AA60 I68:Q69 I70:R71 J72:K72 M72:O72 I73:R75">
    <cfRule type="cellIs" dxfId="25" priority="5" operator="equal">
      <formula>""</formula>
    </cfRule>
  </conditionalFormatting>
  <conditionalFormatting sqref="AQ56:BG57">
    <cfRule type="cellIs" dxfId="24" priority="4" operator="equal">
      <formula>"①と不一致（要確認）"</formula>
    </cfRule>
  </conditionalFormatting>
  <conditionalFormatting sqref="AQ13:BG13 AQ15:AX15 BC17:BG17 BA24:BG26 AS31:BG31 AN66:AW67 AX77:BG77">
    <cfRule type="cellIs" dxfId="23" priority="3" operator="equal">
      <formula>"選択してください"</formula>
    </cfRule>
  </conditionalFormatting>
  <conditionalFormatting sqref="AQ14:AV14 AY14:BE15 AQ16:BG16 AQ17:BB17 AQ18:BG18 AS36:BF37 AL60 AN60 AU60 AW60 BD60 BF60 AN68:AV69 AN70:AW71 AO72:AP72 AR72:AT72 AN73:AW75">
    <cfRule type="cellIs" dxfId="22" priority="2" operator="equal">
      <formula>""</formula>
    </cfRule>
  </conditionalFormatting>
  <conditionalFormatting sqref="S77:AB77">
    <cfRule type="cellIs" dxfId="21" priority="1" operator="equal">
      <formula>"いいえ"</formula>
    </cfRule>
  </conditionalFormatting>
  <dataValidations xWindow="395" yWindow="644" count="15">
    <dataValidation type="list" allowBlank="1" showInputMessage="1" showErrorMessage="1" sqref="V24 BA24 S77:AB77 AX77:BG77">
      <formula1>"選択してください,はい,いいえ"</formula1>
    </dataValidation>
    <dataValidation type="list" allowBlank="1" showInputMessage="1" showErrorMessage="1" sqref="N31:AB31 AS31:BG31">
      <formula1>"選択してください,認証済,申請済・審査中,申請しない"</formula1>
    </dataValidation>
    <dataValidation type="list" allowBlank="1" showInputMessage="1" showErrorMessage="1" sqref="X33:AB33 BC33:BG33">
      <formula1>"承知しました"</formula1>
    </dataValidation>
    <dataValidation type="whole" allowBlank="1" showInputMessage="1" showErrorMessage="1" error="小数点以下は、切り捨ててください。" sqref="T15:Z15 AY15:BE15">
      <formula1>1</formula1>
      <formula2>999</formula2>
    </dataValidation>
    <dataValidation type="whole" allowBlank="1" showInputMessage="1" showErrorMessage="1" error="・小数点以下は、切り捨ててください。_x000a_・10kW未満は対象外です。" sqref="AY14:BE14 AQ14:AV14">
      <formula1>10</formula1>
      <formula2>999999</formula2>
    </dataValidation>
    <dataValidation type="list" allowBlank="1" showInputMessage="1" showErrorMessage="1" sqref="L15:S15 AQ15:AX15">
      <formula1>"選択してください,有,無"</formula1>
    </dataValidation>
    <dataValidation type="list" allowBlank="1" showInputMessage="1" showErrorMessage="1" sqref="I66:AB66 I83:AB83 AN66:BG66 AN83:BG83">
      <formula1>$P$96:$P$114</formula1>
    </dataValidation>
    <dataValidation type="list" allowBlank="1" showInputMessage="1" showErrorMessage="1" sqref="I67:AB67 I84:AB84 AN67:BG67 AN84:BG84">
      <formula1>$V$96:$V$192</formula1>
    </dataValidation>
    <dataValidation type="list" allowBlank="1" showInputMessage="1" showErrorMessage="1" sqref="L13:AB13 AQ13:BG13">
      <formula1>$B$96:$B$101</formula1>
    </dataValidation>
    <dataValidation type="list" allowBlank="1" showInputMessage="1" showErrorMessage="1" sqref="V32:AB32 BA32:BG32">
      <formula1>"選択してください,承知しました"</formula1>
    </dataValidation>
    <dataValidation type="list" allowBlank="1" showInputMessage="1" showErrorMessage="1" sqref="X17:AB17 BC17:BG17">
      <formula1>$H$96:$H$104</formula1>
    </dataValidation>
    <dataValidation type="whole" allowBlank="1" showInputMessage="1" showErrorMessage="1" error="・小数点以下は、切り捨ててください。_x000a_・10kW未満は対象外です。" prompt="太陽光パネルの容量を入力してください。" sqref="L14:Q14">
      <formula1>10</formula1>
      <formula2>999999</formula2>
    </dataValidation>
    <dataValidation type="whole" allowBlank="1" showInputMessage="1" showErrorMessage="1" error="・小数点以下は、切り捨ててください。_x000a_・10kW未満は対象外です。" prompt="パワーコンディショナーの容量を入力してください。" sqref="T14:Z14">
      <formula1>10</formula1>
      <formula2>999999</formula2>
    </dataValidation>
    <dataValidation allowBlank="1" showInputMessage="1" showErrorMessage="1" prompt="代表取締役が個人で所有していない場合は、会社名を入力してください。" sqref="L18:AB18"/>
    <dataValidation allowBlank="1" showErrorMessage="1" sqref="N43 AW43:BG43 AS43 R43:AB43"/>
  </dataValidations>
  <printOptions horizontalCentered="1"/>
  <pageMargins left="0.70866141732283472" right="0.70866141732283472" top="0.74803149606299213" bottom="0.74803149606299213" header="0.31496062992125984" footer="0.31496062992125984"/>
  <pageSetup paperSize="9" orientation="portrait" r:id="rId1"/>
  <rowBreaks count="2" manualBreakCount="2">
    <brk id="41" max="28" man="1"/>
    <brk id="77" max="2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2"/>
  <sheetViews>
    <sheetView view="pageBreakPreview" zoomScaleNormal="100" zoomScaleSheetLayoutView="100" workbookViewId="0">
      <selection activeCell="AJ30" sqref="AJ30:BD31"/>
    </sheetView>
  </sheetViews>
  <sheetFormatPr defaultColWidth="8.875" defaultRowHeight="13.5"/>
  <cols>
    <col min="1" max="1" width="1.125" style="17" customWidth="1"/>
    <col min="2" max="2" width="3.125" style="17" customWidth="1"/>
    <col min="3" max="3" width="2" style="17" customWidth="1"/>
    <col min="4" max="4" width="1.5" style="17" customWidth="1"/>
    <col min="5" max="11" width="3.125" style="17" customWidth="1"/>
    <col min="12" max="12" width="4.5" style="17" bestFit="1" customWidth="1"/>
    <col min="13" max="18" width="3.125" style="17" customWidth="1"/>
    <col min="19" max="19" width="4.5" style="17" bestFit="1" customWidth="1"/>
    <col min="20" max="25" width="3.125" style="17" customWidth="1"/>
    <col min="26" max="26" width="4.5" style="17" bestFit="1" customWidth="1"/>
    <col min="27" max="27" width="3.125" style="17" customWidth="1"/>
    <col min="28" max="28" width="1.125" style="17" customWidth="1"/>
    <col min="29" max="30" width="10.625" style="17" customWidth="1"/>
    <col min="31" max="31" width="1.125" style="17" customWidth="1"/>
    <col min="32" max="32" width="3.125" style="17" customWidth="1"/>
    <col min="33" max="33" width="2" style="17" customWidth="1"/>
    <col min="34" max="34" width="1.5" style="17" customWidth="1"/>
    <col min="35" max="41" width="3.125" style="17" customWidth="1"/>
    <col min="42" max="42" width="4.5" style="17" bestFit="1" customWidth="1"/>
    <col min="43" max="48" width="3.125" style="17" customWidth="1"/>
    <col min="49" max="49" width="4.5" style="17" bestFit="1" customWidth="1"/>
    <col min="50" max="55" width="3.125" style="17" customWidth="1"/>
    <col min="56" max="56" width="4.5" style="17" bestFit="1" customWidth="1"/>
    <col min="57" max="57" width="3.125" style="17" customWidth="1"/>
    <col min="58" max="58" width="1.125" style="17" customWidth="1"/>
    <col min="59" max="16384" width="8.875" style="17"/>
  </cols>
  <sheetData>
    <row r="1" spans="1:58" s="12" customFormat="1" ht="13.5"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C1" s="13"/>
      <c r="AE1" s="218"/>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54"/>
    </row>
    <row r="2" spans="1:58" s="12" customFormat="1" ht="14.1" customHeight="1">
      <c r="A2" s="126"/>
      <c r="B2" s="125" t="s">
        <v>269</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4"/>
      <c r="AC2" s="14"/>
      <c r="AD2" s="14"/>
      <c r="AE2" s="221"/>
      <c r="AF2" s="92" t="s">
        <v>269</v>
      </c>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56"/>
    </row>
    <row r="3" spans="1:58" s="12" customFormat="1" ht="14.1" customHeight="1">
      <c r="A3" s="126"/>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4"/>
      <c r="AC3" s="14"/>
      <c r="AD3" s="14"/>
      <c r="AE3" s="221"/>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56"/>
    </row>
    <row r="4" spans="1:58" s="12" customFormat="1" ht="14.1" customHeight="1">
      <c r="A4" s="126"/>
      <c r="B4" s="472" t="s">
        <v>322</v>
      </c>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35"/>
      <c r="AC4" s="35"/>
      <c r="AD4" s="14"/>
      <c r="AE4" s="221"/>
      <c r="AF4" s="527" t="s">
        <v>322</v>
      </c>
      <c r="AG4" s="527"/>
      <c r="AH4" s="527"/>
      <c r="AI4" s="527"/>
      <c r="AJ4" s="527"/>
      <c r="AK4" s="527"/>
      <c r="AL4" s="527"/>
      <c r="AM4" s="527"/>
      <c r="AN4" s="527"/>
      <c r="AO4" s="527"/>
      <c r="AP4" s="527"/>
      <c r="AQ4" s="527"/>
      <c r="AR4" s="527"/>
      <c r="AS4" s="527"/>
      <c r="AT4" s="527"/>
      <c r="AU4" s="527"/>
      <c r="AV4" s="527"/>
      <c r="AW4" s="527"/>
      <c r="AX4" s="527"/>
      <c r="AY4" s="527"/>
      <c r="AZ4" s="527"/>
      <c r="BA4" s="527"/>
      <c r="BB4" s="527"/>
      <c r="BC4" s="527"/>
      <c r="BD4" s="527"/>
      <c r="BE4" s="527"/>
      <c r="BF4" s="61"/>
    </row>
    <row r="5" spans="1:58">
      <c r="A5" s="166"/>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66"/>
      <c r="AE5" s="224"/>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6"/>
      <c r="BF5" s="59"/>
    </row>
    <row r="6" spans="1:58" ht="26.1" customHeight="1">
      <c r="A6" s="166"/>
      <c r="B6" s="189"/>
      <c r="C6" s="383"/>
      <c r="D6" s="383"/>
      <c r="E6" s="383"/>
      <c r="F6" s="383" t="s">
        <v>399</v>
      </c>
      <c r="G6" s="383"/>
      <c r="H6" s="383"/>
      <c r="I6" s="383"/>
      <c r="J6" s="383"/>
      <c r="K6" s="383"/>
      <c r="L6" s="383"/>
      <c r="M6" s="383" t="s">
        <v>400</v>
      </c>
      <c r="N6" s="383"/>
      <c r="O6" s="383"/>
      <c r="P6" s="383"/>
      <c r="Q6" s="383"/>
      <c r="R6" s="383"/>
      <c r="S6" s="383"/>
      <c r="T6" s="528" t="s">
        <v>409</v>
      </c>
      <c r="U6" s="383"/>
      <c r="V6" s="383"/>
      <c r="W6" s="383"/>
      <c r="X6" s="383"/>
      <c r="Y6" s="383"/>
      <c r="Z6" s="383"/>
      <c r="AA6" s="190"/>
      <c r="AE6" s="224"/>
      <c r="AF6" s="192"/>
      <c r="AG6" s="383"/>
      <c r="AH6" s="383"/>
      <c r="AI6" s="383"/>
      <c r="AJ6" s="383" t="s">
        <v>399</v>
      </c>
      <c r="AK6" s="383"/>
      <c r="AL6" s="383"/>
      <c r="AM6" s="383"/>
      <c r="AN6" s="383"/>
      <c r="AO6" s="383"/>
      <c r="AP6" s="383"/>
      <c r="AQ6" s="383" t="s">
        <v>400</v>
      </c>
      <c r="AR6" s="383"/>
      <c r="AS6" s="383"/>
      <c r="AT6" s="383"/>
      <c r="AU6" s="383"/>
      <c r="AV6" s="383"/>
      <c r="AW6" s="383"/>
      <c r="AX6" s="528" t="s">
        <v>409</v>
      </c>
      <c r="AY6" s="383"/>
      <c r="AZ6" s="383"/>
      <c r="BA6" s="383"/>
      <c r="BB6" s="383"/>
      <c r="BC6" s="383"/>
      <c r="BD6" s="383"/>
      <c r="BE6" s="225"/>
      <c r="BF6" s="59"/>
    </row>
    <row r="7" spans="1:58" ht="26.1" customHeight="1">
      <c r="A7" s="166"/>
      <c r="B7" s="189"/>
      <c r="C7" s="383" t="s">
        <v>83</v>
      </c>
      <c r="D7" s="383"/>
      <c r="E7" s="383"/>
      <c r="F7" s="524"/>
      <c r="G7" s="524"/>
      <c r="H7" s="524"/>
      <c r="I7" s="524"/>
      <c r="J7" s="524"/>
      <c r="K7" s="525"/>
      <c r="L7" s="191" t="s">
        <v>81</v>
      </c>
      <c r="M7" s="524"/>
      <c r="N7" s="524"/>
      <c r="O7" s="524"/>
      <c r="P7" s="524"/>
      <c r="Q7" s="524"/>
      <c r="R7" s="525"/>
      <c r="S7" s="191" t="s">
        <v>81</v>
      </c>
      <c r="T7" s="524"/>
      <c r="U7" s="524"/>
      <c r="V7" s="524"/>
      <c r="W7" s="524"/>
      <c r="X7" s="524"/>
      <c r="Y7" s="525"/>
      <c r="Z7" s="191" t="s">
        <v>81</v>
      </c>
      <c r="AA7" s="190"/>
      <c r="AE7" s="224"/>
      <c r="AF7" s="192"/>
      <c r="AG7" s="383" t="s">
        <v>83</v>
      </c>
      <c r="AH7" s="383"/>
      <c r="AI7" s="383"/>
      <c r="AJ7" s="524">
        <v>100000</v>
      </c>
      <c r="AK7" s="524"/>
      <c r="AL7" s="524"/>
      <c r="AM7" s="524"/>
      <c r="AN7" s="524"/>
      <c r="AO7" s="525"/>
      <c r="AP7" s="191" t="s">
        <v>81</v>
      </c>
      <c r="AQ7" s="524">
        <v>70000</v>
      </c>
      <c r="AR7" s="524"/>
      <c r="AS7" s="524"/>
      <c r="AT7" s="524"/>
      <c r="AU7" s="524"/>
      <c r="AV7" s="525"/>
      <c r="AW7" s="191" t="s">
        <v>81</v>
      </c>
      <c r="AX7" s="524">
        <v>130000</v>
      </c>
      <c r="AY7" s="524"/>
      <c r="AZ7" s="524"/>
      <c r="BA7" s="524"/>
      <c r="BB7" s="524"/>
      <c r="BC7" s="525"/>
      <c r="BD7" s="191" t="s">
        <v>81</v>
      </c>
      <c r="BE7" s="225"/>
      <c r="BF7" s="59"/>
    </row>
    <row r="8" spans="1:58" ht="26.1" customHeight="1">
      <c r="A8" s="166"/>
      <c r="B8" s="189"/>
      <c r="C8" s="383" t="s">
        <v>84</v>
      </c>
      <c r="D8" s="383"/>
      <c r="E8" s="383"/>
      <c r="F8" s="524"/>
      <c r="G8" s="524"/>
      <c r="H8" s="524"/>
      <c r="I8" s="524"/>
      <c r="J8" s="524"/>
      <c r="K8" s="525"/>
      <c r="L8" s="191" t="s">
        <v>81</v>
      </c>
      <c r="M8" s="524"/>
      <c r="N8" s="524"/>
      <c r="O8" s="524"/>
      <c r="P8" s="524"/>
      <c r="Q8" s="524"/>
      <c r="R8" s="525"/>
      <c r="S8" s="191" t="s">
        <v>81</v>
      </c>
      <c r="T8" s="525"/>
      <c r="U8" s="526"/>
      <c r="V8" s="526"/>
      <c r="W8" s="526"/>
      <c r="X8" s="526"/>
      <c r="Y8" s="526"/>
      <c r="Z8" s="191" t="s">
        <v>81</v>
      </c>
      <c r="AA8" s="166"/>
      <c r="AE8" s="224"/>
      <c r="AF8" s="192"/>
      <c r="AG8" s="383" t="s">
        <v>84</v>
      </c>
      <c r="AH8" s="383"/>
      <c r="AI8" s="383"/>
      <c r="AJ8" s="524">
        <v>100000</v>
      </c>
      <c r="AK8" s="524"/>
      <c r="AL8" s="524"/>
      <c r="AM8" s="524"/>
      <c r="AN8" s="524"/>
      <c r="AO8" s="525"/>
      <c r="AP8" s="191" t="s">
        <v>81</v>
      </c>
      <c r="AQ8" s="524">
        <v>70000</v>
      </c>
      <c r="AR8" s="524"/>
      <c r="AS8" s="524"/>
      <c r="AT8" s="524"/>
      <c r="AU8" s="524"/>
      <c r="AV8" s="525"/>
      <c r="AW8" s="191" t="s">
        <v>81</v>
      </c>
      <c r="AX8" s="525">
        <v>130000</v>
      </c>
      <c r="AY8" s="526"/>
      <c r="AZ8" s="526"/>
      <c r="BA8" s="526"/>
      <c r="BB8" s="526"/>
      <c r="BC8" s="526"/>
      <c r="BD8" s="191" t="s">
        <v>81</v>
      </c>
      <c r="BE8" s="196"/>
      <c r="BF8" s="59"/>
    </row>
    <row r="9" spans="1:58" ht="26.1" customHeight="1">
      <c r="A9" s="166"/>
      <c r="B9" s="189"/>
      <c r="C9" s="383" t="s">
        <v>85</v>
      </c>
      <c r="D9" s="383"/>
      <c r="E9" s="383"/>
      <c r="F9" s="524"/>
      <c r="G9" s="524"/>
      <c r="H9" s="524"/>
      <c r="I9" s="524"/>
      <c r="J9" s="524"/>
      <c r="K9" s="525"/>
      <c r="L9" s="191" t="s">
        <v>81</v>
      </c>
      <c r="M9" s="524"/>
      <c r="N9" s="524"/>
      <c r="O9" s="524"/>
      <c r="P9" s="524"/>
      <c r="Q9" s="524"/>
      <c r="R9" s="525"/>
      <c r="S9" s="191" t="s">
        <v>81</v>
      </c>
      <c r="T9" s="525"/>
      <c r="U9" s="526"/>
      <c r="V9" s="526"/>
      <c r="W9" s="526"/>
      <c r="X9" s="526"/>
      <c r="Y9" s="526"/>
      <c r="Z9" s="191" t="s">
        <v>81</v>
      </c>
      <c r="AA9" s="192"/>
      <c r="AE9" s="224"/>
      <c r="AF9" s="192"/>
      <c r="AG9" s="383" t="s">
        <v>85</v>
      </c>
      <c r="AH9" s="383"/>
      <c r="AI9" s="383"/>
      <c r="AJ9" s="524">
        <v>100000</v>
      </c>
      <c r="AK9" s="524"/>
      <c r="AL9" s="524"/>
      <c r="AM9" s="524"/>
      <c r="AN9" s="524"/>
      <c r="AO9" s="525"/>
      <c r="AP9" s="191" t="s">
        <v>81</v>
      </c>
      <c r="AQ9" s="524">
        <v>70000</v>
      </c>
      <c r="AR9" s="524"/>
      <c r="AS9" s="524"/>
      <c r="AT9" s="524"/>
      <c r="AU9" s="524"/>
      <c r="AV9" s="525"/>
      <c r="AW9" s="191" t="s">
        <v>81</v>
      </c>
      <c r="AX9" s="525">
        <v>130000</v>
      </c>
      <c r="AY9" s="526"/>
      <c r="AZ9" s="526"/>
      <c r="BA9" s="526"/>
      <c r="BB9" s="526"/>
      <c r="BC9" s="526"/>
      <c r="BD9" s="191" t="s">
        <v>81</v>
      </c>
      <c r="BE9" s="192"/>
      <c r="BF9" s="59"/>
    </row>
    <row r="10" spans="1:58" ht="26.1" customHeight="1">
      <c r="A10" s="166"/>
      <c r="B10" s="189"/>
      <c r="C10" s="383" t="s">
        <v>86</v>
      </c>
      <c r="D10" s="383"/>
      <c r="E10" s="383"/>
      <c r="F10" s="524"/>
      <c r="G10" s="524"/>
      <c r="H10" s="524"/>
      <c r="I10" s="524"/>
      <c r="J10" s="524"/>
      <c r="K10" s="525"/>
      <c r="L10" s="191" t="s">
        <v>81</v>
      </c>
      <c r="M10" s="524"/>
      <c r="N10" s="524"/>
      <c r="O10" s="524"/>
      <c r="P10" s="524"/>
      <c r="Q10" s="524"/>
      <c r="R10" s="525"/>
      <c r="S10" s="191" t="s">
        <v>81</v>
      </c>
      <c r="T10" s="525"/>
      <c r="U10" s="526"/>
      <c r="V10" s="526"/>
      <c r="W10" s="526"/>
      <c r="X10" s="526"/>
      <c r="Y10" s="526"/>
      <c r="Z10" s="191" t="s">
        <v>81</v>
      </c>
      <c r="AA10" s="192"/>
      <c r="AE10" s="224"/>
      <c r="AF10" s="192"/>
      <c r="AG10" s="383" t="s">
        <v>86</v>
      </c>
      <c r="AH10" s="383"/>
      <c r="AI10" s="383"/>
      <c r="AJ10" s="524">
        <v>100000</v>
      </c>
      <c r="AK10" s="524"/>
      <c r="AL10" s="524"/>
      <c r="AM10" s="524"/>
      <c r="AN10" s="524"/>
      <c r="AO10" s="525"/>
      <c r="AP10" s="191" t="s">
        <v>81</v>
      </c>
      <c r="AQ10" s="524">
        <v>70000</v>
      </c>
      <c r="AR10" s="524"/>
      <c r="AS10" s="524"/>
      <c r="AT10" s="524"/>
      <c r="AU10" s="524"/>
      <c r="AV10" s="525"/>
      <c r="AW10" s="191" t="s">
        <v>81</v>
      </c>
      <c r="AX10" s="525">
        <v>130000</v>
      </c>
      <c r="AY10" s="526"/>
      <c r="AZ10" s="526"/>
      <c r="BA10" s="526"/>
      <c r="BB10" s="526"/>
      <c r="BC10" s="526"/>
      <c r="BD10" s="191" t="s">
        <v>81</v>
      </c>
      <c r="BE10" s="192"/>
      <c r="BF10" s="59"/>
    </row>
    <row r="11" spans="1:58" ht="26.1" customHeight="1">
      <c r="A11" s="166"/>
      <c r="B11" s="189"/>
      <c r="C11" s="383" t="s">
        <v>87</v>
      </c>
      <c r="D11" s="383"/>
      <c r="E11" s="383"/>
      <c r="F11" s="524"/>
      <c r="G11" s="524"/>
      <c r="H11" s="524"/>
      <c r="I11" s="524"/>
      <c r="J11" s="524"/>
      <c r="K11" s="525"/>
      <c r="L11" s="191" t="s">
        <v>81</v>
      </c>
      <c r="M11" s="524"/>
      <c r="N11" s="524"/>
      <c r="O11" s="524"/>
      <c r="P11" s="524"/>
      <c r="Q11" s="524"/>
      <c r="R11" s="525"/>
      <c r="S11" s="191" t="s">
        <v>81</v>
      </c>
      <c r="T11" s="525"/>
      <c r="U11" s="526"/>
      <c r="V11" s="526"/>
      <c r="W11" s="526"/>
      <c r="X11" s="526"/>
      <c r="Y11" s="526"/>
      <c r="Z11" s="191" t="s">
        <v>81</v>
      </c>
      <c r="AA11" s="192"/>
      <c r="AB11" s="60"/>
      <c r="AE11" s="224"/>
      <c r="AF11" s="192"/>
      <c r="AG11" s="383" t="s">
        <v>87</v>
      </c>
      <c r="AH11" s="383"/>
      <c r="AI11" s="383"/>
      <c r="AJ11" s="524">
        <v>100000</v>
      </c>
      <c r="AK11" s="524"/>
      <c r="AL11" s="524"/>
      <c r="AM11" s="524"/>
      <c r="AN11" s="524"/>
      <c r="AO11" s="525"/>
      <c r="AP11" s="191" t="s">
        <v>81</v>
      </c>
      <c r="AQ11" s="524">
        <v>70000</v>
      </c>
      <c r="AR11" s="524"/>
      <c r="AS11" s="524"/>
      <c r="AT11" s="524"/>
      <c r="AU11" s="524"/>
      <c r="AV11" s="525"/>
      <c r="AW11" s="191" t="s">
        <v>81</v>
      </c>
      <c r="AX11" s="525">
        <v>130000</v>
      </c>
      <c r="AY11" s="526"/>
      <c r="AZ11" s="526"/>
      <c r="BA11" s="526"/>
      <c r="BB11" s="526"/>
      <c r="BC11" s="526"/>
      <c r="BD11" s="191" t="s">
        <v>81</v>
      </c>
      <c r="BE11" s="192"/>
      <c r="BF11" s="59"/>
    </row>
    <row r="12" spans="1:58" ht="26.1" customHeight="1">
      <c r="A12" s="166"/>
      <c r="B12" s="189"/>
      <c r="C12" s="383" t="s">
        <v>88</v>
      </c>
      <c r="D12" s="383"/>
      <c r="E12" s="383"/>
      <c r="F12" s="524"/>
      <c r="G12" s="524"/>
      <c r="H12" s="524"/>
      <c r="I12" s="524"/>
      <c r="J12" s="524"/>
      <c r="K12" s="525"/>
      <c r="L12" s="191" t="s">
        <v>81</v>
      </c>
      <c r="M12" s="524"/>
      <c r="N12" s="524"/>
      <c r="O12" s="524"/>
      <c r="P12" s="524"/>
      <c r="Q12" s="524"/>
      <c r="R12" s="525"/>
      <c r="S12" s="191" t="s">
        <v>81</v>
      </c>
      <c r="T12" s="525"/>
      <c r="U12" s="526"/>
      <c r="V12" s="526"/>
      <c r="W12" s="526"/>
      <c r="X12" s="526"/>
      <c r="Y12" s="526"/>
      <c r="Z12" s="191" t="s">
        <v>81</v>
      </c>
      <c r="AA12" s="192"/>
      <c r="AB12" s="60"/>
      <c r="AE12" s="224"/>
      <c r="AF12" s="192"/>
      <c r="AG12" s="383" t="s">
        <v>88</v>
      </c>
      <c r="AH12" s="383"/>
      <c r="AI12" s="383"/>
      <c r="AJ12" s="524">
        <v>100000</v>
      </c>
      <c r="AK12" s="524"/>
      <c r="AL12" s="524"/>
      <c r="AM12" s="524"/>
      <c r="AN12" s="524"/>
      <c r="AO12" s="525"/>
      <c r="AP12" s="191" t="s">
        <v>81</v>
      </c>
      <c r="AQ12" s="524">
        <v>70000</v>
      </c>
      <c r="AR12" s="524"/>
      <c r="AS12" s="524"/>
      <c r="AT12" s="524"/>
      <c r="AU12" s="524"/>
      <c r="AV12" s="525"/>
      <c r="AW12" s="191" t="s">
        <v>81</v>
      </c>
      <c r="AX12" s="525">
        <v>130000</v>
      </c>
      <c r="AY12" s="526"/>
      <c r="AZ12" s="526"/>
      <c r="BA12" s="526"/>
      <c r="BB12" s="526"/>
      <c r="BC12" s="526"/>
      <c r="BD12" s="191" t="s">
        <v>81</v>
      </c>
      <c r="BE12" s="192"/>
      <c r="BF12" s="59"/>
    </row>
    <row r="13" spans="1:58" ht="26.1" customHeight="1">
      <c r="A13" s="166"/>
      <c r="B13" s="189"/>
      <c r="C13" s="383" t="s">
        <v>89</v>
      </c>
      <c r="D13" s="383"/>
      <c r="E13" s="383"/>
      <c r="F13" s="524"/>
      <c r="G13" s="524"/>
      <c r="H13" s="524"/>
      <c r="I13" s="524"/>
      <c r="J13" s="524"/>
      <c r="K13" s="525"/>
      <c r="L13" s="191" t="s">
        <v>81</v>
      </c>
      <c r="M13" s="524"/>
      <c r="N13" s="524"/>
      <c r="O13" s="524"/>
      <c r="P13" s="524"/>
      <c r="Q13" s="524"/>
      <c r="R13" s="525"/>
      <c r="S13" s="191" t="s">
        <v>81</v>
      </c>
      <c r="T13" s="525"/>
      <c r="U13" s="526"/>
      <c r="V13" s="526"/>
      <c r="W13" s="526"/>
      <c r="X13" s="526"/>
      <c r="Y13" s="526"/>
      <c r="Z13" s="191" t="s">
        <v>81</v>
      </c>
      <c r="AA13" s="192"/>
      <c r="AB13" s="60"/>
      <c r="AE13" s="224"/>
      <c r="AF13" s="192"/>
      <c r="AG13" s="383" t="s">
        <v>89</v>
      </c>
      <c r="AH13" s="383"/>
      <c r="AI13" s="383"/>
      <c r="AJ13" s="524">
        <v>100000</v>
      </c>
      <c r="AK13" s="524"/>
      <c r="AL13" s="524"/>
      <c r="AM13" s="524"/>
      <c r="AN13" s="524"/>
      <c r="AO13" s="525"/>
      <c r="AP13" s="191" t="s">
        <v>81</v>
      </c>
      <c r="AQ13" s="524">
        <v>70000</v>
      </c>
      <c r="AR13" s="524"/>
      <c r="AS13" s="524"/>
      <c r="AT13" s="524"/>
      <c r="AU13" s="524"/>
      <c r="AV13" s="525"/>
      <c r="AW13" s="191" t="s">
        <v>81</v>
      </c>
      <c r="AX13" s="525">
        <v>130000</v>
      </c>
      <c r="AY13" s="526"/>
      <c r="AZ13" s="526"/>
      <c r="BA13" s="526"/>
      <c r="BB13" s="526"/>
      <c r="BC13" s="526"/>
      <c r="BD13" s="191" t="s">
        <v>81</v>
      </c>
      <c r="BE13" s="192"/>
      <c r="BF13" s="59"/>
    </row>
    <row r="14" spans="1:58" ht="26.1" customHeight="1">
      <c r="A14" s="166"/>
      <c r="B14" s="189"/>
      <c r="C14" s="383" t="s">
        <v>90</v>
      </c>
      <c r="D14" s="383"/>
      <c r="E14" s="383"/>
      <c r="F14" s="524"/>
      <c r="G14" s="524"/>
      <c r="H14" s="524"/>
      <c r="I14" s="524"/>
      <c r="J14" s="524"/>
      <c r="K14" s="525"/>
      <c r="L14" s="191" t="s">
        <v>81</v>
      </c>
      <c r="M14" s="524"/>
      <c r="N14" s="524"/>
      <c r="O14" s="524"/>
      <c r="P14" s="524"/>
      <c r="Q14" s="524"/>
      <c r="R14" s="525"/>
      <c r="S14" s="191" t="s">
        <v>81</v>
      </c>
      <c r="T14" s="525"/>
      <c r="U14" s="526"/>
      <c r="V14" s="526"/>
      <c r="W14" s="526"/>
      <c r="X14" s="526"/>
      <c r="Y14" s="526"/>
      <c r="Z14" s="191" t="s">
        <v>81</v>
      </c>
      <c r="AA14" s="192"/>
      <c r="AB14" s="60"/>
      <c r="AE14" s="224"/>
      <c r="AF14" s="192"/>
      <c r="AG14" s="383" t="s">
        <v>90</v>
      </c>
      <c r="AH14" s="383"/>
      <c r="AI14" s="383"/>
      <c r="AJ14" s="524">
        <v>100000</v>
      </c>
      <c r="AK14" s="524"/>
      <c r="AL14" s="524"/>
      <c r="AM14" s="524"/>
      <c r="AN14" s="524"/>
      <c r="AO14" s="525"/>
      <c r="AP14" s="191" t="s">
        <v>81</v>
      </c>
      <c r="AQ14" s="524">
        <v>70000</v>
      </c>
      <c r="AR14" s="524"/>
      <c r="AS14" s="524"/>
      <c r="AT14" s="524"/>
      <c r="AU14" s="524"/>
      <c r="AV14" s="525"/>
      <c r="AW14" s="191" t="s">
        <v>81</v>
      </c>
      <c r="AX14" s="525">
        <v>130000</v>
      </c>
      <c r="AY14" s="526"/>
      <c r="AZ14" s="526"/>
      <c r="BA14" s="526"/>
      <c r="BB14" s="526"/>
      <c r="BC14" s="526"/>
      <c r="BD14" s="191" t="s">
        <v>81</v>
      </c>
      <c r="BE14" s="192"/>
      <c r="BF14" s="59"/>
    </row>
    <row r="15" spans="1:58" ht="26.1" customHeight="1">
      <c r="A15" s="166"/>
      <c r="B15" s="189"/>
      <c r="C15" s="383" t="s">
        <v>91</v>
      </c>
      <c r="D15" s="383"/>
      <c r="E15" s="383"/>
      <c r="F15" s="524"/>
      <c r="G15" s="524"/>
      <c r="H15" s="524"/>
      <c r="I15" s="524"/>
      <c r="J15" s="524"/>
      <c r="K15" s="525"/>
      <c r="L15" s="191" t="s">
        <v>81</v>
      </c>
      <c r="M15" s="524"/>
      <c r="N15" s="524"/>
      <c r="O15" s="524"/>
      <c r="P15" s="524"/>
      <c r="Q15" s="524"/>
      <c r="R15" s="525"/>
      <c r="S15" s="191" t="s">
        <v>81</v>
      </c>
      <c r="T15" s="525"/>
      <c r="U15" s="526"/>
      <c r="V15" s="526"/>
      <c r="W15" s="526"/>
      <c r="X15" s="526"/>
      <c r="Y15" s="526"/>
      <c r="Z15" s="191" t="s">
        <v>81</v>
      </c>
      <c r="AA15" s="192"/>
      <c r="AB15" s="60"/>
      <c r="AE15" s="224"/>
      <c r="AF15" s="192"/>
      <c r="AG15" s="383" t="s">
        <v>91</v>
      </c>
      <c r="AH15" s="383"/>
      <c r="AI15" s="383"/>
      <c r="AJ15" s="524">
        <v>100000</v>
      </c>
      <c r="AK15" s="524"/>
      <c r="AL15" s="524"/>
      <c r="AM15" s="524"/>
      <c r="AN15" s="524"/>
      <c r="AO15" s="525"/>
      <c r="AP15" s="191" t="s">
        <v>81</v>
      </c>
      <c r="AQ15" s="524">
        <v>70000</v>
      </c>
      <c r="AR15" s="524"/>
      <c r="AS15" s="524"/>
      <c r="AT15" s="524"/>
      <c r="AU15" s="524"/>
      <c r="AV15" s="525"/>
      <c r="AW15" s="191" t="s">
        <v>81</v>
      </c>
      <c r="AX15" s="525">
        <v>130000</v>
      </c>
      <c r="AY15" s="526"/>
      <c r="AZ15" s="526"/>
      <c r="BA15" s="526"/>
      <c r="BB15" s="526"/>
      <c r="BC15" s="526"/>
      <c r="BD15" s="191" t="s">
        <v>81</v>
      </c>
      <c r="BE15" s="192"/>
      <c r="BF15" s="59"/>
    </row>
    <row r="16" spans="1:58" ht="26.1" customHeight="1">
      <c r="A16" s="166"/>
      <c r="B16" s="189"/>
      <c r="C16" s="383" t="s">
        <v>273</v>
      </c>
      <c r="D16" s="383"/>
      <c r="E16" s="383"/>
      <c r="F16" s="524"/>
      <c r="G16" s="524"/>
      <c r="H16" s="524"/>
      <c r="I16" s="524"/>
      <c r="J16" s="524"/>
      <c r="K16" s="525"/>
      <c r="L16" s="191" t="s">
        <v>81</v>
      </c>
      <c r="M16" s="524"/>
      <c r="N16" s="524"/>
      <c r="O16" s="524"/>
      <c r="P16" s="524"/>
      <c r="Q16" s="524"/>
      <c r="R16" s="525"/>
      <c r="S16" s="191" t="s">
        <v>81</v>
      </c>
      <c r="T16" s="525"/>
      <c r="U16" s="526"/>
      <c r="V16" s="526"/>
      <c r="W16" s="526"/>
      <c r="X16" s="526"/>
      <c r="Y16" s="526"/>
      <c r="Z16" s="191" t="s">
        <v>81</v>
      </c>
      <c r="AA16" s="192"/>
      <c r="AB16" s="60"/>
      <c r="AE16" s="224"/>
      <c r="AF16" s="192"/>
      <c r="AG16" s="383" t="s">
        <v>273</v>
      </c>
      <c r="AH16" s="383"/>
      <c r="AI16" s="383"/>
      <c r="AJ16" s="524">
        <v>100000</v>
      </c>
      <c r="AK16" s="524"/>
      <c r="AL16" s="524"/>
      <c r="AM16" s="524"/>
      <c r="AN16" s="524"/>
      <c r="AO16" s="525"/>
      <c r="AP16" s="191" t="s">
        <v>81</v>
      </c>
      <c r="AQ16" s="524">
        <v>70000</v>
      </c>
      <c r="AR16" s="524"/>
      <c r="AS16" s="524"/>
      <c r="AT16" s="524"/>
      <c r="AU16" s="524"/>
      <c r="AV16" s="525"/>
      <c r="AW16" s="191" t="s">
        <v>81</v>
      </c>
      <c r="AX16" s="525">
        <v>130000</v>
      </c>
      <c r="AY16" s="526"/>
      <c r="AZ16" s="526"/>
      <c r="BA16" s="526"/>
      <c r="BB16" s="526"/>
      <c r="BC16" s="526"/>
      <c r="BD16" s="191" t="s">
        <v>81</v>
      </c>
      <c r="BE16" s="192"/>
      <c r="BF16" s="59"/>
    </row>
    <row r="17" spans="1:58" ht="26.1" customHeight="1">
      <c r="A17" s="166"/>
      <c r="B17" s="189"/>
      <c r="C17" s="383" t="s">
        <v>274</v>
      </c>
      <c r="D17" s="383"/>
      <c r="E17" s="383"/>
      <c r="F17" s="524"/>
      <c r="G17" s="524"/>
      <c r="H17" s="524"/>
      <c r="I17" s="524"/>
      <c r="J17" s="524"/>
      <c r="K17" s="525"/>
      <c r="L17" s="191" t="s">
        <v>81</v>
      </c>
      <c r="M17" s="524"/>
      <c r="N17" s="524"/>
      <c r="O17" s="524"/>
      <c r="P17" s="524"/>
      <c r="Q17" s="524"/>
      <c r="R17" s="525"/>
      <c r="S17" s="191" t="s">
        <v>81</v>
      </c>
      <c r="T17" s="525"/>
      <c r="U17" s="526"/>
      <c r="V17" s="526"/>
      <c r="W17" s="526"/>
      <c r="X17" s="526"/>
      <c r="Y17" s="526"/>
      <c r="Z17" s="191" t="s">
        <v>81</v>
      </c>
      <c r="AA17" s="192"/>
      <c r="AB17" s="60"/>
      <c r="AE17" s="224"/>
      <c r="AF17" s="192"/>
      <c r="AG17" s="383" t="s">
        <v>274</v>
      </c>
      <c r="AH17" s="383"/>
      <c r="AI17" s="383"/>
      <c r="AJ17" s="524">
        <v>100000</v>
      </c>
      <c r="AK17" s="524"/>
      <c r="AL17" s="524"/>
      <c r="AM17" s="524"/>
      <c r="AN17" s="524"/>
      <c r="AO17" s="525"/>
      <c r="AP17" s="191" t="s">
        <v>81</v>
      </c>
      <c r="AQ17" s="524">
        <v>70000</v>
      </c>
      <c r="AR17" s="524"/>
      <c r="AS17" s="524"/>
      <c r="AT17" s="524"/>
      <c r="AU17" s="524"/>
      <c r="AV17" s="525"/>
      <c r="AW17" s="191" t="s">
        <v>81</v>
      </c>
      <c r="AX17" s="525">
        <v>130000</v>
      </c>
      <c r="AY17" s="526"/>
      <c r="AZ17" s="526"/>
      <c r="BA17" s="526"/>
      <c r="BB17" s="526"/>
      <c r="BC17" s="526"/>
      <c r="BD17" s="191" t="s">
        <v>81</v>
      </c>
      <c r="BE17" s="192"/>
      <c r="BF17" s="59"/>
    </row>
    <row r="18" spans="1:58" ht="26.1" customHeight="1" thickBot="1">
      <c r="A18" s="166"/>
      <c r="B18" s="189"/>
      <c r="C18" s="545" t="s">
        <v>275</v>
      </c>
      <c r="D18" s="545"/>
      <c r="E18" s="545"/>
      <c r="F18" s="546"/>
      <c r="G18" s="546"/>
      <c r="H18" s="546"/>
      <c r="I18" s="546"/>
      <c r="J18" s="546"/>
      <c r="K18" s="547"/>
      <c r="L18" s="232" t="s">
        <v>81</v>
      </c>
      <c r="M18" s="546"/>
      <c r="N18" s="546"/>
      <c r="O18" s="546"/>
      <c r="P18" s="546"/>
      <c r="Q18" s="546"/>
      <c r="R18" s="547"/>
      <c r="S18" s="232" t="s">
        <v>81</v>
      </c>
      <c r="T18" s="547"/>
      <c r="U18" s="548"/>
      <c r="V18" s="548"/>
      <c r="W18" s="548"/>
      <c r="X18" s="548"/>
      <c r="Y18" s="548"/>
      <c r="Z18" s="232" t="s">
        <v>81</v>
      </c>
      <c r="AA18" s="192"/>
      <c r="AB18" s="60"/>
      <c r="AE18" s="224"/>
      <c r="AF18" s="192"/>
      <c r="AG18" s="545" t="s">
        <v>275</v>
      </c>
      <c r="AH18" s="545"/>
      <c r="AI18" s="545"/>
      <c r="AJ18" s="546">
        <v>100000</v>
      </c>
      <c r="AK18" s="546"/>
      <c r="AL18" s="546"/>
      <c r="AM18" s="546"/>
      <c r="AN18" s="546"/>
      <c r="AO18" s="547"/>
      <c r="AP18" s="220" t="s">
        <v>81</v>
      </c>
      <c r="AQ18" s="546">
        <v>70000</v>
      </c>
      <c r="AR18" s="546"/>
      <c r="AS18" s="546"/>
      <c r="AT18" s="546"/>
      <c r="AU18" s="546"/>
      <c r="AV18" s="547"/>
      <c r="AW18" s="220" t="s">
        <v>81</v>
      </c>
      <c r="AX18" s="547">
        <v>130000</v>
      </c>
      <c r="AY18" s="548"/>
      <c r="AZ18" s="548"/>
      <c r="BA18" s="548"/>
      <c r="BB18" s="548"/>
      <c r="BC18" s="548"/>
      <c r="BD18" s="220" t="s">
        <v>81</v>
      </c>
      <c r="BE18" s="192"/>
      <c r="BF18" s="59"/>
    </row>
    <row r="19" spans="1:58" ht="26.1" customHeight="1" thickTop="1" thickBot="1">
      <c r="A19" s="166"/>
      <c r="B19" s="189"/>
      <c r="C19" s="549" t="s">
        <v>349</v>
      </c>
      <c r="D19" s="550"/>
      <c r="E19" s="550"/>
      <c r="F19" s="551">
        <f>SUM(F7:K18)</f>
        <v>0</v>
      </c>
      <c r="G19" s="551"/>
      <c r="H19" s="551"/>
      <c r="I19" s="551"/>
      <c r="J19" s="551"/>
      <c r="K19" s="552"/>
      <c r="L19" s="207" t="s">
        <v>81</v>
      </c>
      <c r="M19" s="551">
        <f>SUM(M7:R18)</f>
        <v>0</v>
      </c>
      <c r="N19" s="551"/>
      <c r="O19" s="551"/>
      <c r="P19" s="551"/>
      <c r="Q19" s="551"/>
      <c r="R19" s="552"/>
      <c r="S19" s="207" t="s">
        <v>81</v>
      </c>
      <c r="T19" s="551">
        <f>SUM(T7:Y18)</f>
        <v>0</v>
      </c>
      <c r="U19" s="551"/>
      <c r="V19" s="551"/>
      <c r="W19" s="551"/>
      <c r="X19" s="551"/>
      <c r="Y19" s="552"/>
      <c r="Z19" s="208" t="s">
        <v>81</v>
      </c>
      <c r="AA19" s="192"/>
      <c r="AB19" s="60"/>
      <c r="AE19" s="224"/>
      <c r="AF19" s="192"/>
      <c r="AG19" s="553" t="s">
        <v>349</v>
      </c>
      <c r="AH19" s="554"/>
      <c r="AI19" s="554"/>
      <c r="AJ19" s="555">
        <f>SUM(AJ7:AO18)</f>
        <v>1200000</v>
      </c>
      <c r="AK19" s="555"/>
      <c r="AL19" s="555"/>
      <c r="AM19" s="555"/>
      <c r="AN19" s="555"/>
      <c r="AO19" s="556"/>
      <c r="AP19" s="207" t="s">
        <v>81</v>
      </c>
      <c r="AQ19" s="555">
        <f>SUM(AQ7:AV18)</f>
        <v>840000</v>
      </c>
      <c r="AR19" s="555"/>
      <c r="AS19" s="555"/>
      <c r="AT19" s="555"/>
      <c r="AU19" s="555"/>
      <c r="AV19" s="556"/>
      <c r="AW19" s="207" t="s">
        <v>81</v>
      </c>
      <c r="AX19" s="555">
        <f>SUM(AX7:BC18)</f>
        <v>1560000</v>
      </c>
      <c r="AY19" s="555"/>
      <c r="AZ19" s="555"/>
      <c r="BA19" s="555"/>
      <c r="BB19" s="555"/>
      <c r="BC19" s="556"/>
      <c r="BD19" s="208" t="s">
        <v>81</v>
      </c>
      <c r="BE19" s="192"/>
      <c r="BF19" s="59"/>
    </row>
    <row r="20" spans="1:58" s="101" customFormat="1" ht="28.15" customHeight="1" thickTop="1" thickBot="1">
      <c r="A20" s="212"/>
      <c r="B20" s="213"/>
      <c r="C20" s="557" t="s">
        <v>411</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214"/>
      <c r="AB20" s="36"/>
      <c r="AE20" s="226"/>
      <c r="AF20" s="214"/>
      <c r="AG20" s="557" t="s">
        <v>411</v>
      </c>
      <c r="AH20" s="557"/>
      <c r="AI20" s="557"/>
      <c r="AJ20" s="557"/>
      <c r="AK20" s="557"/>
      <c r="AL20" s="557"/>
      <c r="AM20" s="557"/>
      <c r="AN20" s="557"/>
      <c r="AO20" s="557"/>
      <c r="AP20" s="557"/>
      <c r="AQ20" s="557"/>
      <c r="AR20" s="557"/>
      <c r="AS20" s="557"/>
      <c r="AT20" s="557"/>
      <c r="AU20" s="557"/>
      <c r="AV20" s="557"/>
      <c r="AW20" s="557"/>
      <c r="AX20" s="557"/>
      <c r="AY20" s="557"/>
      <c r="AZ20" s="557"/>
      <c r="BA20" s="557"/>
      <c r="BB20" s="557"/>
      <c r="BC20" s="557"/>
      <c r="BD20" s="557"/>
      <c r="BE20" s="214"/>
      <c r="BF20" s="215"/>
    </row>
    <row r="21" spans="1:58" ht="29.25" customHeight="1" thickBot="1">
      <c r="A21" s="166"/>
      <c r="B21" s="189"/>
      <c r="C21" s="534" t="s">
        <v>403</v>
      </c>
      <c r="D21" s="535"/>
      <c r="E21" s="535"/>
      <c r="F21" s="535"/>
      <c r="G21" s="535"/>
      <c r="H21" s="535"/>
      <c r="I21" s="535"/>
      <c r="J21" s="535"/>
      <c r="K21" s="535"/>
      <c r="L21" s="535"/>
      <c r="M21" s="535"/>
      <c r="N21" s="532" t="str">
        <f>IF(COUNTBLANK(F7:F18)+COUNTBLANK(M7:M18)=0,ROUNDDOWN(M19/F19*100,0),"")</f>
        <v/>
      </c>
      <c r="O21" s="533"/>
      <c r="P21" s="533"/>
      <c r="Q21" s="193" t="s">
        <v>336</v>
      </c>
      <c r="R21" s="202"/>
      <c r="S21" s="536" t="s">
        <v>402</v>
      </c>
      <c r="T21" s="537"/>
      <c r="U21" s="537"/>
      <c r="V21" s="537"/>
      <c r="W21" s="538"/>
      <c r="X21" s="529" t="str">
        <f>IF(N21="","",IF(AC42=TRUE,(IF(O22="≦",IF(N21&gt;=50,"適合","不適合"),"不適合")),(IF(N21&gt;=50,"適合","不適合"))))</f>
        <v/>
      </c>
      <c r="Y21" s="530"/>
      <c r="Z21" s="531"/>
      <c r="AA21" s="192"/>
      <c r="AB21" s="60"/>
      <c r="AE21" s="224"/>
      <c r="AF21" s="192"/>
      <c r="AG21" s="534" t="s">
        <v>403</v>
      </c>
      <c r="AH21" s="535"/>
      <c r="AI21" s="535"/>
      <c r="AJ21" s="535"/>
      <c r="AK21" s="535"/>
      <c r="AL21" s="535"/>
      <c r="AM21" s="535"/>
      <c r="AN21" s="535"/>
      <c r="AO21" s="535"/>
      <c r="AP21" s="535"/>
      <c r="AQ21" s="535"/>
      <c r="AR21" s="585">
        <f>IF(COUNTBLANK(AJ7:AJ18)+COUNTBLANK(AQ7:AQ18)=0,AQ19/AJ19*100,"")</f>
        <v>70</v>
      </c>
      <c r="AS21" s="586"/>
      <c r="AT21" s="586"/>
      <c r="AU21" s="193" t="s">
        <v>336</v>
      </c>
      <c r="AV21" s="202"/>
      <c r="AW21" s="536" t="s">
        <v>402</v>
      </c>
      <c r="AX21" s="537"/>
      <c r="AY21" s="537"/>
      <c r="AZ21" s="537"/>
      <c r="BA21" s="538"/>
      <c r="BB21" s="564" t="str">
        <f>IF(AR21="","",IF(BG42=TRUE,(IF(AS22="≦",IF(AR21&gt;=50,"適合","不適合"),"不適合")),(IF(AR21&gt;=50,"適合","不適合"))))</f>
        <v>適合</v>
      </c>
      <c r="BC21" s="565"/>
      <c r="BD21" s="566"/>
      <c r="BE21" s="192"/>
      <c r="BF21" s="59"/>
    </row>
    <row r="22" spans="1:58" ht="29.25" customHeight="1" thickBot="1">
      <c r="A22" s="166"/>
      <c r="B22" s="189"/>
      <c r="C22" s="541" t="s">
        <v>404</v>
      </c>
      <c r="D22" s="542"/>
      <c r="E22" s="542"/>
      <c r="F22" s="539" t="s">
        <v>406</v>
      </c>
      <c r="G22" s="535"/>
      <c r="H22" s="535"/>
      <c r="I22" s="535"/>
      <c r="J22" s="535"/>
      <c r="K22" s="535"/>
      <c r="L22" s="535"/>
      <c r="M22" s="540"/>
      <c r="N22" s="203" t="s">
        <v>407</v>
      </c>
      <c r="O22" s="544" t="str">
        <f>IFERROR(IF(F19*0.5&gt;T19*0.5,"＞","≦"),"")</f>
        <v>≦</v>
      </c>
      <c r="P22" s="544"/>
      <c r="Q22" s="193" t="s">
        <v>408</v>
      </c>
      <c r="R22" s="195"/>
      <c r="S22" s="543" t="str">
        <f>IF(N21="","※12か月分の想定発電量Ａと想定自家消費量Ｂの入力後に適合か判定が出ます",IF(N21&lt;50,"(不適合理由)自家消費率が50％未満のため",IF(AC42=FALSE,"",IF(F19&lt;=T19,"","(不適合理由)電気使用量Ｃが想定発電量Ａを下回るため"))))</f>
        <v>※12か月分の想定発電量Ａと想定自家消費量Ｂの入力後に適合か判定が出ます</v>
      </c>
      <c r="T22" s="543"/>
      <c r="U22" s="543"/>
      <c r="V22" s="543"/>
      <c r="W22" s="543"/>
      <c r="X22" s="543"/>
      <c r="Y22" s="543"/>
      <c r="Z22" s="543"/>
      <c r="AE22" s="224"/>
      <c r="AF22" s="192"/>
      <c r="AG22" s="541" t="s">
        <v>404</v>
      </c>
      <c r="AH22" s="542"/>
      <c r="AI22" s="542"/>
      <c r="AJ22" s="539" t="s">
        <v>406</v>
      </c>
      <c r="AK22" s="535"/>
      <c r="AL22" s="535"/>
      <c r="AM22" s="535"/>
      <c r="AN22" s="535"/>
      <c r="AO22" s="535"/>
      <c r="AP22" s="535"/>
      <c r="AQ22" s="540"/>
      <c r="AR22" s="203" t="s">
        <v>407</v>
      </c>
      <c r="AS22" s="587" t="str">
        <f>IFERROR(IF(AJ19*0.5&gt;AX19*0.5,"＞","≦"),"")</f>
        <v>≦</v>
      </c>
      <c r="AT22" s="587"/>
      <c r="AU22" s="193" t="s">
        <v>408</v>
      </c>
      <c r="AV22" s="195"/>
      <c r="AW22" s="543" t="str">
        <f>IF(AR21="","※12か月分の想定発電量Ａと想定自家消費量Ｂの入力後に適合か判定が出ます",IF(AR21&lt;50,"(不適合理由)自家消費率が50％未満のため",IF(BG42=FALSE,"",IF(AJ19&lt;=AX19,"","(不適合理由)電気使用量Ｃが想定発電量Ａを下回るため"))))</f>
        <v/>
      </c>
      <c r="AX22" s="543"/>
      <c r="AY22" s="543"/>
      <c r="AZ22" s="543"/>
      <c r="BA22" s="543"/>
      <c r="BB22" s="543"/>
      <c r="BC22" s="543"/>
      <c r="BD22" s="543"/>
      <c r="BE22" s="60"/>
      <c r="BF22" s="59"/>
    </row>
    <row r="23" spans="1:58" ht="13.5" customHeight="1">
      <c r="A23" s="166"/>
      <c r="B23" s="189"/>
      <c r="C23" s="150" t="s">
        <v>405</v>
      </c>
      <c r="D23" s="142"/>
      <c r="E23" s="209"/>
      <c r="F23" s="209"/>
      <c r="G23" s="209"/>
      <c r="H23" s="209"/>
      <c r="I23" s="209"/>
      <c r="J23" s="209"/>
      <c r="K23" s="209"/>
      <c r="L23" s="197"/>
      <c r="M23" s="210"/>
      <c r="N23" s="210"/>
      <c r="O23" s="210"/>
      <c r="P23" s="210"/>
      <c r="Q23" s="210"/>
      <c r="R23" s="210"/>
      <c r="S23" s="210"/>
      <c r="T23" s="210"/>
      <c r="U23" s="210"/>
      <c r="V23" s="210"/>
      <c r="W23" s="210"/>
      <c r="X23" s="210"/>
      <c r="Y23" s="210"/>
      <c r="Z23" s="210"/>
      <c r="AA23" s="211"/>
      <c r="AB23" s="60"/>
      <c r="AE23" s="224"/>
      <c r="AF23" s="192"/>
      <c r="AG23" s="150" t="s">
        <v>405</v>
      </c>
      <c r="AH23" s="142"/>
      <c r="AI23" s="209"/>
      <c r="AJ23" s="209"/>
      <c r="AK23" s="209"/>
      <c r="AL23" s="209"/>
      <c r="AM23" s="209"/>
      <c r="AN23" s="209"/>
      <c r="AO23" s="209"/>
      <c r="AP23" s="197"/>
      <c r="AQ23" s="211"/>
      <c r="AR23" s="211"/>
      <c r="AS23" s="211"/>
      <c r="AT23" s="211"/>
      <c r="AU23" s="211"/>
      <c r="AV23" s="211"/>
      <c r="AW23" s="211"/>
      <c r="AX23" s="211"/>
      <c r="AY23" s="211"/>
      <c r="AZ23" s="211"/>
      <c r="BA23" s="211"/>
      <c r="BB23" s="211"/>
      <c r="BC23" s="211"/>
      <c r="BD23" s="211"/>
      <c r="BE23" s="211"/>
      <c r="BF23" s="59"/>
    </row>
    <row r="24" spans="1:58" ht="13.5" customHeight="1">
      <c r="A24" s="166"/>
      <c r="B24" s="189"/>
      <c r="C24" s="142" t="s">
        <v>401</v>
      </c>
      <c r="D24" s="142"/>
      <c r="E24" s="209"/>
      <c r="F24" s="209"/>
      <c r="G24" s="209"/>
      <c r="H24" s="209"/>
      <c r="I24" s="209"/>
      <c r="J24" s="209"/>
      <c r="K24" s="209"/>
      <c r="L24" s="197"/>
      <c r="M24" s="210"/>
      <c r="N24" s="210"/>
      <c r="O24" s="210"/>
      <c r="P24" s="210"/>
      <c r="Q24" s="210"/>
      <c r="R24" s="210"/>
      <c r="S24" s="210"/>
      <c r="T24" s="210"/>
      <c r="U24" s="210"/>
      <c r="V24" s="210"/>
      <c r="W24" s="210"/>
      <c r="X24" s="210"/>
      <c r="Y24" s="210"/>
      <c r="Z24" s="210"/>
      <c r="AA24" s="211"/>
      <c r="AB24" s="60"/>
      <c r="AE24" s="224"/>
      <c r="AF24" s="192"/>
      <c r="AG24" s="142" t="s">
        <v>401</v>
      </c>
      <c r="AH24" s="142"/>
      <c r="AI24" s="209"/>
      <c r="AJ24" s="209"/>
      <c r="AK24" s="209"/>
      <c r="AL24" s="209"/>
      <c r="AM24" s="209"/>
      <c r="AN24" s="209"/>
      <c r="AO24" s="209"/>
      <c r="AP24" s="197"/>
      <c r="AQ24" s="211"/>
      <c r="AR24" s="211"/>
      <c r="AS24" s="211"/>
      <c r="AT24" s="211"/>
      <c r="AU24" s="211"/>
      <c r="AV24" s="211"/>
      <c r="AW24" s="211"/>
      <c r="AX24" s="211"/>
      <c r="AY24" s="211"/>
      <c r="AZ24" s="211"/>
      <c r="BA24" s="211"/>
      <c r="BB24" s="211"/>
      <c r="BC24" s="211"/>
      <c r="BD24" s="211"/>
      <c r="BE24" s="211"/>
      <c r="BF24" s="59"/>
    </row>
    <row r="25" spans="1:58" ht="7.9" customHeight="1">
      <c r="A25" s="166"/>
      <c r="B25" s="189"/>
      <c r="C25" s="141"/>
      <c r="D25" s="141"/>
      <c r="E25" s="194"/>
      <c r="F25" s="194"/>
      <c r="G25" s="194"/>
      <c r="H25" s="194"/>
      <c r="I25" s="194"/>
      <c r="J25" s="194"/>
      <c r="K25" s="194"/>
      <c r="L25" s="195"/>
      <c r="M25" s="189"/>
      <c r="N25" s="189"/>
      <c r="O25" s="189"/>
      <c r="P25" s="189"/>
      <c r="Q25" s="189"/>
      <c r="R25" s="189"/>
      <c r="S25" s="189"/>
      <c r="T25" s="189"/>
      <c r="U25" s="189"/>
      <c r="V25" s="189"/>
      <c r="W25" s="189"/>
      <c r="X25" s="189"/>
      <c r="Y25" s="189"/>
      <c r="Z25" s="189"/>
      <c r="AA25" s="192"/>
      <c r="AB25" s="60"/>
      <c r="AE25" s="224"/>
      <c r="AF25" s="192"/>
      <c r="AG25" s="141"/>
      <c r="AH25" s="141"/>
      <c r="AI25" s="194"/>
      <c r="AJ25" s="194"/>
      <c r="AK25" s="194"/>
      <c r="AL25" s="194"/>
      <c r="AM25" s="194"/>
      <c r="AN25" s="194"/>
      <c r="AO25" s="194"/>
      <c r="AP25" s="195"/>
      <c r="AQ25" s="192"/>
      <c r="AR25" s="192"/>
      <c r="AS25" s="192"/>
      <c r="AT25" s="192"/>
      <c r="AU25" s="192"/>
      <c r="AV25" s="192"/>
      <c r="AW25" s="192"/>
      <c r="AX25" s="192"/>
      <c r="AY25" s="192"/>
      <c r="AZ25" s="192"/>
      <c r="BA25" s="192"/>
      <c r="BB25" s="192"/>
      <c r="BC25" s="192"/>
      <c r="BD25" s="192"/>
      <c r="BE25" s="192"/>
      <c r="BF25" s="59"/>
    </row>
    <row r="26" spans="1:58" ht="13.5" customHeight="1">
      <c r="A26" s="166"/>
      <c r="B26" s="189"/>
      <c r="C26" s="205" t="s">
        <v>350</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92"/>
      <c r="AB26" s="60"/>
      <c r="AE26" s="224"/>
      <c r="AF26" s="192"/>
      <c r="AG26" s="227" t="s">
        <v>350</v>
      </c>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59"/>
    </row>
    <row r="27" spans="1:58" ht="12" customHeight="1">
      <c r="A27" s="166"/>
      <c r="B27" s="189"/>
      <c r="C27" s="567"/>
      <c r="D27" s="568"/>
      <c r="E27" s="569"/>
      <c r="F27" s="576" t="s">
        <v>397</v>
      </c>
      <c r="G27" s="577"/>
      <c r="H27" s="577"/>
      <c r="I27" s="577"/>
      <c r="J27" s="577"/>
      <c r="K27" s="577"/>
      <c r="L27" s="577"/>
      <c r="M27" s="577"/>
      <c r="N27" s="577"/>
      <c r="O27" s="577"/>
      <c r="P27" s="577"/>
      <c r="Q27" s="577"/>
      <c r="R27" s="577"/>
      <c r="S27" s="577"/>
      <c r="T27" s="577"/>
      <c r="U27" s="577"/>
      <c r="V27" s="577"/>
      <c r="W27" s="577"/>
      <c r="X27" s="577"/>
      <c r="Y27" s="577"/>
      <c r="Z27" s="578"/>
      <c r="AA27" s="192"/>
      <c r="AB27" s="60"/>
      <c r="AC27" s="588" t="b">
        <v>0</v>
      </c>
      <c r="AE27" s="224"/>
      <c r="AF27" s="192"/>
      <c r="AG27" s="567" t="s">
        <v>424</v>
      </c>
      <c r="AH27" s="568"/>
      <c r="AI27" s="569"/>
      <c r="AJ27" s="576" t="s">
        <v>397</v>
      </c>
      <c r="AK27" s="577"/>
      <c r="AL27" s="577"/>
      <c r="AM27" s="577"/>
      <c r="AN27" s="577"/>
      <c r="AO27" s="577"/>
      <c r="AP27" s="577"/>
      <c r="AQ27" s="577"/>
      <c r="AR27" s="577"/>
      <c r="AS27" s="577"/>
      <c r="AT27" s="577"/>
      <c r="AU27" s="577"/>
      <c r="AV27" s="577"/>
      <c r="AW27" s="577"/>
      <c r="AX27" s="577"/>
      <c r="AY27" s="577"/>
      <c r="AZ27" s="577"/>
      <c r="BA27" s="577"/>
      <c r="BB27" s="577"/>
      <c r="BC27" s="577"/>
      <c r="BD27" s="578"/>
      <c r="BE27" s="192"/>
      <c r="BF27" s="59"/>
    </row>
    <row r="28" spans="1:58" ht="12" customHeight="1">
      <c r="A28" s="166"/>
      <c r="B28" s="189"/>
      <c r="C28" s="570"/>
      <c r="D28" s="571"/>
      <c r="E28" s="572"/>
      <c r="F28" s="579"/>
      <c r="G28" s="580"/>
      <c r="H28" s="580"/>
      <c r="I28" s="580"/>
      <c r="J28" s="580"/>
      <c r="K28" s="580"/>
      <c r="L28" s="580"/>
      <c r="M28" s="580"/>
      <c r="N28" s="580"/>
      <c r="O28" s="580"/>
      <c r="P28" s="580"/>
      <c r="Q28" s="580"/>
      <c r="R28" s="580"/>
      <c r="S28" s="580"/>
      <c r="T28" s="580"/>
      <c r="U28" s="580"/>
      <c r="V28" s="580"/>
      <c r="W28" s="580"/>
      <c r="X28" s="580"/>
      <c r="Y28" s="580"/>
      <c r="Z28" s="581"/>
      <c r="AA28" s="192"/>
      <c r="AB28" s="60"/>
      <c r="AC28" s="588"/>
      <c r="AE28" s="224"/>
      <c r="AF28" s="192"/>
      <c r="AG28" s="570"/>
      <c r="AH28" s="571"/>
      <c r="AI28" s="572"/>
      <c r="AJ28" s="579"/>
      <c r="AK28" s="580"/>
      <c r="AL28" s="580"/>
      <c r="AM28" s="580"/>
      <c r="AN28" s="580"/>
      <c r="AO28" s="580"/>
      <c r="AP28" s="580"/>
      <c r="AQ28" s="580"/>
      <c r="AR28" s="580"/>
      <c r="AS28" s="580"/>
      <c r="AT28" s="580"/>
      <c r="AU28" s="580"/>
      <c r="AV28" s="580"/>
      <c r="AW28" s="580"/>
      <c r="AX28" s="580"/>
      <c r="AY28" s="580"/>
      <c r="AZ28" s="580"/>
      <c r="BA28" s="580"/>
      <c r="BB28" s="580"/>
      <c r="BC28" s="580"/>
      <c r="BD28" s="581"/>
      <c r="BE28" s="192"/>
      <c r="BF28" s="59"/>
    </row>
    <row r="29" spans="1:58" ht="12" customHeight="1">
      <c r="A29" s="166"/>
      <c r="B29" s="189"/>
      <c r="C29" s="573"/>
      <c r="D29" s="574"/>
      <c r="E29" s="575"/>
      <c r="F29" s="582"/>
      <c r="G29" s="583"/>
      <c r="H29" s="583"/>
      <c r="I29" s="583"/>
      <c r="J29" s="583"/>
      <c r="K29" s="583"/>
      <c r="L29" s="583"/>
      <c r="M29" s="583"/>
      <c r="N29" s="583"/>
      <c r="O29" s="583"/>
      <c r="P29" s="583"/>
      <c r="Q29" s="583"/>
      <c r="R29" s="583"/>
      <c r="S29" s="583"/>
      <c r="T29" s="583"/>
      <c r="U29" s="583"/>
      <c r="V29" s="583"/>
      <c r="W29" s="583"/>
      <c r="X29" s="583"/>
      <c r="Y29" s="583"/>
      <c r="Z29" s="584"/>
      <c r="AA29" s="192"/>
      <c r="AB29" s="60"/>
      <c r="AC29" s="588"/>
      <c r="AE29" s="224"/>
      <c r="AF29" s="192"/>
      <c r="AG29" s="573"/>
      <c r="AH29" s="574"/>
      <c r="AI29" s="575"/>
      <c r="AJ29" s="582"/>
      <c r="AK29" s="583"/>
      <c r="AL29" s="583"/>
      <c r="AM29" s="583"/>
      <c r="AN29" s="583"/>
      <c r="AO29" s="583"/>
      <c r="AP29" s="583"/>
      <c r="AQ29" s="583"/>
      <c r="AR29" s="583"/>
      <c r="AS29" s="583"/>
      <c r="AT29" s="583"/>
      <c r="AU29" s="583"/>
      <c r="AV29" s="583"/>
      <c r="AW29" s="583"/>
      <c r="AX29" s="583"/>
      <c r="AY29" s="583"/>
      <c r="AZ29" s="583"/>
      <c r="BA29" s="583"/>
      <c r="BB29" s="583"/>
      <c r="BC29" s="583"/>
      <c r="BD29" s="584"/>
      <c r="BE29" s="192"/>
      <c r="BF29" s="59"/>
    </row>
    <row r="30" spans="1:58" ht="12" customHeight="1">
      <c r="A30" s="166"/>
      <c r="B30" s="189"/>
      <c r="C30" s="300"/>
      <c r="D30" s="301"/>
      <c r="E30" s="302"/>
      <c r="F30" s="589" t="s">
        <v>398</v>
      </c>
      <c r="G30" s="590"/>
      <c r="H30" s="590"/>
      <c r="I30" s="590"/>
      <c r="J30" s="590"/>
      <c r="K30" s="590"/>
      <c r="L30" s="590"/>
      <c r="M30" s="590"/>
      <c r="N30" s="590"/>
      <c r="O30" s="590"/>
      <c r="P30" s="590"/>
      <c r="Q30" s="590"/>
      <c r="R30" s="590"/>
      <c r="S30" s="590"/>
      <c r="T30" s="590"/>
      <c r="U30" s="590"/>
      <c r="V30" s="590"/>
      <c r="W30" s="590"/>
      <c r="X30" s="590"/>
      <c r="Y30" s="590"/>
      <c r="Z30" s="591"/>
      <c r="AA30" s="192"/>
      <c r="AB30" s="60"/>
      <c r="AC30" s="588" t="b">
        <v>0</v>
      </c>
      <c r="AE30" s="224"/>
      <c r="AF30" s="192"/>
      <c r="AG30" s="558" t="s">
        <v>352</v>
      </c>
      <c r="AH30" s="559"/>
      <c r="AI30" s="560"/>
      <c r="AJ30" s="589" t="s">
        <v>398</v>
      </c>
      <c r="AK30" s="590"/>
      <c r="AL30" s="590"/>
      <c r="AM30" s="590"/>
      <c r="AN30" s="590"/>
      <c r="AO30" s="590"/>
      <c r="AP30" s="590"/>
      <c r="AQ30" s="590"/>
      <c r="AR30" s="590"/>
      <c r="AS30" s="590"/>
      <c r="AT30" s="590"/>
      <c r="AU30" s="590"/>
      <c r="AV30" s="590"/>
      <c r="AW30" s="590"/>
      <c r="AX30" s="590"/>
      <c r="AY30" s="590"/>
      <c r="AZ30" s="590"/>
      <c r="BA30" s="590"/>
      <c r="BB30" s="590"/>
      <c r="BC30" s="590"/>
      <c r="BD30" s="591"/>
      <c r="BE30" s="192"/>
      <c r="BF30" s="59"/>
    </row>
    <row r="31" spans="1:58" ht="12" customHeight="1">
      <c r="A31" s="166"/>
      <c r="B31" s="189"/>
      <c r="C31" s="306"/>
      <c r="D31" s="307"/>
      <c r="E31" s="308"/>
      <c r="F31" s="592"/>
      <c r="G31" s="593"/>
      <c r="H31" s="593"/>
      <c r="I31" s="593"/>
      <c r="J31" s="593"/>
      <c r="K31" s="593"/>
      <c r="L31" s="593"/>
      <c r="M31" s="593"/>
      <c r="N31" s="593"/>
      <c r="O31" s="593"/>
      <c r="P31" s="593"/>
      <c r="Q31" s="593"/>
      <c r="R31" s="593"/>
      <c r="S31" s="593"/>
      <c r="T31" s="593"/>
      <c r="U31" s="593"/>
      <c r="V31" s="593"/>
      <c r="W31" s="593"/>
      <c r="X31" s="593"/>
      <c r="Y31" s="593"/>
      <c r="Z31" s="594"/>
      <c r="AA31" s="192"/>
      <c r="AB31" s="60"/>
      <c r="AC31" s="588"/>
      <c r="AE31" s="224"/>
      <c r="AF31" s="192"/>
      <c r="AG31" s="561"/>
      <c r="AH31" s="562"/>
      <c r="AI31" s="563"/>
      <c r="AJ31" s="592"/>
      <c r="AK31" s="593"/>
      <c r="AL31" s="593"/>
      <c r="AM31" s="593"/>
      <c r="AN31" s="593"/>
      <c r="AO31" s="593"/>
      <c r="AP31" s="593"/>
      <c r="AQ31" s="593"/>
      <c r="AR31" s="593"/>
      <c r="AS31" s="593"/>
      <c r="AT31" s="593"/>
      <c r="AU31" s="593"/>
      <c r="AV31" s="593"/>
      <c r="AW31" s="593"/>
      <c r="AX31" s="593"/>
      <c r="AY31" s="593"/>
      <c r="AZ31" s="593"/>
      <c r="BA31" s="593"/>
      <c r="BB31" s="593"/>
      <c r="BC31" s="593"/>
      <c r="BD31" s="594"/>
      <c r="BE31" s="192"/>
      <c r="BF31" s="59"/>
    </row>
    <row r="32" spans="1:58" ht="12" customHeight="1">
      <c r="A32" s="166"/>
      <c r="B32" s="189"/>
      <c r="C32" s="595"/>
      <c r="D32" s="596"/>
      <c r="E32" s="597"/>
      <c r="F32" s="576" t="s">
        <v>412</v>
      </c>
      <c r="G32" s="577"/>
      <c r="H32" s="577"/>
      <c r="I32" s="577"/>
      <c r="J32" s="577"/>
      <c r="K32" s="577"/>
      <c r="L32" s="577"/>
      <c r="M32" s="577"/>
      <c r="N32" s="577"/>
      <c r="O32" s="577"/>
      <c r="P32" s="577"/>
      <c r="Q32" s="577"/>
      <c r="R32" s="577"/>
      <c r="S32" s="577"/>
      <c r="T32" s="577"/>
      <c r="U32" s="577"/>
      <c r="V32" s="577"/>
      <c r="W32" s="577"/>
      <c r="X32" s="577"/>
      <c r="Y32" s="577"/>
      <c r="Z32" s="578"/>
      <c r="AA32" s="192"/>
      <c r="AB32" s="60"/>
      <c r="AC32" s="588" t="b">
        <v>0</v>
      </c>
      <c r="AE32" s="224"/>
      <c r="AF32" s="192"/>
      <c r="AG32" s="595"/>
      <c r="AH32" s="596"/>
      <c r="AI32" s="597"/>
      <c r="AJ32" s="576" t="s">
        <v>412</v>
      </c>
      <c r="AK32" s="577"/>
      <c r="AL32" s="577"/>
      <c r="AM32" s="577"/>
      <c r="AN32" s="577"/>
      <c r="AO32" s="577"/>
      <c r="AP32" s="577"/>
      <c r="AQ32" s="577"/>
      <c r="AR32" s="577"/>
      <c r="AS32" s="577"/>
      <c r="AT32" s="577"/>
      <c r="AU32" s="577"/>
      <c r="AV32" s="577"/>
      <c r="AW32" s="577"/>
      <c r="AX32" s="577"/>
      <c r="AY32" s="577"/>
      <c r="AZ32" s="577"/>
      <c r="BA32" s="577"/>
      <c r="BB32" s="577"/>
      <c r="BC32" s="577"/>
      <c r="BD32" s="578"/>
      <c r="BE32" s="192"/>
      <c r="BF32" s="59"/>
    </row>
    <row r="33" spans="1:58" ht="12" customHeight="1">
      <c r="A33" s="166"/>
      <c r="B33" s="189"/>
      <c r="C33" s="598"/>
      <c r="D33" s="599"/>
      <c r="E33" s="600"/>
      <c r="F33" s="579"/>
      <c r="G33" s="580"/>
      <c r="H33" s="580"/>
      <c r="I33" s="580"/>
      <c r="J33" s="580"/>
      <c r="K33" s="580"/>
      <c r="L33" s="580"/>
      <c r="M33" s="580"/>
      <c r="N33" s="580"/>
      <c r="O33" s="580"/>
      <c r="P33" s="580"/>
      <c r="Q33" s="580"/>
      <c r="R33" s="580"/>
      <c r="S33" s="580"/>
      <c r="T33" s="580"/>
      <c r="U33" s="580"/>
      <c r="V33" s="580"/>
      <c r="W33" s="580"/>
      <c r="X33" s="580"/>
      <c r="Y33" s="580"/>
      <c r="Z33" s="581"/>
      <c r="AA33" s="192"/>
      <c r="AB33" s="60"/>
      <c r="AC33" s="588"/>
      <c r="AE33" s="224"/>
      <c r="AF33" s="192"/>
      <c r="AG33" s="598"/>
      <c r="AH33" s="599"/>
      <c r="AI33" s="600"/>
      <c r="AJ33" s="579"/>
      <c r="AK33" s="580"/>
      <c r="AL33" s="580"/>
      <c r="AM33" s="580"/>
      <c r="AN33" s="580"/>
      <c r="AO33" s="580"/>
      <c r="AP33" s="580"/>
      <c r="AQ33" s="580"/>
      <c r="AR33" s="580"/>
      <c r="AS33" s="580"/>
      <c r="AT33" s="580"/>
      <c r="AU33" s="580"/>
      <c r="AV33" s="580"/>
      <c r="AW33" s="580"/>
      <c r="AX33" s="580"/>
      <c r="AY33" s="580"/>
      <c r="AZ33" s="580"/>
      <c r="BA33" s="580"/>
      <c r="BB33" s="580"/>
      <c r="BC33" s="580"/>
      <c r="BD33" s="581"/>
      <c r="BE33" s="192"/>
      <c r="BF33" s="59"/>
    </row>
    <row r="34" spans="1:58" ht="12" customHeight="1">
      <c r="A34" s="166"/>
      <c r="B34" s="189"/>
      <c r="C34" s="598"/>
      <c r="D34" s="599"/>
      <c r="E34" s="600"/>
      <c r="F34" s="579"/>
      <c r="G34" s="580"/>
      <c r="H34" s="580"/>
      <c r="I34" s="580"/>
      <c r="J34" s="580"/>
      <c r="K34" s="580"/>
      <c r="L34" s="580"/>
      <c r="M34" s="580"/>
      <c r="N34" s="580"/>
      <c r="O34" s="580"/>
      <c r="P34" s="580"/>
      <c r="Q34" s="580"/>
      <c r="R34" s="580"/>
      <c r="S34" s="580"/>
      <c r="T34" s="580"/>
      <c r="U34" s="580"/>
      <c r="V34" s="580"/>
      <c r="W34" s="580"/>
      <c r="X34" s="580"/>
      <c r="Y34" s="580"/>
      <c r="Z34" s="581"/>
      <c r="AA34" s="192"/>
      <c r="AB34" s="60"/>
      <c r="AC34" s="588"/>
      <c r="AE34" s="224"/>
      <c r="AF34" s="192"/>
      <c r="AG34" s="598"/>
      <c r="AH34" s="599"/>
      <c r="AI34" s="600"/>
      <c r="AJ34" s="579"/>
      <c r="AK34" s="580"/>
      <c r="AL34" s="580"/>
      <c r="AM34" s="580"/>
      <c r="AN34" s="580"/>
      <c r="AO34" s="580"/>
      <c r="AP34" s="580"/>
      <c r="AQ34" s="580"/>
      <c r="AR34" s="580"/>
      <c r="AS34" s="580"/>
      <c r="AT34" s="580"/>
      <c r="AU34" s="580"/>
      <c r="AV34" s="580"/>
      <c r="AW34" s="580"/>
      <c r="AX34" s="580"/>
      <c r="AY34" s="580"/>
      <c r="AZ34" s="580"/>
      <c r="BA34" s="580"/>
      <c r="BB34" s="580"/>
      <c r="BC34" s="580"/>
      <c r="BD34" s="581"/>
      <c r="BE34" s="192"/>
      <c r="BF34" s="59"/>
    </row>
    <row r="35" spans="1:58" ht="12" customHeight="1">
      <c r="A35" s="166"/>
      <c r="B35" s="189"/>
      <c r="C35" s="598"/>
      <c r="D35" s="599"/>
      <c r="E35" s="600"/>
      <c r="F35" s="579"/>
      <c r="G35" s="580"/>
      <c r="H35" s="580"/>
      <c r="I35" s="580"/>
      <c r="J35" s="580"/>
      <c r="K35" s="580"/>
      <c r="L35" s="580"/>
      <c r="M35" s="580"/>
      <c r="N35" s="580"/>
      <c r="O35" s="580"/>
      <c r="P35" s="580"/>
      <c r="Q35" s="580"/>
      <c r="R35" s="580"/>
      <c r="S35" s="580"/>
      <c r="T35" s="580"/>
      <c r="U35" s="580"/>
      <c r="V35" s="580"/>
      <c r="W35" s="580"/>
      <c r="X35" s="580"/>
      <c r="Y35" s="580"/>
      <c r="Z35" s="581"/>
      <c r="AA35" s="192"/>
      <c r="AB35" s="60"/>
      <c r="AC35" s="588"/>
      <c r="AE35" s="224"/>
      <c r="AF35" s="192"/>
      <c r="AG35" s="598"/>
      <c r="AH35" s="599"/>
      <c r="AI35" s="600"/>
      <c r="AJ35" s="579"/>
      <c r="AK35" s="580"/>
      <c r="AL35" s="580"/>
      <c r="AM35" s="580"/>
      <c r="AN35" s="580"/>
      <c r="AO35" s="580"/>
      <c r="AP35" s="580"/>
      <c r="AQ35" s="580"/>
      <c r="AR35" s="580"/>
      <c r="AS35" s="580"/>
      <c r="AT35" s="580"/>
      <c r="AU35" s="580"/>
      <c r="AV35" s="580"/>
      <c r="AW35" s="580"/>
      <c r="AX35" s="580"/>
      <c r="AY35" s="580"/>
      <c r="AZ35" s="580"/>
      <c r="BA35" s="580"/>
      <c r="BB35" s="580"/>
      <c r="BC35" s="580"/>
      <c r="BD35" s="581"/>
      <c r="BE35" s="192"/>
      <c r="BF35" s="59"/>
    </row>
    <row r="36" spans="1:58" ht="20.100000000000001" customHeight="1">
      <c r="A36" s="166"/>
      <c r="B36" s="189"/>
      <c r="C36" s="601"/>
      <c r="D36" s="602"/>
      <c r="E36" s="603"/>
      <c r="F36" s="200" t="s">
        <v>393</v>
      </c>
      <c r="G36" s="198"/>
      <c r="H36" s="198"/>
      <c r="I36" s="198"/>
      <c r="J36" s="198"/>
      <c r="K36" s="198"/>
      <c r="L36" s="204"/>
      <c r="M36" s="198" t="s">
        <v>394</v>
      </c>
      <c r="N36" s="198" t="s">
        <v>395</v>
      </c>
      <c r="O36" s="201" t="s">
        <v>396</v>
      </c>
      <c r="P36" s="198"/>
      <c r="Q36" s="198"/>
      <c r="R36" s="198"/>
      <c r="S36" s="198"/>
      <c r="T36" s="198"/>
      <c r="U36" s="198"/>
      <c r="V36" s="198"/>
      <c r="W36" s="198"/>
      <c r="X36" s="608"/>
      <c r="Y36" s="608"/>
      <c r="Z36" s="199" t="s">
        <v>394</v>
      </c>
      <c r="AA36" s="192"/>
      <c r="AB36" s="60"/>
      <c r="AC36" s="588"/>
      <c r="AE36" s="224"/>
      <c r="AF36" s="192"/>
      <c r="AG36" s="601"/>
      <c r="AH36" s="602"/>
      <c r="AI36" s="603"/>
      <c r="AJ36" s="200" t="s">
        <v>393</v>
      </c>
      <c r="AK36" s="216"/>
      <c r="AL36" s="216"/>
      <c r="AM36" s="216"/>
      <c r="AN36" s="216"/>
      <c r="AO36" s="216"/>
      <c r="AP36" s="222"/>
      <c r="AQ36" s="216" t="s">
        <v>80</v>
      </c>
      <c r="AR36" s="216" t="s">
        <v>395</v>
      </c>
      <c r="AS36" s="201" t="s">
        <v>396</v>
      </c>
      <c r="AT36" s="216"/>
      <c r="AU36" s="216"/>
      <c r="AV36" s="216"/>
      <c r="AW36" s="216"/>
      <c r="AX36" s="216"/>
      <c r="AY36" s="216"/>
      <c r="AZ36" s="216"/>
      <c r="BA36" s="216"/>
      <c r="BB36" s="608"/>
      <c r="BC36" s="608"/>
      <c r="BD36" s="217" t="s">
        <v>80</v>
      </c>
      <c r="BE36" s="192"/>
      <c r="BF36" s="59"/>
    </row>
    <row r="37" spans="1:58" ht="7.15" customHeight="1">
      <c r="A37" s="166"/>
      <c r="B37" s="189"/>
      <c r="C37" s="166"/>
      <c r="D37" s="166"/>
      <c r="E37" s="166"/>
      <c r="F37" s="166"/>
      <c r="G37" s="166"/>
      <c r="H37" s="166"/>
      <c r="I37" s="166"/>
      <c r="J37" s="166"/>
      <c r="K37" s="166"/>
      <c r="L37" s="166"/>
      <c r="M37" s="166"/>
      <c r="N37" s="166"/>
      <c r="O37" s="166"/>
      <c r="P37" s="196"/>
      <c r="Q37" s="192"/>
      <c r="R37" s="192"/>
      <c r="S37" s="192"/>
      <c r="T37" s="192"/>
      <c r="U37" s="192"/>
      <c r="V37" s="192"/>
      <c r="W37" s="192"/>
      <c r="X37" s="192"/>
      <c r="Y37" s="192"/>
      <c r="Z37" s="192"/>
      <c r="AA37" s="192"/>
      <c r="AB37" s="60"/>
      <c r="AC37" s="101"/>
      <c r="AE37" s="224"/>
      <c r="AF37" s="192"/>
      <c r="AG37" s="196"/>
      <c r="AH37" s="196"/>
      <c r="AI37" s="196"/>
      <c r="AJ37" s="196"/>
      <c r="AK37" s="196"/>
      <c r="AL37" s="196"/>
      <c r="AM37" s="196"/>
      <c r="AN37" s="196"/>
      <c r="AO37" s="196"/>
      <c r="AP37" s="196"/>
      <c r="AQ37" s="196"/>
      <c r="AR37" s="196"/>
      <c r="AS37" s="196"/>
      <c r="AT37" s="196"/>
      <c r="AU37" s="192"/>
      <c r="AV37" s="192"/>
      <c r="AW37" s="192"/>
      <c r="AX37" s="192"/>
      <c r="AY37" s="192"/>
      <c r="AZ37" s="192"/>
      <c r="BA37" s="192"/>
      <c r="BB37" s="192"/>
      <c r="BC37" s="192"/>
      <c r="BD37" s="192"/>
      <c r="BE37" s="192"/>
      <c r="BF37" s="59"/>
    </row>
    <row r="38" spans="1:58" ht="13.5" customHeight="1">
      <c r="A38" s="166"/>
      <c r="B38" s="166"/>
      <c r="C38" s="206" t="s">
        <v>410</v>
      </c>
      <c r="D38" s="166"/>
      <c r="E38" s="166"/>
      <c r="F38" s="166"/>
      <c r="G38" s="166"/>
      <c r="H38" s="166"/>
      <c r="I38" s="166"/>
      <c r="J38" s="166"/>
      <c r="K38" s="166"/>
      <c r="L38" s="166"/>
      <c r="M38" s="166"/>
      <c r="N38" s="166"/>
      <c r="O38" s="166"/>
      <c r="P38" s="196"/>
      <c r="Q38" s="192"/>
      <c r="R38" s="192"/>
      <c r="S38" s="192"/>
      <c r="T38" s="192"/>
      <c r="U38" s="192"/>
      <c r="V38" s="192"/>
      <c r="W38" s="192"/>
      <c r="X38" s="192"/>
      <c r="Y38" s="192"/>
      <c r="Z38" s="192"/>
      <c r="AA38" s="192"/>
      <c r="AB38" s="60"/>
      <c r="AC38" s="101"/>
      <c r="AE38" s="224"/>
      <c r="AF38" s="196"/>
      <c r="AG38" s="228" t="s">
        <v>410</v>
      </c>
      <c r="AH38" s="196"/>
      <c r="AI38" s="196"/>
      <c r="AJ38" s="196"/>
      <c r="AK38" s="196"/>
      <c r="AL38" s="196"/>
      <c r="AM38" s="196"/>
      <c r="AN38" s="196"/>
      <c r="AO38" s="196"/>
      <c r="AP38" s="196"/>
      <c r="AQ38" s="196"/>
      <c r="AR38" s="196"/>
      <c r="AS38" s="196"/>
      <c r="AT38" s="196"/>
      <c r="AU38" s="192"/>
      <c r="AV38" s="192"/>
      <c r="AW38" s="192"/>
      <c r="AX38" s="192"/>
      <c r="AY38" s="192"/>
      <c r="AZ38" s="192"/>
      <c r="BA38" s="192"/>
      <c r="BB38" s="192"/>
      <c r="BC38" s="192"/>
      <c r="BD38" s="192"/>
      <c r="BE38" s="192"/>
      <c r="BF38" s="59"/>
    </row>
    <row r="39" spans="1:58" ht="12" customHeight="1">
      <c r="A39" s="166"/>
      <c r="B39" s="189"/>
      <c r="C39" s="595"/>
      <c r="D39" s="596"/>
      <c r="E39" s="597"/>
      <c r="F39" s="576" t="s">
        <v>369</v>
      </c>
      <c r="G39" s="577"/>
      <c r="H39" s="577"/>
      <c r="I39" s="577"/>
      <c r="J39" s="577"/>
      <c r="K39" s="577"/>
      <c r="L39" s="577"/>
      <c r="M39" s="577"/>
      <c r="N39" s="577"/>
      <c r="O39" s="577"/>
      <c r="P39" s="577"/>
      <c r="Q39" s="577"/>
      <c r="R39" s="577"/>
      <c r="S39" s="577"/>
      <c r="T39" s="577"/>
      <c r="U39" s="577"/>
      <c r="V39" s="577"/>
      <c r="W39" s="577"/>
      <c r="X39" s="577"/>
      <c r="Y39" s="577"/>
      <c r="Z39" s="578"/>
      <c r="AA39" s="192"/>
      <c r="AB39" s="60"/>
      <c r="AC39" s="588" t="b">
        <v>0</v>
      </c>
      <c r="AE39" s="224"/>
      <c r="AF39" s="192"/>
      <c r="AG39" s="595" t="s">
        <v>424</v>
      </c>
      <c r="AH39" s="596"/>
      <c r="AI39" s="597"/>
      <c r="AJ39" s="576" t="s">
        <v>369</v>
      </c>
      <c r="AK39" s="577"/>
      <c r="AL39" s="577"/>
      <c r="AM39" s="577"/>
      <c r="AN39" s="577"/>
      <c r="AO39" s="577"/>
      <c r="AP39" s="577"/>
      <c r="AQ39" s="577"/>
      <c r="AR39" s="577"/>
      <c r="AS39" s="577"/>
      <c r="AT39" s="577"/>
      <c r="AU39" s="577"/>
      <c r="AV39" s="577"/>
      <c r="AW39" s="577"/>
      <c r="AX39" s="577"/>
      <c r="AY39" s="577"/>
      <c r="AZ39" s="577"/>
      <c r="BA39" s="577"/>
      <c r="BB39" s="577"/>
      <c r="BC39" s="577"/>
      <c r="BD39" s="578"/>
      <c r="BE39" s="192"/>
      <c r="BF39" s="59"/>
    </row>
    <row r="40" spans="1:58" ht="12" customHeight="1">
      <c r="A40" s="166"/>
      <c r="B40" s="189"/>
      <c r="C40" s="598"/>
      <c r="D40" s="599"/>
      <c r="E40" s="600"/>
      <c r="F40" s="579"/>
      <c r="G40" s="580"/>
      <c r="H40" s="580"/>
      <c r="I40" s="580"/>
      <c r="J40" s="580"/>
      <c r="K40" s="580"/>
      <c r="L40" s="580"/>
      <c r="M40" s="580"/>
      <c r="N40" s="580"/>
      <c r="O40" s="580"/>
      <c r="P40" s="580"/>
      <c r="Q40" s="580"/>
      <c r="R40" s="580"/>
      <c r="S40" s="580"/>
      <c r="T40" s="580"/>
      <c r="U40" s="580"/>
      <c r="V40" s="580"/>
      <c r="W40" s="580"/>
      <c r="X40" s="580"/>
      <c r="Y40" s="580"/>
      <c r="Z40" s="581"/>
      <c r="AA40" s="192"/>
      <c r="AB40" s="60"/>
      <c r="AC40" s="588"/>
      <c r="AE40" s="224"/>
      <c r="AF40" s="192"/>
      <c r="AG40" s="598"/>
      <c r="AH40" s="599"/>
      <c r="AI40" s="600"/>
      <c r="AJ40" s="579"/>
      <c r="AK40" s="580"/>
      <c r="AL40" s="580"/>
      <c r="AM40" s="580"/>
      <c r="AN40" s="580"/>
      <c r="AO40" s="580"/>
      <c r="AP40" s="580"/>
      <c r="AQ40" s="580"/>
      <c r="AR40" s="580"/>
      <c r="AS40" s="580"/>
      <c r="AT40" s="580"/>
      <c r="AU40" s="580"/>
      <c r="AV40" s="580"/>
      <c r="AW40" s="580"/>
      <c r="AX40" s="580"/>
      <c r="AY40" s="580"/>
      <c r="AZ40" s="580"/>
      <c r="BA40" s="580"/>
      <c r="BB40" s="580"/>
      <c r="BC40" s="580"/>
      <c r="BD40" s="581"/>
      <c r="BE40" s="192"/>
      <c r="BF40" s="59"/>
    </row>
    <row r="41" spans="1:58" ht="12" customHeight="1">
      <c r="A41" s="166"/>
      <c r="B41" s="189"/>
      <c r="C41" s="601"/>
      <c r="D41" s="602"/>
      <c r="E41" s="603"/>
      <c r="F41" s="582"/>
      <c r="G41" s="583"/>
      <c r="H41" s="583"/>
      <c r="I41" s="583"/>
      <c r="J41" s="583"/>
      <c r="K41" s="583"/>
      <c r="L41" s="583"/>
      <c r="M41" s="583"/>
      <c r="N41" s="583"/>
      <c r="O41" s="583"/>
      <c r="P41" s="583"/>
      <c r="Q41" s="583"/>
      <c r="R41" s="583"/>
      <c r="S41" s="583"/>
      <c r="T41" s="583"/>
      <c r="U41" s="583"/>
      <c r="V41" s="583"/>
      <c r="W41" s="583"/>
      <c r="X41" s="583"/>
      <c r="Y41" s="583"/>
      <c r="Z41" s="584"/>
      <c r="AA41" s="192"/>
      <c r="AB41" s="60"/>
      <c r="AC41" s="588"/>
      <c r="AE41" s="224"/>
      <c r="AF41" s="192"/>
      <c r="AG41" s="601"/>
      <c r="AH41" s="602"/>
      <c r="AI41" s="603"/>
      <c r="AJ41" s="582"/>
      <c r="AK41" s="583"/>
      <c r="AL41" s="583"/>
      <c r="AM41" s="583"/>
      <c r="AN41" s="583"/>
      <c r="AO41" s="583"/>
      <c r="AP41" s="583"/>
      <c r="AQ41" s="583"/>
      <c r="AR41" s="583"/>
      <c r="AS41" s="583"/>
      <c r="AT41" s="583"/>
      <c r="AU41" s="583"/>
      <c r="AV41" s="583"/>
      <c r="AW41" s="583"/>
      <c r="AX41" s="583"/>
      <c r="AY41" s="583"/>
      <c r="AZ41" s="583"/>
      <c r="BA41" s="583"/>
      <c r="BB41" s="583"/>
      <c r="BC41" s="583"/>
      <c r="BD41" s="584"/>
      <c r="BE41" s="192"/>
      <c r="BF41" s="59"/>
    </row>
    <row r="42" spans="1:58" ht="12" customHeight="1">
      <c r="A42" s="166"/>
      <c r="B42" s="189"/>
      <c r="C42" s="595"/>
      <c r="D42" s="596"/>
      <c r="E42" s="597"/>
      <c r="F42" s="604" t="s">
        <v>370</v>
      </c>
      <c r="G42" s="590"/>
      <c r="H42" s="590"/>
      <c r="I42" s="590"/>
      <c r="J42" s="590"/>
      <c r="K42" s="590"/>
      <c r="L42" s="590"/>
      <c r="M42" s="590"/>
      <c r="N42" s="590"/>
      <c r="O42" s="590"/>
      <c r="P42" s="590"/>
      <c r="Q42" s="590"/>
      <c r="R42" s="590"/>
      <c r="S42" s="590"/>
      <c r="T42" s="590"/>
      <c r="U42" s="590"/>
      <c r="V42" s="590"/>
      <c r="W42" s="590"/>
      <c r="X42" s="590"/>
      <c r="Y42" s="590"/>
      <c r="Z42" s="591"/>
      <c r="AA42" s="192"/>
      <c r="AB42" s="60"/>
      <c r="AC42" s="588" t="b">
        <v>0</v>
      </c>
      <c r="AE42" s="224"/>
      <c r="AF42" s="192"/>
      <c r="AG42" s="595"/>
      <c r="AH42" s="596"/>
      <c r="AI42" s="597"/>
      <c r="AJ42" s="609" t="s">
        <v>370</v>
      </c>
      <c r="AK42" s="590"/>
      <c r="AL42" s="590"/>
      <c r="AM42" s="590"/>
      <c r="AN42" s="590"/>
      <c r="AO42" s="590"/>
      <c r="AP42" s="590"/>
      <c r="AQ42" s="590"/>
      <c r="AR42" s="590"/>
      <c r="AS42" s="590"/>
      <c r="AT42" s="590"/>
      <c r="AU42" s="590"/>
      <c r="AV42" s="590"/>
      <c r="AW42" s="590"/>
      <c r="AX42" s="590"/>
      <c r="AY42" s="590"/>
      <c r="AZ42" s="590"/>
      <c r="BA42" s="590"/>
      <c r="BB42" s="590"/>
      <c r="BC42" s="590"/>
      <c r="BD42" s="591"/>
      <c r="BE42" s="192"/>
      <c r="BF42" s="59"/>
    </row>
    <row r="43" spans="1:58" ht="12" customHeight="1">
      <c r="A43" s="166"/>
      <c r="B43" s="189"/>
      <c r="C43" s="598"/>
      <c r="D43" s="599"/>
      <c r="E43" s="600"/>
      <c r="F43" s="605"/>
      <c r="G43" s="606"/>
      <c r="H43" s="606"/>
      <c r="I43" s="606"/>
      <c r="J43" s="606"/>
      <c r="K43" s="606"/>
      <c r="L43" s="606"/>
      <c r="M43" s="606"/>
      <c r="N43" s="606"/>
      <c r="O43" s="606"/>
      <c r="P43" s="606"/>
      <c r="Q43" s="606"/>
      <c r="R43" s="606"/>
      <c r="S43" s="606"/>
      <c r="T43" s="606"/>
      <c r="U43" s="606"/>
      <c r="V43" s="606"/>
      <c r="W43" s="606"/>
      <c r="X43" s="606"/>
      <c r="Y43" s="606"/>
      <c r="Z43" s="607"/>
      <c r="AA43" s="192"/>
      <c r="AB43" s="60"/>
      <c r="AC43" s="588"/>
      <c r="AE43" s="224"/>
      <c r="AF43" s="192"/>
      <c r="AG43" s="598"/>
      <c r="AH43" s="599"/>
      <c r="AI43" s="600"/>
      <c r="AJ43" s="606"/>
      <c r="AK43" s="606"/>
      <c r="AL43" s="606"/>
      <c r="AM43" s="606"/>
      <c r="AN43" s="606"/>
      <c r="AO43" s="606"/>
      <c r="AP43" s="606"/>
      <c r="AQ43" s="606"/>
      <c r="AR43" s="606"/>
      <c r="AS43" s="606"/>
      <c r="AT43" s="606"/>
      <c r="AU43" s="606"/>
      <c r="AV43" s="606"/>
      <c r="AW43" s="606"/>
      <c r="AX43" s="606"/>
      <c r="AY43" s="606"/>
      <c r="AZ43" s="606"/>
      <c r="BA43" s="606"/>
      <c r="BB43" s="606"/>
      <c r="BC43" s="606"/>
      <c r="BD43" s="607"/>
      <c r="BE43" s="192"/>
      <c r="BF43" s="59"/>
    </row>
    <row r="44" spans="1:58" ht="12" customHeight="1">
      <c r="A44" s="166"/>
      <c r="B44" s="189"/>
      <c r="C44" s="601"/>
      <c r="D44" s="602"/>
      <c r="E44" s="603"/>
      <c r="F44" s="592"/>
      <c r="G44" s="593"/>
      <c r="H44" s="593"/>
      <c r="I44" s="593"/>
      <c r="J44" s="593"/>
      <c r="K44" s="593"/>
      <c r="L44" s="593"/>
      <c r="M44" s="593"/>
      <c r="N44" s="593"/>
      <c r="O44" s="593"/>
      <c r="P44" s="593"/>
      <c r="Q44" s="593"/>
      <c r="R44" s="593"/>
      <c r="S44" s="593"/>
      <c r="T44" s="593"/>
      <c r="U44" s="593"/>
      <c r="V44" s="593"/>
      <c r="W44" s="593"/>
      <c r="X44" s="593"/>
      <c r="Y44" s="593"/>
      <c r="Z44" s="594"/>
      <c r="AA44" s="192"/>
      <c r="AB44" s="60"/>
      <c r="AC44" s="588"/>
      <c r="AE44" s="224"/>
      <c r="AF44" s="192"/>
      <c r="AG44" s="601"/>
      <c r="AH44" s="602"/>
      <c r="AI44" s="603"/>
      <c r="AJ44" s="593"/>
      <c r="AK44" s="593"/>
      <c r="AL44" s="593"/>
      <c r="AM44" s="593"/>
      <c r="AN44" s="593"/>
      <c r="AO44" s="593"/>
      <c r="AP44" s="593"/>
      <c r="AQ44" s="593"/>
      <c r="AR44" s="593"/>
      <c r="AS44" s="593"/>
      <c r="AT44" s="593"/>
      <c r="AU44" s="593"/>
      <c r="AV44" s="593"/>
      <c r="AW44" s="593"/>
      <c r="AX44" s="593"/>
      <c r="AY44" s="593"/>
      <c r="AZ44" s="593"/>
      <c r="BA44" s="593"/>
      <c r="BB44" s="593"/>
      <c r="BC44" s="593"/>
      <c r="BD44" s="594"/>
      <c r="BE44" s="192"/>
      <c r="BF44" s="59"/>
    </row>
    <row r="45" spans="1:58" ht="12" customHeight="1">
      <c r="A45" s="166"/>
      <c r="B45" s="166"/>
      <c r="C45" s="166"/>
      <c r="D45" s="166"/>
      <c r="E45" s="166"/>
      <c r="F45" s="166"/>
      <c r="G45" s="166"/>
      <c r="H45" s="166"/>
      <c r="I45" s="166"/>
      <c r="J45" s="166"/>
      <c r="K45" s="166"/>
      <c r="L45" s="166"/>
      <c r="M45" s="166"/>
      <c r="N45" s="166"/>
      <c r="O45" s="166"/>
      <c r="P45" s="196"/>
      <c r="Q45" s="192"/>
      <c r="R45" s="192"/>
      <c r="S45" s="192"/>
      <c r="T45" s="192"/>
      <c r="U45" s="192"/>
      <c r="V45" s="192"/>
      <c r="W45" s="192"/>
      <c r="X45" s="192"/>
      <c r="Y45" s="192"/>
      <c r="Z45" s="192"/>
      <c r="AA45" s="192"/>
      <c r="AB45" s="60"/>
      <c r="AE45" s="229"/>
      <c r="AF45" s="231"/>
      <c r="AG45" s="231"/>
      <c r="AH45" s="231"/>
      <c r="AI45" s="231"/>
      <c r="AJ45" s="231"/>
      <c r="AK45" s="231"/>
      <c r="AL45" s="231"/>
      <c r="AM45" s="231"/>
      <c r="AN45" s="231"/>
      <c r="AO45" s="231"/>
      <c r="AP45" s="231"/>
      <c r="AQ45" s="231"/>
      <c r="AR45" s="231"/>
      <c r="AS45" s="231"/>
      <c r="AT45" s="231"/>
      <c r="AU45" s="230"/>
      <c r="AV45" s="230"/>
      <c r="AW45" s="230"/>
      <c r="AX45" s="230"/>
      <c r="AY45" s="230"/>
      <c r="AZ45" s="230"/>
      <c r="BA45" s="230"/>
      <c r="BB45" s="230"/>
      <c r="BC45" s="230"/>
      <c r="BD45" s="230"/>
      <c r="BE45" s="230"/>
      <c r="BF45" s="62"/>
    </row>
    <row r="46" spans="1:58">
      <c r="A46" s="166"/>
      <c r="B46" s="166"/>
      <c r="C46" s="166"/>
      <c r="D46" s="166"/>
      <c r="E46" s="166"/>
      <c r="F46" s="166"/>
      <c r="G46" s="166"/>
      <c r="H46" s="166"/>
      <c r="I46" s="166"/>
      <c r="J46" s="166"/>
      <c r="K46" s="166"/>
      <c r="L46" s="166"/>
      <c r="M46" s="166"/>
      <c r="N46" s="166"/>
      <c r="O46" s="166"/>
      <c r="P46" s="196"/>
      <c r="Q46" s="196"/>
      <c r="R46" s="196"/>
      <c r="S46" s="166"/>
      <c r="T46" s="196"/>
      <c r="U46" s="196"/>
      <c r="V46" s="196"/>
      <c r="W46" s="196"/>
      <c r="X46" s="196"/>
      <c r="Y46" s="196"/>
      <c r="Z46" s="196"/>
      <c r="AA46" s="196"/>
      <c r="AB46" s="60"/>
      <c r="AE46" s="166"/>
      <c r="AF46" s="166"/>
      <c r="AG46" s="166"/>
      <c r="AH46" s="166"/>
      <c r="AI46" s="166"/>
      <c r="AJ46" s="166"/>
      <c r="AK46" s="166"/>
      <c r="AL46" s="166"/>
      <c r="AM46" s="166"/>
      <c r="AN46" s="166"/>
      <c r="AO46" s="166"/>
      <c r="AP46" s="166"/>
      <c r="AQ46" s="166"/>
      <c r="AR46" s="166"/>
      <c r="AS46" s="166"/>
      <c r="AT46" s="196"/>
      <c r="AU46" s="196"/>
      <c r="AV46" s="196"/>
      <c r="AW46" s="166"/>
      <c r="AX46" s="196"/>
      <c r="AY46" s="196"/>
      <c r="AZ46" s="196"/>
      <c r="BA46" s="196"/>
      <c r="BB46" s="196"/>
      <c r="BC46" s="196"/>
      <c r="BD46" s="196"/>
      <c r="BE46" s="196"/>
      <c r="BF46" s="60"/>
    </row>
    <row r="47" spans="1:58">
      <c r="A47" s="166"/>
      <c r="B47" s="166"/>
      <c r="C47" s="166"/>
      <c r="D47" s="166"/>
      <c r="E47" s="166"/>
      <c r="F47" s="166"/>
      <c r="G47" s="166"/>
      <c r="H47" s="166"/>
      <c r="I47" s="166"/>
      <c r="J47" s="166"/>
      <c r="K47" s="166"/>
      <c r="L47" s="166"/>
      <c r="M47" s="166"/>
      <c r="N47" s="166"/>
      <c r="O47" s="166"/>
      <c r="P47" s="196"/>
      <c r="Q47" s="196"/>
      <c r="R47" s="196"/>
      <c r="S47" s="196"/>
      <c r="T47" s="196"/>
      <c r="U47" s="196"/>
      <c r="V47" s="196"/>
      <c r="W47" s="196"/>
      <c r="X47" s="196"/>
      <c r="Y47" s="196"/>
      <c r="Z47" s="196"/>
      <c r="AA47" s="196"/>
      <c r="AB47" s="60"/>
      <c r="AE47" s="166"/>
      <c r="AF47" s="166"/>
      <c r="AG47" s="166"/>
      <c r="AH47" s="166"/>
      <c r="AI47" s="166"/>
      <c r="AJ47" s="166"/>
      <c r="AK47" s="166"/>
      <c r="AL47" s="166"/>
      <c r="AM47" s="166"/>
      <c r="AN47" s="166"/>
      <c r="AO47" s="166"/>
      <c r="AP47" s="166"/>
      <c r="AQ47" s="166"/>
      <c r="AR47" s="166"/>
      <c r="AS47" s="166"/>
      <c r="AT47" s="196"/>
      <c r="AU47" s="196"/>
      <c r="AV47" s="196"/>
      <c r="AW47" s="196"/>
      <c r="AX47" s="196"/>
      <c r="AY47" s="196"/>
      <c r="AZ47" s="196"/>
      <c r="BA47" s="196"/>
      <c r="BB47" s="196"/>
      <c r="BC47" s="196"/>
      <c r="BD47" s="196"/>
      <c r="BE47" s="196"/>
      <c r="BF47" s="60"/>
    </row>
    <row r="48" spans="1:58">
      <c r="A48" s="166"/>
      <c r="B48" s="166"/>
      <c r="C48" s="166"/>
      <c r="D48" s="166"/>
      <c r="E48" s="166"/>
      <c r="F48" s="166"/>
      <c r="G48" s="166"/>
      <c r="H48" s="166"/>
      <c r="I48" s="166"/>
      <c r="J48" s="166"/>
      <c r="K48" s="166"/>
      <c r="L48" s="166"/>
      <c r="M48" s="166"/>
      <c r="N48" s="166"/>
      <c r="O48" s="166"/>
      <c r="P48" s="166"/>
      <c r="Q48" s="166"/>
      <c r="R48" s="166"/>
      <c r="S48" s="196"/>
      <c r="T48" s="166"/>
      <c r="U48" s="166"/>
      <c r="V48" s="166"/>
      <c r="W48" s="166"/>
      <c r="X48" s="166"/>
      <c r="Y48" s="166"/>
      <c r="Z48" s="166"/>
      <c r="AA48" s="166"/>
      <c r="AE48" s="166"/>
      <c r="AF48" s="166"/>
      <c r="AG48" s="166"/>
      <c r="AH48" s="166"/>
      <c r="AI48" s="166"/>
      <c r="AJ48" s="166"/>
      <c r="AK48" s="166"/>
      <c r="AL48" s="166"/>
      <c r="AM48" s="166"/>
      <c r="AN48" s="166"/>
      <c r="AO48" s="166"/>
      <c r="AP48" s="166"/>
      <c r="AQ48" s="166"/>
      <c r="AR48" s="166"/>
      <c r="AS48" s="166"/>
      <c r="AT48" s="166"/>
      <c r="AU48" s="166"/>
      <c r="AV48" s="166"/>
      <c r="AW48" s="196"/>
      <c r="AX48" s="166"/>
      <c r="AY48" s="166"/>
      <c r="AZ48" s="166"/>
      <c r="BA48" s="166"/>
      <c r="BB48" s="166"/>
      <c r="BC48" s="166"/>
      <c r="BD48" s="166"/>
      <c r="BE48" s="166"/>
    </row>
    <row r="49" spans="1:57">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row>
    <row r="50" spans="1:57">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row>
    <row r="51" spans="1:57">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row>
    <row r="52" spans="1:57">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row>
  </sheetData>
  <sheetProtection password="CC4B" sheet="1" objects="1" scenarios="1"/>
  <dataConsolidate/>
  <mergeCells count="159">
    <mergeCell ref="AG32:AI36"/>
    <mergeCell ref="AJ32:BD35"/>
    <mergeCell ref="C30:E31"/>
    <mergeCell ref="F30:Z31"/>
    <mergeCell ref="C39:E41"/>
    <mergeCell ref="F39:Z41"/>
    <mergeCell ref="C42:E44"/>
    <mergeCell ref="F42:Z44"/>
    <mergeCell ref="BB36:BC36"/>
    <mergeCell ref="AG39:AI41"/>
    <mergeCell ref="AJ39:BD41"/>
    <mergeCell ref="AG42:AI44"/>
    <mergeCell ref="AJ42:BD44"/>
    <mergeCell ref="AC30:AC31"/>
    <mergeCell ref="AC39:AC41"/>
    <mergeCell ref="AC42:AC44"/>
    <mergeCell ref="C32:E36"/>
    <mergeCell ref="AC32:AC36"/>
    <mergeCell ref="F32:Z35"/>
    <mergeCell ref="X36:Y36"/>
    <mergeCell ref="C20:Z20"/>
    <mergeCell ref="AG30:AI31"/>
    <mergeCell ref="AG20:BD20"/>
    <mergeCell ref="BB21:BD21"/>
    <mergeCell ref="C27:E29"/>
    <mergeCell ref="F27:Z29"/>
    <mergeCell ref="AG27:AI29"/>
    <mergeCell ref="AJ27:BD29"/>
    <mergeCell ref="AG21:AQ21"/>
    <mergeCell ref="AG22:AI22"/>
    <mergeCell ref="AJ22:AQ22"/>
    <mergeCell ref="AR21:AT21"/>
    <mergeCell ref="AW21:BA21"/>
    <mergeCell ref="AS22:AT22"/>
    <mergeCell ref="AW22:BD22"/>
    <mergeCell ref="AC27:AC29"/>
    <mergeCell ref="AJ30:BD31"/>
    <mergeCell ref="AJ17:AO17"/>
    <mergeCell ref="AQ17:AV17"/>
    <mergeCell ref="AX17:BC17"/>
    <mergeCell ref="AG18:AI18"/>
    <mergeCell ref="AJ18:AO18"/>
    <mergeCell ref="AQ18:AV18"/>
    <mergeCell ref="AX18:BC18"/>
    <mergeCell ref="C19:E19"/>
    <mergeCell ref="F19:K19"/>
    <mergeCell ref="M19:R19"/>
    <mergeCell ref="T19:Y19"/>
    <mergeCell ref="C18:E18"/>
    <mergeCell ref="F18:K18"/>
    <mergeCell ref="M18:R18"/>
    <mergeCell ref="T18:Y18"/>
    <mergeCell ref="C17:E17"/>
    <mergeCell ref="F17:K17"/>
    <mergeCell ref="M17:R17"/>
    <mergeCell ref="T17:Y17"/>
    <mergeCell ref="AG17:AI17"/>
    <mergeCell ref="AG19:AI19"/>
    <mergeCell ref="AJ19:AO19"/>
    <mergeCell ref="AQ19:AV19"/>
    <mergeCell ref="AX19:BC19"/>
    <mergeCell ref="AJ15:AO15"/>
    <mergeCell ref="AQ15:AV15"/>
    <mergeCell ref="AX15:BC15"/>
    <mergeCell ref="AG16:AI16"/>
    <mergeCell ref="AJ16:AO16"/>
    <mergeCell ref="AQ16:AV16"/>
    <mergeCell ref="AX16:BC16"/>
    <mergeCell ref="AG14:AI14"/>
    <mergeCell ref="AJ14:AO14"/>
    <mergeCell ref="AQ14:AV14"/>
    <mergeCell ref="C16:E16"/>
    <mergeCell ref="F16:K16"/>
    <mergeCell ref="M16:R16"/>
    <mergeCell ref="T16:Y16"/>
    <mergeCell ref="C15:E15"/>
    <mergeCell ref="F15:K15"/>
    <mergeCell ref="M15:R15"/>
    <mergeCell ref="T15:Y15"/>
    <mergeCell ref="AG15:AI15"/>
    <mergeCell ref="C14:E14"/>
    <mergeCell ref="F14:K14"/>
    <mergeCell ref="M14:R14"/>
    <mergeCell ref="T14:Y14"/>
    <mergeCell ref="C13:E13"/>
    <mergeCell ref="F13:K13"/>
    <mergeCell ref="M13:R13"/>
    <mergeCell ref="T13:Y13"/>
    <mergeCell ref="AX14:BC14"/>
    <mergeCell ref="T7:Y7"/>
    <mergeCell ref="C8:E8"/>
    <mergeCell ref="F8:K8"/>
    <mergeCell ref="M8:R8"/>
    <mergeCell ref="T8:Y8"/>
    <mergeCell ref="C12:E12"/>
    <mergeCell ref="F12:K12"/>
    <mergeCell ref="M12:R12"/>
    <mergeCell ref="T12:Y12"/>
    <mergeCell ref="C11:E11"/>
    <mergeCell ref="F11:K11"/>
    <mergeCell ref="M11:R11"/>
    <mergeCell ref="T11:Y11"/>
    <mergeCell ref="B4:AA4"/>
    <mergeCell ref="X21:Z21"/>
    <mergeCell ref="N21:P21"/>
    <mergeCell ref="C21:M21"/>
    <mergeCell ref="S21:W21"/>
    <mergeCell ref="F22:M22"/>
    <mergeCell ref="C22:E22"/>
    <mergeCell ref="S22:Z22"/>
    <mergeCell ref="O22:P22"/>
    <mergeCell ref="C10:E10"/>
    <mergeCell ref="F10:K10"/>
    <mergeCell ref="M10:R10"/>
    <mergeCell ref="T10:Y10"/>
    <mergeCell ref="C9:E9"/>
    <mergeCell ref="F9:K9"/>
    <mergeCell ref="M9:R9"/>
    <mergeCell ref="T9:Y9"/>
    <mergeCell ref="C6:E6"/>
    <mergeCell ref="F6:L6"/>
    <mergeCell ref="M6:S6"/>
    <mergeCell ref="T6:Z6"/>
    <mergeCell ref="C7:E7"/>
    <mergeCell ref="F7:K7"/>
    <mergeCell ref="M7:R7"/>
    <mergeCell ref="AF4:BE4"/>
    <mergeCell ref="AG6:AI6"/>
    <mergeCell ref="AJ6:AP6"/>
    <mergeCell ref="AQ6:AW6"/>
    <mergeCell ref="AX6:BD6"/>
    <mergeCell ref="AG7:AI7"/>
    <mergeCell ref="AJ7:AO7"/>
    <mergeCell ref="AQ7:AV7"/>
    <mergeCell ref="AX7:BC7"/>
    <mergeCell ref="AG8:AI8"/>
    <mergeCell ref="AJ8:AO8"/>
    <mergeCell ref="AQ8:AV8"/>
    <mergeCell ref="AX8:BC8"/>
    <mergeCell ref="AG9:AI9"/>
    <mergeCell ref="AJ9:AO9"/>
    <mergeCell ref="AQ9:AV9"/>
    <mergeCell ref="AX9:BC9"/>
    <mergeCell ref="AG10:AI10"/>
    <mergeCell ref="AJ10:AO10"/>
    <mergeCell ref="AQ10:AV10"/>
    <mergeCell ref="AX10:BC10"/>
    <mergeCell ref="AG11:AI11"/>
    <mergeCell ref="AJ11:AO11"/>
    <mergeCell ref="AQ11:AV11"/>
    <mergeCell ref="AX11:BC11"/>
    <mergeCell ref="AG12:AI12"/>
    <mergeCell ref="AJ12:AO12"/>
    <mergeCell ref="AQ12:AV12"/>
    <mergeCell ref="AX12:BC12"/>
    <mergeCell ref="AG13:AI13"/>
    <mergeCell ref="AJ13:AO13"/>
    <mergeCell ref="AQ13:AV13"/>
    <mergeCell ref="AX13:BC13"/>
  </mergeCells>
  <phoneticPr fontId="2"/>
  <conditionalFormatting sqref="C27:D27">
    <cfRule type="containsBlanks" dxfId="20" priority="26">
      <formula>LEN(TRIM(C27))=0</formula>
    </cfRule>
  </conditionalFormatting>
  <conditionalFormatting sqref="C27:E29">
    <cfRule type="expression" dxfId="19" priority="19">
      <formula>AC27=TRUE</formula>
    </cfRule>
  </conditionalFormatting>
  <conditionalFormatting sqref="C39:E41">
    <cfRule type="expression" dxfId="18" priority="17">
      <formula>$AC$39=TRUE</formula>
    </cfRule>
  </conditionalFormatting>
  <conditionalFormatting sqref="C42:E44">
    <cfRule type="expression" dxfId="17" priority="16">
      <formula>$AC$42=TRUE</formula>
    </cfRule>
  </conditionalFormatting>
  <conditionalFormatting sqref="C30:E31">
    <cfRule type="expression" dxfId="16" priority="14">
      <formula>$AC$30=TRUE</formula>
    </cfRule>
  </conditionalFormatting>
  <conditionalFormatting sqref="C32:E36">
    <cfRule type="expression" dxfId="15" priority="13">
      <formula>$AC$32=TRUE</formula>
    </cfRule>
  </conditionalFormatting>
  <conditionalFormatting sqref="AG27:AH27">
    <cfRule type="containsBlanks" dxfId="14" priority="10">
      <formula>LEN(TRIM(AG27))=0</formula>
    </cfRule>
  </conditionalFormatting>
  <conditionalFormatting sqref="AJ7:AO18 AX7:BC17 AQ7:AV18">
    <cfRule type="cellIs" dxfId="13" priority="9" operator="equal">
      <formula>""</formula>
    </cfRule>
  </conditionalFormatting>
  <conditionalFormatting sqref="AG27:AI29">
    <cfRule type="expression" dxfId="12" priority="8">
      <formula>BG27=TRUE</formula>
    </cfRule>
  </conditionalFormatting>
  <conditionalFormatting sqref="AG39:AI41">
    <cfRule type="expression" dxfId="11" priority="7">
      <formula>$AC$39=TRUE</formula>
    </cfRule>
  </conditionalFormatting>
  <conditionalFormatting sqref="AG42:AI44">
    <cfRule type="expression" dxfId="10" priority="6">
      <formula>$AC$42=TRUE</formula>
    </cfRule>
  </conditionalFormatting>
  <conditionalFormatting sqref="AG32:AI36">
    <cfRule type="expression" dxfId="9" priority="4">
      <formula>$AC$32=TRUE</formula>
    </cfRule>
  </conditionalFormatting>
  <conditionalFormatting sqref="AX18:BC18">
    <cfRule type="cellIs" dxfId="8" priority="3" operator="equal">
      <formula>""</formula>
    </cfRule>
  </conditionalFormatting>
  <conditionalFormatting sqref="F7:K18 T7:Y17 M7:R18">
    <cfRule type="cellIs" dxfId="7" priority="2" operator="equal">
      <formula>""</formula>
    </cfRule>
  </conditionalFormatting>
  <conditionalFormatting sqref="T18:Y18">
    <cfRule type="cellIs" dxfId="6" priority="1" operator="equal">
      <formula>""</formula>
    </cfRule>
  </conditionalFormatting>
  <dataValidations count="1">
    <dataValidation type="whole" allowBlank="1" showInputMessage="1" showErrorMessage="1" sqref="L36 X36:Y36 AP36 BB36:BC36">
      <formula1>1</formula1>
      <formula2>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8" r:id="rId4" name="Check Box 10">
              <controlPr defaultSize="0" autoFill="0" autoLine="0" autoPict="0">
                <anchor moveWithCells="1">
                  <from>
                    <xdr:col>2</xdr:col>
                    <xdr:colOff>180975</xdr:colOff>
                    <xdr:row>26</xdr:row>
                    <xdr:rowOff>9525</xdr:rowOff>
                  </from>
                  <to>
                    <xdr:col>5</xdr:col>
                    <xdr:colOff>9525</xdr:colOff>
                    <xdr:row>29</xdr:row>
                    <xdr:rowOff>0</xdr:rowOff>
                  </to>
                </anchor>
              </controlPr>
            </control>
          </mc:Choice>
        </mc:AlternateContent>
        <mc:AlternateContent xmlns:mc="http://schemas.openxmlformats.org/markup-compatibility/2006">
          <mc:Choice Requires="x14">
            <control shapeId="12299" r:id="rId5" name="Check Box 11">
              <controlPr defaultSize="0" autoFill="0" autoLine="0" autoPict="0">
                <anchor moveWithCells="1">
                  <from>
                    <xdr:col>3</xdr:col>
                    <xdr:colOff>0</xdr:colOff>
                    <xdr:row>29</xdr:row>
                    <xdr:rowOff>9525</xdr:rowOff>
                  </from>
                  <to>
                    <xdr:col>5</xdr:col>
                    <xdr:colOff>9525</xdr:colOff>
                    <xdr:row>31</xdr:row>
                    <xdr:rowOff>0</xdr:rowOff>
                  </to>
                </anchor>
              </controlPr>
            </control>
          </mc:Choice>
        </mc:AlternateContent>
        <mc:AlternateContent xmlns:mc="http://schemas.openxmlformats.org/markup-compatibility/2006">
          <mc:Choice Requires="x14">
            <control shapeId="12300" r:id="rId6" name="Check Box 12">
              <controlPr defaultSize="0" autoFill="0" autoLine="0" autoPict="0">
                <anchor moveWithCells="1">
                  <from>
                    <xdr:col>2</xdr:col>
                    <xdr:colOff>180975</xdr:colOff>
                    <xdr:row>38</xdr:row>
                    <xdr:rowOff>9525</xdr:rowOff>
                  </from>
                  <to>
                    <xdr:col>5</xdr:col>
                    <xdr:colOff>9525</xdr:colOff>
                    <xdr:row>41</xdr:row>
                    <xdr:rowOff>0</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2</xdr:col>
                    <xdr:colOff>180975</xdr:colOff>
                    <xdr:row>41</xdr:row>
                    <xdr:rowOff>9525</xdr:rowOff>
                  </from>
                  <to>
                    <xdr:col>5</xdr:col>
                    <xdr:colOff>9525</xdr:colOff>
                    <xdr:row>44</xdr:row>
                    <xdr:rowOff>0</xdr:rowOff>
                  </to>
                </anchor>
              </controlPr>
            </control>
          </mc:Choice>
        </mc:AlternateContent>
        <mc:AlternateContent xmlns:mc="http://schemas.openxmlformats.org/markup-compatibility/2006">
          <mc:Choice Requires="x14">
            <control shapeId="12304" r:id="rId8" name="Check Box 16">
              <controlPr defaultSize="0" autoFill="0" autoLine="0" autoPict="0">
                <anchor moveWithCells="1">
                  <from>
                    <xdr:col>3</xdr:col>
                    <xdr:colOff>0</xdr:colOff>
                    <xdr:row>32</xdr:row>
                    <xdr:rowOff>123825</xdr:rowOff>
                  </from>
                  <to>
                    <xdr:col>5</xdr:col>
                    <xdr:colOff>9525</xdr:colOff>
                    <xdr:row>34</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87"/>
  <sheetViews>
    <sheetView showGridLines="0" showZeros="0" view="pageBreakPreview" zoomScaleNormal="100" zoomScaleSheetLayoutView="100" workbookViewId="0">
      <selection activeCell="L14" sqref="L14"/>
    </sheetView>
  </sheetViews>
  <sheetFormatPr defaultColWidth="8.875" defaultRowHeight="13.35" customHeight="1"/>
  <cols>
    <col min="1" max="1" width="1.125" style="1" customWidth="1"/>
    <col min="2" max="2" width="3.625" style="1" customWidth="1"/>
    <col min="3" max="3" width="10.625" style="4" customWidth="1"/>
    <col min="4" max="4" width="21.25" style="4" customWidth="1"/>
    <col min="5" max="5" width="19.625" style="4" customWidth="1"/>
    <col min="6" max="6" width="3.625" style="4" customWidth="1"/>
    <col min="7" max="9" width="3.625" style="3" customWidth="1"/>
    <col min="10" max="10" width="4.5" style="2" customWidth="1"/>
    <col min="11" max="11" width="9.125" style="2" customWidth="1"/>
    <col min="12" max="12" width="47.5" style="1" customWidth="1"/>
    <col min="13" max="14" width="1.125" style="1" customWidth="1"/>
    <col min="15" max="16384" width="8.875" style="1"/>
  </cols>
  <sheetData>
    <row r="1" spans="2:12" ht="13.5" customHeight="1"/>
    <row r="2" spans="2:12" s="130" customFormat="1" ht="14.1" customHeight="1">
      <c r="B2" s="123" t="s">
        <v>270</v>
      </c>
      <c r="C2" s="174"/>
      <c r="D2" s="174"/>
      <c r="E2" s="174"/>
      <c r="F2" s="174"/>
      <c r="G2" s="175"/>
      <c r="H2" s="175"/>
      <c r="I2" s="175"/>
      <c r="J2" s="176"/>
      <c r="K2" s="176"/>
    </row>
    <row r="3" spans="2:12" s="130" customFormat="1" ht="14.1" customHeight="1">
      <c r="C3" s="174"/>
      <c r="D3" s="174"/>
      <c r="E3" s="174"/>
      <c r="F3" s="174"/>
      <c r="G3" s="175"/>
      <c r="H3" s="175"/>
      <c r="I3" s="175"/>
      <c r="J3" s="176"/>
      <c r="K3" s="176"/>
    </row>
    <row r="4" spans="2:12" s="130" customFormat="1" ht="14.1" customHeight="1">
      <c r="B4" s="610" t="s">
        <v>253</v>
      </c>
      <c r="C4" s="610"/>
      <c r="D4" s="610"/>
      <c r="E4" s="610"/>
      <c r="F4" s="610"/>
      <c r="G4" s="610"/>
      <c r="H4" s="610"/>
      <c r="I4" s="610"/>
      <c r="J4" s="610"/>
      <c r="K4" s="610"/>
      <c r="L4" s="610"/>
    </row>
    <row r="5" spans="2:12" s="130" customFormat="1" ht="13.5">
      <c r="C5" s="174"/>
      <c r="D5" s="174"/>
      <c r="E5" s="174"/>
      <c r="F5" s="174"/>
      <c r="G5" s="175"/>
      <c r="H5" s="175"/>
      <c r="I5" s="175"/>
      <c r="J5" s="176"/>
      <c r="K5" s="176"/>
    </row>
    <row r="6" spans="2:12" s="130" customFormat="1" ht="13.5">
      <c r="B6" s="177" t="s">
        <v>312</v>
      </c>
      <c r="C6" s="178" t="s">
        <v>313</v>
      </c>
      <c r="D6" s="177" t="s">
        <v>314</v>
      </c>
      <c r="E6" s="179" t="s">
        <v>315</v>
      </c>
      <c r="F6" s="180" t="s">
        <v>316</v>
      </c>
      <c r="G6" s="180" t="s">
        <v>317</v>
      </c>
      <c r="H6" s="180" t="s">
        <v>318</v>
      </c>
      <c r="I6" s="180" t="s">
        <v>319</v>
      </c>
      <c r="J6" s="180" t="s">
        <v>320</v>
      </c>
      <c r="K6" s="611" t="s">
        <v>321</v>
      </c>
      <c r="L6" s="611"/>
    </row>
    <row r="7" spans="2:12" s="130" customFormat="1" ht="30" customHeight="1">
      <c r="B7" s="181"/>
      <c r="C7" s="182"/>
      <c r="D7" s="183"/>
      <c r="E7" s="246">
        <f>交付申請書!N14</f>
        <v>0</v>
      </c>
      <c r="F7" s="182"/>
      <c r="G7" s="182"/>
      <c r="H7" s="182"/>
      <c r="I7" s="182"/>
      <c r="J7" s="182"/>
      <c r="K7" s="247" t="str">
        <f>交付申請書!N12</f>
        <v>都道府県</v>
      </c>
      <c r="L7" s="248">
        <f>交付申請書!Q12</f>
        <v>0</v>
      </c>
    </row>
    <row r="8" spans="2:12" s="130" customFormat="1" ht="30" customHeight="1">
      <c r="B8" s="184">
        <v>1</v>
      </c>
      <c r="C8" s="185"/>
      <c r="D8" s="183"/>
      <c r="E8" s="186"/>
      <c r="F8" s="187"/>
      <c r="G8" s="187"/>
      <c r="H8" s="187"/>
      <c r="I8" s="187"/>
      <c r="J8" s="188"/>
      <c r="K8" s="188"/>
      <c r="L8" s="183"/>
    </row>
    <row r="9" spans="2:12" s="130" customFormat="1" ht="30" customHeight="1">
      <c r="B9" s="184">
        <v>2</v>
      </c>
      <c r="C9" s="185"/>
      <c r="D9" s="183"/>
      <c r="E9" s="186"/>
      <c r="F9" s="187"/>
      <c r="G9" s="187"/>
      <c r="H9" s="187"/>
      <c r="I9" s="187"/>
      <c r="J9" s="188"/>
      <c r="K9" s="188"/>
      <c r="L9" s="183"/>
    </row>
    <row r="10" spans="2:12" s="130" customFormat="1" ht="30" customHeight="1">
      <c r="B10" s="184">
        <v>3</v>
      </c>
      <c r="C10" s="185"/>
      <c r="D10" s="183"/>
      <c r="E10" s="186"/>
      <c r="F10" s="187"/>
      <c r="G10" s="187"/>
      <c r="H10" s="187"/>
      <c r="I10" s="187"/>
      <c r="J10" s="188"/>
      <c r="K10" s="188"/>
      <c r="L10" s="183"/>
    </row>
    <row r="11" spans="2:12" s="130" customFormat="1" ht="30" customHeight="1">
      <c r="B11" s="184">
        <v>4</v>
      </c>
      <c r="C11" s="185"/>
      <c r="D11" s="183"/>
      <c r="E11" s="186"/>
      <c r="F11" s="187"/>
      <c r="G11" s="187"/>
      <c r="H11" s="187"/>
      <c r="I11" s="187"/>
      <c r="J11" s="188"/>
      <c r="K11" s="188"/>
      <c r="L11" s="183"/>
    </row>
    <row r="12" spans="2:12" s="130" customFormat="1" ht="30" customHeight="1">
      <c r="B12" s="184">
        <v>5</v>
      </c>
      <c r="C12" s="185"/>
      <c r="D12" s="183"/>
      <c r="E12" s="186"/>
      <c r="F12" s="187"/>
      <c r="G12" s="187"/>
      <c r="H12" s="187"/>
      <c r="I12" s="187"/>
      <c r="J12" s="188"/>
      <c r="K12" s="188"/>
      <c r="L12" s="183"/>
    </row>
    <row r="13" spans="2:12" s="130" customFormat="1" ht="30" customHeight="1">
      <c r="B13" s="184">
        <v>6</v>
      </c>
      <c r="C13" s="185"/>
      <c r="D13" s="183"/>
      <c r="E13" s="186"/>
      <c r="F13" s="187"/>
      <c r="G13" s="187"/>
      <c r="H13" s="187"/>
      <c r="I13" s="187"/>
      <c r="J13" s="188"/>
      <c r="K13" s="188"/>
      <c r="L13" s="183"/>
    </row>
    <row r="14" spans="2:12" s="130" customFormat="1" ht="30" customHeight="1">
      <c r="B14" s="184">
        <v>7</v>
      </c>
      <c r="C14" s="185"/>
      <c r="D14" s="183"/>
      <c r="E14" s="186"/>
      <c r="F14" s="187"/>
      <c r="G14" s="187"/>
      <c r="H14" s="187"/>
      <c r="I14" s="187"/>
      <c r="J14" s="188"/>
      <c r="K14" s="188"/>
      <c r="L14" s="183"/>
    </row>
    <row r="15" spans="2:12" s="130" customFormat="1" ht="30" customHeight="1">
      <c r="B15" s="184">
        <v>8</v>
      </c>
      <c r="C15" s="185"/>
      <c r="D15" s="183"/>
      <c r="E15" s="186"/>
      <c r="F15" s="187"/>
      <c r="G15" s="187"/>
      <c r="H15" s="187"/>
      <c r="I15" s="187"/>
      <c r="J15" s="188"/>
      <c r="K15" s="188"/>
      <c r="L15" s="183"/>
    </row>
    <row r="16" spans="2:12" s="130" customFormat="1" ht="30" customHeight="1">
      <c r="B16" s="184">
        <v>9</v>
      </c>
      <c r="C16" s="185"/>
      <c r="D16" s="183"/>
      <c r="E16" s="186"/>
      <c r="F16" s="187"/>
      <c r="G16" s="187"/>
      <c r="H16" s="187"/>
      <c r="I16" s="187"/>
      <c r="J16" s="188"/>
      <c r="K16" s="188"/>
      <c r="L16" s="183"/>
    </row>
    <row r="17" spans="2:12" s="130" customFormat="1" ht="30" customHeight="1">
      <c r="B17" s="184">
        <v>10</v>
      </c>
      <c r="C17" s="185"/>
      <c r="D17" s="183"/>
      <c r="E17" s="186"/>
      <c r="F17" s="187"/>
      <c r="G17" s="187"/>
      <c r="H17" s="187"/>
      <c r="I17" s="187"/>
      <c r="J17" s="188"/>
      <c r="K17" s="188"/>
      <c r="L17" s="183"/>
    </row>
    <row r="18" spans="2:12" s="130" customFormat="1" ht="30" customHeight="1">
      <c r="B18" s="184">
        <v>11</v>
      </c>
      <c r="C18" s="185"/>
      <c r="D18" s="183"/>
      <c r="E18" s="186"/>
      <c r="F18" s="187"/>
      <c r="G18" s="187"/>
      <c r="H18" s="187"/>
      <c r="I18" s="187"/>
      <c r="J18" s="188"/>
      <c r="K18" s="188"/>
      <c r="L18" s="183"/>
    </row>
    <row r="19" spans="2:12" s="130" customFormat="1" ht="30" customHeight="1">
      <c r="B19" s="184">
        <v>12</v>
      </c>
      <c r="C19" s="185"/>
      <c r="D19" s="183"/>
      <c r="E19" s="186"/>
      <c r="F19" s="187"/>
      <c r="G19" s="187"/>
      <c r="H19" s="187"/>
      <c r="I19" s="187"/>
      <c r="J19" s="188"/>
      <c r="K19" s="188"/>
      <c r="L19" s="183"/>
    </row>
    <row r="20" spans="2:12" s="130" customFormat="1" ht="13.5">
      <c r="C20" s="174"/>
      <c r="D20" s="174"/>
      <c r="E20" s="174"/>
      <c r="F20" s="174"/>
      <c r="G20" s="175"/>
      <c r="H20" s="175"/>
      <c r="I20" s="175"/>
      <c r="J20" s="176"/>
      <c r="K20" s="176"/>
    </row>
    <row r="23" spans="2:12" ht="13.35" customHeight="1">
      <c r="L23" s="1" t="s">
        <v>9</v>
      </c>
    </row>
    <row r="24" spans="2:12" ht="13.35" customHeight="1">
      <c r="F24" s="4" t="s">
        <v>328</v>
      </c>
      <c r="G24" s="223" t="s">
        <v>413</v>
      </c>
      <c r="H24" s="223" t="s">
        <v>413</v>
      </c>
      <c r="I24" s="223" t="s">
        <v>413</v>
      </c>
      <c r="J24" s="2" t="s">
        <v>329</v>
      </c>
      <c r="L24" s="1" t="s">
        <v>10</v>
      </c>
    </row>
    <row r="25" spans="2:12" ht="13.35" customHeight="1">
      <c r="F25" s="4" t="s">
        <v>330</v>
      </c>
      <c r="G25" s="223" t="s">
        <v>414</v>
      </c>
      <c r="H25" s="223" t="s">
        <v>414</v>
      </c>
      <c r="I25" s="223" t="s">
        <v>414</v>
      </c>
      <c r="J25" s="2" t="s">
        <v>331</v>
      </c>
      <c r="L25" s="1" t="s">
        <v>11</v>
      </c>
    </row>
    <row r="26" spans="2:12" ht="13.35" customHeight="1">
      <c r="F26" s="4" t="s">
        <v>332</v>
      </c>
      <c r="G26" s="223" t="s">
        <v>415</v>
      </c>
      <c r="H26" s="223" t="s">
        <v>415</v>
      </c>
      <c r="I26" s="223" t="s">
        <v>415</v>
      </c>
      <c r="L26" s="1" t="s">
        <v>12</v>
      </c>
    </row>
    <row r="27" spans="2:12" ht="13.35" customHeight="1">
      <c r="F27" s="4" t="s">
        <v>333</v>
      </c>
      <c r="G27" s="223" t="s">
        <v>416</v>
      </c>
      <c r="H27" s="223" t="s">
        <v>416</v>
      </c>
      <c r="I27" s="223" t="s">
        <v>416</v>
      </c>
      <c r="L27" s="1" t="s">
        <v>13</v>
      </c>
    </row>
    <row r="28" spans="2:12" ht="13.35" customHeight="1">
      <c r="G28" s="223" t="s">
        <v>417</v>
      </c>
      <c r="H28" s="223" t="s">
        <v>417</v>
      </c>
      <c r="I28" s="223" t="s">
        <v>417</v>
      </c>
      <c r="L28" s="1" t="s">
        <v>14</v>
      </c>
    </row>
    <row r="29" spans="2:12" ht="13.35" customHeight="1">
      <c r="G29" s="223" t="s">
        <v>418</v>
      </c>
      <c r="H29" s="223" t="s">
        <v>418</v>
      </c>
      <c r="I29" s="223" t="s">
        <v>418</v>
      </c>
      <c r="L29" s="1" t="s">
        <v>15</v>
      </c>
    </row>
    <row r="30" spans="2:12" ht="13.35" customHeight="1">
      <c r="G30" s="223" t="s">
        <v>419</v>
      </c>
      <c r="H30" s="223" t="s">
        <v>419</v>
      </c>
      <c r="I30" s="223" t="s">
        <v>419</v>
      </c>
      <c r="L30" s="1" t="s">
        <v>16</v>
      </c>
    </row>
    <row r="31" spans="2:12" ht="13.35" customHeight="1">
      <c r="G31" s="223" t="s">
        <v>420</v>
      </c>
      <c r="H31" s="223" t="s">
        <v>420</v>
      </c>
      <c r="I31" s="223" t="s">
        <v>420</v>
      </c>
      <c r="L31" s="1" t="s">
        <v>17</v>
      </c>
    </row>
    <row r="32" spans="2:12" ht="13.35" customHeight="1">
      <c r="G32" s="223" t="s">
        <v>421</v>
      </c>
      <c r="H32" s="223" t="s">
        <v>421</v>
      </c>
      <c r="I32" s="223" t="s">
        <v>421</v>
      </c>
      <c r="L32" s="1" t="s">
        <v>18</v>
      </c>
    </row>
    <row r="33" spans="7:12" ht="13.35" customHeight="1">
      <c r="G33" s="3">
        <v>10</v>
      </c>
      <c r="H33" s="5">
        <v>10</v>
      </c>
      <c r="I33" s="3">
        <v>10</v>
      </c>
      <c r="L33" s="1" t="s">
        <v>19</v>
      </c>
    </row>
    <row r="34" spans="7:12" ht="13.35" customHeight="1">
      <c r="G34" s="3">
        <v>11</v>
      </c>
      <c r="H34" s="5">
        <v>11</v>
      </c>
      <c r="I34" s="3">
        <v>11</v>
      </c>
      <c r="L34" s="1" t="s">
        <v>20</v>
      </c>
    </row>
    <row r="35" spans="7:12" ht="13.35" customHeight="1">
      <c r="G35" s="3">
        <v>12</v>
      </c>
      <c r="H35" s="5">
        <v>12</v>
      </c>
      <c r="I35" s="3">
        <v>12</v>
      </c>
      <c r="L35" s="1" t="s">
        <v>21</v>
      </c>
    </row>
    <row r="36" spans="7:12" ht="13.35" customHeight="1">
      <c r="G36" s="3">
        <v>13</v>
      </c>
      <c r="I36" s="3">
        <v>13</v>
      </c>
      <c r="L36" s="1" t="s">
        <v>22</v>
      </c>
    </row>
    <row r="37" spans="7:12" ht="13.35" customHeight="1">
      <c r="G37" s="3">
        <v>14</v>
      </c>
      <c r="I37" s="3">
        <v>14</v>
      </c>
      <c r="L37" s="1" t="s">
        <v>8</v>
      </c>
    </row>
    <row r="38" spans="7:12" ht="13.35" customHeight="1">
      <c r="G38" s="3">
        <v>15</v>
      </c>
      <c r="I38" s="3">
        <v>15</v>
      </c>
      <c r="L38" s="1" t="s">
        <v>23</v>
      </c>
    </row>
    <row r="39" spans="7:12" ht="13.35" customHeight="1">
      <c r="G39" s="3">
        <v>16</v>
      </c>
      <c r="I39" s="3">
        <v>16</v>
      </c>
      <c r="L39" s="1" t="s">
        <v>24</v>
      </c>
    </row>
    <row r="40" spans="7:12" ht="13.35" customHeight="1">
      <c r="G40" s="3">
        <v>17</v>
      </c>
      <c r="I40" s="3">
        <v>17</v>
      </c>
      <c r="L40" s="1" t="s">
        <v>25</v>
      </c>
    </row>
    <row r="41" spans="7:12" ht="13.35" customHeight="1">
      <c r="G41" s="3">
        <v>18</v>
      </c>
      <c r="I41" s="3">
        <v>18</v>
      </c>
      <c r="L41" s="1" t="s">
        <v>26</v>
      </c>
    </row>
    <row r="42" spans="7:12" ht="13.35" customHeight="1">
      <c r="G42" s="3">
        <v>19</v>
      </c>
      <c r="I42" s="3">
        <v>19</v>
      </c>
      <c r="L42" s="1" t="s">
        <v>27</v>
      </c>
    </row>
    <row r="43" spans="7:12" ht="13.35" customHeight="1">
      <c r="G43" s="3">
        <v>20</v>
      </c>
      <c r="I43" s="3">
        <v>20</v>
      </c>
      <c r="L43" s="1" t="s">
        <v>28</v>
      </c>
    </row>
    <row r="44" spans="7:12" ht="13.35" customHeight="1">
      <c r="G44" s="3">
        <v>21</v>
      </c>
      <c r="I44" s="3">
        <v>21</v>
      </c>
      <c r="L44" s="1" t="s">
        <v>29</v>
      </c>
    </row>
    <row r="45" spans="7:12" ht="13.35" customHeight="1">
      <c r="G45" s="3">
        <v>22</v>
      </c>
      <c r="I45" s="3">
        <v>22</v>
      </c>
      <c r="L45" s="1" t="s">
        <v>30</v>
      </c>
    </row>
    <row r="46" spans="7:12" ht="13.35" customHeight="1">
      <c r="G46" s="3">
        <v>23</v>
      </c>
      <c r="I46" s="3">
        <v>23</v>
      </c>
      <c r="L46" s="1" t="s">
        <v>31</v>
      </c>
    </row>
    <row r="47" spans="7:12" ht="13.35" customHeight="1">
      <c r="G47" s="3">
        <v>24</v>
      </c>
      <c r="I47" s="3">
        <v>24</v>
      </c>
      <c r="L47" s="1" t="s">
        <v>32</v>
      </c>
    </row>
    <row r="48" spans="7:12" ht="13.35" customHeight="1">
      <c r="G48" s="3">
        <v>25</v>
      </c>
      <c r="I48" s="3">
        <v>25</v>
      </c>
      <c r="L48" s="1" t="s">
        <v>33</v>
      </c>
    </row>
    <row r="49" spans="7:12" ht="13.35" customHeight="1">
      <c r="G49" s="3">
        <v>26</v>
      </c>
      <c r="I49" s="3">
        <v>26</v>
      </c>
      <c r="L49" s="1" t="s">
        <v>34</v>
      </c>
    </row>
    <row r="50" spans="7:12" ht="13.35" customHeight="1">
      <c r="G50" s="3">
        <v>27</v>
      </c>
      <c r="I50" s="3">
        <v>27</v>
      </c>
      <c r="L50" s="1" t="s">
        <v>35</v>
      </c>
    </row>
    <row r="51" spans="7:12" ht="13.35" customHeight="1">
      <c r="G51" s="3">
        <v>28</v>
      </c>
      <c r="I51" s="3">
        <v>28</v>
      </c>
      <c r="L51" s="1" t="s">
        <v>36</v>
      </c>
    </row>
    <row r="52" spans="7:12" ht="13.35" customHeight="1">
      <c r="G52" s="3">
        <v>29</v>
      </c>
      <c r="I52" s="3">
        <v>29</v>
      </c>
      <c r="L52" s="1" t="s">
        <v>37</v>
      </c>
    </row>
    <row r="53" spans="7:12" ht="13.35" customHeight="1">
      <c r="G53" s="3">
        <v>30</v>
      </c>
      <c r="I53" s="3">
        <v>30</v>
      </c>
      <c r="L53" s="1" t="s">
        <v>38</v>
      </c>
    </row>
    <row r="54" spans="7:12" ht="13.35" customHeight="1">
      <c r="G54" s="3">
        <v>31</v>
      </c>
      <c r="I54" s="3">
        <v>31</v>
      </c>
      <c r="L54" s="1" t="s">
        <v>39</v>
      </c>
    </row>
    <row r="55" spans="7:12" ht="13.35" customHeight="1">
      <c r="G55" s="3">
        <v>32</v>
      </c>
      <c r="L55" s="1" t="s">
        <v>40</v>
      </c>
    </row>
    <row r="56" spans="7:12" ht="13.35" customHeight="1">
      <c r="G56" s="3">
        <v>33</v>
      </c>
      <c r="L56" s="1" t="s">
        <v>41</v>
      </c>
    </row>
    <row r="57" spans="7:12" ht="13.35" customHeight="1">
      <c r="G57" s="3">
        <v>34</v>
      </c>
      <c r="L57" s="1" t="s">
        <v>42</v>
      </c>
    </row>
    <row r="58" spans="7:12" ht="13.35" customHeight="1">
      <c r="G58" s="3">
        <v>35</v>
      </c>
      <c r="L58" s="1" t="s">
        <v>43</v>
      </c>
    </row>
    <row r="59" spans="7:12" ht="13.35" customHeight="1">
      <c r="G59" s="3">
        <v>36</v>
      </c>
      <c r="L59" s="1" t="s">
        <v>44</v>
      </c>
    </row>
    <row r="60" spans="7:12" ht="13.35" customHeight="1">
      <c r="G60" s="3">
        <v>37</v>
      </c>
      <c r="L60" s="1" t="s">
        <v>45</v>
      </c>
    </row>
    <row r="61" spans="7:12" ht="13.35" customHeight="1">
      <c r="G61" s="3">
        <v>38</v>
      </c>
      <c r="L61" s="1" t="s">
        <v>46</v>
      </c>
    </row>
    <row r="62" spans="7:12" ht="13.35" customHeight="1">
      <c r="G62" s="3">
        <v>39</v>
      </c>
      <c r="L62" s="1" t="s">
        <v>47</v>
      </c>
    </row>
    <row r="63" spans="7:12" ht="13.35" customHeight="1">
      <c r="G63" s="3">
        <v>40</v>
      </c>
      <c r="L63" s="1" t="s">
        <v>48</v>
      </c>
    </row>
    <row r="64" spans="7:12" ht="13.35" customHeight="1">
      <c r="G64" s="3">
        <v>41</v>
      </c>
      <c r="L64" s="1" t="s">
        <v>49</v>
      </c>
    </row>
    <row r="65" spans="7:12" ht="13.35" customHeight="1">
      <c r="G65" s="3">
        <v>42</v>
      </c>
      <c r="L65" s="1" t="s">
        <v>50</v>
      </c>
    </row>
    <row r="66" spans="7:12" ht="13.35" customHeight="1">
      <c r="G66" s="3">
        <v>43</v>
      </c>
      <c r="L66" s="1" t="s">
        <v>51</v>
      </c>
    </row>
    <row r="67" spans="7:12" ht="13.35" customHeight="1">
      <c r="G67" s="3">
        <v>44</v>
      </c>
      <c r="L67" s="1" t="s">
        <v>52</v>
      </c>
    </row>
    <row r="68" spans="7:12" ht="13.35" customHeight="1">
      <c r="G68" s="3">
        <v>45</v>
      </c>
      <c r="L68" s="1" t="s">
        <v>53</v>
      </c>
    </row>
    <row r="69" spans="7:12" ht="13.35" customHeight="1">
      <c r="G69" s="3">
        <v>46</v>
      </c>
      <c r="L69" s="1" t="s">
        <v>54</v>
      </c>
    </row>
    <row r="70" spans="7:12" ht="13.35" customHeight="1">
      <c r="G70" s="3">
        <v>47</v>
      </c>
      <c r="L70" s="1" t="s">
        <v>55</v>
      </c>
    </row>
    <row r="71" spans="7:12" ht="13.35" customHeight="1">
      <c r="G71" s="3">
        <v>48</v>
      </c>
    </row>
    <row r="72" spans="7:12" ht="13.35" customHeight="1">
      <c r="G72" s="3">
        <v>49</v>
      </c>
    </row>
    <row r="73" spans="7:12" ht="13.35" customHeight="1">
      <c r="G73" s="3">
        <v>50</v>
      </c>
    </row>
    <row r="74" spans="7:12" ht="13.35" customHeight="1">
      <c r="G74" s="3">
        <v>51</v>
      </c>
    </row>
    <row r="75" spans="7:12" ht="13.35" customHeight="1">
      <c r="G75" s="3">
        <v>52</v>
      </c>
    </row>
    <row r="76" spans="7:12" ht="13.35" customHeight="1">
      <c r="G76" s="3">
        <v>53</v>
      </c>
    </row>
    <row r="77" spans="7:12" ht="13.35" customHeight="1">
      <c r="G77" s="3">
        <v>54</v>
      </c>
    </row>
    <row r="78" spans="7:12" ht="13.35" customHeight="1">
      <c r="G78" s="3">
        <v>55</v>
      </c>
    </row>
    <row r="79" spans="7:12" ht="13.35" customHeight="1">
      <c r="G79" s="3">
        <v>56</v>
      </c>
    </row>
    <row r="80" spans="7:12" ht="13.35" customHeight="1">
      <c r="G80" s="3">
        <v>57</v>
      </c>
    </row>
    <row r="81" spans="7:7" ht="13.35" customHeight="1">
      <c r="G81" s="3">
        <v>58</v>
      </c>
    </row>
    <row r="82" spans="7:7" ht="13.35" customHeight="1">
      <c r="G82" s="3">
        <v>59</v>
      </c>
    </row>
    <row r="83" spans="7:7" ht="13.35" customHeight="1">
      <c r="G83" s="3">
        <v>60</v>
      </c>
    </row>
    <row r="84" spans="7:7" ht="13.35" customHeight="1">
      <c r="G84" s="3">
        <v>61</v>
      </c>
    </row>
    <row r="85" spans="7:7" ht="13.35" customHeight="1">
      <c r="G85" s="3">
        <v>62</v>
      </c>
    </row>
    <row r="86" spans="7:7" ht="13.35" customHeight="1">
      <c r="G86" s="3">
        <v>63</v>
      </c>
    </row>
    <row r="87" spans="7:7" ht="13.35" customHeight="1">
      <c r="G87" s="3">
        <v>64</v>
      </c>
    </row>
  </sheetData>
  <sheetProtection password="CC4B" sheet="1" objects="1" scenarios="1"/>
  <mergeCells count="2">
    <mergeCell ref="B4:L4"/>
    <mergeCell ref="K6:L6"/>
  </mergeCells>
  <phoneticPr fontId="2"/>
  <conditionalFormatting sqref="C8:L19">
    <cfRule type="cellIs" dxfId="5" priority="2" operator="equal">
      <formula>""</formula>
    </cfRule>
  </conditionalFormatting>
  <conditionalFormatting sqref="D7">
    <cfRule type="cellIs" dxfId="4" priority="1" operator="equal">
      <formula>""</formula>
    </cfRule>
  </conditionalFormatting>
  <dataValidations count="8">
    <dataValidation imeMode="halfKatakana" allowBlank="1" showInputMessage="1" showErrorMessage="1" sqref="D6 D8:D19"/>
    <dataValidation type="list" allowBlank="1" showInputMessage="1" showErrorMessage="1" sqref="J8:J19">
      <formula1>$J$24:$J$25</formula1>
    </dataValidation>
    <dataValidation type="list" allowBlank="1" showInputMessage="1" showErrorMessage="1" sqref="G8:G19">
      <formula1>$G$24:$G$87</formula1>
    </dataValidation>
    <dataValidation type="list" allowBlank="1" showInputMessage="1" showErrorMessage="1" sqref="F8:F19">
      <formula1>$F$24:$F$27</formula1>
    </dataValidation>
    <dataValidation type="list" allowBlank="1" showInputMessage="1" showErrorMessage="1" sqref="I8:I19">
      <formula1>$I$24:$I$54</formula1>
    </dataValidation>
    <dataValidation type="list" allowBlank="1" showInputMessage="1" showErrorMessage="1" sqref="H8:H19">
      <formula1>$H$24:$H$35</formula1>
    </dataValidation>
    <dataValidation type="list" allowBlank="1" showInputMessage="1" showErrorMessage="1" sqref="K8:K19">
      <formula1>$L$23:$L$70</formula1>
    </dataValidation>
    <dataValidation imeMode="halfKatakana" allowBlank="1" showInputMessage="1" showErrorMessage="1" error="半角ｶﾀｶﾅで入力してください。" prompt="会社名の読み仮名を「半角ｶﾀｶﾅ」で入力してください。" sqref="D7"/>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7"/>
  <sheetViews>
    <sheetView showGridLines="0" showZeros="0" view="pageBreakPreview" zoomScaleNormal="100" zoomScaleSheetLayoutView="100" workbookViewId="0">
      <selection activeCell="I28" sqref="I28"/>
    </sheetView>
  </sheetViews>
  <sheetFormatPr defaultColWidth="8.875" defaultRowHeight="13.35" customHeight="1"/>
  <cols>
    <col min="1" max="1" width="1.125" style="1" customWidth="1"/>
    <col min="2" max="2" width="3.625" style="1" customWidth="1"/>
    <col min="3" max="3" width="10.625" style="4" customWidth="1"/>
    <col min="4" max="4" width="21.25" style="4" customWidth="1"/>
    <col min="5" max="5" width="19.625" style="4" customWidth="1"/>
    <col min="6" max="6" width="3.625" style="4" customWidth="1"/>
    <col min="7" max="9" width="3.625" style="3" customWidth="1"/>
    <col min="10" max="10" width="4.5" style="2" customWidth="1"/>
    <col min="11" max="11" width="9.125" style="2" customWidth="1"/>
    <col min="12" max="12" width="47.5" style="1" customWidth="1"/>
    <col min="13" max="14" width="1.125" style="1" customWidth="1"/>
    <col min="15" max="16384" width="8.875" style="1"/>
  </cols>
  <sheetData>
    <row r="1" spans="2:12" ht="13.5" customHeight="1"/>
    <row r="2" spans="2:12" s="130" customFormat="1" ht="14.1" customHeight="1">
      <c r="B2" s="123" t="s">
        <v>270</v>
      </c>
      <c r="C2" s="174"/>
      <c r="D2" s="174"/>
      <c r="E2" s="174"/>
      <c r="F2" s="174"/>
      <c r="G2" s="175"/>
      <c r="H2" s="175"/>
      <c r="I2" s="175"/>
      <c r="J2" s="176"/>
      <c r="K2" s="176"/>
    </row>
    <row r="3" spans="2:12" s="130" customFormat="1" ht="14.1" customHeight="1">
      <c r="C3" s="174"/>
      <c r="D3" s="174"/>
      <c r="E3" s="174"/>
      <c r="F3" s="174"/>
      <c r="G3" s="175"/>
      <c r="H3" s="175"/>
      <c r="I3" s="175"/>
      <c r="J3" s="176"/>
      <c r="K3" s="176"/>
    </row>
    <row r="4" spans="2:12" s="130" customFormat="1" ht="14.1" customHeight="1">
      <c r="B4" s="610" t="s">
        <v>253</v>
      </c>
      <c r="C4" s="610"/>
      <c r="D4" s="610"/>
      <c r="E4" s="610"/>
      <c r="F4" s="610"/>
      <c r="G4" s="610"/>
      <c r="H4" s="610"/>
      <c r="I4" s="610"/>
      <c r="J4" s="610"/>
      <c r="K4" s="610"/>
      <c r="L4" s="610"/>
    </row>
    <row r="5" spans="2:12" s="130" customFormat="1" ht="13.5">
      <c r="C5" s="174"/>
      <c r="D5" s="174"/>
      <c r="E5" s="174"/>
      <c r="F5" s="174"/>
      <c r="G5" s="175"/>
      <c r="H5" s="175"/>
      <c r="I5" s="175"/>
      <c r="J5" s="176"/>
      <c r="K5" s="176"/>
    </row>
    <row r="6" spans="2:12" s="130" customFormat="1" ht="13.5">
      <c r="B6" s="255" t="s">
        <v>312</v>
      </c>
      <c r="C6" s="178" t="s">
        <v>313</v>
      </c>
      <c r="D6" s="255" t="s">
        <v>314</v>
      </c>
      <c r="E6" s="254" t="s">
        <v>315</v>
      </c>
      <c r="F6" s="252" t="s">
        <v>316</v>
      </c>
      <c r="G6" s="252" t="s">
        <v>317</v>
      </c>
      <c r="H6" s="252" t="s">
        <v>318</v>
      </c>
      <c r="I6" s="252" t="s">
        <v>319</v>
      </c>
      <c r="J6" s="252" t="s">
        <v>320</v>
      </c>
      <c r="K6" s="611" t="s">
        <v>321</v>
      </c>
      <c r="L6" s="611"/>
    </row>
    <row r="7" spans="2:12" s="130" customFormat="1" ht="30" customHeight="1">
      <c r="B7" s="181"/>
      <c r="C7" s="182"/>
      <c r="D7" s="183"/>
      <c r="E7" s="186"/>
      <c r="F7" s="182"/>
      <c r="G7" s="182"/>
      <c r="H7" s="182"/>
      <c r="I7" s="182"/>
      <c r="J7" s="182"/>
      <c r="K7" s="253"/>
      <c r="L7" s="183"/>
    </row>
    <row r="8" spans="2:12" s="130" customFormat="1" ht="30" customHeight="1">
      <c r="B8" s="184">
        <v>1</v>
      </c>
      <c r="C8" s="185"/>
      <c r="D8" s="183"/>
      <c r="E8" s="186"/>
      <c r="F8" s="187"/>
      <c r="G8" s="187"/>
      <c r="H8" s="187"/>
      <c r="I8" s="187"/>
      <c r="J8" s="253"/>
      <c r="K8" s="253"/>
      <c r="L8" s="183"/>
    </row>
    <row r="9" spans="2:12" s="130" customFormat="1" ht="30" customHeight="1">
      <c r="B9" s="184">
        <v>2</v>
      </c>
      <c r="C9" s="185"/>
      <c r="D9" s="183"/>
      <c r="E9" s="186"/>
      <c r="F9" s="187"/>
      <c r="G9" s="187"/>
      <c r="H9" s="187"/>
      <c r="I9" s="187"/>
      <c r="J9" s="253"/>
      <c r="K9" s="253"/>
      <c r="L9" s="183"/>
    </row>
    <row r="10" spans="2:12" s="130" customFormat="1" ht="30" customHeight="1">
      <c r="B10" s="184">
        <v>3</v>
      </c>
      <c r="C10" s="185"/>
      <c r="D10" s="183"/>
      <c r="E10" s="186"/>
      <c r="F10" s="187"/>
      <c r="G10" s="187"/>
      <c r="H10" s="187"/>
      <c r="I10" s="187"/>
      <c r="J10" s="253"/>
      <c r="K10" s="253"/>
      <c r="L10" s="183"/>
    </row>
    <row r="11" spans="2:12" s="130" customFormat="1" ht="30" customHeight="1">
      <c r="B11" s="184">
        <v>4</v>
      </c>
      <c r="C11" s="185"/>
      <c r="D11" s="183"/>
      <c r="E11" s="186"/>
      <c r="F11" s="187"/>
      <c r="G11" s="187"/>
      <c r="H11" s="187"/>
      <c r="I11" s="187"/>
      <c r="J11" s="253"/>
      <c r="K11" s="253"/>
      <c r="L11" s="183"/>
    </row>
    <row r="12" spans="2:12" s="130" customFormat="1" ht="30" customHeight="1">
      <c r="B12" s="184">
        <v>5</v>
      </c>
      <c r="C12" s="185"/>
      <c r="D12" s="183"/>
      <c r="E12" s="186"/>
      <c r="F12" s="187"/>
      <c r="G12" s="187"/>
      <c r="H12" s="187"/>
      <c r="I12" s="187"/>
      <c r="J12" s="253"/>
      <c r="K12" s="253"/>
      <c r="L12" s="183"/>
    </row>
    <row r="13" spans="2:12" s="130" customFormat="1" ht="30" customHeight="1">
      <c r="B13" s="184">
        <v>6</v>
      </c>
      <c r="C13" s="185"/>
      <c r="D13" s="183"/>
      <c r="E13" s="186"/>
      <c r="F13" s="187"/>
      <c r="G13" s="187"/>
      <c r="H13" s="187"/>
      <c r="I13" s="187"/>
      <c r="J13" s="253"/>
      <c r="K13" s="253"/>
      <c r="L13" s="183"/>
    </row>
    <row r="14" spans="2:12" s="130" customFormat="1" ht="30" customHeight="1">
      <c r="B14" s="184">
        <v>7</v>
      </c>
      <c r="C14" s="185"/>
      <c r="D14" s="183"/>
      <c r="E14" s="186"/>
      <c r="F14" s="187"/>
      <c r="G14" s="187"/>
      <c r="H14" s="187"/>
      <c r="I14" s="187"/>
      <c r="J14" s="253"/>
      <c r="K14" s="253"/>
      <c r="L14" s="183"/>
    </row>
    <row r="15" spans="2:12" s="130" customFormat="1" ht="30" customHeight="1">
      <c r="B15" s="184">
        <v>8</v>
      </c>
      <c r="C15" s="185"/>
      <c r="D15" s="183"/>
      <c r="E15" s="186"/>
      <c r="F15" s="187"/>
      <c r="G15" s="187"/>
      <c r="H15" s="187"/>
      <c r="I15" s="187"/>
      <c r="J15" s="253"/>
      <c r="K15" s="253"/>
      <c r="L15" s="183"/>
    </row>
    <row r="16" spans="2:12" s="130" customFormat="1" ht="30" customHeight="1">
      <c r="B16" s="184">
        <v>9</v>
      </c>
      <c r="C16" s="185"/>
      <c r="D16" s="183"/>
      <c r="E16" s="186"/>
      <c r="F16" s="187"/>
      <c r="G16" s="187"/>
      <c r="H16" s="187"/>
      <c r="I16" s="187"/>
      <c r="J16" s="253"/>
      <c r="K16" s="253"/>
      <c r="L16" s="183"/>
    </row>
    <row r="17" spans="2:12" s="130" customFormat="1" ht="30" customHeight="1">
      <c r="B17" s="184">
        <v>10</v>
      </c>
      <c r="C17" s="185"/>
      <c r="D17" s="183"/>
      <c r="E17" s="186"/>
      <c r="F17" s="187"/>
      <c r="G17" s="187"/>
      <c r="H17" s="187"/>
      <c r="I17" s="187"/>
      <c r="J17" s="253"/>
      <c r="K17" s="253"/>
      <c r="L17" s="183"/>
    </row>
    <row r="18" spans="2:12" s="130" customFormat="1" ht="30" customHeight="1">
      <c r="B18" s="184">
        <v>11</v>
      </c>
      <c r="C18" s="185"/>
      <c r="D18" s="183"/>
      <c r="E18" s="186"/>
      <c r="F18" s="187"/>
      <c r="G18" s="187"/>
      <c r="H18" s="187"/>
      <c r="I18" s="187"/>
      <c r="J18" s="253"/>
      <c r="K18" s="253"/>
      <c r="L18" s="183"/>
    </row>
    <row r="19" spans="2:12" s="130" customFormat="1" ht="30" customHeight="1">
      <c r="B19" s="184">
        <v>12</v>
      </c>
      <c r="C19" s="185"/>
      <c r="D19" s="183"/>
      <c r="E19" s="186"/>
      <c r="F19" s="187"/>
      <c r="G19" s="187"/>
      <c r="H19" s="187"/>
      <c r="I19" s="187"/>
      <c r="J19" s="253"/>
      <c r="K19" s="253"/>
      <c r="L19" s="183"/>
    </row>
    <row r="20" spans="2:12" s="130" customFormat="1" ht="13.5">
      <c r="C20" s="174"/>
      <c r="D20" s="174"/>
      <c r="E20" s="174"/>
      <c r="F20" s="174"/>
      <c r="G20" s="175"/>
      <c r="H20" s="175"/>
      <c r="I20" s="175"/>
      <c r="J20" s="176"/>
      <c r="K20" s="176"/>
    </row>
    <row r="23" spans="2:12" ht="13.35" customHeight="1">
      <c r="L23" s="1" t="s">
        <v>9</v>
      </c>
    </row>
    <row r="24" spans="2:12" ht="13.35" customHeight="1">
      <c r="F24" s="4" t="s">
        <v>328</v>
      </c>
      <c r="G24" s="223" t="s">
        <v>413</v>
      </c>
      <c r="H24" s="223" t="s">
        <v>413</v>
      </c>
      <c r="I24" s="223" t="s">
        <v>413</v>
      </c>
      <c r="J24" s="2" t="s">
        <v>329</v>
      </c>
      <c r="L24" s="1" t="s">
        <v>10</v>
      </c>
    </row>
    <row r="25" spans="2:12" ht="13.35" customHeight="1">
      <c r="F25" s="4" t="s">
        <v>330</v>
      </c>
      <c r="G25" s="223" t="s">
        <v>414</v>
      </c>
      <c r="H25" s="223" t="s">
        <v>414</v>
      </c>
      <c r="I25" s="223" t="s">
        <v>414</v>
      </c>
      <c r="J25" s="2" t="s">
        <v>331</v>
      </c>
      <c r="L25" s="1" t="s">
        <v>11</v>
      </c>
    </row>
    <row r="26" spans="2:12" ht="13.35" customHeight="1">
      <c r="F26" s="4" t="s">
        <v>332</v>
      </c>
      <c r="G26" s="223" t="s">
        <v>415</v>
      </c>
      <c r="H26" s="223" t="s">
        <v>415</v>
      </c>
      <c r="I26" s="223" t="s">
        <v>415</v>
      </c>
      <c r="L26" s="1" t="s">
        <v>12</v>
      </c>
    </row>
    <row r="27" spans="2:12" ht="13.35" customHeight="1">
      <c r="F27" s="4" t="s">
        <v>333</v>
      </c>
      <c r="G27" s="223" t="s">
        <v>416</v>
      </c>
      <c r="H27" s="223" t="s">
        <v>416</v>
      </c>
      <c r="I27" s="223" t="s">
        <v>416</v>
      </c>
      <c r="L27" s="1" t="s">
        <v>13</v>
      </c>
    </row>
    <row r="28" spans="2:12" ht="13.35" customHeight="1">
      <c r="G28" s="223" t="s">
        <v>417</v>
      </c>
      <c r="H28" s="223" t="s">
        <v>417</v>
      </c>
      <c r="I28" s="223" t="s">
        <v>417</v>
      </c>
      <c r="L28" s="1" t="s">
        <v>14</v>
      </c>
    </row>
    <row r="29" spans="2:12" ht="13.35" customHeight="1">
      <c r="G29" s="223" t="s">
        <v>418</v>
      </c>
      <c r="H29" s="223" t="s">
        <v>418</v>
      </c>
      <c r="I29" s="223" t="s">
        <v>418</v>
      </c>
      <c r="L29" s="1" t="s">
        <v>15</v>
      </c>
    </row>
    <row r="30" spans="2:12" ht="13.35" customHeight="1">
      <c r="G30" s="223" t="s">
        <v>419</v>
      </c>
      <c r="H30" s="223" t="s">
        <v>419</v>
      </c>
      <c r="I30" s="223" t="s">
        <v>419</v>
      </c>
      <c r="L30" s="1" t="s">
        <v>16</v>
      </c>
    </row>
    <row r="31" spans="2:12" ht="13.35" customHeight="1">
      <c r="G31" s="223" t="s">
        <v>420</v>
      </c>
      <c r="H31" s="223" t="s">
        <v>420</v>
      </c>
      <c r="I31" s="223" t="s">
        <v>420</v>
      </c>
      <c r="L31" s="1" t="s">
        <v>17</v>
      </c>
    </row>
    <row r="32" spans="2:12" ht="13.35" customHeight="1">
      <c r="G32" s="223" t="s">
        <v>421</v>
      </c>
      <c r="H32" s="223" t="s">
        <v>421</v>
      </c>
      <c r="I32" s="223" t="s">
        <v>421</v>
      </c>
      <c r="L32" s="1" t="s">
        <v>18</v>
      </c>
    </row>
    <row r="33" spans="7:12" ht="13.35" customHeight="1">
      <c r="G33" s="3">
        <v>10</v>
      </c>
      <c r="H33" s="5">
        <v>10</v>
      </c>
      <c r="I33" s="3">
        <v>10</v>
      </c>
      <c r="L33" s="1" t="s">
        <v>19</v>
      </c>
    </row>
    <row r="34" spans="7:12" ht="13.35" customHeight="1">
      <c r="G34" s="3">
        <v>11</v>
      </c>
      <c r="H34" s="5">
        <v>11</v>
      </c>
      <c r="I34" s="3">
        <v>11</v>
      </c>
      <c r="L34" s="1" t="s">
        <v>20</v>
      </c>
    </row>
    <row r="35" spans="7:12" ht="13.35" customHeight="1">
      <c r="G35" s="3">
        <v>12</v>
      </c>
      <c r="H35" s="5">
        <v>12</v>
      </c>
      <c r="I35" s="3">
        <v>12</v>
      </c>
      <c r="L35" s="1" t="s">
        <v>21</v>
      </c>
    </row>
    <row r="36" spans="7:12" ht="13.35" customHeight="1">
      <c r="G36" s="3">
        <v>13</v>
      </c>
      <c r="I36" s="3">
        <v>13</v>
      </c>
      <c r="L36" s="1" t="s">
        <v>22</v>
      </c>
    </row>
    <row r="37" spans="7:12" ht="13.35" customHeight="1">
      <c r="G37" s="3">
        <v>14</v>
      </c>
      <c r="I37" s="3">
        <v>14</v>
      </c>
      <c r="L37" s="1" t="s">
        <v>8</v>
      </c>
    </row>
    <row r="38" spans="7:12" ht="13.35" customHeight="1">
      <c r="G38" s="3">
        <v>15</v>
      </c>
      <c r="I38" s="3">
        <v>15</v>
      </c>
      <c r="L38" s="1" t="s">
        <v>23</v>
      </c>
    </row>
    <row r="39" spans="7:12" ht="13.35" customHeight="1">
      <c r="G39" s="3">
        <v>16</v>
      </c>
      <c r="I39" s="3">
        <v>16</v>
      </c>
      <c r="L39" s="1" t="s">
        <v>24</v>
      </c>
    </row>
    <row r="40" spans="7:12" ht="13.35" customHeight="1">
      <c r="G40" s="3">
        <v>17</v>
      </c>
      <c r="I40" s="3">
        <v>17</v>
      </c>
      <c r="L40" s="1" t="s">
        <v>25</v>
      </c>
    </row>
    <row r="41" spans="7:12" ht="13.35" customHeight="1">
      <c r="G41" s="3">
        <v>18</v>
      </c>
      <c r="I41" s="3">
        <v>18</v>
      </c>
      <c r="L41" s="1" t="s">
        <v>26</v>
      </c>
    </row>
    <row r="42" spans="7:12" ht="13.35" customHeight="1">
      <c r="G42" s="3">
        <v>19</v>
      </c>
      <c r="I42" s="3">
        <v>19</v>
      </c>
      <c r="L42" s="1" t="s">
        <v>27</v>
      </c>
    </row>
    <row r="43" spans="7:12" ht="13.35" customHeight="1">
      <c r="G43" s="3">
        <v>20</v>
      </c>
      <c r="I43" s="3">
        <v>20</v>
      </c>
      <c r="L43" s="1" t="s">
        <v>28</v>
      </c>
    </row>
    <row r="44" spans="7:12" ht="13.35" customHeight="1">
      <c r="G44" s="3">
        <v>21</v>
      </c>
      <c r="I44" s="3">
        <v>21</v>
      </c>
      <c r="L44" s="1" t="s">
        <v>29</v>
      </c>
    </row>
    <row r="45" spans="7:12" ht="13.35" customHeight="1">
      <c r="G45" s="3">
        <v>22</v>
      </c>
      <c r="I45" s="3">
        <v>22</v>
      </c>
      <c r="L45" s="1" t="s">
        <v>30</v>
      </c>
    </row>
    <row r="46" spans="7:12" ht="13.35" customHeight="1">
      <c r="G46" s="3">
        <v>23</v>
      </c>
      <c r="I46" s="3">
        <v>23</v>
      </c>
      <c r="L46" s="1" t="s">
        <v>31</v>
      </c>
    </row>
    <row r="47" spans="7:12" ht="13.35" customHeight="1">
      <c r="G47" s="3">
        <v>24</v>
      </c>
      <c r="I47" s="3">
        <v>24</v>
      </c>
      <c r="L47" s="1" t="s">
        <v>32</v>
      </c>
    </row>
    <row r="48" spans="7:12" ht="13.35" customHeight="1">
      <c r="G48" s="3">
        <v>25</v>
      </c>
      <c r="I48" s="3">
        <v>25</v>
      </c>
      <c r="L48" s="1" t="s">
        <v>33</v>
      </c>
    </row>
    <row r="49" spans="7:12" ht="13.35" customHeight="1">
      <c r="G49" s="3">
        <v>26</v>
      </c>
      <c r="I49" s="3">
        <v>26</v>
      </c>
      <c r="L49" s="1" t="s">
        <v>34</v>
      </c>
    </row>
    <row r="50" spans="7:12" ht="13.35" customHeight="1">
      <c r="G50" s="3">
        <v>27</v>
      </c>
      <c r="I50" s="3">
        <v>27</v>
      </c>
      <c r="L50" s="1" t="s">
        <v>35</v>
      </c>
    </row>
    <row r="51" spans="7:12" ht="13.35" customHeight="1">
      <c r="G51" s="3">
        <v>28</v>
      </c>
      <c r="I51" s="3">
        <v>28</v>
      </c>
      <c r="L51" s="1" t="s">
        <v>36</v>
      </c>
    </row>
    <row r="52" spans="7:12" ht="13.35" customHeight="1">
      <c r="G52" s="3">
        <v>29</v>
      </c>
      <c r="I52" s="3">
        <v>29</v>
      </c>
      <c r="L52" s="1" t="s">
        <v>37</v>
      </c>
    </row>
    <row r="53" spans="7:12" ht="13.35" customHeight="1">
      <c r="G53" s="3">
        <v>30</v>
      </c>
      <c r="I53" s="3">
        <v>30</v>
      </c>
      <c r="L53" s="1" t="s">
        <v>38</v>
      </c>
    </row>
    <row r="54" spans="7:12" ht="13.35" customHeight="1">
      <c r="G54" s="3">
        <v>31</v>
      </c>
      <c r="I54" s="3">
        <v>31</v>
      </c>
      <c r="L54" s="1" t="s">
        <v>39</v>
      </c>
    </row>
    <row r="55" spans="7:12" ht="13.35" customHeight="1">
      <c r="G55" s="3">
        <v>32</v>
      </c>
      <c r="L55" s="1" t="s">
        <v>40</v>
      </c>
    </row>
    <row r="56" spans="7:12" ht="13.35" customHeight="1">
      <c r="G56" s="3">
        <v>33</v>
      </c>
      <c r="L56" s="1" t="s">
        <v>41</v>
      </c>
    </row>
    <row r="57" spans="7:12" ht="13.35" customHeight="1">
      <c r="G57" s="3">
        <v>34</v>
      </c>
      <c r="L57" s="1" t="s">
        <v>42</v>
      </c>
    </row>
    <row r="58" spans="7:12" ht="13.35" customHeight="1">
      <c r="G58" s="3">
        <v>35</v>
      </c>
      <c r="L58" s="1" t="s">
        <v>43</v>
      </c>
    </row>
    <row r="59" spans="7:12" ht="13.35" customHeight="1">
      <c r="G59" s="3">
        <v>36</v>
      </c>
      <c r="L59" s="1" t="s">
        <v>44</v>
      </c>
    </row>
    <row r="60" spans="7:12" ht="13.35" customHeight="1">
      <c r="G60" s="3">
        <v>37</v>
      </c>
      <c r="L60" s="1" t="s">
        <v>45</v>
      </c>
    </row>
    <row r="61" spans="7:12" ht="13.35" customHeight="1">
      <c r="G61" s="3">
        <v>38</v>
      </c>
      <c r="L61" s="1" t="s">
        <v>46</v>
      </c>
    </row>
    <row r="62" spans="7:12" ht="13.35" customHeight="1">
      <c r="G62" s="3">
        <v>39</v>
      </c>
      <c r="L62" s="1" t="s">
        <v>47</v>
      </c>
    </row>
    <row r="63" spans="7:12" ht="13.35" customHeight="1">
      <c r="G63" s="3">
        <v>40</v>
      </c>
      <c r="L63" s="1" t="s">
        <v>48</v>
      </c>
    </row>
    <row r="64" spans="7:12" ht="13.35" customHeight="1">
      <c r="G64" s="3">
        <v>41</v>
      </c>
      <c r="L64" s="1" t="s">
        <v>49</v>
      </c>
    </row>
    <row r="65" spans="7:12" ht="13.35" customHeight="1">
      <c r="G65" s="3">
        <v>42</v>
      </c>
      <c r="L65" s="1" t="s">
        <v>50</v>
      </c>
    </row>
    <row r="66" spans="7:12" ht="13.35" customHeight="1">
      <c r="G66" s="3">
        <v>43</v>
      </c>
      <c r="L66" s="1" t="s">
        <v>51</v>
      </c>
    </row>
    <row r="67" spans="7:12" ht="13.35" customHeight="1">
      <c r="G67" s="3">
        <v>44</v>
      </c>
      <c r="L67" s="1" t="s">
        <v>52</v>
      </c>
    </row>
    <row r="68" spans="7:12" ht="13.35" customHeight="1">
      <c r="G68" s="3">
        <v>45</v>
      </c>
      <c r="L68" s="1" t="s">
        <v>53</v>
      </c>
    </row>
    <row r="69" spans="7:12" ht="13.35" customHeight="1">
      <c r="G69" s="3">
        <v>46</v>
      </c>
      <c r="L69" s="1" t="s">
        <v>54</v>
      </c>
    </row>
    <row r="70" spans="7:12" ht="13.35" customHeight="1">
      <c r="G70" s="3">
        <v>47</v>
      </c>
      <c r="L70" s="1" t="s">
        <v>55</v>
      </c>
    </row>
    <row r="71" spans="7:12" ht="13.35" customHeight="1">
      <c r="G71" s="3">
        <v>48</v>
      </c>
    </row>
    <row r="72" spans="7:12" ht="13.35" customHeight="1">
      <c r="G72" s="3">
        <v>49</v>
      </c>
    </row>
    <row r="73" spans="7:12" ht="13.35" customHeight="1">
      <c r="G73" s="3">
        <v>50</v>
      </c>
    </row>
    <row r="74" spans="7:12" ht="13.35" customHeight="1">
      <c r="G74" s="3">
        <v>51</v>
      </c>
    </row>
    <row r="75" spans="7:12" ht="13.35" customHeight="1">
      <c r="G75" s="3">
        <v>52</v>
      </c>
    </row>
    <row r="76" spans="7:12" ht="13.35" customHeight="1">
      <c r="G76" s="3">
        <v>53</v>
      </c>
    </row>
    <row r="77" spans="7:12" ht="13.35" customHeight="1">
      <c r="G77" s="3">
        <v>54</v>
      </c>
    </row>
    <row r="78" spans="7:12" ht="13.35" customHeight="1">
      <c r="G78" s="3">
        <v>55</v>
      </c>
    </row>
    <row r="79" spans="7:12" ht="13.35" customHeight="1">
      <c r="G79" s="3">
        <v>56</v>
      </c>
    </row>
    <row r="80" spans="7:12" ht="13.35" customHeight="1">
      <c r="G80" s="3">
        <v>57</v>
      </c>
    </row>
    <row r="81" spans="7:7" ht="13.35" customHeight="1">
      <c r="G81" s="3">
        <v>58</v>
      </c>
    </row>
    <row r="82" spans="7:7" ht="13.35" customHeight="1">
      <c r="G82" s="3">
        <v>59</v>
      </c>
    </row>
    <row r="83" spans="7:7" ht="13.35" customHeight="1">
      <c r="G83" s="3">
        <v>60</v>
      </c>
    </row>
    <row r="84" spans="7:7" ht="13.35" customHeight="1">
      <c r="G84" s="3">
        <v>61</v>
      </c>
    </row>
    <row r="85" spans="7:7" ht="13.35" customHeight="1">
      <c r="G85" s="3">
        <v>62</v>
      </c>
    </row>
    <row r="86" spans="7:7" ht="13.35" customHeight="1">
      <c r="G86" s="3">
        <v>63</v>
      </c>
    </row>
    <row r="87" spans="7:7" ht="13.35" customHeight="1">
      <c r="G87" s="3">
        <v>64</v>
      </c>
    </row>
  </sheetData>
  <mergeCells count="2">
    <mergeCell ref="B4:L4"/>
    <mergeCell ref="K6:L6"/>
  </mergeCells>
  <phoneticPr fontId="2"/>
  <conditionalFormatting sqref="C8:L19 K7:L7 E7">
    <cfRule type="cellIs" dxfId="3" priority="2" operator="equal">
      <formula>""</formula>
    </cfRule>
  </conditionalFormatting>
  <conditionalFormatting sqref="D7">
    <cfRule type="cellIs" dxfId="2" priority="1" operator="equal">
      <formula>""</formula>
    </cfRule>
  </conditionalFormatting>
  <dataValidations count="8">
    <dataValidation imeMode="halfKatakana" allowBlank="1" showInputMessage="1" showErrorMessage="1" error="半角ｶﾀｶﾅで入力してください。" prompt="会社名の読み仮名を「半角ｶﾀｶﾅ」で入力してください。" sqref="D7"/>
    <dataValidation type="list" allowBlank="1" showInputMessage="1" showErrorMessage="1" sqref="K7:K19">
      <formula1>$L$23:$L$70</formula1>
    </dataValidation>
    <dataValidation type="list" allowBlank="1" showInputMessage="1" showErrorMessage="1" sqref="H8:H19">
      <formula1>$H$24:$H$35</formula1>
    </dataValidation>
    <dataValidation type="list" allowBlank="1" showInputMessage="1" showErrorMessage="1" sqref="I8:I19">
      <formula1>$I$24:$I$54</formula1>
    </dataValidation>
    <dataValidation type="list" allowBlank="1" showInputMessage="1" showErrorMessage="1" sqref="F8:F19">
      <formula1>$F$24:$F$27</formula1>
    </dataValidation>
    <dataValidation type="list" allowBlank="1" showInputMessage="1" showErrorMessage="1" sqref="G8:G19">
      <formula1>$G$24:$G$87</formula1>
    </dataValidation>
    <dataValidation type="list" allowBlank="1" showInputMessage="1" showErrorMessage="1" sqref="J8:J19">
      <formula1>$J$24:$J$25</formula1>
    </dataValidation>
    <dataValidation imeMode="halfKatakana" allowBlank="1" showInputMessage="1" showErrorMessage="1" sqref="D6 D8:D19"/>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G73"/>
  <sheetViews>
    <sheetView showGridLines="0" showZeros="0" view="pageBreakPreview" zoomScaleNormal="100" zoomScaleSheetLayoutView="100" workbookViewId="0">
      <selection activeCell="D31" sqref="D31:Z34"/>
    </sheetView>
  </sheetViews>
  <sheetFormatPr defaultColWidth="8.875" defaultRowHeight="13.5"/>
  <cols>
    <col min="1" max="1" width="1.125" style="1" customWidth="1"/>
    <col min="2" max="25" width="3.25" style="1" customWidth="1"/>
    <col min="26" max="26" width="4.5" style="1" customWidth="1"/>
    <col min="27" max="27" width="3.25" style="1" customWidth="1"/>
    <col min="28" max="28" width="1.125" style="1" customWidth="1"/>
    <col min="29" max="31" width="8.875" style="1"/>
    <col min="32" max="32" width="1.125" style="1" customWidth="1"/>
    <col min="33" max="56" width="3.25" style="1" customWidth="1"/>
    <col min="57" max="57" width="4.5" style="1" customWidth="1"/>
    <col min="58" max="58" width="3.25" style="1" customWidth="1"/>
    <col min="59" max="59" width="1.125" style="1" customWidth="1"/>
    <col min="60" max="16384" width="8.875" style="1"/>
  </cols>
  <sheetData>
    <row r="1" spans="1:59" ht="13.5" customHeight="1">
      <c r="A1" s="130"/>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30"/>
      <c r="AF1" s="233"/>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5"/>
      <c r="BG1" s="40"/>
    </row>
    <row r="2" spans="1:59" ht="14.1" customHeight="1">
      <c r="A2" s="130"/>
      <c r="B2" s="123" t="s">
        <v>271</v>
      </c>
      <c r="C2" s="123"/>
      <c r="D2" s="123"/>
      <c r="E2" s="123"/>
      <c r="F2" s="123"/>
      <c r="G2" s="123"/>
      <c r="H2" s="123"/>
      <c r="I2" s="123"/>
      <c r="J2" s="123"/>
      <c r="K2" s="123"/>
      <c r="L2" s="123"/>
      <c r="M2" s="123"/>
      <c r="N2" s="123"/>
      <c r="O2" s="123"/>
      <c r="P2" s="123"/>
      <c r="Q2" s="123"/>
      <c r="R2" s="123"/>
      <c r="S2" s="123"/>
      <c r="T2" s="123"/>
      <c r="U2" s="123"/>
      <c r="V2" s="123"/>
      <c r="W2" s="123"/>
      <c r="X2" s="123"/>
      <c r="Y2" s="123"/>
      <c r="Z2" s="123"/>
      <c r="AA2" s="130"/>
      <c r="AF2" s="236"/>
      <c r="AG2" s="237" t="s">
        <v>271</v>
      </c>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8"/>
      <c r="BG2" s="43"/>
    </row>
    <row r="3" spans="1:59" ht="14.1" customHeight="1">
      <c r="A3" s="130"/>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30"/>
      <c r="AF3" s="236"/>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8"/>
      <c r="BG3" s="43"/>
    </row>
    <row r="4" spans="1:59" ht="14.1" customHeight="1">
      <c r="A4" s="130"/>
      <c r="B4" s="268" t="s">
        <v>92</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F4" s="236"/>
      <c r="AG4" s="628" t="s">
        <v>92</v>
      </c>
      <c r="AH4" s="628"/>
      <c r="AI4" s="628"/>
      <c r="AJ4" s="628"/>
      <c r="AK4" s="628"/>
      <c r="AL4" s="628"/>
      <c r="AM4" s="628"/>
      <c r="AN4" s="628"/>
      <c r="AO4" s="628"/>
      <c r="AP4" s="628"/>
      <c r="AQ4" s="628"/>
      <c r="AR4" s="628"/>
      <c r="AS4" s="628"/>
      <c r="AT4" s="628"/>
      <c r="AU4" s="628"/>
      <c r="AV4" s="628"/>
      <c r="AW4" s="628"/>
      <c r="AX4" s="628"/>
      <c r="AY4" s="628"/>
      <c r="AZ4" s="628"/>
      <c r="BA4" s="628"/>
      <c r="BB4" s="628"/>
      <c r="BC4" s="628"/>
      <c r="BD4" s="628"/>
      <c r="BE4" s="628"/>
      <c r="BF4" s="628"/>
      <c r="BG4" s="43"/>
    </row>
    <row r="5" spans="1:59">
      <c r="A5" s="130"/>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30"/>
      <c r="AF5" s="236"/>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8"/>
      <c r="BG5" s="43"/>
    </row>
    <row r="6" spans="1:59">
      <c r="A6" s="130"/>
      <c r="B6" s="123"/>
      <c r="C6" s="123"/>
      <c r="D6" s="123"/>
      <c r="E6" s="123"/>
      <c r="F6" s="123"/>
      <c r="G6" s="123"/>
      <c r="H6" s="123"/>
      <c r="I6" s="123"/>
      <c r="J6" s="123"/>
      <c r="K6" s="123"/>
      <c r="L6" s="123"/>
      <c r="M6" s="123"/>
      <c r="N6" s="123"/>
      <c r="O6" s="123"/>
      <c r="P6" s="123"/>
      <c r="Q6" s="123"/>
      <c r="R6" s="123"/>
      <c r="S6" s="273" t="s">
        <v>304</v>
      </c>
      <c r="T6" s="273"/>
      <c r="U6" s="10" t="str">
        <f>IF(W6="","",IF(W6&gt;3,7,8))</f>
        <v/>
      </c>
      <c r="V6" s="124" t="s">
        <v>2</v>
      </c>
      <c r="W6" s="70"/>
      <c r="X6" s="124" t="s">
        <v>1</v>
      </c>
      <c r="Y6" s="70"/>
      <c r="Z6" s="124" t="s">
        <v>0</v>
      </c>
      <c r="AA6" s="130"/>
      <c r="AF6" s="236"/>
      <c r="AG6" s="237"/>
      <c r="AH6" s="237"/>
      <c r="AI6" s="237"/>
      <c r="AJ6" s="237"/>
      <c r="AK6" s="237"/>
      <c r="AL6" s="237"/>
      <c r="AM6" s="237"/>
      <c r="AN6" s="237"/>
      <c r="AO6" s="237"/>
      <c r="AP6" s="237"/>
      <c r="AQ6" s="237"/>
      <c r="AR6" s="237"/>
      <c r="AS6" s="237"/>
      <c r="AT6" s="237"/>
      <c r="AU6" s="237"/>
      <c r="AV6" s="237"/>
      <c r="AW6" s="237"/>
      <c r="AX6" s="632" t="s">
        <v>304</v>
      </c>
      <c r="AY6" s="632"/>
      <c r="AZ6" s="92">
        <f>IF(BB6="","",IF(BB6&gt;3,7,8))</f>
        <v>7</v>
      </c>
      <c r="BA6" s="239" t="s">
        <v>2</v>
      </c>
      <c r="BB6" s="240">
        <v>5</v>
      </c>
      <c r="BC6" s="239" t="s">
        <v>1</v>
      </c>
      <c r="BD6" s="240">
        <v>10</v>
      </c>
      <c r="BE6" s="239" t="s">
        <v>0</v>
      </c>
      <c r="BF6" s="238"/>
      <c r="BG6" s="43"/>
    </row>
    <row r="7" spans="1:59">
      <c r="A7" s="130"/>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30"/>
      <c r="AF7" s="236"/>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8"/>
      <c r="BG7" s="43"/>
    </row>
    <row r="8" spans="1:59">
      <c r="A8" s="130"/>
      <c r="B8" s="123"/>
      <c r="C8" s="123" t="s">
        <v>58</v>
      </c>
      <c r="D8" s="123"/>
      <c r="E8" s="123"/>
      <c r="F8" s="123"/>
      <c r="G8" s="123"/>
      <c r="H8" s="123"/>
      <c r="I8" s="123"/>
      <c r="J8" s="123"/>
      <c r="K8" s="123"/>
      <c r="L8" s="123"/>
      <c r="M8" s="123"/>
      <c r="N8" s="123"/>
      <c r="O8" s="123"/>
      <c r="P8" s="123"/>
      <c r="Q8" s="123"/>
      <c r="R8" s="123"/>
      <c r="S8" s="123"/>
      <c r="T8" s="123"/>
      <c r="U8" s="123"/>
      <c r="V8" s="123"/>
      <c r="W8" s="123"/>
      <c r="X8" s="123"/>
      <c r="Y8" s="123"/>
      <c r="Z8" s="123"/>
      <c r="AA8" s="130"/>
      <c r="AF8" s="236"/>
      <c r="AG8" s="237"/>
      <c r="AH8" s="237" t="s">
        <v>58</v>
      </c>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8"/>
      <c r="BG8" s="43"/>
    </row>
    <row r="9" spans="1:59">
      <c r="A9" s="130"/>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30"/>
      <c r="AF9" s="236"/>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8"/>
      <c r="BG9" s="43"/>
    </row>
    <row r="10" spans="1:59">
      <c r="A10" s="130"/>
      <c r="B10" s="123"/>
      <c r="C10" s="123"/>
      <c r="D10" s="123"/>
      <c r="E10" s="123"/>
      <c r="F10" s="123"/>
      <c r="G10" s="123" t="s">
        <v>288</v>
      </c>
      <c r="H10" s="123"/>
      <c r="I10" s="123"/>
      <c r="J10" s="123"/>
      <c r="K10" s="123" t="s">
        <v>61</v>
      </c>
      <c r="L10" s="130"/>
      <c r="M10" s="123"/>
      <c r="N10" s="123" t="s">
        <v>59</v>
      </c>
      <c r="O10" s="617"/>
      <c r="P10" s="617"/>
      <c r="Q10" s="123" t="s">
        <v>60</v>
      </c>
      <c r="R10" s="617"/>
      <c r="S10" s="617"/>
      <c r="T10" s="617"/>
      <c r="U10" s="123"/>
      <c r="V10" s="123"/>
      <c r="W10" s="123"/>
      <c r="X10" s="123"/>
      <c r="Y10" s="123"/>
      <c r="Z10" s="123"/>
      <c r="AA10" s="130"/>
      <c r="AF10" s="236"/>
      <c r="AG10" s="237"/>
      <c r="AH10" s="237"/>
      <c r="AI10" s="237"/>
      <c r="AJ10" s="237"/>
      <c r="AK10" s="237"/>
      <c r="AL10" s="237" t="s">
        <v>77</v>
      </c>
      <c r="AM10" s="237"/>
      <c r="AN10" s="237"/>
      <c r="AO10" s="237"/>
      <c r="AP10" s="237" t="s">
        <v>61</v>
      </c>
      <c r="AQ10" s="238"/>
      <c r="AR10" s="237"/>
      <c r="AS10" s="237" t="s">
        <v>59</v>
      </c>
      <c r="AT10" s="630" t="s">
        <v>428</v>
      </c>
      <c r="AU10" s="630"/>
      <c r="AV10" s="237" t="s">
        <v>60</v>
      </c>
      <c r="AW10" s="630" t="s">
        <v>429</v>
      </c>
      <c r="AX10" s="630"/>
      <c r="AY10" s="630"/>
      <c r="AZ10" s="237"/>
      <c r="BA10" s="237"/>
      <c r="BB10" s="237"/>
      <c r="BC10" s="237"/>
      <c r="BD10" s="237"/>
      <c r="BE10" s="237"/>
      <c r="BF10" s="238"/>
      <c r="BG10" s="43"/>
    </row>
    <row r="11" spans="1:59">
      <c r="A11" s="130"/>
      <c r="B11" s="123"/>
      <c r="C11" s="123"/>
      <c r="D11" s="123"/>
      <c r="E11" s="123"/>
      <c r="F11" s="123"/>
      <c r="G11" s="123"/>
      <c r="H11" s="123"/>
      <c r="I11" s="123"/>
      <c r="J11" s="123"/>
      <c r="K11" s="123"/>
      <c r="L11" s="123"/>
      <c r="M11" s="130"/>
      <c r="N11" s="123"/>
      <c r="O11" s="123"/>
      <c r="P11" s="123"/>
      <c r="Q11" s="123"/>
      <c r="R11" s="123"/>
      <c r="S11" s="123"/>
      <c r="T11" s="123"/>
      <c r="U11" s="123"/>
      <c r="V11" s="123"/>
      <c r="W11" s="123"/>
      <c r="X11" s="123"/>
      <c r="Y11" s="123"/>
      <c r="Z11" s="123"/>
      <c r="AA11" s="130"/>
      <c r="AF11" s="236"/>
      <c r="AG11" s="237"/>
      <c r="AH11" s="237"/>
      <c r="AI11" s="237"/>
      <c r="AJ11" s="237"/>
      <c r="AK11" s="237"/>
      <c r="AL11" s="237"/>
      <c r="AM11" s="237"/>
      <c r="AN11" s="237"/>
      <c r="AO11" s="237"/>
      <c r="AP11" s="237"/>
      <c r="AQ11" s="237"/>
      <c r="AR11" s="238"/>
      <c r="AS11" s="237"/>
      <c r="AT11" s="237"/>
      <c r="AU11" s="237"/>
      <c r="AV11" s="237"/>
      <c r="AW11" s="237"/>
      <c r="AX11" s="237"/>
      <c r="AY11" s="237"/>
      <c r="AZ11" s="237"/>
      <c r="BA11" s="237"/>
      <c r="BB11" s="237"/>
      <c r="BC11" s="237"/>
      <c r="BD11" s="237"/>
      <c r="BE11" s="237"/>
      <c r="BF11" s="238"/>
      <c r="BG11" s="43"/>
    </row>
    <row r="12" spans="1:59">
      <c r="A12" s="130"/>
      <c r="B12" s="123"/>
      <c r="C12" s="123"/>
      <c r="D12" s="123"/>
      <c r="E12" s="123"/>
      <c r="F12" s="123"/>
      <c r="G12" s="123"/>
      <c r="H12" s="123"/>
      <c r="I12" s="123"/>
      <c r="J12" s="123"/>
      <c r="K12" s="123" t="s">
        <v>56</v>
      </c>
      <c r="L12" s="123"/>
      <c r="M12" s="123"/>
      <c r="N12" s="618"/>
      <c r="O12" s="618"/>
      <c r="P12" s="618"/>
      <c r="Q12" s="618"/>
      <c r="R12" s="618"/>
      <c r="S12" s="618"/>
      <c r="T12" s="618"/>
      <c r="U12" s="618"/>
      <c r="V12" s="618"/>
      <c r="W12" s="618"/>
      <c r="X12" s="618"/>
      <c r="Y12" s="618"/>
      <c r="Z12" s="618"/>
      <c r="AA12" s="130"/>
      <c r="AF12" s="236"/>
      <c r="AG12" s="237"/>
      <c r="AH12" s="237"/>
      <c r="AI12" s="237"/>
      <c r="AJ12" s="237"/>
      <c r="AK12" s="237"/>
      <c r="AL12" s="237"/>
      <c r="AM12" s="237"/>
      <c r="AN12" s="237"/>
      <c r="AO12" s="237"/>
      <c r="AP12" s="237" t="s">
        <v>56</v>
      </c>
      <c r="AQ12" s="237"/>
      <c r="AR12" s="237"/>
      <c r="AS12" s="631" t="s">
        <v>430</v>
      </c>
      <c r="AT12" s="631"/>
      <c r="AU12" s="631"/>
      <c r="AV12" s="631"/>
      <c r="AW12" s="631"/>
      <c r="AX12" s="631"/>
      <c r="AY12" s="631"/>
      <c r="AZ12" s="631"/>
      <c r="BA12" s="631"/>
      <c r="BB12" s="631"/>
      <c r="BC12" s="631"/>
      <c r="BD12" s="631"/>
      <c r="BE12" s="631"/>
      <c r="BF12" s="238"/>
      <c r="BG12" s="43"/>
    </row>
    <row r="13" spans="1:59">
      <c r="A13" s="130"/>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30"/>
      <c r="AF13" s="236"/>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8"/>
      <c r="BG13" s="43"/>
    </row>
    <row r="14" spans="1:59">
      <c r="A14" s="130"/>
      <c r="B14" s="123"/>
      <c r="C14" s="123"/>
      <c r="D14" s="123"/>
      <c r="E14" s="123"/>
      <c r="F14" s="123"/>
      <c r="G14" s="123"/>
      <c r="H14" s="123"/>
      <c r="I14" s="123"/>
      <c r="J14" s="123"/>
      <c r="K14" s="123" t="s">
        <v>62</v>
      </c>
      <c r="L14" s="123"/>
      <c r="M14" s="123"/>
      <c r="N14" s="618"/>
      <c r="O14" s="618"/>
      <c r="P14" s="618"/>
      <c r="Q14" s="618"/>
      <c r="R14" s="618"/>
      <c r="S14" s="618"/>
      <c r="T14" s="618"/>
      <c r="U14" s="618"/>
      <c r="V14" s="618"/>
      <c r="W14" s="618"/>
      <c r="X14" s="618"/>
      <c r="Y14" s="618"/>
      <c r="Z14" s="618"/>
      <c r="AA14" s="130"/>
      <c r="AF14" s="236"/>
      <c r="AG14" s="237"/>
      <c r="AH14" s="237"/>
      <c r="AI14" s="237"/>
      <c r="AJ14" s="237"/>
      <c r="AK14" s="237"/>
      <c r="AL14" s="237"/>
      <c r="AM14" s="237"/>
      <c r="AN14" s="237"/>
      <c r="AO14" s="237"/>
      <c r="AP14" s="237" t="s">
        <v>62</v>
      </c>
      <c r="AQ14" s="237"/>
      <c r="AR14" s="237"/>
      <c r="AS14" s="631" t="s">
        <v>431</v>
      </c>
      <c r="AT14" s="631"/>
      <c r="AU14" s="631"/>
      <c r="AV14" s="631"/>
      <c r="AW14" s="631"/>
      <c r="AX14" s="631"/>
      <c r="AY14" s="631"/>
      <c r="AZ14" s="631"/>
      <c r="BA14" s="631"/>
      <c r="BB14" s="631"/>
      <c r="BC14" s="631"/>
      <c r="BD14" s="631"/>
      <c r="BE14" s="631"/>
      <c r="BF14" s="238"/>
      <c r="BG14" s="43"/>
    </row>
    <row r="15" spans="1:59">
      <c r="A15" s="130"/>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30"/>
      <c r="AF15" s="236"/>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8"/>
      <c r="BG15" s="43"/>
    </row>
    <row r="16" spans="1:59">
      <c r="A16" s="130"/>
      <c r="B16" s="123"/>
      <c r="C16" s="123"/>
      <c r="D16" s="123"/>
      <c r="E16" s="123"/>
      <c r="F16" s="123"/>
      <c r="G16" s="123"/>
      <c r="H16" s="273" t="s">
        <v>82</v>
      </c>
      <c r="I16" s="273"/>
      <c r="J16" s="273"/>
      <c r="K16" s="273"/>
      <c r="L16" s="273"/>
      <c r="M16" s="273"/>
      <c r="N16" s="618"/>
      <c r="O16" s="618"/>
      <c r="P16" s="618"/>
      <c r="Q16" s="618"/>
      <c r="R16" s="618"/>
      <c r="S16" s="618"/>
      <c r="T16" s="618"/>
      <c r="U16" s="618"/>
      <c r="V16" s="618"/>
      <c r="W16" s="618"/>
      <c r="X16" s="618"/>
      <c r="Y16" s="618"/>
      <c r="Z16" s="618"/>
      <c r="AA16" s="130"/>
      <c r="AF16" s="236"/>
      <c r="AG16" s="237"/>
      <c r="AH16" s="237"/>
      <c r="AI16" s="237"/>
      <c r="AJ16" s="237"/>
      <c r="AK16" s="237"/>
      <c r="AL16" s="237"/>
      <c r="AM16" s="632" t="s">
        <v>82</v>
      </c>
      <c r="AN16" s="632"/>
      <c r="AO16" s="632"/>
      <c r="AP16" s="632"/>
      <c r="AQ16" s="632"/>
      <c r="AR16" s="632"/>
      <c r="AS16" s="631" t="s">
        <v>432</v>
      </c>
      <c r="AT16" s="631"/>
      <c r="AU16" s="631"/>
      <c r="AV16" s="631"/>
      <c r="AW16" s="631"/>
      <c r="AX16" s="631"/>
      <c r="AY16" s="631"/>
      <c r="AZ16" s="631"/>
      <c r="BA16" s="631"/>
      <c r="BB16" s="631"/>
      <c r="BC16" s="631"/>
      <c r="BD16" s="631"/>
      <c r="BE16" s="631"/>
      <c r="BF16" s="238"/>
      <c r="BG16" s="43"/>
    </row>
    <row r="17" spans="1:59">
      <c r="A17" s="130"/>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30"/>
      <c r="AF17" s="236"/>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8"/>
      <c r="BG17" s="43"/>
    </row>
    <row r="18" spans="1:59">
      <c r="A18" s="130"/>
      <c r="B18" s="123"/>
      <c r="C18" s="612" t="s">
        <v>93</v>
      </c>
      <c r="D18" s="612"/>
      <c r="E18" s="612"/>
      <c r="F18" s="612"/>
      <c r="G18" s="612"/>
      <c r="H18" s="612"/>
      <c r="I18" s="612"/>
      <c r="J18" s="612"/>
      <c r="K18" s="612"/>
      <c r="L18" s="612"/>
      <c r="M18" s="612"/>
      <c r="N18" s="612"/>
      <c r="O18" s="612"/>
      <c r="P18" s="612"/>
      <c r="Q18" s="612"/>
      <c r="R18" s="612"/>
      <c r="S18" s="612"/>
      <c r="T18" s="612"/>
      <c r="U18" s="612"/>
      <c r="V18" s="612"/>
      <c r="W18" s="612"/>
      <c r="X18" s="612"/>
      <c r="Y18" s="612"/>
      <c r="Z18" s="612"/>
      <c r="AA18" s="130"/>
      <c r="AF18" s="236"/>
      <c r="AG18" s="237"/>
      <c r="AH18" s="629" t="s">
        <v>93</v>
      </c>
      <c r="AI18" s="629"/>
      <c r="AJ18" s="629"/>
      <c r="AK18" s="629"/>
      <c r="AL18" s="629"/>
      <c r="AM18" s="629"/>
      <c r="AN18" s="629"/>
      <c r="AO18" s="629"/>
      <c r="AP18" s="629"/>
      <c r="AQ18" s="629"/>
      <c r="AR18" s="629"/>
      <c r="AS18" s="629"/>
      <c r="AT18" s="629"/>
      <c r="AU18" s="629"/>
      <c r="AV18" s="629"/>
      <c r="AW18" s="629"/>
      <c r="AX18" s="629"/>
      <c r="AY18" s="629"/>
      <c r="AZ18" s="629"/>
      <c r="BA18" s="629"/>
      <c r="BB18" s="629"/>
      <c r="BC18" s="629"/>
      <c r="BD18" s="629"/>
      <c r="BE18" s="629"/>
      <c r="BF18" s="238"/>
      <c r="BG18" s="43"/>
    </row>
    <row r="19" spans="1:59">
      <c r="A19" s="130"/>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30"/>
      <c r="AF19" s="236"/>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8"/>
      <c r="BG19" s="43"/>
    </row>
    <row r="20" spans="1:59" ht="15" customHeight="1">
      <c r="A20" s="130"/>
      <c r="B20" s="123"/>
      <c r="C20" s="427" t="s">
        <v>94</v>
      </c>
      <c r="D20" s="428"/>
      <c r="E20" s="428"/>
      <c r="F20" s="428"/>
      <c r="G20" s="428"/>
      <c r="H20" s="429"/>
      <c r="I20" s="427" t="s">
        <v>97</v>
      </c>
      <c r="J20" s="428"/>
      <c r="K20" s="428"/>
      <c r="L20" s="428"/>
      <c r="M20" s="428"/>
      <c r="N20" s="428"/>
      <c r="O20" s="428"/>
      <c r="P20" s="428"/>
      <c r="Q20" s="428"/>
      <c r="R20" s="428"/>
      <c r="S20" s="428"/>
      <c r="T20" s="428"/>
      <c r="U20" s="428"/>
      <c r="V20" s="428"/>
      <c r="W20" s="428"/>
      <c r="X20" s="428"/>
      <c r="Y20" s="428"/>
      <c r="Z20" s="429"/>
      <c r="AA20" s="130"/>
      <c r="AF20" s="236"/>
      <c r="AG20" s="237"/>
      <c r="AH20" s="427" t="s">
        <v>94</v>
      </c>
      <c r="AI20" s="428"/>
      <c r="AJ20" s="428"/>
      <c r="AK20" s="428"/>
      <c r="AL20" s="428"/>
      <c r="AM20" s="429"/>
      <c r="AN20" s="427" t="s">
        <v>97</v>
      </c>
      <c r="AO20" s="428"/>
      <c r="AP20" s="428"/>
      <c r="AQ20" s="428"/>
      <c r="AR20" s="428"/>
      <c r="AS20" s="428"/>
      <c r="AT20" s="428"/>
      <c r="AU20" s="428"/>
      <c r="AV20" s="428"/>
      <c r="AW20" s="428"/>
      <c r="AX20" s="428"/>
      <c r="AY20" s="428"/>
      <c r="AZ20" s="428"/>
      <c r="BA20" s="428"/>
      <c r="BB20" s="428"/>
      <c r="BC20" s="428"/>
      <c r="BD20" s="428"/>
      <c r="BE20" s="429"/>
      <c r="BF20" s="238"/>
      <c r="BG20" s="43"/>
    </row>
    <row r="21" spans="1:59" ht="25.9" customHeight="1">
      <c r="A21" s="130"/>
      <c r="B21" s="123"/>
      <c r="C21" s="614" t="s">
        <v>63</v>
      </c>
      <c r="D21" s="615"/>
      <c r="E21" s="615"/>
      <c r="F21" s="615"/>
      <c r="G21" s="615"/>
      <c r="H21" s="616"/>
      <c r="I21" s="460" t="s">
        <v>95</v>
      </c>
      <c r="J21" s="460"/>
      <c r="K21" s="460"/>
      <c r="L21" s="460"/>
      <c r="M21" s="460"/>
      <c r="N21" s="460"/>
      <c r="O21" s="347" t="str">
        <f>IF(N16="","",交付申請書!N14)</f>
        <v/>
      </c>
      <c r="P21" s="348"/>
      <c r="Q21" s="348"/>
      <c r="R21" s="348"/>
      <c r="S21" s="348"/>
      <c r="T21" s="348"/>
      <c r="U21" s="348"/>
      <c r="V21" s="348"/>
      <c r="W21" s="348"/>
      <c r="X21" s="348"/>
      <c r="Y21" s="348"/>
      <c r="Z21" s="412"/>
      <c r="AA21" s="130"/>
      <c r="AF21" s="236"/>
      <c r="AG21" s="237"/>
      <c r="AH21" s="614" t="s">
        <v>63</v>
      </c>
      <c r="AI21" s="615"/>
      <c r="AJ21" s="615"/>
      <c r="AK21" s="615"/>
      <c r="AL21" s="615"/>
      <c r="AM21" s="616"/>
      <c r="AN21" s="460" t="s">
        <v>95</v>
      </c>
      <c r="AO21" s="460"/>
      <c r="AP21" s="460"/>
      <c r="AQ21" s="460"/>
      <c r="AR21" s="460"/>
      <c r="AS21" s="460"/>
      <c r="AT21" s="433" t="str">
        <f>IF(AS16="","",交付申請書!AS14)</f>
        <v>○○株式会社</v>
      </c>
      <c r="AU21" s="434"/>
      <c r="AV21" s="434"/>
      <c r="AW21" s="434"/>
      <c r="AX21" s="434"/>
      <c r="AY21" s="434"/>
      <c r="AZ21" s="434"/>
      <c r="BA21" s="434"/>
      <c r="BB21" s="434"/>
      <c r="BC21" s="434"/>
      <c r="BD21" s="434"/>
      <c r="BE21" s="435"/>
      <c r="BF21" s="238"/>
      <c r="BG21" s="43"/>
    </row>
    <row r="22" spans="1:59" ht="25.9" customHeight="1">
      <c r="A22" s="130"/>
      <c r="B22" s="123"/>
      <c r="C22" s="619" t="s">
        <v>237</v>
      </c>
      <c r="D22" s="620"/>
      <c r="E22" s="620"/>
      <c r="F22" s="620"/>
      <c r="G22" s="620"/>
      <c r="H22" s="621"/>
      <c r="I22" s="460" t="s">
        <v>82</v>
      </c>
      <c r="J22" s="460"/>
      <c r="K22" s="460"/>
      <c r="L22" s="460"/>
      <c r="M22" s="460"/>
      <c r="N22" s="460"/>
      <c r="O22" s="347" t="str">
        <f>IF(N16="","",交付申請書!N16)</f>
        <v/>
      </c>
      <c r="P22" s="348"/>
      <c r="Q22" s="348"/>
      <c r="R22" s="348"/>
      <c r="S22" s="348"/>
      <c r="T22" s="348"/>
      <c r="U22" s="348"/>
      <c r="V22" s="348"/>
      <c r="W22" s="348"/>
      <c r="X22" s="348"/>
      <c r="Y22" s="348"/>
      <c r="Z22" s="412"/>
      <c r="AA22" s="130"/>
      <c r="AF22" s="236"/>
      <c r="AG22" s="237"/>
      <c r="AH22" s="619" t="s">
        <v>237</v>
      </c>
      <c r="AI22" s="620"/>
      <c r="AJ22" s="620"/>
      <c r="AK22" s="620"/>
      <c r="AL22" s="620"/>
      <c r="AM22" s="621"/>
      <c r="AN22" s="460" t="s">
        <v>82</v>
      </c>
      <c r="AO22" s="460"/>
      <c r="AP22" s="460"/>
      <c r="AQ22" s="460"/>
      <c r="AR22" s="460"/>
      <c r="AS22" s="460"/>
      <c r="AT22" s="433" t="str">
        <f>IF(AS16="","",交付申請書!AS16)</f>
        <v>代表取締役　神奈川　健</v>
      </c>
      <c r="AU22" s="434"/>
      <c r="AV22" s="434"/>
      <c r="AW22" s="434"/>
      <c r="AX22" s="434"/>
      <c r="AY22" s="434"/>
      <c r="AZ22" s="434"/>
      <c r="BA22" s="434"/>
      <c r="BB22" s="434"/>
      <c r="BC22" s="434"/>
      <c r="BD22" s="434"/>
      <c r="BE22" s="435"/>
      <c r="BF22" s="238"/>
      <c r="BG22" s="43"/>
    </row>
    <row r="23" spans="1:59" ht="25.9" customHeight="1">
      <c r="A23" s="130"/>
      <c r="B23" s="123"/>
      <c r="C23" s="614" t="s">
        <v>77</v>
      </c>
      <c r="D23" s="615"/>
      <c r="E23" s="615"/>
      <c r="F23" s="615"/>
      <c r="G23" s="615"/>
      <c r="H23" s="616"/>
      <c r="I23" s="622" t="s">
        <v>95</v>
      </c>
      <c r="J23" s="623"/>
      <c r="K23" s="623"/>
      <c r="L23" s="623"/>
      <c r="M23" s="623"/>
      <c r="N23" s="624"/>
      <c r="O23" s="347">
        <f>N14</f>
        <v>0</v>
      </c>
      <c r="P23" s="348"/>
      <c r="Q23" s="348"/>
      <c r="R23" s="348"/>
      <c r="S23" s="348"/>
      <c r="T23" s="348"/>
      <c r="U23" s="348"/>
      <c r="V23" s="348"/>
      <c r="W23" s="348"/>
      <c r="X23" s="348"/>
      <c r="Y23" s="348"/>
      <c r="Z23" s="412"/>
      <c r="AA23" s="130"/>
      <c r="AF23" s="236"/>
      <c r="AG23" s="237"/>
      <c r="AH23" s="614" t="s">
        <v>77</v>
      </c>
      <c r="AI23" s="615"/>
      <c r="AJ23" s="615"/>
      <c r="AK23" s="615"/>
      <c r="AL23" s="615"/>
      <c r="AM23" s="616"/>
      <c r="AN23" s="622" t="s">
        <v>95</v>
      </c>
      <c r="AO23" s="623"/>
      <c r="AP23" s="623"/>
      <c r="AQ23" s="623"/>
      <c r="AR23" s="623"/>
      <c r="AS23" s="624"/>
      <c r="AT23" s="433" t="str">
        <f>AS14</f>
        <v>××株式会社</v>
      </c>
      <c r="AU23" s="434"/>
      <c r="AV23" s="434"/>
      <c r="AW23" s="434"/>
      <c r="AX23" s="434"/>
      <c r="AY23" s="434"/>
      <c r="AZ23" s="434"/>
      <c r="BA23" s="434"/>
      <c r="BB23" s="434"/>
      <c r="BC23" s="434"/>
      <c r="BD23" s="434"/>
      <c r="BE23" s="435"/>
      <c r="BF23" s="238"/>
      <c r="BG23" s="43"/>
    </row>
    <row r="24" spans="1:59" ht="25.9" customHeight="1">
      <c r="A24" s="130"/>
      <c r="B24" s="123"/>
      <c r="C24" s="619" t="s">
        <v>326</v>
      </c>
      <c r="D24" s="620"/>
      <c r="E24" s="620"/>
      <c r="F24" s="620"/>
      <c r="G24" s="620"/>
      <c r="H24" s="621"/>
      <c r="I24" s="622" t="s">
        <v>96</v>
      </c>
      <c r="J24" s="623"/>
      <c r="K24" s="623"/>
      <c r="L24" s="623"/>
      <c r="M24" s="623"/>
      <c r="N24" s="624"/>
      <c r="O24" s="347">
        <f>N16</f>
        <v>0</v>
      </c>
      <c r="P24" s="348"/>
      <c r="Q24" s="348"/>
      <c r="R24" s="348"/>
      <c r="S24" s="348"/>
      <c r="T24" s="348"/>
      <c r="U24" s="348"/>
      <c r="V24" s="348"/>
      <c r="W24" s="348"/>
      <c r="X24" s="348"/>
      <c r="Y24" s="348"/>
      <c r="Z24" s="412"/>
      <c r="AA24" s="130"/>
      <c r="AF24" s="236"/>
      <c r="AG24" s="237"/>
      <c r="AH24" s="619" t="s">
        <v>326</v>
      </c>
      <c r="AI24" s="620"/>
      <c r="AJ24" s="620"/>
      <c r="AK24" s="620"/>
      <c r="AL24" s="620"/>
      <c r="AM24" s="621"/>
      <c r="AN24" s="622" t="s">
        <v>96</v>
      </c>
      <c r="AO24" s="623"/>
      <c r="AP24" s="623"/>
      <c r="AQ24" s="623"/>
      <c r="AR24" s="623"/>
      <c r="AS24" s="624"/>
      <c r="AT24" s="433" t="str">
        <f>AS16</f>
        <v>代表取締役　××　××</v>
      </c>
      <c r="AU24" s="434"/>
      <c r="AV24" s="434"/>
      <c r="AW24" s="434"/>
      <c r="AX24" s="434"/>
      <c r="AY24" s="434"/>
      <c r="AZ24" s="434"/>
      <c r="BA24" s="434"/>
      <c r="BB24" s="434"/>
      <c r="BC24" s="434"/>
      <c r="BD24" s="434"/>
      <c r="BE24" s="435"/>
      <c r="BF24" s="238"/>
      <c r="BG24" s="43"/>
    </row>
    <row r="25" spans="1:59">
      <c r="A25" s="130"/>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30"/>
      <c r="AF25" s="236"/>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8"/>
      <c r="BG25" s="43"/>
    </row>
    <row r="26" spans="1:59">
      <c r="A26" s="130"/>
      <c r="B26" s="123"/>
      <c r="C26" s="123" t="s">
        <v>98</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30"/>
      <c r="AF26" s="236"/>
      <c r="AG26" s="237"/>
      <c r="AH26" s="237" t="s">
        <v>98</v>
      </c>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8"/>
      <c r="BG26" s="43"/>
    </row>
    <row r="27" spans="1:59" ht="13.5" customHeight="1">
      <c r="A27" s="130"/>
      <c r="B27" s="123"/>
      <c r="C27" s="123"/>
      <c r="D27" s="626" t="s">
        <v>258</v>
      </c>
      <c r="E27" s="626"/>
      <c r="F27" s="626"/>
      <c r="G27" s="626"/>
      <c r="H27" s="626"/>
      <c r="I27" s="626"/>
      <c r="J27" s="626"/>
      <c r="K27" s="626"/>
      <c r="L27" s="626"/>
      <c r="M27" s="626"/>
      <c r="N27" s="626"/>
      <c r="O27" s="626"/>
      <c r="P27" s="626"/>
      <c r="Q27" s="626"/>
      <c r="R27" s="626"/>
      <c r="S27" s="626"/>
      <c r="T27" s="626"/>
      <c r="U27" s="626"/>
      <c r="V27" s="626"/>
      <c r="W27" s="626"/>
      <c r="X27" s="626"/>
      <c r="Y27" s="626"/>
      <c r="Z27" s="626"/>
      <c r="AA27" s="130"/>
      <c r="AF27" s="236"/>
      <c r="AG27" s="237"/>
      <c r="AH27" s="237"/>
      <c r="AI27" s="633" t="s">
        <v>258</v>
      </c>
      <c r="AJ27" s="633"/>
      <c r="AK27" s="633"/>
      <c r="AL27" s="633"/>
      <c r="AM27" s="633"/>
      <c r="AN27" s="633"/>
      <c r="AO27" s="633"/>
      <c r="AP27" s="633"/>
      <c r="AQ27" s="633"/>
      <c r="AR27" s="633"/>
      <c r="AS27" s="633"/>
      <c r="AT27" s="633"/>
      <c r="AU27" s="633"/>
      <c r="AV27" s="633"/>
      <c r="AW27" s="633"/>
      <c r="AX27" s="633"/>
      <c r="AY27" s="633"/>
      <c r="AZ27" s="633"/>
      <c r="BA27" s="633"/>
      <c r="BB27" s="633"/>
      <c r="BC27" s="633"/>
      <c r="BD27" s="633"/>
      <c r="BE27" s="633"/>
      <c r="BF27" s="238"/>
      <c r="BG27" s="43"/>
    </row>
    <row r="28" spans="1:59">
      <c r="A28" s="130"/>
      <c r="B28" s="123"/>
      <c r="C28" s="123"/>
      <c r="D28" s="626"/>
      <c r="E28" s="626"/>
      <c r="F28" s="626"/>
      <c r="G28" s="626"/>
      <c r="H28" s="626"/>
      <c r="I28" s="626"/>
      <c r="J28" s="626"/>
      <c r="K28" s="626"/>
      <c r="L28" s="626"/>
      <c r="M28" s="626"/>
      <c r="N28" s="626"/>
      <c r="O28" s="626"/>
      <c r="P28" s="626"/>
      <c r="Q28" s="626"/>
      <c r="R28" s="626"/>
      <c r="S28" s="626"/>
      <c r="T28" s="626"/>
      <c r="U28" s="626"/>
      <c r="V28" s="626"/>
      <c r="W28" s="626"/>
      <c r="X28" s="626"/>
      <c r="Y28" s="626"/>
      <c r="Z28" s="626"/>
      <c r="AA28" s="130"/>
      <c r="AF28" s="236"/>
      <c r="AG28" s="237"/>
      <c r="AH28" s="237"/>
      <c r="AI28" s="633"/>
      <c r="AJ28" s="633"/>
      <c r="AK28" s="633"/>
      <c r="AL28" s="633"/>
      <c r="AM28" s="633"/>
      <c r="AN28" s="633"/>
      <c r="AO28" s="633"/>
      <c r="AP28" s="633"/>
      <c r="AQ28" s="633"/>
      <c r="AR28" s="633"/>
      <c r="AS28" s="633"/>
      <c r="AT28" s="633"/>
      <c r="AU28" s="633"/>
      <c r="AV28" s="633"/>
      <c r="AW28" s="633"/>
      <c r="AX28" s="633"/>
      <c r="AY28" s="633"/>
      <c r="AZ28" s="633"/>
      <c r="BA28" s="633"/>
      <c r="BB28" s="633"/>
      <c r="BC28" s="633"/>
      <c r="BD28" s="633"/>
      <c r="BE28" s="633"/>
      <c r="BF28" s="238"/>
      <c r="BG28" s="43"/>
    </row>
    <row r="29" spans="1:59">
      <c r="A29" s="130"/>
      <c r="B29" s="123"/>
      <c r="C29" s="123"/>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130"/>
      <c r="AF29" s="236"/>
      <c r="AG29" s="237"/>
      <c r="AH29" s="237"/>
      <c r="AI29" s="633"/>
      <c r="AJ29" s="633"/>
      <c r="AK29" s="633"/>
      <c r="AL29" s="633"/>
      <c r="AM29" s="633"/>
      <c r="AN29" s="633"/>
      <c r="AO29" s="633"/>
      <c r="AP29" s="633"/>
      <c r="AQ29" s="633"/>
      <c r="AR29" s="633"/>
      <c r="AS29" s="633"/>
      <c r="AT29" s="633"/>
      <c r="AU29" s="633"/>
      <c r="AV29" s="633"/>
      <c r="AW29" s="633"/>
      <c r="AX29" s="633"/>
      <c r="AY29" s="633"/>
      <c r="AZ29" s="633"/>
      <c r="BA29" s="633"/>
      <c r="BB29" s="633"/>
      <c r="BC29" s="633"/>
      <c r="BD29" s="633"/>
      <c r="BE29" s="633"/>
      <c r="BF29" s="238"/>
      <c r="BG29" s="43"/>
    </row>
    <row r="30" spans="1:59" ht="13.5" customHeight="1">
      <c r="B30" s="8"/>
      <c r="C30" s="8"/>
      <c r="D30" s="613" t="s">
        <v>99</v>
      </c>
      <c r="E30" s="613"/>
      <c r="F30" s="613"/>
      <c r="G30" s="613"/>
      <c r="H30" s="613"/>
      <c r="I30" s="613"/>
      <c r="J30" s="613"/>
      <c r="K30" s="613"/>
      <c r="L30" s="613"/>
      <c r="M30" s="613"/>
      <c r="N30" s="613"/>
      <c r="O30" s="613"/>
      <c r="P30" s="613"/>
      <c r="Q30" s="613"/>
      <c r="R30" s="613"/>
      <c r="S30" s="613"/>
      <c r="T30" s="613"/>
      <c r="U30" s="613"/>
      <c r="V30" s="613"/>
      <c r="W30" s="613"/>
      <c r="X30" s="613"/>
      <c r="Y30" s="613"/>
      <c r="Z30" s="613"/>
      <c r="AF30" s="30"/>
      <c r="AG30" s="41"/>
      <c r="AH30" s="41"/>
      <c r="AI30" s="634" t="s">
        <v>99</v>
      </c>
      <c r="AJ30" s="634"/>
      <c r="AK30" s="634"/>
      <c r="AL30" s="634"/>
      <c r="AM30" s="634"/>
      <c r="AN30" s="634"/>
      <c r="AO30" s="634"/>
      <c r="AP30" s="634"/>
      <c r="AQ30" s="634"/>
      <c r="AR30" s="634"/>
      <c r="AS30" s="634"/>
      <c r="AT30" s="634"/>
      <c r="AU30" s="634"/>
      <c r="AV30" s="634"/>
      <c r="AW30" s="634"/>
      <c r="AX30" s="634"/>
      <c r="AY30" s="634"/>
      <c r="AZ30" s="634"/>
      <c r="BA30" s="634"/>
      <c r="BB30" s="634"/>
      <c r="BC30" s="634"/>
      <c r="BD30" s="634"/>
      <c r="BE30" s="634"/>
      <c r="BF30" s="42"/>
      <c r="BG30" s="43"/>
    </row>
    <row r="31" spans="1:59" ht="13.5" customHeight="1">
      <c r="B31" s="8"/>
      <c r="C31" s="8"/>
      <c r="D31" s="627" t="s">
        <v>256</v>
      </c>
      <c r="E31" s="627"/>
      <c r="F31" s="627"/>
      <c r="G31" s="627"/>
      <c r="H31" s="627"/>
      <c r="I31" s="627"/>
      <c r="J31" s="627"/>
      <c r="K31" s="627"/>
      <c r="L31" s="627"/>
      <c r="M31" s="627"/>
      <c r="N31" s="627"/>
      <c r="O31" s="627"/>
      <c r="P31" s="627"/>
      <c r="Q31" s="627"/>
      <c r="R31" s="627"/>
      <c r="S31" s="627"/>
      <c r="T31" s="627"/>
      <c r="U31" s="627"/>
      <c r="V31" s="627"/>
      <c r="W31" s="627"/>
      <c r="X31" s="627"/>
      <c r="Y31" s="627"/>
      <c r="Z31" s="627"/>
      <c r="AF31" s="30"/>
      <c r="AG31" s="41"/>
      <c r="AH31" s="41"/>
      <c r="AI31" s="635" t="s">
        <v>256</v>
      </c>
      <c r="AJ31" s="635"/>
      <c r="AK31" s="635"/>
      <c r="AL31" s="635"/>
      <c r="AM31" s="635"/>
      <c r="AN31" s="635"/>
      <c r="AO31" s="635"/>
      <c r="AP31" s="635"/>
      <c r="AQ31" s="635"/>
      <c r="AR31" s="635"/>
      <c r="AS31" s="635"/>
      <c r="AT31" s="635"/>
      <c r="AU31" s="635"/>
      <c r="AV31" s="635"/>
      <c r="AW31" s="635"/>
      <c r="AX31" s="635"/>
      <c r="AY31" s="635"/>
      <c r="AZ31" s="635"/>
      <c r="BA31" s="635"/>
      <c r="BB31" s="635"/>
      <c r="BC31" s="635"/>
      <c r="BD31" s="635"/>
      <c r="BE31" s="635"/>
      <c r="BF31" s="42"/>
      <c r="BG31" s="43"/>
    </row>
    <row r="32" spans="1:59" ht="13.5" customHeight="1">
      <c r="B32" s="8"/>
      <c r="C32" s="8"/>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F32" s="30"/>
      <c r="AG32" s="41"/>
      <c r="AH32" s="41"/>
      <c r="AI32" s="635"/>
      <c r="AJ32" s="635"/>
      <c r="AK32" s="635"/>
      <c r="AL32" s="635"/>
      <c r="AM32" s="635"/>
      <c r="AN32" s="635"/>
      <c r="AO32" s="635"/>
      <c r="AP32" s="635"/>
      <c r="AQ32" s="635"/>
      <c r="AR32" s="635"/>
      <c r="AS32" s="635"/>
      <c r="AT32" s="635"/>
      <c r="AU32" s="635"/>
      <c r="AV32" s="635"/>
      <c r="AW32" s="635"/>
      <c r="AX32" s="635"/>
      <c r="AY32" s="635"/>
      <c r="AZ32" s="635"/>
      <c r="BA32" s="635"/>
      <c r="BB32" s="635"/>
      <c r="BC32" s="635"/>
      <c r="BD32" s="635"/>
      <c r="BE32" s="635"/>
      <c r="BF32" s="42"/>
      <c r="BG32" s="43"/>
    </row>
    <row r="33" spans="2:59" ht="13.5" customHeight="1">
      <c r="B33" s="8"/>
      <c r="C33" s="8"/>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F33" s="30"/>
      <c r="AG33" s="41"/>
      <c r="AH33" s="41"/>
      <c r="AI33" s="635"/>
      <c r="AJ33" s="635"/>
      <c r="AK33" s="635"/>
      <c r="AL33" s="635"/>
      <c r="AM33" s="635"/>
      <c r="AN33" s="635"/>
      <c r="AO33" s="635"/>
      <c r="AP33" s="635"/>
      <c r="AQ33" s="635"/>
      <c r="AR33" s="635"/>
      <c r="AS33" s="635"/>
      <c r="AT33" s="635"/>
      <c r="AU33" s="635"/>
      <c r="AV33" s="635"/>
      <c r="AW33" s="635"/>
      <c r="AX33" s="635"/>
      <c r="AY33" s="635"/>
      <c r="AZ33" s="635"/>
      <c r="BA33" s="635"/>
      <c r="BB33" s="635"/>
      <c r="BC33" s="635"/>
      <c r="BD33" s="635"/>
      <c r="BE33" s="635"/>
      <c r="BF33" s="42"/>
      <c r="BG33" s="43"/>
    </row>
    <row r="34" spans="2:59" ht="13.5" customHeight="1">
      <c r="B34" s="8"/>
      <c r="C34" s="8"/>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F34" s="30"/>
      <c r="AG34" s="41"/>
      <c r="AH34" s="41"/>
      <c r="AI34" s="635"/>
      <c r="AJ34" s="635"/>
      <c r="AK34" s="635"/>
      <c r="AL34" s="635"/>
      <c r="AM34" s="635"/>
      <c r="AN34" s="635"/>
      <c r="AO34" s="635"/>
      <c r="AP34" s="635"/>
      <c r="AQ34" s="635"/>
      <c r="AR34" s="635"/>
      <c r="AS34" s="635"/>
      <c r="AT34" s="635"/>
      <c r="AU34" s="635"/>
      <c r="AV34" s="635"/>
      <c r="AW34" s="635"/>
      <c r="AX34" s="635"/>
      <c r="AY34" s="635"/>
      <c r="AZ34" s="635"/>
      <c r="BA34" s="635"/>
      <c r="BB34" s="635"/>
      <c r="BC34" s="635"/>
      <c r="BD34" s="635"/>
      <c r="BE34" s="635"/>
      <c r="BF34" s="42"/>
      <c r="BG34" s="43"/>
    </row>
    <row r="35" spans="2:59" ht="13.5" customHeight="1">
      <c r="B35" s="8"/>
      <c r="C35" s="8"/>
      <c r="D35" s="625" t="s">
        <v>257</v>
      </c>
      <c r="E35" s="625"/>
      <c r="F35" s="625"/>
      <c r="G35" s="625"/>
      <c r="H35" s="625"/>
      <c r="I35" s="625"/>
      <c r="J35" s="625"/>
      <c r="K35" s="625"/>
      <c r="L35" s="625"/>
      <c r="M35" s="625"/>
      <c r="N35" s="625"/>
      <c r="O35" s="625"/>
      <c r="P35" s="625"/>
      <c r="Q35" s="625"/>
      <c r="R35" s="625"/>
      <c r="S35" s="625"/>
      <c r="T35" s="625"/>
      <c r="U35" s="625"/>
      <c r="V35" s="625"/>
      <c r="W35" s="625"/>
      <c r="X35" s="625"/>
      <c r="Y35" s="625"/>
      <c r="Z35" s="625"/>
      <c r="AF35" s="30"/>
      <c r="AG35" s="41"/>
      <c r="AH35" s="41"/>
      <c r="AI35" s="636" t="s">
        <v>257</v>
      </c>
      <c r="AJ35" s="636"/>
      <c r="AK35" s="636"/>
      <c r="AL35" s="636"/>
      <c r="AM35" s="636"/>
      <c r="AN35" s="636"/>
      <c r="AO35" s="636"/>
      <c r="AP35" s="636"/>
      <c r="AQ35" s="636"/>
      <c r="AR35" s="636"/>
      <c r="AS35" s="636"/>
      <c r="AT35" s="636"/>
      <c r="AU35" s="636"/>
      <c r="AV35" s="636"/>
      <c r="AW35" s="636"/>
      <c r="AX35" s="636"/>
      <c r="AY35" s="636"/>
      <c r="AZ35" s="636"/>
      <c r="BA35" s="636"/>
      <c r="BB35" s="636"/>
      <c r="BC35" s="636"/>
      <c r="BD35" s="636"/>
      <c r="BE35" s="636"/>
      <c r="BF35" s="42"/>
      <c r="BG35" s="43"/>
    </row>
    <row r="36" spans="2:59">
      <c r="B36" s="8"/>
      <c r="C36" s="8"/>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8"/>
      <c r="AF36" s="30"/>
      <c r="AG36" s="41"/>
      <c r="AH36" s="41"/>
      <c r="AI36" s="636"/>
      <c r="AJ36" s="636"/>
      <c r="AK36" s="636"/>
      <c r="AL36" s="636"/>
      <c r="AM36" s="636"/>
      <c r="AN36" s="636"/>
      <c r="AO36" s="636"/>
      <c r="AP36" s="636"/>
      <c r="AQ36" s="636"/>
      <c r="AR36" s="636"/>
      <c r="AS36" s="636"/>
      <c r="AT36" s="636"/>
      <c r="AU36" s="636"/>
      <c r="AV36" s="636"/>
      <c r="AW36" s="636"/>
      <c r="AX36" s="636"/>
      <c r="AY36" s="636"/>
      <c r="AZ36" s="636"/>
      <c r="BA36" s="636"/>
      <c r="BB36" s="636"/>
      <c r="BC36" s="636"/>
      <c r="BD36" s="636"/>
      <c r="BE36" s="636"/>
      <c r="BF36" s="41"/>
      <c r="BG36" s="43"/>
    </row>
    <row r="37" spans="2:59" ht="12" customHeight="1">
      <c r="B37" s="7"/>
      <c r="C37" s="7"/>
      <c r="D37" s="625"/>
      <c r="E37" s="625"/>
      <c r="F37" s="625"/>
      <c r="G37" s="625"/>
      <c r="H37" s="625"/>
      <c r="I37" s="625"/>
      <c r="J37" s="625"/>
      <c r="K37" s="625"/>
      <c r="L37" s="625"/>
      <c r="M37" s="625"/>
      <c r="N37" s="625"/>
      <c r="O37" s="625"/>
      <c r="P37" s="625"/>
      <c r="Q37" s="625"/>
      <c r="R37" s="625"/>
      <c r="S37" s="625"/>
      <c r="T37" s="625"/>
      <c r="U37" s="625"/>
      <c r="V37" s="625"/>
      <c r="W37" s="625"/>
      <c r="X37" s="625"/>
      <c r="Y37" s="625"/>
      <c r="Z37" s="625"/>
      <c r="AA37" s="8"/>
      <c r="AF37" s="30"/>
      <c r="AG37" s="64"/>
      <c r="AH37" s="64"/>
      <c r="AI37" s="636"/>
      <c r="AJ37" s="636"/>
      <c r="AK37" s="636"/>
      <c r="AL37" s="636"/>
      <c r="AM37" s="636"/>
      <c r="AN37" s="636"/>
      <c r="AO37" s="636"/>
      <c r="AP37" s="636"/>
      <c r="AQ37" s="636"/>
      <c r="AR37" s="636"/>
      <c r="AS37" s="636"/>
      <c r="AT37" s="636"/>
      <c r="AU37" s="636"/>
      <c r="AV37" s="636"/>
      <c r="AW37" s="636"/>
      <c r="AX37" s="636"/>
      <c r="AY37" s="636"/>
      <c r="AZ37" s="636"/>
      <c r="BA37" s="636"/>
      <c r="BB37" s="636"/>
      <c r="BC37" s="636"/>
      <c r="BD37" s="636"/>
      <c r="BE37" s="636"/>
      <c r="BF37" s="41"/>
      <c r="BG37" s="43"/>
    </row>
    <row r="38" spans="2:59">
      <c r="B38" s="8"/>
      <c r="C38" s="8"/>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8"/>
      <c r="AF38" s="30"/>
      <c r="AG38" s="41"/>
      <c r="AH38" s="41"/>
      <c r="AI38" s="636"/>
      <c r="AJ38" s="636"/>
      <c r="AK38" s="636"/>
      <c r="AL38" s="636"/>
      <c r="AM38" s="636"/>
      <c r="AN38" s="636"/>
      <c r="AO38" s="636"/>
      <c r="AP38" s="636"/>
      <c r="AQ38" s="636"/>
      <c r="AR38" s="636"/>
      <c r="AS38" s="636"/>
      <c r="AT38" s="636"/>
      <c r="AU38" s="636"/>
      <c r="AV38" s="636"/>
      <c r="AW38" s="636"/>
      <c r="AX38" s="636"/>
      <c r="AY38" s="636"/>
      <c r="AZ38" s="636"/>
      <c r="BA38" s="636"/>
      <c r="BB38" s="636"/>
      <c r="BC38" s="636"/>
      <c r="BD38" s="636"/>
      <c r="BE38" s="636"/>
      <c r="BF38" s="41"/>
      <c r="BG38" s="43"/>
    </row>
    <row r="39" spans="2:59">
      <c r="B39" s="8"/>
      <c r="C39" s="8"/>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8"/>
      <c r="AF39" s="30"/>
      <c r="AG39" s="41"/>
      <c r="AH39" s="41"/>
      <c r="AI39" s="636"/>
      <c r="AJ39" s="636"/>
      <c r="AK39" s="636"/>
      <c r="AL39" s="636"/>
      <c r="AM39" s="636"/>
      <c r="AN39" s="636"/>
      <c r="AO39" s="636"/>
      <c r="AP39" s="636"/>
      <c r="AQ39" s="636"/>
      <c r="AR39" s="636"/>
      <c r="AS39" s="636"/>
      <c r="AT39" s="636"/>
      <c r="AU39" s="636"/>
      <c r="AV39" s="636"/>
      <c r="AW39" s="636"/>
      <c r="AX39" s="636"/>
      <c r="AY39" s="636"/>
      <c r="AZ39" s="636"/>
      <c r="BA39" s="636"/>
      <c r="BB39" s="636"/>
      <c r="BC39" s="636"/>
      <c r="BD39" s="636"/>
      <c r="BE39" s="636"/>
      <c r="BF39" s="41"/>
      <c r="BG39" s="43"/>
    </row>
    <row r="40" spans="2:59">
      <c r="B40" s="8"/>
      <c r="C40" s="8"/>
      <c r="D40" s="31"/>
      <c r="E40" s="31"/>
      <c r="F40" s="31"/>
      <c r="G40" s="31"/>
      <c r="H40" s="31"/>
      <c r="I40" s="31"/>
      <c r="J40" s="31"/>
      <c r="K40" s="31"/>
      <c r="L40" s="31"/>
      <c r="M40" s="31"/>
      <c r="N40" s="31"/>
      <c r="O40" s="31"/>
      <c r="P40" s="31"/>
      <c r="Q40" s="31"/>
      <c r="R40" s="31"/>
      <c r="S40" s="31"/>
      <c r="T40" s="31"/>
      <c r="U40" s="31"/>
      <c r="V40" s="31"/>
      <c r="W40" s="31"/>
      <c r="X40" s="31"/>
      <c r="Y40" s="31"/>
      <c r="Z40" s="31"/>
      <c r="AA40" s="8"/>
      <c r="AF40" s="30"/>
      <c r="AG40" s="41"/>
      <c r="AH40" s="41"/>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41"/>
      <c r="BG40" s="43"/>
    </row>
    <row r="41" spans="2:59">
      <c r="B41" s="8"/>
      <c r="C41" s="8"/>
      <c r="D41" s="31"/>
      <c r="E41" s="31"/>
      <c r="F41" s="31"/>
      <c r="G41" s="31"/>
      <c r="H41" s="31"/>
      <c r="I41" s="31"/>
      <c r="J41" s="31"/>
      <c r="K41" s="31"/>
      <c r="L41" s="31"/>
      <c r="M41" s="31"/>
      <c r="N41" s="31"/>
      <c r="O41" s="31"/>
      <c r="P41" s="31"/>
      <c r="Q41" s="31"/>
      <c r="R41" s="31"/>
      <c r="S41" s="31"/>
      <c r="T41" s="31"/>
      <c r="U41" s="31"/>
      <c r="V41" s="31"/>
      <c r="W41" s="31"/>
      <c r="X41" s="31"/>
      <c r="Y41" s="31"/>
      <c r="Z41" s="31"/>
      <c r="AA41" s="8"/>
      <c r="AF41" s="30"/>
      <c r="AG41" s="41"/>
      <c r="AH41" s="41"/>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41"/>
      <c r="BG41" s="43"/>
    </row>
    <row r="42" spans="2:59">
      <c r="B42" s="8"/>
      <c r="C42" s="8"/>
      <c r="D42" s="31"/>
      <c r="E42" s="31"/>
      <c r="F42" s="31"/>
      <c r="G42" s="31"/>
      <c r="H42" s="31"/>
      <c r="I42" s="31"/>
      <c r="J42" s="31"/>
      <c r="K42" s="31"/>
      <c r="L42" s="31"/>
      <c r="M42" s="31"/>
      <c r="N42" s="31"/>
      <c r="O42" s="31"/>
      <c r="P42" s="31"/>
      <c r="Q42" s="31"/>
      <c r="R42" s="31"/>
      <c r="S42" s="31"/>
      <c r="T42" s="31"/>
      <c r="U42" s="31"/>
      <c r="V42" s="31"/>
      <c r="W42" s="31"/>
      <c r="X42" s="31"/>
      <c r="Y42" s="31"/>
      <c r="Z42" s="31"/>
      <c r="AA42" s="8"/>
      <c r="AF42" s="30"/>
      <c r="AG42" s="41"/>
      <c r="AH42" s="41"/>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41"/>
      <c r="BG42" s="43"/>
    </row>
    <row r="43" spans="2:59">
      <c r="B43" s="8"/>
      <c r="C43" s="8"/>
      <c r="D43" s="31"/>
      <c r="E43" s="31"/>
      <c r="F43" s="31"/>
      <c r="G43" s="31"/>
      <c r="H43" s="31"/>
      <c r="I43" s="31"/>
      <c r="J43" s="31"/>
      <c r="K43" s="31"/>
      <c r="L43" s="31"/>
      <c r="M43" s="31"/>
      <c r="N43" s="31"/>
      <c r="O43" s="31"/>
      <c r="P43" s="31"/>
      <c r="Q43" s="31"/>
      <c r="R43" s="31"/>
      <c r="S43" s="31"/>
      <c r="T43" s="31"/>
      <c r="U43" s="31"/>
      <c r="V43" s="31"/>
      <c r="W43" s="31"/>
      <c r="X43" s="31"/>
      <c r="Y43" s="31"/>
      <c r="Z43" s="31"/>
      <c r="AA43" s="8"/>
      <c r="AF43" s="30"/>
      <c r="AG43" s="41"/>
      <c r="AH43" s="41"/>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41"/>
      <c r="BG43" s="43"/>
    </row>
    <row r="44" spans="2:59">
      <c r="B44" s="8"/>
      <c r="C44" s="8"/>
      <c r="D44" s="11"/>
      <c r="E44" s="11"/>
      <c r="F44" s="11"/>
      <c r="G44" s="11"/>
      <c r="H44" s="11"/>
      <c r="I44" s="11"/>
      <c r="J44" s="11"/>
      <c r="K44" s="11"/>
      <c r="L44" s="11"/>
      <c r="M44" s="11"/>
      <c r="N44" s="11"/>
      <c r="O44" s="11"/>
      <c r="P44" s="11"/>
      <c r="Q44" s="11"/>
      <c r="R44" s="11"/>
      <c r="S44" s="11"/>
      <c r="T44" s="11"/>
      <c r="U44" s="11"/>
      <c r="V44" s="11"/>
      <c r="W44" s="11"/>
      <c r="X44" s="11"/>
      <c r="Y44" s="11"/>
      <c r="Z44" s="11"/>
      <c r="AA44" s="8"/>
      <c r="AF44" s="30"/>
      <c r="AG44" s="41"/>
      <c r="AH44" s="41"/>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1"/>
      <c r="BG44" s="43"/>
    </row>
    <row r="45" spans="2:59">
      <c r="B45" s="8"/>
      <c r="C45" s="8"/>
      <c r="D45" s="11"/>
      <c r="E45" s="11"/>
      <c r="F45" s="11"/>
      <c r="G45" s="11"/>
      <c r="H45" s="11"/>
      <c r="I45" s="11"/>
      <c r="J45" s="11"/>
      <c r="K45" s="11"/>
      <c r="L45" s="11"/>
      <c r="M45" s="11"/>
      <c r="N45" s="11"/>
      <c r="O45" s="11"/>
      <c r="P45" s="11"/>
      <c r="Q45" s="11"/>
      <c r="R45" s="11"/>
      <c r="S45" s="11"/>
      <c r="T45" s="11"/>
      <c r="U45" s="11"/>
      <c r="V45" s="11"/>
      <c r="W45" s="11"/>
      <c r="X45" s="11"/>
      <c r="Y45" s="11"/>
      <c r="Z45" s="11"/>
      <c r="AA45" s="8"/>
      <c r="AB45" s="7"/>
      <c r="AF45" s="30"/>
      <c r="AG45" s="41"/>
      <c r="AH45" s="41"/>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1"/>
      <c r="BG45" s="241"/>
    </row>
    <row r="46" spans="2:59">
      <c r="B46" s="8"/>
      <c r="C46" s="8"/>
      <c r="D46" s="11"/>
      <c r="E46" s="11"/>
      <c r="F46" s="11"/>
      <c r="G46" s="11"/>
      <c r="H46" s="11"/>
      <c r="I46" s="11"/>
      <c r="J46" s="11"/>
      <c r="K46" s="11"/>
      <c r="L46" s="11"/>
      <c r="M46" s="11"/>
      <c r="N46" s="11"/>
      <c r="O46" s="11"/>
      <c r="P46" s="11"/>
      <c r="Q46" s="11"/>
      <c r="R46" s="11"/>
      <c r="S46" s="11"/>
      <c r="T46" s="11"/>
      <c r="U46" s="11"/>
      <c r="V46" s="11"/>
      <c r="W46" s="11"/>
      <c r="X46" s="11"/>
      <c r="Y46" s="11"/>
      <c r="Z46" s="11"/>
      <c r="AA46" s="8"/>
      <c r="AF46" s="30"/>
      <c r="AG46" s="41"/>
      <c r="AH46" s="41"/>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1"/>
      <c r="BG46" s="43"/>
    </row>
    <row r="47" spans="2:59">
      <c r="B47" s="8"/>
      <c r="C47" s="8"/>
      <c r="D47" s="11"/>
      <c r="E47" s="11"/>
      <c r="F47" s="11"/>
      <c r="G47" s="11"/>
      <c r="H47" s="11"/>
      <c r="I47" s="11"/>
      <c r="J47" s="11"/>
      <c r="K47" s="11"/>
      <c r="L47" s="11"/>
      <c r="M47" s="11"/>
      <c r="N47" s="11"/>
      <c r="O47" s="11"/>
      <c r="P47" s="11"/>
      <c r="Q47" s="11"/>
      <c r="R47" s="11"/>
      <c r="S47" s="11"/>
      <c r="T47" s="11"/>
      <c r="U47" s="11"/>
      <c r="V47" s="11"/>
      <c r="W47" s="11"/>
      <c r="X47" s="11"/>
      <c r="Y47" s="11"/>
      <c r="Z47" s="11"/>
      <c r="AA47" s="8"/>
      <c r="AF47" s="30"/>
      <c r="AG47" s="41"/>
      <c r="AH47" s="41"/>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1"/>
      <c r="BG47" s="43"/>
    </row>
    <row r="48" spans="2:59">
      <c r="B48" s="8"/>
      <c r="C48" s="8"/>
      <c r="D48" s="11"/>
      <c r="E48" s="11"/>
      <c r="F48" s="11"/>
      <c r="G48" s="11"/>
      <c r="H48" s="11"/>
      <c r="I48" s="11"/>
      <c r="J48" s="11"/>
      <c r="K48" s="11"/>
      <c r="L48" s="11"/>
      <c r="M48" s="11"/>
      <c r="N48" s="11"/>
      <c r="O48" s="11"/>
      <c r="P48" s="11"/>
      <c r="Q48" s="11"/>
      <c r="R48" s="11"/>
      <c r="S48" s="11"/>
      <c r="T48" s="11"/>
      <c r="U48" s="11"/>
      <c r="V48" s="11"/>
      <c r="W48" s="11"/>
      <c r="X48" s="11"/>
      <c r="Y48" s="11"/>
      <c r="Z48" s="11"/>
      <c r="AA48" s="8"/>
      <c r="AF48" s="30"/>
      <c r="AG48" s="41"/>
      <c r="AH48" s="41"/>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1"/>
      <c r="BG48" s="43"/>
    </row>
    <row r="49" spans="2:59">
      <c r="B49" s="8"/>
      <c r="C49" s="8"/>
      <c r="D49" s="11"/>
      <c r="E49" s="11"/>
      <c r="F49" s="11"/>
      <c r="G49" s="11"/>
      <c r="H49" s="11"/>
      <c r="I49" s="11"/>
      <c r="J49" s="11"/>
      <c r="K49" s="11"/>
      <c r="L49" s="11"/>
      <c r="M49" s="11"/>
      <c r="N49" s="11"/>
      <c r="O49" s="11"/>
      <c r="P49" s="11"/>
      <c r="Q49" s="11"/>
      <c r="R49" s="11"/>
      <c r="S49" s="11"/>
      <c r="T49" s="11"/>
      <c r="U49" s="11"/>
      <c r="V49" s="11"/>
      <c r="W49" s="11"/>
      <c r="X49" s="11"/>
      <c r="Y49" s="11"/>
      <c r="Z49" s="11"/>
      <c r="AA49" s="8"/>
      <c r="AF49" s="30"/>
      <c r="AG49" s="41"/>
      <c r="AH49" s="41"/>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1"/>
      <c r="BG49" s="43"/>
    </row>
    <row r="50" spans="2:59">
      <c r="B50" s="8"/>
      <c r="C50" s="8"/>
      <c r="D50" s="11"/>
      <c r="E50" s="11"/>
      <c r="F50" s="11"/>
      <c r="G50" s="11"/>
      <c r="H50" s="11"/>
      <c r="I50" s="11"/>
      <c r="J50" s="11"/>
      <c r="K50" s="11"/>
      <c r="L50" s="11"/>
      <c r="M50" s="11"/>
      <c r="N50" s="11"/>
      <c r="O50" s="11"/>
      <c r="P50" s="11"/>
      <c r="Q50" s="11"/>
      <c r="R50" s="11"/>
      <c r="S50" s="11"/>
      <c r="T50" s="11"/>
      <c r="U50" s="11"/>
      <c r="V50" s="11"/>
      <c r="W50" s="11"/>
      <c r="X50" s="11"/>
      <c r="Y50" s="11"/>
      <c r="Z50" s="11"/>
      <c r="AA50" s="8"/>
      <c r="AF50" s="30"/>
      <c r="AG50" s="41"/>
      <c r="AH50" s="41"/>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1"/>
      <c r="BG50" s="43"/>
    </row>
    <row r="51" spans="2:59">
      <c r="B51" s="8"/>
      <c r="C51" s="8"/>
      <c r="D51" s="11"/>
      <c r="E51" s="11"/>
      <c r="F51" s="11"/>
      <c r="G51" s="11"/>
      <c r="H51" s="11"/>
      <c r="I51" s="11"/>
      <c r="J51" s="11"/>
      <c r="K51" s="11"/>
      <c r="L51" s="11"/>
      <c r="M51" s="11"/>
      <c r="N51" s="11"/>
      <c r="O51" s="11"/>
      <c r="P51" s="11"/>
      <c r="Q51" s="11"/>
      <c r="R51" s="11"/>
      <c r="S51" s="11"/>
      <c r="T51" s="11"/>
      <c r="U51" s="11"/>
      <c r="V51" s="11"/>
      <c r="W51" s="11"/>
      <c r="X51" s="11"/>
      <c r="Y51" s="11"/>
      <c r="Z51" s="11"/>
      <c r="AF51" s="50"/>
      <c r="AG51" s="51"/>
      <c r="AH51" s="51"/>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242"/>
      <c r="BG51" s="63"/>
    </row>
    <row r="52" spans="2:59">
      <c r="B52" s="8"/>
      <c r="C52" s="8"/>
      <c r="D52" s="11"/>
      <c r="E52" s="11"/>
      <c r="F52" s="11"/>
      <c r="G52" s="11"/>
      <c r="H52" s="11"/>
      <c r="I52" s="11"/>
      <c r="J52" s="11"/>
      <c r="K52" s="11"/>
      <c r="L52" s="11"/>
      <c r="M52" s="11"/>
      <c r="N52" s="11"/>
      <c r="O52" s="11"/>
      <c r="P52" s="11"/>
      <c r="Q52" s="11"/>
      <c r="R52" s="11"/>
      <c r="S52" s="11"/>
      <c r="T52" s="11"/>
      <c r="U52" s="11"/>
      <c r="V52" s="11"/>
      <c r="W52" s="11"/>
      <c r="X52" s="11"/>
      <c r="Y52" s="11"/>
      <c r="Z52" s="11"/>
      <c r="AG52" s="8"/>
      <c r="AH52" s="8"/>
      <c r="AI52" s="11"/>
      <c r="AJ52" s="11"/>
      <c r="AK52" s="11"/>
      <c r="AL52" s="11"/>
      <c r="AM52" s="11"/>
      <c r="AN52" s="11"/>
      <c r="AO52" s="11"/>
      <c r="AP52" s="11"/>
      <c r="AQ52" s="11"/>
      <c r="AR52" s="11"/>
      <c r="AS52" s="11"/>
      <c r="AT52" s="11"/>
      <c r="AU52" s="11"/>
      <c r="AV52" s="11"/>
      <c r="AW52" s="11"/>
      <c r="AX52" s="11"/>
      <c r="AY52" s="11"/>
      <c r="AZ52" s="11"/>
      <c r="BA52" s="11"/>
      <c r="BB52" s="11"/>
      <c r="BC52" s="11"/>
      <c r="BD52" s="11"/>
      <c r="BE52" s="11"/>
    </row>
    <row r="53" spans="2:59">
      <c r="B53" s="8"/>
      <c r="C53" s="8"/>
      <c r="D53" s="8"/>
      <c r="E53" s="8"/>
      <c r="F53" s="8"/>
      <c r="G53" s="8"/>
      <c r="H53" s="8"/>
      <c r="I53" s="8"/>
      <c r="J53" s="8"/>
      <c r="K53" s="8"/>
      <c r="L53" s="8"/>
      <c r="M53" s="8"/>
      <c r="N53" s="8"/>
      <c r="O53" s="8"/>
      <c r="P53" s="8"/>
      <c r="Q53" s="8"/>
      <c r="R53" s="8"/>
      <c r="S53" s="8"/>
      <c r="T53" s="8"/>
      <c r="U53" s="8"/>
      <c r="V53" s="8"/>
      <c r="W53" s="8"/>
      <c r="X53" s="8"/>
      <c r="Y53" s="8"/>
      <c r="Z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row>
    <row r="54" spans="2:59">
      <c r="B54" s="8"/>
      <c r="C54" s="8"/>
      <c r="D54" s="8"/>
      <c r="E54" s="8"/>
      <c r="F54" s="8"/>
      <c r="G54" s="8"/>
      <c r="H54" s="8"/>
      <c r="I54" s="8"/>
      <c r="J54" s="8"/>
      <c r="K54" s="8"/>
      <c r="L54" s="8"/>
      <c r="M54" s="8"/>
      <c r="N54" s="8"/>
      <c r="O54" s="8"/>
      <c r="P54" s="8"/>
      <c r="Q54" s="8"/>
      <c r="R54" s="8"/>
      <c r="S54" s="8"/>
      <c r="T54" s="8"/>
      <c r="U54" s="8"/>
      <c r="V54" s="8"/>
      <c r="W54" s="8"/>
      <c r="X54" s="8"/>
      <c r="Y54" s="8"/>
      <c r="Z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row>
    <row r="55" spans="2:59">
      <c r="B55" s="8"/>
      <c r="C55" s="8"/>
      <c r="D55" s="8"/>
      <c r="E55" s="8"/>
      <c r="F55" s="8"/>
      <c r="G55" s="8"/>
      <c r="H55" s="8"/>
      <c r="I55" s="8"/>
      <c r="J55" s="8"/>
      <c r="K55" s="8"/>
      <c r="L55" s="8"/>
      <c r="M55" s="8"/>
      <c r="N55" s="8"/>
      <c r="O55" s="8"/>
      <c r="P55" s="8"/>
      <c r="Q55" s="8"/>
      <c r="R55" s="8"/>
      <c r="S55" s="8"/>
      <c r="T55" s="8"/>
      <c r="U55" s="8"/>
      <c r="V55" s="8"/>
      <c r="W55" s="8"/>
      <c r="X55" s="8"/>
      <c r="Y55" s="8"/>
      <c r="Z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row>
    <row r="56" spans="2:59">
      <c r="B56" s="8"/>
      <c r="C56" s="8"/>
      <c r="D56" s="8"/>
      <c r="E56" s="8"/>
      <c r="F56" s="8"/>
      <c r="G56" s="8"/>
      <c r="H56" s="8"/>
      <c r="I56" s="8"/>
      <c r="J56" s="8"/>
      <c r="K56" s="8"/>
      <c r="L56" s="8"/>
      <c r="M56" s="8"/>
      <c r="N56" s="8"/>
      <c r="O56" s="8"/>
      <c r="P56" s="8"/>
      <c r="Q56" s="8"/>
      <c r="R56" s="8"/>
      <c r="S56" s="8"/>
      <c r="T56" s="8"/>
      <c r="U56" s="8"/>
      <c r="V56" s="8"/>
      <c r="W56" s="8"/>
      <c r="X56" s="8"/>
      <c r="Y56" s="8"/>
      <c r="Z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row>
    <row r="57" spans="2:59">
      <c r="B57" s="8"/>
      <c r="C57" s="8"/>
      <c r="D57" s="8"/>
      <c r="E57" s="8"/>
      <c r="F57" s="8"/>
      <c r="G57" s="8"/>
      <c r="H57" s="8"/>
      <c r="I57" s="8"/>
      <c r="J57" s="8"/>
      <c r="K57" s="8"/>
      <c r="L57" s="8"/>
      <c r="M57" s="8"/>
      <c r="N57" s="8"/>
      <c r="O57" s="8"/>
      <c r="P57" s="8"/>
      <c r="Q57" s="8"/>
      <c r="R57" s="8"/>
      <c r="S57" s="8"/>
      <c r="T57" s="8"/>
      <c r="U57" s="8"/>
      <c r="V57" s="8"/>
      <c r="W57" s="8"/>
      <c r="X57" s="8"/>
      <c r="Y57" s="8"/>
      <c r="Z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row>
    <row r="58" spans="2:59">
      <c r="B58" s="8"/>
      <c r="C58" s="8"/>
      <c r="D58" s="8"/>
      <c r="E58" s="8"/>
      <c r="F58" s="8"/>
      <c r="G58" s="8"/>
      <c r="H58" s="8"/>
      <c r="I58" s="8"/>
      <c r="J58" s="8"/>
      <c r="K58" s="8"/>
      <c r="L58" s="8"/>
      <c r="M58" s="8"/>
      <c r="N58" s="8"/>
      <c r="O58" s="8"/>
      <c r="P58" s="8"/>
      <c r="Q58" s="8"/>
      <c r="R58" s="8"/>
      <c r="S58" s="8"/>
      <c r="T58" s="8"/>
      <c r="U58" s="8"/>
      <c r="V58" s="8"/>
      <c r="W58" s="8"/>
      <c r="X58" s="8"/>
      <c r="Y58" s="8"/>
      <c r="Z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row>
    <row r="59" spans="2:59">
      <c r="B59" s="8"/>
      <c r="C59" s="8"/>
      <c r="D59" s="8"/>
      <c r="E59" s="8"/>
      <c r="F59" s="8"/>
      <c r="G59" s="8"/>
      <c r="H59" s="8"/>
      <c r="I59" s="8"/>
      <c r="J59" s="8"/>
      <c r="K59" s="8"/>
      <c r="L59" s="8"/>
      <c r="M59" s="8"/>
      <c r="N59" s="8"/>
      <c r="O59" s="8"/>
      <c r="P59" s="8"/>
      <c r="Q59" s="8"/>
      <c r="R59" s="8"/>
      <c r="S59" s="8"/>
      <c r="T59" s="8"/>
      <c r="U59" s="8"/>
      <c r="V59" s="8"/>
      <c r="W59" s="8"/>
      <c r="X59" s="8"/>
      <c r="Y59" s="8"/>
      <c r="Z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row>
    <row r="60" spans="2:59">
      <c r="B60" s="8"/>
      <c r="C60" s="8"/>
      <c r="D60" s="8"/>
      <c r="E60" s="8"/>
      <c r="F60" s="8"/>
      <c r="G60" s="8"/>
      <c r="H60" s="8"/>
      <c r="I60" s="8"/>
      <c r="J60" s="8"/>
      <c r="K60" s="8"/>
      <c r="L60" s="8"/>
      <c r="M60" s="8"/>
      <c r="N60" s="8"/>
      <c r="O60" s="8"/>
      <c r="P60" s="8"/>
      <c r="Q60" s="8"/>
      <c r="R60" s="8"/>
      <c r="S60" s="8"/>
      <c r="T60" s="8"/>
      <c r="U60" s="8"/>
      <c r="V60" s="8"/>
      <c r="W60" s="8"/>
      <c r="X60" s="8"/>
      <c r="Y60" s="8"/>
      <c r="Z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row>
    <row r="61" spans="2:59">
      <c r="B61" s="8"/>
      <c r="C61" s="8"/>
      <c r="D61" s="8"/>
      <c r="E61" s="8"/>
      <c r="F61" s="8"/>
      <c r="G61" s="8"/>
      <c r="H61" s="8"/>
      <c r="I61" s="8"/>
      <c r="J61" s="8"/>
      <c r="K61" s="8"/>
      <c r="L61" s="8"/>
      <c r="M61" s="8"/>
      <c r="N61" s="8"/>
      <c r="O61" s="8"/>
      <c r="P61" s="8"/>
      <c r="Q61" s="8"/>
      <c r="R61" s="8"/>
      <c r="S61" s="8"/>
      <c r="T61" s="8"/>
      <c r="U61" s="8"/>
      <c r="V61" s="8"/>
      <c r="W61" s="8"/>
      <c r="X61" s="8"/>
      <c r="Y61" s="8"/>
      <c r="Z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row>
    <row r="62" spans="2:59">
      <c r="B62" s="8"/>
      <c r="C62" s="8"/>
      <c r="D62" s="8"/>
      <c r="E62" s="8"/>
      <c r="F62" s="8"/>
      <c r="G62" s="8"/>
      <c r="H62" s="8"/>
      <c r="I62" s="8"/>
      <c r="J62" s="8"/>
      <c r="K62" s="8"/>
      <c r="L62" s="8"/>
      <c r="M62" s="8"/>
      <c r="N62" s="8"/>
      <c r="O62" s="8"/>
      <c r="P62" s="8"/>
      <c r="Q62" s="8"/>
      <c r="R62" s="8"/>
      <c r="S62" s="8"/>
      <c r="T62" s="8"/>
      <c r="U62" s="8"/>
      <c r="V62" s="8"/>
      <c r="W62" s="8"/>
      <c r="X62" s="8"/>
      <c r="Y62" s="8"/>
      <c r="Z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row>
    <row r="63" spans="2:59">
      <c r="B63" s="8"/>
      <c r="C63" s="8"/>
      <c r="D63" s="8"/>
      <c r="E63" s="8"/>
      <c r="F63" s="8"/>
      <c r="G63" s="8"/>
      <c r="H63" s="8"/>
      <c r="I63" s="8"/>
      <c r="J63" s="8"/>
      <c r="K63" s="8"/>
      <c r="L63" s="8"/>
      <c r="M63" s="8"/>
      <c r="N63" s="8"/>
      <c r="O63" s="8"/>
      <c r="P63" s="8"/>
      <c r="Q63" s="8"/>
      <c r="R63" s="8"/>
      <c r="S63" s="8"/>
      <c r="T63" s="8"/>
      <c r="U63" s="8"/>
      <c r="V63" s="8"/>
      <c r="W63" s="8"/>
      <c r="X63" s="8"/>
      <c r="Y63" s="8"/>
      <c r="Z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row>
    <row r="64" spans="2:59">
      <c r="B64" s="8"/>
      <c r="C64" s="8"/>
      <c r="D64" s="8"/>
      <c r="E64" s="8"/>
      <c r="F64" s="8"/>
      <c r="G64" s="8"/>
      <c r="H64" s="8"/>
      <c r="I64" s="8"/>
      <c r="J64" s="8"/>
      <c r="K64" s="8"/>
      <c r="L64" s="8"/>
      <c r="M64" s="8"/>
      <c r="N64" s="8"/>
      <c r="O64" s="8"/>
      <c r="P64" s="8"/>
      <c r="Q64" s="8"/>
      <c r="R64" s="8"/>
      <c r="S64" s="8"/>
      <c r="T64" s="8"/>
      <c r="U64" s="8"/>
      <c r="V64" s="8"/>
      <c r="W64" s="8"/>
      <c r="X64" s="8"/>
      <c r="Y64" s="8"/>
      <c r="Z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row>
    <row r="65" spans="2:57">
      <c r="B65" s="8"/>
      <c r="C65" s="8"/>
      <c r="D65" s="8"/>
      <c r="E65" s="8"/>
      <c r="F65" s="8"/>
      <c r="G65" s="8"/>
      <c r="H65" s="8"/>
      <c r="I65" s="8"/>
      <c r="J65" s="8"/>
      <c r="K65" s="8"/>
      <c r="L65" s="8"/>
      <c r="M65" s="8"/>
      <c r="N65" s="8"/>
      <c r="O65" s="8"/>
      <c r="P65" s="8"/>
      <c r="Q65" s="8"/>
      <c r="R65" s="8"/>
      <c r="S65" s="8"/>
      <c r="T65" s="8"/>
      <c r="U65" s="8"/>
      <c r="V65" s="8"/>
      <c r="W65" s="8"/>
      <c r="X65" s="8"/>
      <c r="Y65" s="8"/>
      <c r="Z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row>
    <row r="66" spans="2:57">
      <c r="B66" s="8"/>
      <c r="C66" s="8"/>
      <c r="D66" s="8"/>
      <c r="E66" s="8"/>
      <c r="F66" s="8"/>
      <c r="G66" s="8"/>
      <c r="H66" s="8"/>
      <c r="I66" s="8"/>
      <c r="J66" s="8"/>
      <c r="K66" s="8"/>
      <c r="L66" s="8"/>
      <c r="M66" s="8"/>
      <c r="N66" s="8"/>
      <c r="O66" s="8"/>
      <c r="P66" s="8"/>
      <c r="Q66" s="8"/>
      <c r="R66" s="8"/>
      <c r="S66" s="8"/>
      <c r="T66" s="8"/>
      <c r="U66" s="8"/>
      <c r="V66" s="8"/>
      <c r="W66" s="8"/>
      <c r="X66" s="8"/>
      <c r="Y66" s="8"/>
      <c r="Z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row>
    <row r="67" spans="2:57">
      <c r="B67" s="8"/>
      <c r="C67" s="8"/>
      <c r="D67" s="8"/>
      <c r="E67" s="8"/>
      <c r="F67" s="8"/>
      <c r="G67" s="8"/>
      <c r="H67" s="8"/>
      <c r="I67" s="8"/>
      <c r="J67" s="8"/>
      <c r="K67" s="8"/>
      <c r="L67" s="8"/>
      <c r="M67" s="8"/>
      <c r="N67" s="8"/>
      <c r="O67" s="8"/>
      <c r="P67" s="8"/>
      <c r="Q67" s="8"/>
      <c r="R67" s="8"/>
      <c r="S67" s="8"/>
      <c r="T67" s="8"/>
      <c r="U67" s="8"/>
      <c r="V67" s="8"/>
      <c r="W67" s="8"/>
      <c r="X67" s="8"/>
      <c r="Y67" s="8"/>
      <c r="Z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row>
    <row r="68" spans="2:57">
      <c r="B68" s="8"/>
      <c r="C68" s="8"/>
      <c r="D68" s="8"/>
      <c r="E68" s="8"/>
      <c r="F68" s="8"/>
      <c r="G68" s="8"/>
      <c r="H68" s="8"/>
      <c r="I68" s="8"/>
      <c r="J68" s="8"/>
      <c r="K68" s="8"/>
      <c r="L68" s="8"/>
      <c r="M68" s="8"/>
      <c r="N68" s="8"/>
      <c r="O68" s="8"/>
      <c r="P68" s="8"/>
      <c r="Q68" s="8"/>
      <c r="R68" s="8"/>
      <c r="S68" s="8"/>
      <c r="T68" s="8"/>
      <c r="U68" s="8"/>
      <c r="V68" s="8"/>
      <c r="W68" s="8"/>
      <c r="X68" s="8"/>
      <c r="Y68" s="8"/>
      <c r="Z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row>
    <row r="69" spans="2:57">
      <c r="B69" s="8"/>
      <c r="C69" s="8"/>
      <c r="D69" s="8"/>
      <c r="E69" s="8"/>
      <c r="F69" s="8"/>
      <c r="G69" s="8"/>
      <c r="H69" s="8"/>
      <c r="I69" s="8"/>
      <c r="J69" s="8"/>
      <c r="K69" s="8"/>
      <c r="L69" s="8"/>
      <c r="M69" s="8"/>
      <c r="N69" s="8"/>
      <c r="O69" s="8"/>
      <c r="P69" s="8"/>
      <c r="Q69" s="8"/>
      <c r="R69" s="8"/>
      <c r="S69" s="8"/>
      <c r="T69" s="8"/>
      <c r="U69" s="8"/>
      <c r="V69" s="8"/>
      <c r="W69" s="8"/>
      <c r="X69" s="8"/>
      <c r="Y69" s="8"/>
      <c r="Z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row>
    <row r="70" spans="2:57">
      <c r="B70" s="8"/>
      <c r="C70" s="8"/>
      <c r="D70" s="8"/>
      <c r="E70" s="8"/>
      <c r="F70" s="8"/>
      <c r="G70" s="8"/>
      <c r="H70" s="8"/>
      <c r="I70" s="8"/>
      <c r="J70" s="8"/>
      <c r="K70" s="8"/>
      <c r="L70" s="8"/>
      <c r="M70" s="8"/>
      <c r="N70" s="8"/>
      <c r="O70" s="8"/>
      <c r="P70" s="8"/>
      <c r="Q70" s="8"/>
      <c r="R70" s="8"/>
      <c r="S70" s="8"/>
      <c r="T70" s="8"/>
      <c r="U70" s="8"/>
      <c r="V70" s="8"/>
      <c r="W70" s="8"/>
      <c r="X70" s="8"/>
      <c r="Y70" s="8"/>
      <c r="Z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row>
    <row r="71" spans="2:57">
      <c r="B71" s="8"/>
      <c r="C71" s="8"/>
      <c r="D71" s="8"/>
      <c r="E71" s="8"/>
      <c r="F71" s="8"/>
      <c r="G71" s="8"/>
      <c r="H71" s="8"/>
      <c r="I71" s="8"/>
      <c r="J71" s="8"/>
      <c r="K71" s="8"/>
      <c r="L71" s="8"/>
      <c r="M71" s="8"/>
      <c r="N71" s="8"/>
      <c r="O71" s="8"/>
      <c r="P71" s="8"/>
      <c r="Q71" s="8"/>
      <c r="R71" s="8"/>
      <c r="S71" s="8"/>
      <c r="T71" s="8"/>
      <c r="U71" s="8"/>
      <c r="V71" s="8"/>
      <c r="W71" s="8"/>
      <c r="X71" s="8"/>
      <c r="Y71" s="8"/>
      <c r="Z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row>
    <row r="72" spans="2:57">
      <c r="B72" s="8"/>
      <c r="C72" s="8"/>
      <c r="D72" s="8"/>
      <c r="E72" s="8"/>
      <c r="F72" s="8"/>
      <c r="G72" s="8"/>
      <c r="H72" s="8"/>
      <c r="I72" s="8"/>
      <c r="J72" s="8"/>
      <c r="K72" s="8"/>
      <c r="L72" s="8"/>
      <c r="M72" s="8"/>
      <c r="N72" s="8"/>
      <c r="O72" s="8"/>
      <c r="P72" s="8"/>
      <c r="Q72" s="8"/>
      <c r="R72" s="8"/>
      <c r="S72" s="8"/>
      <c r="T72" s="8"/>
      <c r="U72" s="8"/>
      <c r="V72" s="8"/>
      <c r="W72" s="8"/>
      <c r="X72" s="8"/>
      <c r="Y72" s="8"/>
      <c r="Z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row>
    <row r="73" spans="2:57">
      <c r="K73" s="8"/>
      <c r="AP73" s="8"/>
    </row>
  </sheetData>
  <sheetProtection password="CC4B" sheet="1" objects="1" scenarios="1"/>
  <mergeCells count="54">
    <mergeCell ref="AI27:BE29"/>
    <mergeCell ref="AI30:BE30"/>
    <mergeCell ref="AI31:BE34"/>
    <mergeCell ref="AI35:BE39"/>
    <mergeCell ref="AH23:AM23"/>
    <mergeCell ref="AN23:AS23"/>
    <mergeCell ref="AT23:BE23"/>
    <mergeCell ref="AH24:AM24"/>
    <mergeCell ref="AN24:AS24"/>
    <mergeCell ref="AT24:BE24"/>
    <mergeCell ref="AH21:AM21"/>
    <mergeCell ref="AN21:AS21"/>
    <mergeCell ref="AT21:BE21"/>
    <mergeCell ref="AH22:AM22"/>
    <mergeCell ref="AN22:AS22"/>
    <mergeCell ref="AT22:BE22"/>
    <mergeCell ref="AG4:BF4"/>
    <mergeCell ref="AH18:BE18"/>
    <mergeCell ref="AH20:AM20"/>
    <mergeCell ref="AN20:BE20"/>
    <mergeCell ref="AT10:AU10"/>
    <mergeCell ref="AW10:AY10"/>
    <mergeCell ref="AS12:BE12"/>
    <mergeCell ref="AS14:BE14"/>
    <mergeCell ref="AM16:AR16"/>
    <mergeCell ref="AS16:BE16"/>
    <mergeCell ref="AX6:AY6"/>
    <mergeCell ref="D35:Z39"/>
    <mergeCell ref="C23:H23"/>
    <mergeCell ref="D27:Z29"/>
    <mergeCell ref="D31:Z34"/>
    <mergeCell ref="I23:N23"/>
    <mergeCell ref="O24:Z24"/>
    <mergeCell ref="B4:AA4"/>
    <mergeCell ref="C18:Z18"/>
    <mergeCell ref="D30:Z30"/>
    <mergeCell ref="C20:H20"/>
    <mergeCell ref="C21:H21"/>
    <mergeCell ref="I20:Z20"/>
    <mergeCell ref="O10:P10"/>
    <mergeCell ref="R10:T10"/>
    <mergeCell ref="N12:Z12"/>
    <mergeCell ref="N14:Z14"/>
    <mergeCell ref="H16:M16"/>
    <mergeCell ref="N16:Z16"/>
    <mergeCell ref="O23:Z23"/>
    <mergeCell ref="C24:H24"/>
    <mergeCell ref="I24:N24"/>
    <mergeCell ref="C22:H22"/>
    <mergeCell ref="S6:T6"/>
    <mergeCell ref="I21:N21"/>
    <mergeCell ref="O21:Z21"/>
    <mergeCell ref="I22:N22"/>
    <mergeCell ref="O22:Z22"/>
  </mergeCells>
  <phoneticPr fontId="2"/>
  <dataValidations count="1">
    <dataValidation imeMode="halfAlpha" allowBlank="1" showInputMessage="1" showErrorMessage="1" sqref="W6 Y6 BB6 BD6"/>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G76"/>
  <sheetViews>
    <sheetView showGridLines="0" showZeros="0" view="pageBreakPreview" zoomScaleNormal="100" zoomScaleSheetLayoutView="100" workbookViewId="0">
      <selection activeCell="O23" sqref="O23:Z23"/>
    </sheetView>
  </sheetViews>
  <sheetFormatPr defaultColWidth="8.875" defaultRowHeight="13.5"/>
  <cols>
    <col min="1" max="1" width="1.125" style="1" customWidth="1"/>
    <col min="2" max="27" width="3.25" style="1" customWidth="1"/>
    <col min="28" max="28" width="1.125" style="1" customWidth="1"/>
    <col min="29" max="30" width="8.875" style="1"/>
    <col min="31" max="31" width="8.875" style="1" customWidth="1"/>
    <col min="32" max="32" width="1.125" style="1" customWidth="1"/>
    <col min="33" max="58" width="3.25" style="1" customWidth="1"/>
    <col min="59" max="59" width="1.125" style="1" customWidth="1"/>
    <col min="60" max="16384" width="8.875" style="1"/>
  </cols>
  <sheetData>
    <row r="1" spans="2:59" ht="13.5" customHeight="1">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F1" s="38"/>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40"/>
    </row>
    <row r="2" spans="2:59" ht="13.5" customHeight="1">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F2" s="30"/>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43"/>
    </row>
    <row r="3" spans="2:59">
      <c r="B3" s="123" t="s">
        <v>272</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F3" s="30"/>
      <c r="AG3" s="237" t="s">
        <v>272</v>
      </c>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43"/>
    </row>
    <row r="4" spans="2:59">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F4" s="30"/>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43"/>
    </row>
    <row r="5" spans="2:59" ht="14.25" customHeight="1">
      <c r="B5" s="653" t="s">
        <v>238</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F5" s="30"/>
      <c r="AG5" s="654" t="s">
        <v>238</v>
      </c>
      <c r="AH5" s="654"/>
      <c r="AI5" s="654"/>
      <c r="AJ5" s="654"/>
      <c r="AK5" s="654"/>
      <c r="AL5" s="654"/>
      <c r="AM5" s="654"/>
      <c r="AN5" s="654"/>
      <c r="AO5" s="654"/>
      <c r="AP5" s="654"/>
      <c r="AQ5" s="654"/>
      <c r="AR5" s="654"/>
      <c r="AS5" s="654"/>
      <c r="AT5" s="654"/>
      <c r="AU5" s="654"/>
      <c r="AV5" s="654"/>
      <c r="AW5" s="654"/>
      <c r="AX5" s="654"/>
      <c r="AY5" s="654"/>
      <c r="AZ5" s="654"/>
      <c r="BA5" s="654"/>
      <c r="BB5" s="654"/>
      <c r="BC5" s="654"/>
      <c r="BD5" s="654"/>
      <c r="BE5" s="654"/>
      <c r="BF5" s="654"/>
      <c r="BG5" s="43"/>
    </row>
    <row r="6" spans="2:59" ht="14.25" customHeight="1">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F6" s="30"/>
      <c r="AG6" s="654"/>
      <c r="AH6" s="654"/>
      <c r="AI6" s="654"/>
      <c r="AJ6" s="654"/>
      <c r="AK6" s="654"/>
      <c r="AL6" s="654"/>
      <c r="AM6" s="654"/>
      <c r="AN6" s="654"/>
      <c r="AO6" s="654"/>
      <c r="AP6" s="654"/>
      <c r="AQ6" s="654"/>
      <c r="AR6" s="654"/>
      <c r="AS6" s="654"/>
      <c r="AT6" s="654"/>
      <c r="AU6" s="654"/>
      <c r="AV6" s="654"/>
      <c r="AW6" s="654"/>
      <c r="AX6" s="654"/>
      <c r="AY6" s="654"/>
      <c r="AZ6" s="654"/>
      <c r="BA6" s="654"/>
      <c r="BB6" s="654"/>
      <c r="BC6" s="654"/>
      <c r="BD6" s="654"/>
      <c r="BE6" s="654"/>
      <c r="BF6" s="654"/>
      <c r="BG6" s="43"/>
    </row>
    <row r="7" spans="2:59">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F7" s="30"/>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43"/>
    </row>
    <row r="8" spans="2:59">
      <c r="B8" s="123"/>
      <c r="C8" s="123"/>
      <c r="D8" s="123"/>
      <c r="E8" s="123"/>
      <c r="F8" s="123"/>
      <c r="G8" s="123"/>
      <c r="H8" s="123"/>
      <c r="I8" s="123"/>
      <c r="J8" s="123"/>
      <c r="K8" s="123"/>
      <c r="L8" s="123"/>
      <c r="M8" s="123"/>
      <c r="N8" s="123"/>
      <c r="O8" s="123"/>
      <c r="P8" s="123"/>
      <c r="Q8" s="123"/>
      <c r="R8" s="123"/>
      <c r="S8" s="273" t="s">
        <v>304</v>
      </c>
      <c r="T8" s="273"/>
      <c r="U8" s="10" t="str">
        <f>IF(W8="","",IF(W8&gt;3,7,8))</f>
        <v/>
      </c>
      <c r="V8" s="124" t="s">
        <v>2</v>
      </c>
      <c r="W8" s="70"/>
      <c r="X8" s="124" t="s">
        <v>1</v>
      </c>
      <c r="Y8" s="70"/>
      <c r="Z8" s="124" t="s">
        <v>0</v>
      </c>
      <c r="AA8" s="34"/>
      <c r="AF8" s="30"/>
      <c r="AG8" s="237"/>
      <c r="AH8" s="237"/>
      <c r="AI8" s="237"/>
      <c r="AJ8" s="237"/>
      <c r="AK8" s="237"/>
      <c r="AL8" s="237"/>
      <c r="AM8" s="237"/>
      <c r="AN8" s="237"/>
      <c r="AO8" s="237"/>
      <c r="AP8" s="237"/>
      <c r="AQ8" s="237"/>
      <c r="AR8" s="237"/>
      <c r="AS8" s="237"/>
      <c r="AT8" s="237"/>
      <c r="AU8" s="237"/>
      <c r="AV8" s="237"/>
      <c r="AW8" s="237"/>
      <c r="AX8" s="632" t="s">
        <v>304</v>
      </c>
      <c r="AY8" s="632"/>
      <c r="AZ8" s="92">
        <f>IF(BB8="","",IF(BB8&gt;3,7,8))</f>
        <v>7</v>
      </c>
      <c r="BA8" s="239" t="s">
        <v>2</v>
      </c>
      <c r="BB8" s="240">
        <v>5</v>
      </c>
      <c r="BC8" s="239" t="s">
        <v>1</v>
      </c>
      <c r="BD8" s="240">
        <v>10</v>
      </c>
      <c r="BE8" s="239" t="s">
        <v>0</v>
      </c>
      <c r="BF8" s="67"/>
      <c r="BG8" s="43"/>
    </row>
    <row r="9" spans="2:59">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F9" s="30"/>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43"/>
    </row>
    <row r="10" spans="2:59">
      <c r="B10" s="123"/>
      <c r="C10" s="123" t="s">
        <v>58</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F10" s="30"/>
      <c r="AG10" s="237"/>
      <c r="AH10" s="237" t="s">
        <v>58</v>
      </c>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43"/>
    </row>
    <row r="11" spans="2:59">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F11" s="30"/>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43"/>
    </row>
    <row r="12" spans="2:59">
      <c r="B12" s="123"/>
      <c r="C12" s="123"/>
      <c r="D12" s="123"/>
      <c r="E12" s="123"/>
      <c r="F12" s="123"/>
      <c r="G12" s="123" t="s">
        <v>300</v>
      </c>
      <c r="H12" s="130"/>
      <c r="I12" s="123"/>
      <c r="J12" s="123"/>
      <c r="K12" s="123" t="s">
        <v>61</v>
      </c>
      <c r="L12" s="130"/>
      <c r="M12" s="123"/>
      <c r="N12" s="123" t="s">
        <v>59</v>
      </c>
      <c r="O12" s="617"/>
      <c r="P12" s="617"/>
      <c r="Q12" s="123" t="s">
        <v>60</v>
      </c>
      <c r="R12" s="617"/>
      <c r="S12" s="617"/>
      <c r="T12" s="617"/>
      <c r="U12" s="123"/>
      <c r="V12" s="123"/>
      <c r="W12" s="123"/>
      <c r="X12" s="123"/>
      <c r="Y12" s="123"/>
      <c r="Z12" s="123"/>
      <c r="AA12" s="123"/>
      <c r="AF12" s="30"/>
      <c r="AG12" s="237"/>
      <c r="AH12" s="237"/>
      <c r="AI12" s="237"/>
      <c r="AJ12" s="237"/>
      <c r="AK12" s="237"/>
      <c r="AL12" s="237" t="s">
        <v>300</v>
      </c>
      <c r="AM12" s="238"/>
      <c r="AN12" s="237"/>
      <c r="AO12" s="237"/>
      <c r="AP12" s="237" t="s">
        <v>61</v>
      </c>
      <c r="AQ12" s="238"/>
      <c r="AR12" s="237"/>
      <c r="AS12" s="237" t="s">
        <v>59</v>
      </c>
      <c r="AT12" s="630" t="s">
        <v>428</v>
      </c>
      <c r="AU12" s="630"/>
      <c r="AV12" s="237" t="s">
        <v>60</v>
      </c>
      <c r="AW12" s="630" t="s">
        <v>434</v>
      </c>
      <c r="AX12" s="630"/>
      <c r="AY12" s="630"/>
      <c r="AZ12" s="237"/>
      <c r="BA12" s="237"/>
      <c r="BB12" s="237"/>
      <c r="BC12" s="237"/>
      <c r="BD12" s="237"/>
      <c r="BE12" s="237"/>
      <c r="BF12" s="237"/>
      <c r="BG12" s="43"/>
    </row>
    <row r="13" spans="2:59">
      <c r="B13" s="123"/>
      <c r="C13" s="123"/>
      <c r="D13" s="123"/>
      <c r="E13" s="123"/>
      <c r="F13" s="123"/>
      <c r="G13" s="123"/>
      <c r="H13" s="123"/>
      <c r="I13" s="123"/>
      <c r="J13" s="123"/>
      <c r="K13" s="123"/>
      <c r="L13" s="123"/>
      <c r="M13" s="130"/>
      <c r="N13" s="123"/>
      <c r="O13" s="123"/>
      <c r="P13" s="123"/>
      <c r="Q13" s="123"/>
      <c r="R13" s="123"/>
      <c r="S13" s="123"/>
      <c r="T13" s="123"/>
      <c r="U13" s="123"/>
      <c r="V13" s="123"/>
      <c r="W13" s="123"/>
      <c r="X13" s="123"/>
      <c r="Y13" s="123"/>
      <c r="Z13" s="123"/>
      <c r="AA13" s="123"/>
      <c r="AF13" s="30"/>
      <c r="AG13" s="237"/>
      <c r="AH13" s="237"/>
      <c r="AI13" s="237"/>
      <c r="AJ13" s="237"/>
      <c r="AK13" s="237"/>
      <c r="AL13" s="237"/>
      <c r="AM13" s="237"/>
      <c r="AN13" s="237"/>
      <c r="AO13" s="237"/>
      <c r="AP13" s="237"/>
      <c r="AQ13" s="237"/>
      <c r="AR13" s="238"/>
      <c r="AS13" s="237"/>
      <c r="AT13" s="237"/>
      <c r="AU13" s="237"/>
      <c r="AV13" s="237"/>
      <c r="AW13" s="237"/>
      <c r="AX13" s="237"/>
      <c r="AY13" s="237"/>
      <c r="AZ13" s="237"/>
      <c r="BA13" s="237"/>
      <c r="BB13" s="237"/>
      <c r="BC13" s="237"/>
      <c r="BD13" s="237"/>
      <c r="BE13" s="237"/>
      <c r="BF13" s="237"/>
      <c r="BG13" s="43"/>
    </row>
    <row r="14" spans="2:59">
      <c r="B14" s="123"/>
      <c r="C14" s="123"/>
      <c r="D14" s="123"/>
      <c r="E14" s="123"/>
      <c r="F14" s="123"/>
      <c r="G14" s="123"/>
      <c r="H14" s="123"/>
      <c r="I14" s="123"/>
      <c r="J14" s="123"/>
      <c r="K14" s="123" t="s">
        <v>56</v>
      </c>
      <c r="L14" s="123"/>
      <c r="M14" s="123"/>
      <c r="N14" s="618"/>
      <c r="O14" s="618"/>
      <c r="P14" s="618"/>
      <c r="Q14" s="618"/>
      <c r="R14" s="618"/>
      <c r="S14" s="618"/>
      <c r="T14" s="618"/>
      <c r="U14" s="618"/>
      <c r="V14" s="618"/>
      <c r="W14" s="618"/>
      <c r="X14" s="618"/>
      <c r="Y14" s="618"/>
      <c r="Z14" s="618"/>
      <c r="AA14" s="123"/>
      <c r="AF14" s="30"/>
      <c r="AG14" s="237"/>
      <c r="AH14" s="237"/>
      <c r="AI14" s="237"/>
      <c r="AJ14" s="237"/>
      <c r="AK14" s="237"/>
      <c r="AL14" s="237"/>
      <c r="AM14" s="237"/>
      <c r="AN14" s="237"/>
      <c r="AO14" s="237"/>
      <c r="AP14" s="237" t="s">
        <v>56</v>
      </c>
      <c r="AQ14" s="237"/>
      <c r="AR14" s="237"/>
      <c r="AS14" s="631" t="s">
        <v>435</v>
      </c>
      <c r="AT14" s="631"/>
      <c r="AU14" s="631"/>
      <c r="AV14" s="631"/>
      <c r="AW14" s="631"/>
      <c r="AX14" s="631"/>
      <c r="AY14" s="631"/>
      <c r="AZ14" s="631"/>
      <c r="BA14" s="631"/>
      <c r="BB14" s="631"/>
      <c r="BC14" s="631"/>
      <c r="BD14" s="631"/>
      <c r="BE14" s="631"/>
      <c r="BF14" s="237"/>
      <c r="BG14" s="43"/>
    </row>
    <row r="15" spans="2:59">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F15" s="30"/>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43"/>
    </row>
    <row r="16" spans="2:59">
      <c r="B16" s="123"/>
      <c r="C16" s="123"/>
      <c r="D16" s="123"/>
      <c r="E16" s="123"/>
      <c r="F16" s="123"/>
      <c r="G16" s="123"/>
      <c r="H16" s="123"/>
      <c r="I16" s="123"/>
      <c r="J16" s="123"/>
      <c r="K16" s="123" t="s">
        <v>62</v>
      </c>
      <c r="L16" s="123"/>
      <c r="M16" s="123"/>
      <c r="N16" s="618"/>
      <c r="O16" s="618"/>
      <c r="P16" s="618"/>
      <c r="Q16" s="618"/>
      <c r="R16" s="618"/>
      <c r="S16" s="618"/>
      <c r="T16" s="618"/>
      <c r="U16" s="618"/>
      <c r="V16" s="618"/>
      <c r="W16" s="618"/>
      <c r="X16" s="618"/>
      <c r="Y16" s="618"/>
      <c r="Z16" s="618"/>
      <c r="AA16" s="123"/>
      <c r="AF16" s="30"/>
      <c r="AG16" s="237"/>
      <c r="AH16" s="237"/>
      <c r="AI16" s="237"/>
      <c r="AJ16" s="237"/>
      <c r="AK16" s="237"/>
      <c r="AL16" s="237"/>
      <c r="AM16" s="237"/>
      <c r="AN16" s="237"/>
      <c r="AO16" s="237"/>
      <c r="AP16" s="237" t="s">
        <v>62</v>
      </c>
      <c r="AQ16" s="237"/>
      <c r="AR16" s="237"/>
      <c r="AS16" s="631"/>
      <c r="AT16" s="631"/>
      <c r="AU16" s="631"/>
      <c r="AV16" s="631"/>
      <c r="AW16" s="631"/>
      <c r="AX16" s="631"/>
      <c r="AY16" s="631"/>
      <c r="AZ16" s="631"/>
      <c r="BA16" s="631"/>
      <c r="BB16" s="631"/>
      <c r="BC16" s="631"/>
      <c r="BD16" s="631"/>
      <c r="BE16" s="631"/>
      <c r="BF16" s="237"/>
      <c r="BG16" s="43"/>
    </row>
    <row r="17" spans="2:59">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F17" s="30"/>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43"/>
    </row>
    <row r="18" spans="2:59">
      <c r="B18" s="123"/>
      <c r="C18" s="123"/>
      <c r="D18" s="123"/>
      <c r="E18" s="123"/>
      <c r="F18" s="123"/>
      <c r="G18" s="123"/>
      <c r="H18" s="273" t="s">
        <v>82</v>
      </c>
      <c r="I18" s="273"/>
      <c r="J18" s="273"/>
      <c r="K18" s="273"/>
      <c r="L18" s="273"/>
      <c r="M18" s="273"/>
      <c r="N18" s="618"/>
      <c r="O18" s="618"/>
      <c r="P18" s="618"/>
      <c r="Q18" s="618"/>
      <c r="R18" s="618"/>
      <c r="S18" s="618"/>
      <c r="T18" s="618"/>
      <c r="U18" s="618"/>
      <c r="V18" s="618"/>
      <c r="W18" s="618"/>
      <c r="X18" s="618"/>
      <c r="Y18" s="618"/>
      <c r="Z18" s="618"/>
      <c r="AA18" s="123"/>
      <c r="AF18" s="30"/>
      <c r="AG18" s="237"/>
      <c r="AH18" s="237"/>
      <c r="AI18" s="237"/>
      <c r="AJ18" s="237"/>
      <c r="AK18" s="237"/>
      <c r="AL18" s="237"/>
      <c r="AM18" s="632" t="s">
        <v>82</v>
      </c>
      <c r="AN18" s="632"/>
      <c r="AO18" s="632"/>
      <c r="AP18" s="632"/>
      <c r="AQ18" s="632"/>
      <c r="AR18" s="632"/>
      <c r="AS18" s="631" t="s">
        <v>436</v>
      </c>
      <c r="AT18" s="631"/>
      <c r="AU18" s="631"/>
      <c r="AV18" s="631"/>
      <c r="AW18" s="631"/>
      <c r="AX18" s="631"/>
      <c r="AY18" s="631"/>
      <c r="AZ18" s="631"/>
      <c r="BA18" s="631"/>
      <c r="BB18" s="631"/>
      <c r="BC18" s="631"/>
      <c r="BD18" s="631"/>
      <c r="BE18" s="631"/>
      <c r="BF18" s="237"/>
      <c r="BG18" s="43"/>
    </row>
    <row r="19" spans="2:59">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F19" s="30"/>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43"/>
    </row>
    <row r="20" spans="2:59">
      <c r="B20" s="123"/>
      <c r="C20" s="612" t="s">
        <v>93</v>
      </c>
      <c r="D20" s="612"/>
      <c r="E20" s="612"/>
      <c r="F20" s="612"/>
      <c r="G20" s="612"/>
      <c r="H20" s="612"/>
      <c r="I20" s="612"/>
      <c r="J20" s="612"/>
      <c r="K20" s="612"/>
      <c r="L20" s="612"/>
      <c r="M20" s="612"/>
      <c r="N20" s="612"/>
      <c r="O20" s="612"/>
      <c r="P20" s="612"/>
      <c r="Q20" s="612"/>
      <c r="R20" s="612"/>
      <c r="S20" s="612"/>
      <c r="T20" s="612"/>
      <c r="U20" s="612"/>
      <c r="V20" s="612"/>
      <c r="W20" s="612"/>
      <c r="X20" s="612"/>
      <c r="Y20" s="612"/>
      <c r="Z20" s="612"/>
      <c r="AA20" s="612"/>
      <c r="AF20" s="30"/>
      <c r="AG20" s="237"/>
      <c r="AH20" s="629" t="s">
        <v>93</v>
      </c>
      <c r="AI20" s="629"/>
      <c r="AJ20" s="629"/>
      <c r="AK20" s="629"/>
      <c r="AL20" s="629"/>
      <c r="AM20" s="629"/>
      <c r="AN20" s="629"/>
      <c r="AO20" s="629"/>
      <c r="AP20" s="629"/>
      <c r="AQ20" s="629"/>
      <c r="AR20" s="629"/>
      <c r="AS20" s="629"/>
      <c r="AT20" s="629"/>
      <c r="AU20" s="629"/>
      <c r="AV20" s="629"/>
      <c r="AW20" s="629"/>
      <c r="AX20" s="629"/>
      <c r="AY20" s="629"/>
      <c r="AZ20" s="629"/>
      <c r="BA20" s="629"/>
      <c r="BB20" s="629"/>
      <c r="BC20" s="629"/>
      <c r="BD20" s="629"/>
      <c r="BE20" s="629"/>
      <c r="BF20" s="629"/>
      <c r="BG20" s="43"/>
    </row>
    <row r="21" spans="2:59">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F21" s="30"/>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43"/>
    </row>
    <row r="22" spans="2:59" ht="15" customHeight="1">
      <c r="B22" s="123"/>
      <c r="C22" s="427" t="s">
        <v>94</v>
      </c>
      <c r="D22" s="428"/>
      <c r="E22" s="428"/>
      <c r="F22" s="428"/>
      <c r="G22" s="428"/>
      <c r="H22" s="429"/>
      <c r="I22" s="427" t="s">
        <v>97</v>
      </c>
      <c r="J22" s="428"/>
      <c r="K22" s="428"/>
      <c r="L22" s="428"/>
      <c r="M22" s="428"/>
      <c r="N22" s="428"/>
      <c r="O22" s="428"/>
      <c r="P22" s="428"/>
      <c r="Q22" s="428"/>
      <c r="R22" s="428"/>
      <c r="S22" s="428"/>
      <c r="T22" s="428"/>
      <c r="U22" s="428"/>
      <c r="V22" s="428"/>
      <c r="W22" s="428"/>
      <c r="X22" s="428"/>
      <c r="Y22" s="428"/>
      <c r="Z22" s="429"/>
      <c r="AA22" s="130"/>
      <c r="AB22" s="6"/>
      <c r="AF22" s="30"/>
      <c r="AG22" s="237"/>
      <c r="AH22" s="427" t="s">
        <v>94</v>
      </c>
      <c r="AI22" s="428"/>
      <c r="AJ22" s="428"/>
      <c r="AK22" s="428"/>
      <c r="AL22" s="428"/>
      <c r="AM22" s="429"/>
      <c r="AN22" s="427" t="s">
        <v>97</v>
      </c>
      <c r="AO22" s="428"/>
      <c r="AP22" s="428"/>
      <c r="AQ22" s="428"/>
      <c r="AR22" s="428"/>
      <c r="AS22" s="428"/>
      <c r="AT22" s="428"/>
      <c r="AU22" s="428"/>
      <c r="AV22" s="428"/>
      <c r="AW22" s="428"/>
      <c r="AX22" s="428"/>
      <c r="AY22" s="428"/>
      <c r="AZ22" s="428"/>
      <c r="BA22" s="428"/>
      <c r="BB22" s="428"/>
      <c r="BC22" s="428"/>
      <c r="BD22" s="428"/>
      <c r="BE22" s="429"/>
      <c r="BF22" s="238"/>
      <c r="BG22" s="49"/>
    </row>
    <row r="23" spans="2:59" ht="25.9" customHeight="1">
      <c r="B23" s="123"/>
      <c r="C23" s="614" t="s">
        <v>63</v>
      </c>
      <c r="D23" s="615"/>
      <c r="E23" s="615"/>
      <c r="F23" s="615"/>
      <c r="G23" s="615"/>
      <c r="H23" s="616"/>
      <c r="I23" s="460" t="s">
        <v>95</v>
      </c>
      <c r="J23" s="460"/>
      <c r="K23" s="460"/>
      <c r="L23" s="460"/>
      <c r="M23" s="460"/>
      <c r="N23" s="460"/>
      <c r="O23" s="347" t="str">
        <f>IF(N18="","",交付申請書!N14)</f>
        <v/>
      </c>
      <c r="P23" s="348"/>
      <c r="Q23" s="348"/>
      <c r="R23" s="348"/>
      <c r="S23" s="348"/>
      <c r="T23" s="348"/>
      <c r="U23" s="348"/>
      <c r="V23" s="348"/>
      <c r="W23" s="348"/>
      <c r="X23" s="348"/>
      <c r="Y23" s="348"/>
      <c r="Z23" s="412"/>
      <c r="AA23" s="130"/>
      <c r="AB23" s="6"/>
      <c r="AF23" s="30"/>
      <c r="AG23" s="237"/>
      <c r="AH23" s="614" t="s">
        <v>63</v>
      </c>
      <c r="AI23" s="615"/>
      <c r="AJ23" s="615"/>
      <c r="AK23" s="615"/>
      <c r="AL23" s="615"/>
      <c r="AM23" s="616"/>
      <c r="AN23" s="460" t="s">
        <v>95</v>
      </c>
      <c r="AO23" s="460"/>
      <c r="AP23" s="460"/>
      <c r="AQ23" s="460"/>
      <c r="AR23" s="460"/>
      <c r="AS23" s="460"/>
      <c r="AT23" s="433" t="str">
        <f>IF(AS18="","",交付申請書!AS14)</f>
        <v>○○株式会社</v>
      </c>
      <c r="AU23" s="434"/>
      <c r="AV23" s="434"/>
      <c r="AW23" s="434"/>
      <c r="AX23" s="434"/>
      <c r="AY23" s="434"/>
      <c r="AZ23" s="434"/>
      <c r="BA23" s="434"/>
      <c r="BB23" s="434"/>
      <c r="BC23" s="434"/>
      <c r="BD23" s="434"/>
      <c r="BE23" s="435"/>
      <c r="BF23" s="238"/>
      <c r="BG23" s="49"/>
    </row>
    <row r="24" spans="2:59" ht="25.9" customHeight="1">
      <c r="B24" s="123"/>
      <c r="C24" s="637"/>
      <c r="D24" s="638"/>
      <c r="E24" s="638"/>
      <c r="F24" s="638"/>
      <c r="G24" s="638"/>
      <c r="H24" s="639"/>
      <c r="I24" s="460" t="s">
        <v>82</v>
      </c>
      <c r="J24" s="460"/>
      <c r="K24" s="460"/>
      <c r="L24" s="460"/>
      <c r="M24" s="460"/>
      <c r="N24" s="460"/>
      <c r="O24" s="347" t="str">
        <f>IF(N18="","",交付申請書!N16)</f>
        <v/>
      </c>
      <c r="P24" s="348"/>
      <c r="Q24" s="348"/>
      <c r="R24" s="348"/>
      <c r="S24" s="348"/>
      <c r="T24" s="348"/>
      <c r="U24" s="348"/>
      <c r="V24" s="348"/>
      <c r="W24" s="348"/>
      <c r="X24" s="348"/>
      <c r="Y24" s="348"/>
      <c r="Z24" s="412"/>
      <c r="AA24" s="130"/>
      <c r="AB24" s="6"/>
      <c r="AF24" s="30"/>
      <c r="AG24" s="237"/>
      <c r="AH24" s="637"/>
      <c r="AI24" s="638"/>
      <c r="AJ24" s="638"/>
      <c r="AK24" s="638"/>
      <c r="AL24" s="638"/>
      <c r="AM24" s="639"/>
      <c r="AN24" s="460" t="s">
        <v>82</v>
      </c>
      <c r="AO24" s="460"/>
      <c r="AP24" s="460"/>
      <c r="AQ24" s="460"/>
      <c r="AR24" s="460"/>
      <c r="AS24" s="460"/>
      <c r="AT24" s="433" t="str">
        <f>IF(AS18="","",交付申請書!AS16)</f>
        <v>代表取締役　神奈川　健</v>
      </c>
      <c r="AU24" s="434"/>
      <c r="AV24" s="434"/>
      <c r="AW24" s="434"/>
      <c r="AX24" s="434"/>
      <c r="AY24" s="434"/>
      <c r="AZ24" s="434"/>
      <c r="BA24" s="434"/>
      <c r="BB24" s="434"/>
      <c r="BC24" s="434"/>
      <c r="BD24" s="434"/>
      <c r="BE24" s="435"/>
      <c r="BF24" s="238"/>
      <c r="BG24" s="49"/>
    </row>
    <row r="25" spans="2:59" ht="25.9" customHeight="1">
      <c r="B25" s="123"/>
      <c r="C25" s="614" t="s">
        <v>77</v>
      </c>
      <c r="D25" s="615"/>
      <c r="E25" s="615"/>
      <c r="F25" s="615"/>
      <c r="G25" s="615"/>
      <c r="H25" s="616"/>
      <c r="I25" s="460" t="s">
        <v>95</v>
      </c>
      <c r="J25" s="460"/>
      <c r="K25" s="460"/>
      <c r="L25" s="460"/>
      <c r="M25" s="460"/>
      <c r="N25" s="460"/>
      <c r="O25" s="347" t="str">
        <f>IF(N18="","",共同申請同意書!N14)</f>
        <v/>
      </c>
      <c r="P25" s="348"/>
      <c r="Q25" s="348"/>
      <c r="R25" s="348"/>
      <c r="S25" s="348"/>
      <c r="T25" s="348"/>
      <c r="U25" s="348"/>
      <c r="V25" s="348"/>
      <c r="W25" s="348"/>
      <c r="X25" s="348"/>
      <c r="Y25" s="348"/>
      <c r="Z25" s="412"/>
      <c r="AA25" s="130"/>
      <c r="AB25" s="6"/>
      <c r="AF25" s="30"/>
      <c r="AG25" s="237"/>
      <c r="AH25" s="614" t="s">
        <v>77</v>
      </c>
      <c r="AI25" s="615"/>
      <c r="AJ25" s="615"/>
      <c r="AK25" s="615"/>
      <c r="AL25" s="615"/>
      <c r="AM25" s="616"/>
      <c r="AN25" s="460" t="s">
        <v>95</v>
      </c>
      <c r="AO25" s="460"/>
      <c r="AP25" s="460"/>
      <c r="AQ25" s="460"/>
      <c r="AR25" s="460"/>
      <c r="AS25" s="460"/>
      <c r="AT25" s="433" t="str">
        <f>IF(AS18="","",共同申請同意書!AS14)</f>
        <v>××株式会社</v>
      </c>
      <c r="AU25" s="434"/>
      <c r="AV25" s="434"/>
      <c r="AW25" s="434"/>
      <c r="AX25" s="434"/>
      <c r="AY25" s="434"/>
      <c r="AZ25" s="434"/>
      <c r="BA25" s="434"/>
      <c r="BB25" s="434"/>
      <c r="BC25" s="434"/>
      <c r="BD25" s="434"/>
      <c r="BE25" s="435"/>
      <c r="BF25" s="238"/>
      <c r="BG25" s="49"/>
    </row>
    <row r="26" spans="2:59" ht="25.9" customHeight="1">
      <c r="B26" s="123"/>
      <c r="C26" s="637"/>
      <c r="D26" s="638"/>
      <c r="E26" s="638"/>
      <c r="F26" s="638"/>
      <c r="G26" s="638"/>
      <c r="H26" s="639"/>
      <c r="I26" s="460" t="s">
        <v>82</v>
      </c>
      <c r="J26" s="460"/>
      <c r="K26" s="460"/>
      <c r="L26" s="460"/>
      <c r="M26" s="460"/>
      <c r="N26" s="460"/>
      <c r="O26" s="347" t="str">
        <f>IF(N18="","",共同申請同意書!N16)</f>
        <v/>
      </c>
      <c r="P26" s="348"/>
      <c r="Q26" s="348"/>
      <c r="R26" s="348"/>
      <c r="S26" s="348"/>
      <c r="T26" s="348"/>
      <c r="U26" s="348"/>
      <c r="V26" s="348"/>
      <c r="W26" s="348"/>
      <c r="X26" s="348"/>
      <c r="Y26" s="348"/>
      <c r="Z26" s="412"/>
      <c r="AA26" s="130"/>
      <c r="AB26" s="6"/>
      <c r="AF26" s="30"/>
      <c r="AG26" s="237"/>
      <c r="AH26" s="637"/>
      <c r="AI26" s="638"/>
      <c r="AJ26" s="638"/>
      <c r="AK26" s="638"/>
      <c r="AL26" s="638"/>
      <c r="AM26" s="639"/>
      <c r="AN26" s="460" t="s">
        <v>82</v>
      </c>
      <c r="AO26" s="460"/>
      <c r="AP26" s="460"/>
      <c r="AQ26" s="460"/>
      <c r="AR26" s="460"/>
      <c r="AS26" s="460"/>
      <c r="AT26" s="433" t="str">
        <f>IF(AS18="","",共同申請同意書!AS16)</f>
        <v>代表取締役　××　××</v>
      </c>
      <c r="AU26" s="434"/>
      <c r="AV26" s="434"/>
      <c r="AW26" s="434"/>
      <c r="AX26" s="434"/>
      <c r="AY26" s="434"/>
      <c r="AZ26" s="434"/>
      <c r="BA26" s="434"/>
      <c r="BB26" s="434"/>
      <c r="BC26" s="434"/>
      <c r="BD26" s="434"/>
      <c r="BE26" s="435"/>
      <c r="BF26" s="238"/>
      <c r="BG26" s="49"/>
    </row>
    <row r="27" spans="2:59" ht="15" customHeight="1">
      <c r="B27" s="123"/>
      <c r="C27" s="640" t="s">
        <v>102</v>
      </c>
      <c r="D27" s="641"/>
      <c r="E27" s="641"/>
      <c r="F27" s="641"/>
      <c r="G27" s="641"/>
      <c r="H27" s="642"/>
      <c r="I27" s="427" t="s">
        <v>100</v>
      </c>
      <c r="J27" s="428"/>
      <c r="K27" s="428"/>
      <c r="L27" s="428"/>
      <c r="M27" s="428"/>
      <c r="N27" s="428"/>
      <c r="O27" s="428"/>
      <c r="P27" s="428"/>
      <c r="Q27" s="428"/>
      <c r="R27" s="428"/>
      <c r="S27" s="428"/>
      <c r="T27" s="428"/>
      <c r="U27" s="428"/>
      <c r="V27" s="428"/>
      <c r="W27" s="428"/>
      <c r="X27" s="428"/>
      <c r="Y27" s="428"/>
      <c r="Z27" s="429"/>
      <c r="AA27" s="130"/>
      <c r="AB27" s="6"/>
      <c r="AF27" s="30"/>
      <c r="AG27" s="237"/>
      <c r="AH27" s="640" t="s">
        <v>102</v>
      </c>
      <c r="AI27" s="641"/>
      <c r="AJ27" s="641"/>
      <c r="AK27" s="641"/>
      <c r="AL27" s="641"/>
      <c r="AM27" s="642"/>
      <c r="AN27" s="427" t="s">
        <v>100</v>
      </c>
      <c r="AO27" s="428"/>
      <c r="AP27" s="428"/>
      <c r="AQ27" s="428"/>
      <c r="AR27" s="428"/>
      <c r="AS27" s="428"/>
      <c r="AT27" s="428"/>
      <c r="AU27" s="428"/>
      <c r="AV27" s="428"/>
      <c r="AW27" s="428"/>
      <c r="AX27" s="428"/>
      <c r="AY27" s="428"/>
      <c r="AZ27" s="428"/>
      <c r="BA27" s="428"/>
      <c r="BB27" s="428"/>
      <c r="BC27" s="428"/>
      <c r="BD27" s="428"/>
      <c r="BE27" s="429"/>
      <c r="BF27" s="238"/>
      <c r="BG27" s="49"/>
    </row>
    <row r="28" spans="2:59" ht="25.9" customHeight="1">
      <c r="B28" s="123"/>
      <c r="C28" s="643"/>
      <c r="D28" s="644"/>
      <c r="E28" s="644"/>
      <c r="F28" s="644"/>
      <c r="G28" s="644"/>
      <c r="H28" s="645"/>
      <c r="I28" s="460" t="s">
        <v>95</v>
      </c>
      <c r="J28" s="460"/>
      <c r="K28" s="460"/>
      <c r="L28" s="460"/>
      <c r="M28" s="460"/>
      <c r="N28" s="460"/>
      <c r="O28" s="347" t="str">
        <f>IF(N16="","",N16)</f>
        <v/>
      </c>
      <c r="P28" s="348"/>
      <c r="Q28" s="348"/>
      <c r="R28" s="348"/>
      <c r="S28" s="348"/>
      <c r="T28" s="348"/>
      <c r="U28" s="348"/>
      <c r="V28" s="348"/>
      <c r="W28" s="348"/>
      <c r="X28" s="348"/>
      <c r="Y28" s="348"/>
      <c r="Z28" s="412"/>
      <c r="AA28" s="130"/>
      <c r="AB28" s="6"/>
      <c r="AF28" s="30"/>
      <c r="AG28" s="237"/>
      <c r="AH28" s="643"/>
      <c r="AI28" s="644"/>
      <c r="AJ28" s="644"/>
      <c r="AK28" s="644"/>
      <c r="AL28" s="644"/>
      <c r="AM28" s="645"/>
      <c r="AN28" s="460" t="s">
        <v>95</v>
      </c>
      <c r="AO28" s="460"/>
      <c r="AP28" s="460"/>
      <c r="AQ28" s="460"/>
      <c r="AR28" s="460"/>
      <c r="AS28" s="460"/>
      <c r="AT28" s="433" t="str">
        <f>IF(AS16="","",AS16)</f>
        <v/>
      </c>
      <c r="AU28" s="434"/>
      <c r="AV28" s="434"/>
      <c r="AW28" s="434"/>
      <c r="AX28" s="434"/>
      <c r="AY28" s="434"/>
      <c r="AZ28" s="434"/>
      <c r="BA28" s="434"/>
      <c r="BB28" s="434"/>
      <c r="BC28" s="434"/>
      <c r="BD28" s="434"/>
      <c r="BE28" s="435"/>
      <c r="BF28" s="238"/>
      <c r="BG28" s="49"/>
    </row>
    <row r="29" spans="2:59" ht="25.9" customHeight="1">
      <c r="B29" s="123"/>
      <c r="C29" s="643"/>
      <c r="D29" s="644"/>
      <c r="E29" s="644"/>
      <c r="F29" s="644"/>
      <c r="G29" s="644"/>
      <c r="H29" s="645"/>
      <c r="I29" s="460" t="s">
        <v>82</v>
      </c>
      <c r="J29" s="460"/>
      <c r="K29" s="460"/>
      <c r="L29" s="460"/>
      <c r="M29" s="460"/>
      <c r="N29" s="460"/>
      <c r="O29" s="347" t="str">
        <f>IF(N16="","",N18)</f>
        <v/>
      </c>
      <c r="P29" s="348"/>
      <c r="Q29" s="348"/>
      <c r="R29" s="348"/>
      <c r="S29" s="348"/>
      <c r="T29" s="348"/>
      <c r="U29" s="348"/>
      <c r="V29" s="348"/>
      <c r="W29" s="348"/>
      <c r="X29" s="348"/>
      <c r="Y29" s="348"/>
      <c r="Z29" s="412"/>
      <c r="AA29" s="130"/>
      <c r="AB29" s="6"/>
      <c r="AF29" s="30"/>
      <c r="AG29" s="237"/>
      <c r="AH29" s="643"/>
      <c r="AI29" s="644"/>
      <c r="AJ29" s="644"/>
      <c r="AK29" s="644"/>
      <c r="AL29" s="644"/>
      <c r="AM29" s="645"/>
      <c r="AN29" s="460" t="s">
        <v>82</v>
      </c>
      <c r="AO29" s="460"/>
      <c r="AP29" s="460"/>
      <c r="AQ29" s="460"/>
      <c r="AR29" s="460"/>
      <c r="AS29" s="460"/>
      <c r="AT29" s="433" t="str">
        <f>IF(AS16="","",AS18)</f>
        <v/>
      </c>
      <c r="AU29" s="434"/>
      <c r="AV29" s="434"/>
      <c r="AW29" s="434"/>
      <c r="AX29" s="434"/>
      <c r="AY29" s="434"/>
      <c r="AZ29" s="434"/>
      <c r="BA29" s="434"/>
      <c r="BB29" s="434"/>
      <c r="BC29" s="434"/>
      <c r="BD29" s="434"/>
      <c r="BE29" s="435"/>
      <c r="BF29" s="238"/>
      <c r="BG29" s="49"/>
    </row>
    <row r="30" spans="2:59" ht="15" customHeight="1">
      <c r="B30" s="123"/>
      <c r="C30" s="643"/>
      <c r="D30" s="644"/>
      <c r="E30" s="644"/>
      <c r="F30" s="644"/>
      <c r="G30" s="644"/>
      <c r="H30" s="645"/>
      <c r="I30" s="427" t="s">
        <v>101</v>
      </c>
      <c r="J30" s="428"/>
      <c r="K30" s="428"/>
      <c r="L30" s="428"/>
      <c r="M30" s="428"/>
      <c r="N30" s="428"/>
      <c r="O30" s="428"/>
      <c r="P30" s="428"/>
      <c r="Q30" s="428"/>
      <c r="R30" s="428"/>
      <c r="S30" s="428"/>
      <c r="T30" s="428"/>
      <c r="U30" s="428"/>
      <c r="V30" s="428"/>
      <c r="W30" s="428"/>
      <c r="X30" s="428"/>
      <c r="Y30" s="428"/>
      <c r="Z30" s="429"/>
      <c r="AA30" s="130"/>
      <c r="AB30" s="6"/>
      <c r="AF30" s="30"/>
      <c r="AG30" s="237"/>
      <c r="AH30" s="643"/>
      <c r="AI30" s="644"/>
      <c r="AJ30" s="644"/>
      <c r="AK30" s="644"/>
      <c r="AL30" s="644"/>
      <c r="AM30" s="645"/>
      <c r="AN30" s="427" t="s">
        <v>101</v>
      </c>
      <c r="AO30" s="428"/>
      <c r="AP30" s="428"/>
      <c r="AQ30" s="428"/>
      <c r="AR30" s="428"/>
      <c r="AS30" s="428"/>
      <c r="AT30" s="428"/>
      <c r="AU30" s="428"/>
      <c r="AV30" s="428"/>
      <c r="AW30" s="428"/>
      <c r="AX30" s="428"/>
      <c r="AY30" s="428"/>
      <c r="AZ30" s="428"/>
      <c r="BA30" s="428"/>
      <c r="BB30" s="428"/>
      <c r="BC30" s="428"/>
      <c r="BD30" s="428"/>
      <c r="BE30" s="429"/>
      <c r="BF30" s="238"/>
      <c r="BG30" s="49"/>
    </row>
    <row r="31" spans="2:59" ht="25.9" customHeight="1">
      <c r="B31" s="123"/>
      <c r="C31" s="646"/>
      <c r="D31" s="647"/>
      <c r="E31" s="647"/>
      <c r="F31" s="647"/>
      <c r="G31" s="647"/>
      <c r="H31" s="648"/>
      <c r="I31" s="373" t="s">
        <v>7</v>
      </c>
      <c r="J31" s="378"/>
      <c r="K31" s="378"/>
      <c r="L31" s="378"/>
      <c r="M31" s="378"/>
      <c r="N31" s="379"/>
      <c r="O31" s="649">
        <f>IF(N16="",N18,"")</f>
        <v>0</v>
      </c>
      <c r="P31" s="650"/>
      <c r="Q31" s="650"/>
      <c r="R31" s="650"/>
      <c r="S31" s="650"/>
      <c r="T31" s="650"/>
      <c r="U31" s="650"/>
      <c r="V31" s="650"/>
      <c r="W31" s="650"/>
      <c r="X31" s="650"/>
      <c r="Y31" s="650"/>
      <c r="Z31" s="651"/>
      <c r="AA31" s="197"/>
      <c r="AB31" s="6"/>
      <c r="AF31" s="30"/>
      <c r="AG31" s="237"/>
      <c r="AH31" s="646"/>
      <c r="AI31" s="647"/>
      <c r="AJ31" s="647"/>
      <c r="AK31" s="647"/>
      <c r="AL31" s="647"/>
      <c r="AM31" s="648"/>
      <c r="AN31" s="373" t="s">
        <v>7</v>
      </c>
      <c r="AO31" s="378"/>
      <c r="AP31" s="378"/>
      <c r="AQ31" s="378"/>
      <c r="AR31" s="378"/>
      <c r="AS31" s="379"/>
      <c r="AT31" s="487" t="str">
        <f>IF(AS16="",AS18,"")</f>
        <v>△△　△△</v>
      </c>
      <c r="AU31" s="488"/>
      <c r="AV31" s="488"/>
      <c r="AW31" s="488"/>
      <c r="AX31" s="488"/>
      <c r="AY31" s="488"/>
      <c r="AZ31" s="488"/>
      <c r="BA31" s="488"/>
      <c r="BB31" s="488"/>
      <c r="BC31" s="488"/>
      <c r="BD31" s="488"/>
      <c r="BE31" s="489"/>
      <c r="BF31" s="197"/>
      <c r="BG31" s="49"/>
    </row>
    <row r="32" spans="2:59">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F32" s="30"/>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43"/>
    </row>
    <row r="33" spans="2:59">
      <c r="B33" s="8"/>
      <c r="C33" s="8" t="s">
        <v>98</v>
      </c>
      <c r="D33" s="8"/>
      <c r="E33" s="8"/>
      <c r="F33" s="8"/>
      <c r="G33" s="8"/>
      <c r="H33" s="8"/>
      <c r="I33" s="8"/>
      <c r="J33" s="8"/>
      <c r="K33" s="8"/>
      <c r="L33" s="8"/>
      <c r="M33" s="8"/>
      <c r="N33" s="8"/>
      <c r="O33" s="8"/>
      <c r="P33" s="8"/>
      <c r="Q33" s="8"/>
      <c r="R33" s="8"/>
      <c r="S33" s="8"/>
      <c r="T33" s="8"/>
      <c r="U33" s="8"/>
      <c r="V33" s="8"/>
      <c r="W33" s="8"/>
      <c r="X33" s="8"/>
      <c r="Y33" s="8"/>
      <c r="Z33" s="8"/>
      <c r="AA33" s="8"/>
      <c r="AF33" s="30"/>
      <c r="AG33" s="41"/>
      <c r="AH33" s="41" t="s">
        <v>98</v>
      </c>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3"/>
    </row>
    <row r="34" spans="2:59" ht="13.5" customHeight="1">
      <c r="B34" s="8"/>
      <c r="C34" s="8"/>
      <c r="D34" s="652" t="s">
        <v>361</v>
      </c>
      <c r="E34" s="652"/>
      <c r="F34" s="652"/>
      <c r="G34" s="652"/>
      <c r="H34" s="652"/>
      <c r="I34" s="652"/>
      <c r="J34" s="652"/>
      <c r="K34" s="652"/>
      <c r="L34" s="652"/>
      <c r="M34" s="652"/>
      <c r="N34" s="652"/>
      <c r="O34" s="652"/>
      <c r="P34" s="652"/>
      <c r="Q34" s="652"/>
      <c r="R34" s="652"/>
      <c r="S34" s="652"/>
      <c r="T34" s="652"/>
      <c r="U34" s="652"/>
      <c r="V34" s="652"/>
      <c r="W34" s="652"/>
      <c r="X34" s="652"/>
      <c r="Y34" s="652"/>
      <c r="Z34" s="652"/>
      <c r="AA34" s="652"/>
      <c r="AF34" s="30"/>
      <c r="AG34" s="41"/>
      <c r="AH34" s="41"/>
      <c r="AI34" s="282" t="s">
        <v>361</v>
      </c>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43"/>
    </row>
    <row r="35" spans="2:59">
      <c r="B35" s="8"/>
      <c r="C35" s="8"/>
      <c r="D35" s="652"/>
      <c r="E35" s="652"/>
      <c r="F35" s="652"/>
      <c r="G35" s="652"/>
      <c r="H35" s="652"/>
      <c r="I35" s="652"/>
      <c r="J35" s="652"/>
      <c r="K35" s="652"/>
      <c r="L35" s="652"/>
      <c r="M35" s="652"/>
      <c r="N35" s="652"/>
      <c r="O35" s="652"/>
      <c r="P35" s="652"/>
      <c r="Q35" s="652"/>
      <c r="R35" s="652"/>
      <c r="S35" s="652"/>
      <c r="T35" s="652"/>
      <c r="U35" s="652"/>
      <c r="V35" s="652"/>
      <c r="W35" s="652"/>
      <c r="X35" s="652"/>
      <c r="Y35" s="652"/>
      <c r="Z35" s="652"/>
      <c r="AA35" s="652"/>
      <c r="AF35" s="30"/>
      <c r="AG35" s="41"/>
      <c r="AH35" s="41"/>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43"/>
    </row>
    <row r="36" spans="2:59" ht="13.5" customHeight="1">
      <c r="B36" s="8"/>
      <c r="C36" s="8"/>
      <c r="D36" s="613" t="s">
        <v>103</v>
      </c>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F36" s="30"/>
      <c r="AG36" s="41"/>
      <c r="AH36" s="41"/>
      <c r="AI36" s="634" t="s">
        <v>103</v>
      </c>
      <c r="AJ36" s="634"/>
      <c r="AK36" s="634"/>
      <c r="AL36" s="634"/>
      <c r="AM36" s="634"/>
      <c r="AN36" s="634"/>
      <c r="AO36" s="634"/>
      <c r="AP36" s="634"/>
      <c r="AQ36" s="634"/>
      <c r="AR36" s="634"/>
      <c r="AS36" s="634"/>
      <c r="AT36" s="634"/>
      <c r="AU36" s="634"/>
      <c r="AV36" s="634"/>
      <c r="AW36" s="634"/>
      <c r="AX36" s="634"/>
      <c r="AY36" s="634"/>
      <c r="AZ36" s="634"/>
      <c r="BA36" s="634"/>
      <c r="BB36" s="634"/>
      <c r="BC36" s="634"/>
      <c r="BD36" s="634"/>
      <c r="BE36" s="634"/>
      <c r="BF36" s="634"/>
      <c r="BG36" s="43"/>
    </row>
    <row r="37" spans="2:59" ht="13.5" customHeight="1">
      <c r="B37" s="8"/>
      <c r="C37" s="8"/>
      <c r="D37" s="19"/>
      <c r="E37" s="19"/>
      <c r="F37" s="19"/>
      <c r="G37" s="19"/>
      <c r="H37" s="19"/>
      <c r="I37" s="19"/>
      <c r="J37" s="19"/>
      <c r="K37" s="19"/>
      <c r="L37" s="19"/>
      <c r="M37" s="19"/>
      <c r="N37" s="19"/>
      <c r="O37" s="19"/>
      <c r="P37" s="19"/>
      <c r="Q37" s="19"/>
      <c r="R37" s="19"/>
      <c r="S37" s="19"/>
      <c r="T37" s="19"/>
      <c r="U37" s="19"/>
      <c r="V37" s="19"/>
      <c r="W37" s="19"/>
      <c r="X37" s="19"/>
      <c r="Y37" s="19"/>
      <c r="Z37" s="19"/>
      <c r="AA37" s="19"/>
      <c r="AF37" s="30"/>
      <c r="AG37" s="41"/>
      <c r="AH37" s="41"/>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43"/>
    </row>
    <row r="38" spans="2:59" ht="15" customHeight="1">
      <c r="B38" s="8"/>
      <c r="C38" s="367" t="s">
        <v>104</v>
      </c>
      <c r="D38" s="368"/>
      <c r="E38" s="368"/>
      <c r="F38" s="368"/>
      <c r="G38" s="368"/>
      <c r="H38" s="368"/>
      <c r="I38" s="368"/>
      <c r="J38" s="368"/>
      <c r="K38" s="368"/>
      <c r="L38" s="368"/>
      <c r="M38" s="368"/>
      <c r="N38" s="368"/>
      <c r="O38" s="368"/>
      <c r="P38" s="368"/>
      <c r="Q38" s="368"/>
      <c r="R38" s="368"/>
      <c r="S38" s="368"/>
      <c r="T38" s="368"/>
      <c r="U38" s="368"/>
      <c r="V38" s="368"/>
      <c r="W38" s="368"/>
      <c r="X38" s="368"/>
      <c r="Y38" s="368"/>
      <c r="Z38" s="369"/>
      <c r="AB38" s="6"/>
      <c r="AF38" s="30"/>
      <c r="AG38" s="41"/>
      <c r="AH38" s="367" t="s">
        <v>104</v>
      </c>
      <c r="AI38" s="368"/>
      <c r="AJ38" s="368"/>
      <c r="AK38" s="368"/>
      <c r="AL38" s="368"/>
      <c r="AM38" s="368"/>
      <c r="AN38" s="368"/>
      <c r="AO38" s="368"/>
      <c r="AP38" s="368"/>
      <c r="AQ38" s="368"/>
      <c r="AR38" s="368"/>
      <c r="AS38" s="368"/>
      <c r="AT38" s="368"/>
      <c r="AU38" s="368"/>
      <c r="AV38" s="368"/>
      <c r="AW38" s="368"/>
      <c r="AX38" s="368"/>
      <c r="AY38" s="368"/>
      <c r="AZ38" s="368"/>
      <c r="BA38" s="368"/>
      <c r="BB38" s="368"/>
      <c r="BC38" s="368"/>
      <c r="BD38" s="368"/>
      <c r="BE38" s="369"/>
      <c r="BF38" s="42"/>
      <c r="BG38" s="49"/>
    </row>
    <row r="39" spans="2:59" ht="25.9" customHeight="1">
      <c r="B39" s="8"/>
      <c r="C39" s="347" t="str">
        <f>IF(N18="","",事業計画書!L16)</f>
        <v/>
      </c>
      <c r="D39" s="348"/>
      <c r="E39" s="348"/>
      <c r="F39" s="348"/>
      <c r="G39" s="348"/>
      <c r="H39" s="348"/>
      <c r="I39" s="348"/>
      <c r="J39" s="348"/>
      <c r="K39" s="348"/>
      <c r="L39" s="348"/>
      <c r="M39" s="348"/>
      <c r="N39" s="348"/>
      <c r="O39" s="348"/>
      <c r="P39" s="348"/>
      <c r="Q39" s="348"/>
      <c r="R39" s="348"/>
      <c r="S39" s="348"/>
      <c r="T39" s="348"/>
      <c r="U39" s="348"/>
      <c r="V39" s="348"/>
      <c r="W39" s="348"/>
      <c r="X39" s="348"/>
      <c r="Y39" s="348"/>
      <c r="Z39" s="412"/>
      <c r="AF39" s="30"/>
      <c r="AG39" s="41"/>
      <c r="AH39" s="347" t="str">
        <f>IF(AS18="","",事業計画書!AQ16)</f>
        <v>横浜市○○区○○２－２</v>
      </c>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412"/>
      <c r="BF39" s="42"/>
      <c r="BG39" s="43"/>
    </row>
    <row r="40" spans="2:59" ht="15" customHeight="1">
      <c r="B40" s="7"/>
      <c r="C40" s="367" t="s">
        <v>105</v>
      </c>
      <c r="D40" s="368"/>
      <c r="E40" s="368"/>
      <c r="F40" s="368"/>
      <c r="G40" s="368"/>
      <c r="H40" s="368"/>
      <c r="I40" s="368"/>
      <c r="J40" s="368"/>
      <c r="K40" s="368"/>
      <c r="L40" s="368"/>
      <c r="M40" s="368"/>
      <c r="N40" s="368"/>
      <c r="O40" s="368"/>
      <c r="P40" s="368"/>
      <c r="Q40" s="368"/>
      <c r="R40" s="368"/>
      <c r="S40" s="368"/>
      <c r="T40" s="368"/>
      <c r="U40" s="368"/>
      <c r="V40" s="368"/>
      <c r="W40" s="368"/>
      <c r="X40" s="368"/>
      <c r="Y40" s="368"/>
      <c r="Z40" s="369"/>
      <c r="AF40" s="30"/>
      <c r="AG40" s="64"/>
      <c r="AH40" s="367" t="s">
        <v>105</v>
      </c>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9"/>
      <c r="BF40" s="42"/>
      <c r="BG40" s="43"/>
    </row>
    <row r="41" spans="2:59" ht="25.9" customHeight="1">
      <c r="B41" s="8"/>
      <c r="C41" s="347" t="str">
        <f>IF(N18="","",事業計画書!L17)</f>
        <v/>
      </c>
      <c r="D41" s="348"/>
      <c r="E41" s="348"/>
      <c r="F41" s="348"/>
      <c r="G41" s="348"/>
      <c r="H41" s="348"/>
      <c r="I41" s="348"/>
      <c r="J41" s="348"/>
      <c r="K41" s="348"/>
      <c r="L41" s="348"/>
      <c r="M41" s="348"/>
      <c r="N41" s="348"/>
      <c r="O41" s="348"/>
      <c r="P41" s="348"/>
      <c r="Q41" s="348"/>
      <c r="R41" s="348"/>
      <c r="S41" s="348"/>
      <c r="T41" s="348"/>
      <c r="U41" s="348"/>
      <c r="V41" s="348"/>
      <c r="W41" s="348"/>
      <c r="X41" s="348"/>
      <c r="Y41" s="348"/>
      <c r="Z41" s="412"/>
      <c r="AF41" s="30"/>
      <c r="AG41" s="41"/>
      <c r="AH41" s="347" t="str">
        <f>IF(AS18="","",事業計画書!AQ17)</f>
        <v>横浜工場</v>
      </c>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412"/>
      <c r="BF41" s="42"/>
      <c r="BG41" s="43"/>
    </row>
    <row r="42" spans="2:59">
      <c r="B42" s="8"/>
      <c r="C42" s="8"/>
      <c r="D42" s="18"/>
      <c r="E42" s="18"/>
      <c r="F42" s="18"/>
      <c r="G42" s="18"/>
      <c r="H42" s="18"/>
      <c r="I42" s="18"/>
      <c r="J42" s="18"/>
      <c r="K42" s="18"/>
      <c r="L42" s="18"/>
      <c r="M42" s="18"/>
      <c r="N42" s="18"/>
      <c r="O42" s="18"/>
      <c r="P42" s="18"/>
      <c r="Q42" s="18"/>
      <c r="R42" s="18"/>
      <c r="S42" s="18"/>
      <c r="T42" s="18"/>
      <c r="U42" s="18"/>
      <c r="V42" s="18"/>
      <c r="W42" s="18"/>
      <c r="X42" s="18"/>
      <c r="Y42" s="18"/>
      <c r="Z42" s="18"/>
      <c r="AA42" s="18"/>
      <c r="AF42" s="30"/>
      <c r="AG42" s="41"/>
      <c r="AH42" s="41"/>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43"/>
    </row>
    <row r="43" spans="2:59">
      <c r="B43" s="8"/>
      <c r="C43" s="8"/>
      <c r="D43" s="11"/>
      <c r="E43" s="11"/>
      <c r="F43" s="11"/>
      <c r="G43" s="11"/>
      <c r="H43" s="11"/>
      <c r="I43" s="11"/>
      <c r="J43" s="11"/>
      <c r="K43" s="11"/>
      <c r="L43" s="11"/>
      <c r="M43" s="11"/>
      <c r="N43" s="11"/>
      <c r="O43" s="11"/>
      <c r="P43" s="11"/>
      <c r="Q43" s="11"/>
      <c r="R43" s="11"/>
      <c r="S43" s="11"/>
      <c r="T43" s="11"/>
      <c r="U43" s="11"/>
      <c r="V43" s="11"/>
      <c r="W43" s="11"/>
      <c r="X43" s="11"/>
      <c r="Y43" s="11"/>
      <c r="Z43" s="11"/>
      <c r="AA43" s="11"/>
      <c r="AF43" s="30"/>
      <c r="AG43" s="41"/>
      <c r="AH43" s="41"/>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3"/>
    </row>
    <row r="44" spans="2:59">
      <c r="B44" s="8"/>
      <c r="C44" s="8"/>
      <c r="D44" s="11"/>
      <c r="E44" s="11"/>
      <c r="F44" s="11"/>
      <c r="G44" s="11"/>
      <c r="H44" s="11"/>
      <c r="I44" s="11"/>
      <c r="J44" s="11"/>
      <c r="K44" s="11"/>
      <c r="L44" s="11"/>
      <c r="M44" s="11"/>
      <c r="N44" s="11"/>
      <c r="O44" s="11"/>
      <c r="P44" s="11"/>
      <c r="Q44" s="11"/>
      <c r="R44" s="11"/>
      <c r="S44" s="11"/>
      <c r="T44" s="11"/>
      <c r="U44" s="11"/>
      <c r="V44" s="11"/>
      <c r="W44" s="11"/>
      <c r="X44" s="11"/>
      <c r="Y44" s="11"/>
      <c r="Z44" s="11"/>
      <c r="AA44" s="11"/>
      <c r="AF44" s="50"/>
      <c r="AG44" s="51"/>
      <c r="AH44" s="51"/>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3"/>
    </row>
    <row r="45" spans="2:59">
      <c r="B45" s="8"/>
      <c r="C45" s="8"/>
      <c r="D45" s="11"/>
      <c r="E45" s="11"/>
      <c r="F45" s="11"/>
      <c r="G45" s="11"/>
      <c r="H45" s="11"/>
      <c r="I45" s="11"/>
      <c r="J45" s="11"/>
      <c r="K45" s="11"/>
      <c r="L45" s="11"/>
      <c r="M45" s="11"/>
      <c r="N45" s="11"/>
      <c r="O45" s="11"/>
      <c r="P45" s="11"/>
      <c r="Q45" s="11"/>
      <c r="R45" s="11"/>
      <c r="S45" s="11"/>
      <c r="T45" s="11"/>
      <c r="U45" s="11"/>
      <c r="V45" s="11"/>
      <c r="W45" s="11"/>
      <c r="X45" s="11"/>
      <c r="Y45" s="11"/>
      <c r="Z45" s="11"/>
      <c r="AA45" s="11"/>
      <c r="AG45" s="8"/>
      <c r="AH45" s="8"/>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row>
    <row r="46" spans="2:59">
      <c r="B46" s="8"/>
      <c r="C46" s="8"/>
      <c r="D46" s="11"/>
      <c r="E46" s="11"/>
      <c r="F46" s="11"/>
      <c r="G46" s="11"/>
      <c r="H46" s="11"/>
      <c r="I46" s="11"/>
      <c r="J46" s="11"/>
      <c r="K46" s="11"/>
      <c r="L46" s="11"/>
      <c r="M46" s="11"/>
      <c r="N46" s="11"/>
      <c r="O46" s="11"/>
      <c r="P46" s="11"/>
      <c r="Q46" s="11"/>
      <c r="R46" s="11"/>
      <c r="S46" s="11"/>
      <c r="T46" s="11"/>
      <c r="U46" s="11"/>
      <c r="V46" s="11"/>
      <c r="W46" s="11"/>
      <c r="X46" s="11"/>
      <c r="Y46" s="11"/>
      <c r="Z46" s="11"/>
      <c r="AA46" s="11"/>
      <c r="AG46" s="8"/>
      <c r="AH46" s="8"/>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row>
    <row r="47" spans="2:59">
      <c r="B47" s="8"/>
      <c r="C47" s="8"/>
      <c r="D47" s="11"/>
      <c r="E47" s="11"/>
      <c r="F47" s="11"/>
      <c r="G47" s="11"/>
      <c r="H47" s="11"/>
      <c r="I47" s="11"/>
      <c r="J47" s="11"/>
      <c r="K47" s="11"/>
      <c r="L47" s="11"/>
      <c r="M47" s="11"/>
      <c r="N47" s="11"/>
      <c r="O47" s="11"/>
      <c r="P47" s="11"/>
      <c r="Q47" s="11"/>
      <c r="R47" s="11"/>
      <c r="S47" s="11"/>
      <c r="T47" s="11"/>
      <c r="U47" s="11"/>
      <c r="V47" s="11"/>
      <c r="W47" s="11"/>
      <c r="X47" s="11"/>
      <c r="Y47" s="11"/>
      <c r="Z47" s="11"/>
      <c r="AA47" s="11"/>
      <c r="AB47" s="7"/>
      <c r="AG47" s="8"/>
      <c r="AH47" s="8"/>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7"/>
    </row>
    <row r="48" spans="2:59">
      <c r="B48" s="8"/>
      <c r="C48" s="8"/>
      <c r="D48" s="11"/>
      <c r="E48" s="11"/>
      <c r="F48" s="11"/>
      <c r="G48" s="11"/>
      <c r="H48" s="11"/>
      <c r="I48" s="11"/>
      <c r="J48" s="11"/>
      <c r="K48" s="11"/>
      <c r="L48" s="11"/>
      <c r="M48" s="11"/>
      <c r="N48" s="11"/>
      <c r="O48" s="11"/>
      <c r="P48" s="11"/>
      <c r="Q48" s="11"/>
      <c r="R48" s="11"/>
      <c r="S48" s="11"/>
      <c r="T48" s="11"/>
      <c r="U48" s="11"/>
      <c r="V48" s="11"/>
      <c r="W48" s="11"/>
      <c r="X48" s="11"/>
      <c r="Y48" s="11"/>
      <c r="Z48" s="11"/>
      <c r="AA48" s="11"/>
      <c r="AG48" s="8"/>
      <c r="AH48" s="8"/>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row>
    <row r="49" spans="2:58">
      <c r="B49" s="8"/>
      <c r="C49" s="8"/>
      <c r="D49" s="11"/>
      <c r="E49" s="11"/>
      <c r="F49" s="11"/>
      <c r="G49" s="11"/>
      <c r="H49" s="11"/>
      <c r="I49" s="11"/>
      <c r="J49" s="11"/>
      <c r="K49" s="11"/>
      <c r="L49" s="11"/>
      <c r="M49" s="11"/>
      <c r="N49" s="11"/>
      <c r="O49" s="11"/>
      <c r="P49" s="11"/>
      <c r="Q49" s="11"/>
      <c r="R49" s="11"/>
      <c r="S49" s="11"/>
      <c r="T49" s="11"/>
      <c r="U49" s="11"/>
      <c r="V49" s="11"/>
      <c r="W49" s="11"/>
      <c r="X49" s="11"/>
      <c r="Y49" s="11"/>
      <c r="Z49" s="11"/>
      <c r="AA49" s="11"/>
      <c r="AG49" s="8"/>
      <c r="AH49" s="8"/>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row>
    <row r="50" spans="2:58">
      <c r="B50" s="8"/>
      <c r="C50" s="8"/>
      <c r="D50" s="11"/>
      <c r="E50" s="11"/>
      <c r="F50" s="11"/>
      <c r="G50" s="11"/>
      <c r="H50" s="11"/>
      <c r="I50" s="11"/>
      <c r="J50" s="11"/>
      <c r="K50" s="11"/>
      <c r="L50" s="11"/>
      <c r="M50" s="11"/>
      <c r="N50" s="11"/>
      <c r="O50" s="11"/>
      <c r="P50" s="11"/>
      <c r="Q50" s="11"/>
      <c r="R50" s="11"/>
      <c r="S50" s="11"/>
      <c r="T50" s="11"/>
      <c r="U50" s="11"/>
      <c r="V50" s="11"/>
      <c r="W50" s="11"/>
      <c r="X50" s="11"/>
      <c r="Y50" s="11"/>
      <c r="Z50" s="11"/>
      <c r="AA50" s="11"/>
      <c r="AG50" s="8"/>
      <c r="AH50" s="8"/>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row>
    <row r="51" spans="2:58">
      <c r="B51" s="8"/>
      <c r="C51" s="8"/>
      <c r="D51" s="11"/>
      <c r="E51" s="11"/>
      <c r="F51" s="11"/>
      <c r="G51" s="11"/>
      <c r="H51" s="11"/>
      <c r="I51" s="11"/>
      <c r="J51" s="11"/>
      <c r="K51" s="11"/>
      <c r="L51" s="11"/>
      <c r="M51" s="11"/>
      <c r="N51" s="11"/>
      <c r="O51" s="11"/>
      <c r="P51" s="11"/>
      <c r="Q51" s="11"/>
      <c r="R51" s="11"/>
      <c r="S51" s="11"/>
      <c r="T51" s="11"/>
      <c r="U51" s="11"/>
      <c r="V51" s="11"/>
      <c r="W51" s="11"/>
      <c r="X51" s="11"/>
      <c r="Y51" s="11"/>
      <c r="Z51" s="11"/>
      <c r="AA51" s="11"/>
      <c r="AG51" s="8"/>
      <c r="AH51" s="8"/>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row>
    <row r="52" spans="2:58">
      <c r="B52" s="8"/>
      <c r="C52" s="8"/>
      <c r="D52" s="11"/>
      <c r="E52" s="11"/>
      <c r="F52" s="11"/>
      <c r="G52" s="11"/>
      <c r="H52" s="11"/>
      <c r="I52" s="11"/>
      <c r="J52" s="11"/>
      <c r="K52" s="11"/>
      <c r="L52" s="11"/>
      <c r="M52" s="11"/>
      <c r="N52" s="11"/>
      <c r="O52" s="11"/>
      <c r="P52" s="11"/>
      <c r="Q52" s="11"/>
      <c r="R52" s="11"/>
      <c r="S52" s="11"/>
      <c r="T52" s="11"/>
      <c r="U52" s="11"/>
      <c r="V52" s="11"/>
      <c r="W52" s="11"/>
      <c r="X52" s="11"/>
      <c r="Y52" s="11"/>
      <c r="Z52" s="11"/>
      <c r="AA52" s="11"/>
      <c r="AG52" s="8"/>
      <c r="AH52" s="8"/>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row>
    <row r="53" spans="2:58">
      <c r="B53" s="8"/>
      <c r="C53" s="8"/>
      <c r="D53" s="11"/>
      <c r="E53" s="11"/>
      <c r="F53" s="11"/>
      <c r="G53" s="11"/>
      <c r="H53" s="11"/>
      <c r="I53" s="11"/>
      <c r="J53" s="11"/>
      <c r="K53" s="11"/>
      <c r="L53" s="11"/>
      <c r="M53" s="11"/>
      <c r="N53" s="11"/>
      <c r="O53" s="11"/>
      <c r="P53" s="11"/>
      <c r="Q53" s="11"/>
      <c r="R53" s="11"/>
      <c r="S53" s="11"/>
      <c r="T53" s="11"/>
      <c r="U53" s="11"/>
      <c r="V53" s="11"/>
      <c r="W53" s="11"/>
      <c r="X53" s="11"/>
      <c r="Y53" s="11"/>
      <c r="Z53" s="11"/>
      <c r="AA53" s="11"/>
      <c r="AG53" s="8"/>
      <c r="AH53" s="8"/>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row>
    <row r="54" spans="2:58">
      <c r="B54" s="8"/>
      <c r="C54" s="8"/>
      <c r="D54" s="11"/>
      <c r="E54" s="11"/>
      <c r="F54" s="11"/>
      <c r="G54" s="11"/>
      <c r="H54" s="11"/>
      <c r="I54" s="11"/>
      <c r="J54" s="11"/>
      <c r="K54" s="11"/>
      <c r="L54" s="11"/>
      <c r="M54" s="11"/>
      <c r="N54" s="11"/>
      <c r="O54" s="11"/>
      <c r="P54" s="11"/>
      <c r="Q54" s="11"/>
      <c r="R54" s="11"/>
      <c r="S54" s="11"/>
      <c r="T54" s="11"/>
      <c r="U54" s="11"/>
      <c r="V54" s="11"/>
      <c r="W54" s="11"/>
      <c r="X54" s="11"/>
      <c r="Y54" s="11"/>
      <c r="Z54" s="11"/>
      <c r="AA54" s="11"/>
      <c r="AG54" s="8"/>
      <c r="AH54" s="8"/>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row>
    <row r="55" spans="2:58">
      <c r="B55" s="8"/>
      <c r="C55" s="8"/>
      <c r="D55" s="11"/>
      <c r="E55" s="11"/>
      <c r="F55" s="11"/>
      <c r="G55" s="11"/>
      <c r="H55" s="11"/>
      <c r="I55" s="11"/>
      <c r="J55" s="11"/>
      <c r="K55" s="11"/>
      <c r="L55" s="11"/>
      <c r="M55" s="11"/>
      <c r="N55" s="11"/>
      <c r="O55" s="11"/>
      <c r="P55" s="11"/>
      <c r="Q55" s="11"/>
      <c r="R55" s="11"/>
      <c r="S55" s="11"/>
      <c r="T55" s="11"/>
      <c r="U55" s="11"/>
      <c r="V55" s="11"/>
      <c r="W55" s="11"/>
      <c r="X55" s="11"/>
      <c r="Y55" s="11"/>
      <c r="Z55" s="11"/>
      <c r="AA55" s="11"/>
      <c r="AG55" s="8"/>
      <c r="AH55" s="8"/>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row>
    <row r="56" spans="2:58">
      <c r="B56" s="8"/>
      <c r="C56" s="8"/>
      <c r="D56" s="8"/>
      <c r="E56" s="8"/>
      <c r="F56" s="8"/>
      <c r="G56" s="8"/>
      <c r="H56" s="8"/>
      <c r="I56" s="8"/>
      <c r="J56" s="8"/>
      <c r="K56" s="8"/>
      <c r="L56" s="8"/>
      <c r="M56" s="8"/>
      <c r="N56" s="8"/>
      <c r="O56" s="8"/>
      <c r="P56" s="8"/>
      <c r="Q56" s="8"/>
      <c r="R56" s="8"/>
      <c r="S56" s="8"/>
      <c r="T56" s="8"/>
      <c r="U56" s="8"/>
      <c r="V56" s="8"/>
      <c r="W56" s="8"/>
      <c r="X56" s="8"/>
      <c r="Y56" s="8"/>
      <c r="Z56" s="8"/>
      <c r="AA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row>
    <row r="57" spans="2:58">
      <c r="B57" s="8"/>
      <c r="C57" s="8"/>
      <c r="D57" s="8"/>
      <c r="E57" s="8"/>
      <c r="F57" s="8"/>
      <c r="G57" s="8"/>
      <c r="H57" s="8"/>
      <c r="I57" s="8"/>
      <c r="J57" s="8"/>
      <c r="K57" s="8"/>
      <c r="L57" s="8"/>
      <c r="M57" s="8"/>
      <c r="N57" s="8"/>
      <c r="O57" s="8"/>
      <c r="P57" s="8"/>
      <c r="Q57" s="8"/>
      <c r="R57" s="8"/>
      <c r="S57" s="8"/>
      <c r="T57" s="8"/>
      <c r="U57" s="8"/>
      <c r="V57" s="8"/>
      <c r="W57" s="8"/>
      <c r="X57" s="8"/>
      <c r="Y57" s="8"/>
      <c r="Z57" s="8"/>
      <c r="AA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row>
    <row r="58" spans="2:58">
      <c r="B58" s="8"/>
      <c r="C58" s="8"/>
      <c r="D58" s="8"/>
      <c r="E58" s="8"/>
      <c r="F58" s="8"/>
      <c r="G58" s="8"/>
      <c r="H58" s="8"/>
      <c r="I58" s="8"/>
      <c r="J58" s="8"/>
      <c r="K58" s="8"/>
      <c r="L58" s="8"/>
      <c r="M58" s="8"/>
      <c r="N58" s="8"/>
      <c r="O58" s="8"/>
      <c r="P58" s="8"/>
      <c r="Q58" s="8"/>
      <c r="R58" s="8"/>
      <c r="S58" s="8"/>
      <c r="T58" s="8"/>
      <c r="U58" s="8"/>
      <c r="V58" s="8"/>
      <c r="W58" s="8"/>
      <c r="X58" s="8"/>
      <c r="Y58" s="8"/>
      <c r="Z58" s="8"/>
      <c r="AA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row>
    <row r="59" spans="2:58">
      <c r="B59" s="8"/>
      <c r="C59" s="8"/>
      <c r="D59" s="8"/>
      <c r="E59" s="8"/>
      <c r="F59" s="8"/>
      <c r="G59" s="8"/>
      <c r="H59" s="8"/>
      <c r="I59" s="8"/>
      <c r="J59" s="8"/>
      <c r="K59" s="8"/>
      <c r="L59" s="8"/>
      <c r="M59" s="8"/>
      <c r="N59" s="8"/>
      <c r="O59" s="8"/>
      <c r="P59" s="8"/>
      <c r="Q59" s="8"/>
      <c r="R59" s="8"/>
      <c r="S59" s="8"/>
      <c r="T59" s="8"/>
      <c r="U59" s="8"/>
      <c r="V59" s="8"/>
      <c r="W59" s="8"/>
      <c r="X59" s="8"/>
      <c r="Y59" s="8"/>
      <c r="Z59" s="8"/>
      <c r="AA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row>
    <row r="60" spans="2:58">
      <c r="B60" s="8"/>
      <c r="C60" s="8"/>
      <c r="D60" s="8"/>
      <c r="E60" s="8"/>
      <c r="F60" s="8"/>
      <c r="G60" s="8"/>
      <c r="H60" s="8"/>
      <c r="I60" s="8"/>
      <c r="J60" s="8"/>
      <c r="K60" s="8"/>
      <c r="L60" s="8"/>
      <c r="M60" s="8"/>
      <c r="N60" s="8"/>
      <c r="O60" s="8"/>
      <c r="P60" s="8"/>
      <c r="Q60" s="8"/>
      <c r="R60" s="8"/>
      <c r="S60" s="8"/>
      <c r="T60" s="8"/>
      <c r="U60" s="8"/>
      <c r="V60" s="8"/>
      <c r="W60" s="8"/>
      <c r="X60" s="8"/>
      <c r="Y60" s="8"/>
      <c r="Z60" s="8"/>
      <c r="AA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row>
    <row r="61" spans="2:58">
      <c r="B61" s="8"/>
      <c r="C61" s="8"/>
      <c r="D61" s="8"/>
      <c r="E61" s="8"/>
      <c r="F61" s="8"/>
      <c r="G61" s="8"/>
      <c r="H61" s="8"/>
      <c r="I61" s="8"/>
      <c r="J61" s="8"/>
      <c r="K61" s="8"/>
      <c r="L61" s="8"/>
      <c r="M61" s="8"/>
      <c r="N61" s="8"/>
      <c r="O61" s="8"/>
      <c r="P61" s="8"/>
      <c r="Q61" s="8"/>
      <c r="R61" s="8"/>
      <c r="S61" s="8"/>
      <c r="T61" s="8"/>
      <c r="U61" s="8"/>
      <c r="V61" s="8"/>
      <c r="W61" s="8"/>
      <c r="X61" s="8"/>
      <c r="Y61" s="8"/>
      <c r="Z61" s="8"/>
      <c r="AA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row>
    <row r="62" spans="2:58">
      <c r="B62" s="8"/>
      <c r="C62" s="8"/>
      <c r="D62" s="8"/>
      <c r="E62" s="8"/>
      <c r="F62" s="8"/>
      <c r="G62" s="8"/>
      <c r="H62" s="8"/>
      <c r="I62" s="8"/>
      <c r="J62" s="8"/>
      <c r="K62" s="8"/>
      <c r="L62" s="8"/>
      <c r="M62" s="8"/>
      <c r="N62" s="8"/>
      <c r="O62" s="8"/>
      <c r="P62" s="8"/>
      <c r="Q62" s="8"/>
      <c r="R62" s="8"/>
      <c r="S62" s="8"/>
      <c r="T62" s="8"/>
      <c r="U62" s="8"/>
      <c r="V62" s="8"/>
      <c r="W62" s="8"/>
      <c r="X62" s="8"/>
      <c r="Y62" s="8"/>
      <c r="Z62" s="8"/>
      <c r="AA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row>
    <row r="63" spans="2:58">
      <c r="B63" s="8"/>
      <c r="C63" s="8"/>
      <c r="D63" s="8"/>
      <c r="E63" s="8"/>
      <c r="F63" s="8"/>
      <c r="G63" s="8"/>
      <c r="H63" s="8"/>
      <c r="I63" s="8"/>
      <c r="J63" s="8"/>
      <c r="K63" s="8"/>
      <c r="L63" s="8"/>
      <c r="M63" s="8"/>
      <c r="N63" s="8"/>
      <c r="O63" s="8"/>
      <c r="P63" s="8"/>
      <c r="Q63" s="8"/>
      <c r="R63" s="8"/>
      <c r="S63" s="8"/>
      <c r="T63" s="8"/>
      <c r="U63" s="8"/>
      <c r="V63" s="8"/>
      <c r="W63" s="8"/>
      <c r="X63" s="8"/>
      <c r="Y63" s="8"/>
      <c r="Z63" s="8"/>
      <c r="AA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row>
    <row r="64" spans="2:58">
      <c r="B64" s="8"/>
      <c r="C64" s="8"/>
      <c r="D64" s="8"/>
      <c r="E64" s="8"/>
      <c r="F64" s="8"/>
      <c r="G64" s="8"/>
      <c r="H64" s="8"/>
      <c r="I64" s="8"/>
      <c r="J64" s="8"/>
      <c r="K64" s="8"/>
      <c r="L64" s="8"/>
      <c r="M64" s="8"/>
      <c r="N64" s="8"/>
      <c r="O64" s="8"/>
      <c r="P64" s="8"/>
      <c r="Q64" s="8"/>
      <c r="R64" s="8"/>
      <c r="S64" s="8"/>
      <c r="T64" s="8"/>
      <c r="U64" s="8"/>
      <c r="V64" s="8"/>
      <c r="W64" s="8"/>
      <c r="X64" s="8"/>
      <c r="Y64" s="8"/>
      <c r="Z64" s="8"/>
      <c r="AA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row>
    <row r="65" spans="2:58">
      <c r="B65" s="8"/>
      <c r="C65" s="8"/>
      <c r="D65" s="8"/>
      <c r="E65" s="8"/>
      <c r="F65" s="8"/>
      <c r="G65" s="8"/>
      <c r="H65" s="8"/>
      <c r="I65" s="8"/>
      <c r="J65" s="8"/>
      <c r="K65" s="8"/>
      <c r="L65" s="8"/>
      <c r="M65" s="8"/>
      <c r="N65" s="8"/>
      <c r="O65" s="8"/>
      <c r="P65" s="8"/>
      <c r="Q65" s="8"/>
      <c r="R65" s="8"/>
      <c r="S65" s="8"/>
      <c r="T65" s="8"/>
      <c r="U65" s="8"/>
      <c r="V65" s="8"/>
      <c r="W65" s="8"/>
      <c r="X65" s="8"/>
      <c r="Y65" s="8"/>
      <c r="Z65" s="8"/>
      <c r="AA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row>
    <row r="66" spans="2:58">
      <c r="B66" s="8"/>
      <c r="C66" s="8"/>
      <c r="D66" s="8"/>
      <c r="E66" s="8"/>
      <c r="F66" s="8"/>
      <c r="G66" s="8"/>
      <c r="H66" s="8"/>
      <c r="I66" s="8"/>
      <c r="J66" s="8"/>
      <c r="K66" s="8"/>
      <c r="L66" s="8"/>
      <c r="M66" s="8"/>
      <c r="N66" s="8"/>
      <c r="O66" s="8"/>
      <c r="P66" s="8"/>
      <c r="Q66" s="8"/>
      <c r="R66" s="8"/>
      <c r="S66" s="8"/>
      <c r="T66" s="8"/>
      <c r="U66" s="8"/>
      <c r="V66" s="8"/>
      <c r="W66" s="8"/>
      <c r="X66" s="8"/>
      <c r="Y66" s="8"/>
      <c r="Z66" s="8"/>
      <c r="AA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row>
    <row r="67" spans="2:58">
      <c r="B67" s="8"/>
      <c r="C67" s="8"/>
      <c r="D67" s="8"/>
      <c r="E67" s="8"/>
      <c r="F67" s="8"/>
      <c r="G67" s="8"/>
      <c r="H67" s="8"/>
      <c r="I67" s="8"/>
      <c r="J67" s="8"/>
      <c r="K67" s="8"/>
      <c r="L67" s="8"/>
      <c r="M67" s="8"/>
      <c r="N67" s="8"/>
      <c r="O67" s="8"/>
      <c r="P67" s="8"/>
      <c r="Q67" s="8"/>
      <c r="R67" s="8"/>
      <c r="S67" s="8"/>
      <c r="T67" s="8"/>
      <c r="U67" s="8"/>
      <c r="V67" s="8"/>
      <c r="W67" s="8"/>
      <c r="X67" s="8"/>
      <c r="Y67" s="8"/>
      <c r="Z67" s="8"/>
      <c r="AA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row>
    <row r="68" spans="2:58">
      <c r="B68" s="8"/>
      <c r="C68" s="8"/>
      <c r="D68" s="8"/>
      <c r="E68" s="8"/>
      <c r="F68" s="8"/>
      <c r="G68" s="8"/>
      <c r="H68" s="8"/>
      <c r="I68" s="8"/>
      <c r="J68" s="8"/>
      <c r="K68" s="8"/>
      <c r="L68" s="8"/>
      <c r="M68" s="8"/>
      <c r="N68" s="8"/>
      <c r="O68" s="8"/>
      <c r="P68" s="8"/>
      <c r="Q68" s="8"/>
      <c r="R68" s="8"/>
      <c r="S68" s="8"/>
      <c r="T68" s="8"/>
      <c r="U68" s="8"/>
      <c r="V68" s="8"/>
      <c r="W68" s="8"/>
      <c r="X68" s="8"/>
      <c r="Y68" s="8"/>
      <c r="Z68" s="8"/>
      <c r="AA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row>
    <row r="69" spans="2:58">
      <c r="B69" s="8"/>
      <c r="C69" s="8"/>
      <c r="D69" s="8"/>
      <c r="E69" s="8"/>
      <c r="F69" s="8"/>
      <c r="G69" s="8"/>
      <c r="H69" s="8"/>
      <c r="I69" s="8"/>
      <c r="J69" s="8"/>
      <c r="K69" s="8"/>
      <c r="L69" s="8"/>
      <c r="M69" s="8"/>
      <c r="N69" s="8"/>
      <c r="O69" s="8"/>
      <c r="P69" s="8"/>
      <c r="Q69" s="8"/>
      <c r="R69" s="8"/>
      <c r="S69" s="8"/>
      <c r="T69" s="8"/>
      <c r="U69" s="8"/>
      <c r="V69" s="8"/>
      <c r="W69" s="8"/>
      <c r="X69" s="8"/>
      <c r="Y69" s="8"/>
      <c r="Z69" s="8"/>
      <c r="AA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row>
    <row r="70" spans="2:58">
      <c r="B70" s="8"/>
      <c r="C70" s="8"/>
      <c r="D70" s="8"/>
      <c r="E70" s="8"/>
      <c r="F70" s="8"/>
      <c r="G70" s="8"/>
      <c r="H70" s="8"/>
      <c r="I70" s="8"/>
      <c r="J70" s="8"/>
      <c r="K70" s="8"/>
      <c r="L70" s="8"/>
      <c r="M70" s="8"/>
      <c r="N70" s="8"/>
      <c r="O70" s="8"/>
      <c r="P70" s="8"/>
      <c r="Q70" s="8"/>
      <c r="R70" s="8"/>
      <c r="S70" s="8"/>
      <c r="T70" s="8"/>
      <c r="U70" s="8"/>
      <c r="V70" s="8"/>
      <c r="W70" s="8"/>
      <c r="X70" s="8"/>
      <c r="Y70" s="8"/>
      <c r="Z70" s="8"/>
      <c r="AA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row>
    <row r="71" spans="2:58">
      <c r="B71" s="8"/>
      <c r="C71" s="8"/>
      <c r="D71" s="8"/>
      <c r="E71" s="8"/>
      <c r="F71" s="8"/>
      <c r="G71" s="8"/>
      <c r="H71" s="8"/>
      <c r="I71" s="8"/>
      <c r="J71" s="8"/>
      <c r="K71" s="8"/>
      <c r="L71" s="8"/>
      <c r="M71" s="8"/>
      <c r="N71" s="8"/>
      <c r="O71" s="8"/>
      <c r="P71" s="8"/>
      <c r="Q71" s="8"/>
      <c r="R71" s="8"/>
      <c r="S71" s="8"/>
      <c r="T71" s="8"/>
      <c r="U71" s="8"/>
      <c r="V71" s="8"/>
      <c r="W71" s="8"/>
      <c r="X71" s="8"/>
      <c r="Y71" s="8"/>
      <c r="Z71" s="8"/>
      <c r="AA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row>
    <row r="72" spans="2:58">
      <c r="B72" s="8"/>
      <c r="C72" s="8"/>
      <c r="D72" s="8"/>
      <c r="E72" s="8"/>
      <c r="F72" s="8"/>
      <c r="G72" s="8"/>
      <c r="H72" s="8"/>
      <c r="I72" s="8"/>
      <c r="J72" s="8"/>
      <c r="K72" s="8"/>
      <c r="L72" s="8"/>
      <c r="M72" s="8"/>
      <c r="N72" s="8"/>
      <c r="O72" s="8"/>
      <c r="P72" s="8"/>
      <c r="Q72" s="8"/>
      <c r="R72" s="8"/>
      <c r="S72" s="8"/>
      <c r="T72" s="8"/>
      <c r="U72" s="8"/>
      <c r="V72" s="8"/>
      <c r="W72" s="8"/>
      <c r="X72" s="8"/>
      <c r="Y72" s="8"/>
      <c r="Z72" s="8"/>
      <c r="AA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row>
    <row r="73" spans="2:58">
      <c r="B73" s="8"/>
      <c r="C73" s="8"/>
      <c r="D73" s="8"/>
      <c r="E73" s="8"/>
      <c r="F73" s="8"/>
      <c r="G73" s="8"/>
      <c r="H73" s="8"/>
      <c r="I73" s="8"/>
      <c r="J73" s="8"/>
      <c r="K73" s="8"/>
      <c r="L73" s="8"/>
      <c r="M73" s="8"/>
      <c r="N73" s="8"/>
      <c r="O73" s="8"/>
      <c r="P73" s="8"/>
      <c r="Q73" s="8"/>
      <c r="R73" s="8"/>
      <c r="S73" s="8"/>
      <c r="T73" s="8"/>
      <c r="U73" s="8"/>
      <c r="V73" s="8"/>
      <c r="W73" s="8"/>
      <c r="X73" s="8"/>
      <c r="Y73" s="8"/>
      <c r="Z73" s="8"/>
      <c r="AA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row>
    <row r="74" spans="2:58">
      <c r="B74" s="8"/>
      <c r="C74" s="8"/>
      <c r="D74" s="8"/>
      <c r="E74" s="8"/>
      <c r="F74" s="8"/>
      <c r="G74" s="8"/>
      <c r="H74" s="8"/>
      <c r="I74" s="8"/>
      <c r="J74" s="8"/>
      <c r="K74" s="8"/>
      <c r="L74" s="8"/>
      <c r="M74" s="8"/>
      <c r="N74" s="8"/>
      <c r="O74" s="8"/>
      <c r="P74" s="8"/>
      <c r="Q74" s="8"/>
      <c r="R74" s="8"/>
      <c r="S74" s="8"/>
      <c r="T74" s="8"/>
      <c r="U74" s="8"/>
      <c r="V74" s="8"/>
      <c r="W74" s="8"/>
      <c r="X74" s="8"/>
      <c r="Y74" s="8"/>
      <c r="Z74" s="8"/>
      <c r="AA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row>
    <row r="75" spans="2:58">
      <c r="B75" s="8"/>
      <c r="C75" s="8"/>
      <c r="D75" s="8"/>
      <c r="E75" s="8"/>
      <c r="F75" s="8"/>
      <c r="G75" s="8"/>
      <c r="H75" s="8"/>
      <c r="I75" s="8"/>
      <c r="J75" s="8"/>
      <c r="K75" s="8"/>
      <c r="L75" s="8"/>
      <c r="M75" s="8"/>
      <c r="N75" s="8"/>
      <c r="O75" s="8"/>
      <c r="P75" s="8"/>
      <c r="Q75" s="8"/>
      <c r="R75" s="8"/>
      <c r="S75" s="8"/>
      <c r="T75" s="8"/>
      <c r="U75" s="8"/>
      <c r="V75" s="8"/>
      <c r="W75" s="8"/>
      <c r="X75" s="8"/>
      <c r="Y75" s="8"/>
      <c r="Z75" s="8"/>
      <c r="AA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row>
    <row r="76" spans="2:58">
      <c r="K76" s="8"/>
      <c r="AP76" s="8"/>
    </row>
  </sheetData>
  <sheetProtection password="CC4B" sheet="1" objects="1" scenarios="1"/>
  <mergeCells count="72">
    <mergeCell ref="AN31:AS31"/>
    <mergeCell ref="AH41:BE41"/>
    <mergeCell ref="AI34:BF35"/>
    <mergeCell ref="AI36:BF36"/>
    <mergeCell ref="AH38:BE38"/>
    <mergeCell ref="AH39:BE39"/>
    <mergeCell ref="AH40:BE40"/>
    <mergeCell ref="AT31:BE31"/>
    <mergeCell ref="AN27:BE27"/>
    <mergeCell ref="AN30:BE30"/>
    <mergeCell ref="AN23:AS23"/>
    <mergeCell ref="AT23:BE23"/>
    <mergeCell ref="AN24:AS24"/>
    <mergeCell ref="AT24:BE24"/>
    <mergeCell ref="AN25:AS25"/>
    <mergeCell ref="AT25:BE25"/>
    <mergeCell ref="AN26:AS26"/>
    <mergeCell ref="AT26:BE26"/>
    <mergeCell ref="AN28:AS28"/>
    <mergeCell ref="AT28:BE28"/>
    <mergeCell ref="AN29:AS29"/>
    <mergeCell ref="AT29:BE29"/>
    <mergeCell ref="AG5:BF6"/>
    <mergeCell ref="AH20:BF20"/>
    <mergeCell ref="AH22:AM22"/>
    <mergeCell ref="AN22:BE22"/>
    <mergeCell ref="AT12:AU12"/>
    <mergeCell ref="AW12:AY12"/>
    <mergeCell ref="AS14:BE14"/>
    <mergeCell ref="AS16:BE16"/>
    <mergeCell ref="AM18:AR18"/>
    <mergeCell ref="AS18:BE18"/>
    <mergeCell ref="AX8:AY8"/>
    <mergeCell ref="C23:H24"/>
    <mergeCell ref="C25:H26"/>
    <mergeCell ref="D34:AA35"/>
    <mergeCell ref="B5:AA6"/>
    <mergeCell ref="C20:AA20"/>
    <mergeCell ref="C22:H22"/>
    <mergeCell ref="I22:Z22"/>
    <mergeCell ref="O12:P12"/>
    <mergeCell ref="R12:T12"/>
    <mergeCell ref="N14:Z14"/>
    <mergeCell ref="N16:Z16"/>
    <mergeCell ref="H18:M18"/>
    <mergeCell ref="N18:Z18"/>
    <mergeCell ref="S8:T8"/>
    <mergeCell ref="I23:N23"/>
    <mergeCell ref="O23:Z23"/>
    <mergeCell ref="C38:Z38"/>
    <mergeCell ref="C39:Z39"/>
    <mergeCell ref="C40:Z40"/>
    <mergeCell ref="C41:Z41"/>
    <mergeCell ref="I27:Z27"/>
    <mergeCell ref="D36:AA36"/>
    <mergeCell ref="C27:H31"/>
    <mergeCell ref="I30:Z30"/>
    <mergeCell ref="AH23:AM24"/>
    <mergeCell ref="AH25:AM26"/>
    <mergeCell ref="AH27:AM31"/>
    <mergeCell ref="I24:N24"/>
    <mergeCell ref="O24:Z24"/>
    <mergeCell ref="O29:Z29"/>
    <mergeCell ref="I31:N31"/>
    <mergeCell ref="O31:Z31"/>
    <mergeCell ref="O25:Z25"/>
    <mergeCell ref="I26:N26"/>
    <mergeCell ref="O26:Z26"/>
    <mergeCell ref="I28:N28"/>
    <mergeCell ref="O28:Z28"/>
    <mergeCell ref="I25:N25"/>
    <mergeCell ref="I29:N29"/>
  </mergeCells>
  <phoneticPr fontId="2"/>
  <conditionalFormatting sqref="AB38 AB22:AB31">
    <cfRule type="cellIs" dxfId="1" priority="3" operator="equal">
      <formula>"NG"</formula>
    </cfRule>
  </conditionalFormatting>
  <conditionalFormatting sqref="BG38 BG22:BG31">
    <cfRule type="cellIs" dxfId="0" priority="1" operator="equal">
      <formula>"NG"</formula>
    </cfRule>
  </conditionalFormatting>
  <dataValidations count="1">
    <dataValidation imeMode="halfAlpha" allowBlank="1" showInputMessage="1" showErrorMessage="1" sqref="AA8 W8 Y8 BF8 BB8 BD8"/>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交付申請書</vt:lpstr>
      <vt:lpstr>事業計画書</vt:lpstr>
      <vt:lpstr>想定自家消費率計算書</vt:lpstr>
      <vt:lpstr>役員等氏名一覧表</vt:lpstr>
      <vt:lpstr>役員等氏名一覧表 (2)</vt:lpstr>
      <vt:lpstr>共同申請同意書</vt:lpstr>
      <vt:lpstr>設置施設に関する同意書</vt:lpstr>
      <vt:lpstr>共同申請同意書!Print_Area</vt:lpstr>
      <vt:lpstr>交付申請書!Print_Area</vt:lpstr>
      <vt:lpstr>事業計画書!Print_Area</vt:lpstr>
      <vt:lpstr>設置施設に関する同意書!Print_Area</vt:lpstr>
      <vt:lpstr>想定自家消費率計算書!Print_Area</vt:lpstr>
      <vt:lpstr>目次!Print_Area</vt:lpstr>
      <vt:lpstr>役員等氏名一覧表!Print_Area</vt:lpstr>
      <vt:lpstr>'役員等氏名一覧表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2025-04-30T02:47:07Z</dcterms:modified>
</cp:coreProperties>
</file>