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75new\03_共用フォルダ（生活衛生課）\52_放射性物質\09_新年度用HP更新\"/>
    </mc:Choice>
  </mc:AlternateContent>
  <bookViews>
    <workbookView xWindow="0" yWindow="0" windowWidth="28800" windowHeight="11460"/>
  </bookViews>
  <sheets>
    <sheet name="R6年度" sheetId="7" r:id="rId1"/>
  </sheets>
  <externalReferences>
    <externalReference r:id="rId2"/>
  </externalReferences>
  <definedNames>
    <definedName name="_xlnm._FilterDatabase" localSheetId="0" hidden="1">'R6年度'!$A$5:$P$5</definedName>
    <definedName name="_xlnm.Print_Area" localSheetId="0">'R6年度'!$A$1:$P$15</definedName>
    <definedName name="_xlnm.Print_Titles" localSheetId="0">'R6年度'!$2:$3</definedName>
    <definedName name="検査の種類１">#REF!</definedName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7" l="1"/>
  <c r="P7" i="7" l="1"/>
  <c r="P10" i="7"/>
  <c r="P9" i="7"/>
  <c r="A81" i="7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M116" i="7" l="1"/>
  <c r="N116" i="7"/>
  <c r="M117" i="7"/>
  <c r="N117" i="7"/>
  <c r="M118" i="7"/>
  <c r="N118" i="7"/>
  <c r="M119" i="7"/>
  <c r="N119" i="7"/>
  <c r="M120" i="7"/>
  <c r="N120" i="7"/>
  <c r="M121" i="7"/>
  <c r="N121" i="7"/>
  <c r="M122" i="7"/>
  <c r="N122" i="7"/>
  <c r="M123" i="7"/>
  <c r="N123" i="7"/>
  <c r="M124" i="7"/>
  <c r="N124" i="7"/>
  <c r="M125" i="7"/>
  <c r="N125" i="7"/>
  <c r="M126" i="7"/>
  <c r="N126" i="7"/>
  <c r="M127" i="7"/>
  <c r="N127" i="7"/>
  <c r="M128" i="7"/>
  <c r="N128" i="7"/>
  <c r="M129" i="7"/>
  <c r="N129" i="7"/>
  <c r="M130" i="7"/>
  <c r="N130" i="7"/>
  <c r="M131" i="7"/>
  <c r="N131" i="7"/>
  <c r="M132" i="7"/>
  <c r="N132" i="7"/>
  <c r="M133" i="7"/>
  <c r="N133" i="7"/>
  <c r="M134" i="7"/>
  <c r="N134" i="7"/>
  <c r="M135" i="7"/>
  <c r="N135" i="7"/>
  <c r="M136" i="7"/>
  <c r="N136" i="7"/>
  <c r="M137" i="7"/>
  <c r="N137" i="7"/>
  <c r="M138" i="7"/>
  <c r="N138" i="7"/>
  <c r="M139" i="7"/>
  <c r="N139" i="7"/>
  <c r="M140" i="7"/>
  <c r="N140" i="7"/>
  <c r="M141" i="7"/>
  <c r="N141" i="7"/>
  <c r="M142" i="7"/>
  <c r="N142" i="7"/>
  <c r="M143" i="7"/>
  <c r="N143" i="7"/>
  <c r="M144" i="7"/>
  <c r="N144" i="7"/>
  <c r="M145" i="7"/>
  <c r="N145" i="7"/>
  <c r="M146" i="7"/>
  <c r="N146" i="7"/>
  <c r="M147" i="7"/>
  <c r="N147" i="7"/>
  <c r="M148" i="7"/>
  <c r="N148" i="7"/>
  <c r="M149" i="7"/>
  <c r="N149" i="7"/>
  <c r="M150" i="7"/>
  <c r="N150" i="7"/>
  <c r="M151" i="7"/>
  <c r="N151" i="7"/>
  <c r="M152" i="7"/>
  <c r="N152" i="7"/>
  <c r="M153" i="7"/>
  <c r="N153" i="7"/>
  <c r="M154" i="7"/>
  <c r="N154" i="7"/>
  <c r="M155" i="7"/>
  <c r="N155" i="7"/>
  <c r="M156" i="7"/>
  <c r="N156" i="7"/>
  <c r="M157" i="7"/>
  <c r="N157" i="7"/>
  <c r="M158" i="7"/>
  <c r="N158" i="7"/>
  <c r="M159" i="7"/>
  <c r="N159" i="7"/>
  <c r="M160" i="7"/>
  <c r="N160" i="7"/>
  <c r="M161" i="7"/>
  <c r="N161" i="7"/>
  <c r="M162" i="7"/>
  <c r="N162" i="7"/>
  <c r="M163" i="7"/>
  <c r="N163" i="7"/>
  <c r="M164" i="7"/>
  <c r="N164" i="7"/>
  <c r="M165" i="7"/>
  <c r="N165" i="7"/>
  <c r="M166" i="7"/>
  <c r="N166" i="7"/>
  <c r="M167" i="7"/>
  <c r="N167" i="7"/>
  <c r="M168" i="7"/>
  <c r="N168" i="7"/>
  <c r="M169" i="7"/>
  <c r="N169" i="7"/>
  <c r="M170" i="7"/>
  <c r="N170" i="7"/>
  <c r="O168" i="7" l="1"/>
  <c r="O164" i="7"/>
  <c r="O160" i="7"/>
  <c r="O156" i="7"/>
  <c r="O152" i="7"/>
  <c r="O148" i="7"/>
  <c r="O144" i="7"/>
  <c r="O140" i="7"/>
  <c r="O136" i="7"/>
  <c r="O132" i="7"/>
  <c r="O128" i="7"/>
  <c r="O124" i="7"/>
  <c r="O120" i="7"/>
  <c r="O116" i="7"/>
  <c r="O170" i="7"/>
  <c r="O166" i="7"/>
  <c r="O162" i="7"/>
  <c r="O158" i="7"/>
  <c r="O154" i="7"/>
  <c r="O150" i="7"/>
  <c r="O146" i="7"/>
  <c r="O142" i="7"/>
  <c r="O138" i="7"/>
  <c r="O134" i="7"/>
  <c r="O130" i="7"/>
  <c r="O126" i="7"/>
  <c r="O122" i="7"/>
  <c r="O118" i="7"/>
  <c r="O167" i="7"/>
  <c r="O165" i="7"/>
  <c r="O163" i="7"/>
  <c r="O161" i="7"/>
  <c r="O159" i="7"/>
  <c r="O157" i="7"/>
  <c r="O155" i="7"/>
  <c r="O153" i="7"/>
  <c r="O151" i="7"/>
  <c r="O149" i="7"/>
  <c r="O147" i="7"/>
  <c r="O145" i="7"/>
  <c r="O143" i="7"/>
  <c r="O141" i="7"/>
  <c r="O139" i="7"/>
  <c r="O137" i="7"/>
  <c r="O135" i="7"/>
  <c r="O133" i="7"/>
  <c r="O131" i="7"/>
  <c r="O129" i="7"/>
  <c r="O127" i="7"/>
  <c r="O125" i="7"/>
  <c r="O123" i="7"/>
  <c r="O121" i="7"/>
  <c r="O119" i="7"/>
  <c r="O117" i="7"/>
  <c r="O169" i="7"/>
  <c r="A166" i="7"/>
  <c r="A167" i="7" s="1"/>
  <c r="A168" i="7" s="1"/>
  <c r="A169" i="7" s="1"/>
  <c r="A170" i="7" s="1"/>
</calcChain>
</file>

<file path=xl/sharedStrings.xml><?xml version="1.0" encoding="utf-8"?>
<sst xmlns="http://schemas.openxmlformats.org/spreadsheetml/2006/main" count="163" uniqueCount="78">
  <si>
    <t>採取日
（購入日)</t>
  </si>
  <si>
    <t>流通品</t>
    <rPh sb="0" eb="2">
      <t>リュウツウ</t>
    </rPh>
    <rPh sb="2" eb="3">
      <t>ヒン</t>
    </rPh>
    <phoneticPr fontId="2"/>
  </si>
  <si>
    <t>飲料水</t>
    <rPh sb="0" eb="3">
      <t>インリョウスイ</t>
    </rPh>
    <phoneticPr fontId="2"/>
  </si>
  <si>
    <t>その他</t>
    <rPh sb="2" eb="3">
      <t>タ</t>
    </rPh>
    <phoneticPr fontId="2"/>
  </si>
  <si>
    <t>食品の放射性物質検査について</t>
    <rPh sb="5" eb="6">
      <t>セイ</t>
    </rPh>
    <rPh sb="6" eb="8">
      <t>ブッシツ</t>
    </rPh>
    <phoneticPr fontId="2"/>
  </si>
  <si>
    <t>産地</t>
    <rPh sb="0" eb="2">
      <t>サンチ</t>
    </rPh>
    <phoneticPr fontId="2"/>
  </si>
  <si>
    <t>品目</t>
    <rPh sb="0" eb="2">
      <t>ヒンモク</t>
    </rPh>
    <phoneticPr fontId="2"/>
  </si>
  <si>
    <t>結果（Bq/kg)</t>
    <rPh sb="0" eb="2">
      <t>ケッカ</t>
    </rPh>
    <phoneticPr fontId="2"/>
  </si>
  <si>
    <t>NO</t>
    <phoneticPr fontId="2"/>
  </si>
  <si>
    <t>報告自治体</t>
    <rPh sb="0" eb="2">
      <t>ホウコク</t>
    </rPh>
    <rPh sb="2" eb="5">
      <t>ジチタイ</t>
    </rPh>
    <phoneticPr fontId="2"/>
  </si>
  <si>
    <t>実施主体</t>
    <rPh sb="0" eb="2">
      <t>ジッシ</t>
    </rPh>
    <phoneticPr fontId="2"/>
  </si>
  <si>
    <t>非流通品
／流通品</t>
    <rPh sb="0" eb="1">
      <t>ヒ</t>
    </rPh>
    <rPh sb="1" eb="3">
      <t>リュウツウ</t>
    </rPh>
    <rPh sb="3" eb="4">
      <t>ヒン</t>
    </rPh>
    <phoneticPr fontId="2"/>
  </si>
  <si>
    <t>食品
カテゴリ</t>
    <phoneticPr fontId="2"/>
  </si>
  <si>
    <t>品目名</t>
    <rPh sb="2" eb="3">
      <t>メイ</t>
    </rPh>
    <phoneticPr fontId="2"/>
  </si>
  <si>
    <t>検査機関</t>
    <phoneticPr fontId="2"/>
  </si>
  <si>
    <t>検査法</t>
    <rPh sb="0" eb="2">
      <t>ケンサ</t>
    </rPh>
    <rPh sb="2" eb="3">
      <t>ホウ</t>
    </rPh>
    <phoneticPr fontId="2"/>
  </si>
  <si>
    <t>結果
判明日</t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</si>
  <si>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</si>
  <si>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</si>
  <si>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</si>
  <si>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検査</t>
    <phoneticPr fontId="2"/>
  </si>
  <si>
    <t>日時</t>
    <rPh sb="0" eb="2">
      <t>ニチジ</t>
    </rPh>
    <phoneticPr fontId="2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</si>
  <si>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2"/>
  </si>
  <si>
    <t>基準超過</t>
    <rPh sb="0" eb="2">
      <t>キジュン</t>
    </rPh>
    <rPh sb="2" eb="4">
      <t>チョウカ</t>
    </rPh>
    <phoneticPr fontId="2"/>
  </si>
  <si>
    <t>制限なし</t>
    <rPh sb="0" eb="2">
      <t>セイゲン</t>
    </rPh>
    <phoneticPr fontId="3"/>
  </si>
  <si>
    <t>流通品</t>
    <rPh sb="0" eb="2">
      <t>リュウツウ</t>
    </rPh>
    <rPh sb="2" eb="3">
      <t>ヒン</t>
    </rPh>
    <phoneticPr fontId="3"/>
  </si>
  <si>
    <t>制限なし</t>
    <rPh sb="0" eb="2">
      <t>セイゲン</t>
    </rPh>
    <phoneticPr fontId="2"/>
  </si>
  <si>
    <t>Ge</t>
  </si>
  <si>
    <t/>
  </si>
  <si>
    <t>&lt;4.1</t>
  </si>
  <si>
    <t>&lt;4.7</t>
  </si>
  <si>
    <t>神奈川県</t>
    <rPh sb="0" eb="4">
      <t>カナガワケン</t>
    </rPh>
    <phoneticPr fontId="5"/>
  </si>
  <si>
    <t>山梨県中央市</t>
    <rPh sb="0" eb="3">
      <t>ヤマナシケン</t>
    </rPh>
    <rPh sb="3" eb="6">
      <t>チュウオウシ</t>
    </rPh>
    <phoneticPr fontId="5"/>
  </si>
  <si>
    <t>その他</t>
    <rPh sb="2" eb="3">
      <t>タ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</si>
  <si>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5"/>
  </si>
  <si>
    <t>&lt;4.5</t>
  </si>
  <si>
    <t>&lt;5.7</t>
  </si>
  <si>
    <t>新潟県五泉市</t>
    <rPh sb="0" eb="3">
      <t>ニイガタケン</t>
    </rPh>
    <rPh sb="3" eb="6">
      <t>ゴセンシ</t>
    </rPh>
    <phoneticPr fontId="5"/>
  </si>
  <si>
    <t>もち</t>
  </si>
  <si>
    <t>&lt;4.9</t>
  </si>
  <si>
    <t>&lt;8.9</t>
  </si>
  <si>
    <t>埼玉県日高市</t>
    <rPh sb="0" eb="3">
      <t>サイタマケン</t>
    </rPh>
    <rPh sb="3" eb="6">
      <t>ヒダカシ</t>
    </rPh>
    <phoneticPr fontId="5"/>
  </si>
  <si>
    <t>はっ酵乳</t>
  </si>
  <si>
    <t>&lt;8.8</t>
  </si>
  <si>
    <t>群馬県渋川市</t>
    <rPh sb="0" eb="3">
      <t>グンマケン</t>
    </rPh>
    <rPh sb="3" eb="6">
      <t>シブカワシ</t>
    </rPh>
    <phoneticPr fontId="5"/>
  </si>
  <si>
    <t>こんにゃく</t>
  </si>
  <si>
    <t>&lt;5.8</t>
  </si>
  <si>
    <t>群馬県前橋市</t>
    <rPh sb="0" eb="3">
      <t>グンマケン</t>
    </rPh>
    <rPh sb="3" eb="6">
      <t>マエバシシ</t>
    </rPh>
    <phoneticPr fontId="5"/>
  </si>
  <si>
    <t>豆腐</t>
    <rPh sb="0" eb="2">
      <t>トウフ</t>
    </rPh>
    <phoneticPr fontId="5"/>
  </si>
  <si>
    <t>&lt;4.3</t>
  </si>
  <si>
    <t>&lt;7.3</t>
  </si>
  <si>
    <t>&lt;8.2</t>
  </si>
  <si>
    <t>&lt;3.9</t>
  </si>
  <si>
    <t>&lt;3.8</t>
  </si>
  <si>
    <t>&lt;7.7</t>
  </si>
  <si>
    <t>&lt;4.2</t>
  </si>
  <si>
    <t>&lt;8.7</t>
  </si>
  <si>
    <t>&lt;4.8</t>
  </si>
  <si>
    <t>神奈川県</t>
    <rPh sb="0" eb="4">
      <t>カナガワケン</t>
    </rPh>
    <phoneticPr fontId="9"/>
  </si>
  <si>
    <t>青森県八戸市</t>
    <rPh sb="0" eb="3">
      <t>アオモリケン</t>
    </rPh>
    <rPh sb="3" eb="6">
      <t>ハチノヘシ</t>
    </rPh>
    <phoneticPr fontId="4"/>
  </si>
  <si>
    <t>かん詰め（さば水煮）</t>
    <rPh sb="2" eb="3">
      <t>ヅ</t>
    </rPh>
    <phoneticPr fontId="9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</si>
  <si>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9"/>
  </si>
  <si>
    <t>長野県長野市</t>
    <rPh sb="0" eb="3">
      <t>ナガノケン</t>
    </rPh>
    <rPh sb="3" eb="6">
      <t>ナガノシ</t>
    </rPh>
    <phoneticPr fontId="4"/>
  </si>
  <si>
    <t>味噌</t>
    <phoneticPr fontId="9"/>
  </si>
  <si>
    <t>新潟県五泉市</t>
    <rPh sb="0" eb="3">
      <t>ニイガタケン</t>
    </rPh>
    <rPh sb="3" eb="6">
      <t>ゴセンシ</t>
    </rPh>
    <phoneticPr fontId="4"/>
  </si>
  <si>
    <t>もち</t>
    <phoneticPr fontId="9"/>
  </si>
  <si>
    <t>めん類</t>
    <phoneticPr fontId="9"/>
  </si>
  <si>
    <t>静岡県御殿場市</t>
    <rPh sb="0" eb="3">
      <t>シズオカケン</t>
    </rPh>
    <rPh sb="3" eb="7">
      <t>ゴテンバシ</t>
    </rPh>
    <phoneticPr fontId="4"/>
  </si>
  <si>
    <t>ミネラルウォーター類</t>
    <phoneticPr fontId="9"/>
  </si>
  <si>
    <t>穀類（押麦）</t>
    <rPh sb="0" eb="2">
      <t>コクルイ</t>
    </rPh>
    <rPh sb="3" eb="5">
      <t>オシムギ</t>
    </rPh>
    <phoneticPr fontId="5"/>
  </si>
  <si>
    <t>都道府県　市町村</t>
    <phoneticPr fontId="2"/>
  </si>
  <si>
    <t>&lt;9.0</t>
  </si>
  <si>
    <t>&lt;0.30</t>
  </si>
  <si>
    <t>&lt;0.60</t>
  </si>
  <si>
    <t>&lt;4.0</t>
  </si>
  <si>
    <t>&lt;3.0</t>
  </si>
  <si>
    <t>&lt;10</t>
    <phoneticPr fontId="9"/>
  </si>
  <si>
    <t>&lt;11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</si>
</sst>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3" x14ac:knownFonts="1">
    <font>
      <sz val="11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3">
    <xf numFmtId="0" fontId="0" fillId="0" borderId="0" xfId="0">
      <alignment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57" fontId="8" fillId="2" borderId="13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8" fillId="2" borderId="17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76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176" fontId="8" fillId="2" borderId="29" xfId="0" applyNumberFormat="1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176" fontId="8" fillId="2" borderId="10" xfId="0" applyNumberFormat="1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4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7" fontId="8" fillId="2" borderId="5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57" fontId="8" fillId="2" borderId="23" xfId="0" applyNumberFormat="1" applyFont="1" applyFill="1" applyBorder="1" applyAlignment="1">
      <alignment horizontal="center" vertical="center" wrapText="1"/>
    </xf>
    <xf numFmtId="176" fontId="8" fillId="2" borderId="47" xfId="0" applyNumberFormat="1" applyFont="1" applyFill="1" applyBorder="1" applyAlignment="1">
      <alignment horizontal="center" vertical="center" wrapText="1"/>
    </xf>
    <xf numFmtId="176" fontId="8" fillId="0" borderId="46" xfId="0" applyNumberFormat="1" applyFont="1" applyFill="1" applyBorder="1" applyAlignment="1">
      <alignment horizontal="center" vertical="center" wrapText="1"/>
    </xf>
    <xf numFmtId="0" fontId="8" fillId="3" borderId="47" xfId="0" applyNumberFormat="1" applyFont="1" applyFill="1" applyBorder="1" applyAlignment="1">
      <alignment horizontal="center" vertical="center" wrapText="1"/>
    </xf>
    <xf numFmtId="0" fontId="8" fillId="3" borderId="16" xfId="0" applyNumberFormat="1" applyFont="1" applyFill="1" applyBorder="1" applyAlignment="1">
      <alignment horizontal="center" vertical="center" wrapText="1"/>
    </xf>
    <xf numFmtId="0" fontId="8" fillId="3" borderId="48" xfId="0" applyNumberFormat="1" applyFont="1" applyFill="1" applyBorder="1" applyAlignment="1">
      <alignment horizontal="center" vertical="center" wrapText="1"/>
    </xf>
    <xf numFmtId="0" fontId="8" fillId="2" borderId="46" xfId="0" applyNumberFormat="1" applyFont="1" applyFill="1" applyBorder="1" applyAlignment="1">
      <alignment horizontal="center" vertical="center" wrapText="1"/>
    </xf>
    <xf numFmtId="176" fontId="8" fillId="2" borderId="25" xfId="0" applyNumberFormat="1" applyFont="1" applyFill="1" applyBorder="1" applyAlignment="1">
      <alignment horizontal="center" vertical="center" wrapText="1"/>
    </xf>
    <xf numFmtId="176" fontId="8" fillId="2" borderId="49" xfId="0" applyNumberFormat="1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176" fontId="11" fillId="2" borderId="18" xfId="0" applyNumberFormat="1" applyFont="1" applyFill="1" applyBorder="1" applyAlignment="1">
      <alignment horizontal="center" vertical="center" wrapText="1"/>
    </xf>
    <xf numFmtId="176" fontId="11" fillId="2" borderId="19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176" fontId="8" fillId="2" borderId="29" xfId="0" applyNumberFormat="1" applyFont="1" applyFill="1" applyBorder="1" applyAlignment="1">
      <alignment horizontal="center" vertical="center" wrapText="1"/>
    </xf>
    <xf numFmtId="176" fontId="8" fillId="2" borderId="32" xfId="0" applyNumberFormat="1" applyFont="1" applyFill="1" applyBorder="1" applyAlignment="1">
      <alignment horizontal="center" vertical="center" wrapText="1"/>
    </xf>
    <xf numFmtId="176" fontId="8" fillId="2" borderId="37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176" fontId="8" fillId="2" borderId="28" xfId="0" applyNumberFormat="1" applyFont="1" applyFill="1" applyBorder="1" applyAlignment="1">
      <alignment horizontal="center" vertical="center" wrapText="1"/>
    </xf>
    <xf numFmtId="176" fontId="8" fillId="2" borderId="33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75\03_&#20849;&#29992;&#12501;&#12457;&#12523;&#12480;(&#29983;&#27963;&#34907;&#29983;&#35506;&#65289;\52_&#25918;&#23556;&#24615;&#29289;&#36074;\00%20R6\06_&#26908;&#26619;&#32080;&#26524;\02%20&#21402;&#21172;&#30465;&#12354;&#12390;&#12513;&#12540;&#12523;\&#31070;&#22856;&#24029;&#30476;&#12304;R7.1.28&#12305;&#24195;&#22495;&#27969;&#36890;&#39135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170"/>
  <sheetViews>
    <sheetView tabSelected="1" view="pageBreakPreview" topLeftCell="F1" zoomScale="80" zoomScaleNormal="70" zoomScaleSheetLayoutView="80" workbookViewId="0">
      <selection activeCell="P16" sqref="P16"/>
    </sheetView>
  </sheetViews>
  <sheetFormatPr defaultColWidth="9" defaultRowHeight="13" x14ac:dyDescent="0.2"/>
  <cols>
    <col min="1" max="1" width="8.6328125" style="6" customWidth="1"/>
    <col min="2" max="3" width="10.6328125" style="16" customWidth="1"/>
    <col min="4" max="4" width="20.6328125" style="16" customWidth="1"/>
    <col min="5" max="6" width="10.6328125" style="17" customWidth="1"/>
    <col min="7" max="9" width="20.6328125" style="16" customWidth="1"/>
    <col min="10" max="10" width="10.6328125" style="16" customWidth="1"/>
    <col min="11" max="12" width="10.6328125" style="33" customWidth="1"/>
    <col min="13" max="15" width="10.6328125" style="16" customWidth="1"/>
    <col min="16" max="16" width="10.6328125" style="6" customWidth="1"/>
    <col min="17" max="16384" width="9" style="6"/>
  </cols>
  <sheetData>
    <row r="1" spans="1:17" ht="45" customHeight="1" thickBot="1" x14ac:dyDescent="0.25">
      <c r="A1" s="74" t="s">
        <v>4</v>
      </c>
      <c r="B1" s="3"/>
      <c r="C1" s="3"/>
      <c r="D1" s="3"/>
      <c r="E1" s="3"/>
      <c r="F1" s="3"/>
      <c r="G1" s="3"/>
      <c r="H1" s="4"/>
      <c r="I1" s="5"/>
      <c r="J1" s="3"/>
      <c r="K1" s="27"/>
      <c r="L1" s="28"/>
      <c r="M1" s="3"/>
      <c r="N1" s="3"/>
      <c r="O1" s="6"/>
    </row>
    <row r="2" spans="1:17" ht="30" customHeight="1" x14ac:dyDescent="0.2">
      <c r="A2" s="92" t="s">
        <v>8</v>
      </c>
      <c r="B2" s="95" t="s">
        <v>9</v>
      </c>
      <c r="C2" s="98" t="s">
        <v>10</v>
      </c>
      <c r="D2" s="77" t="s">
        <v>5</v>
      </c>
      <c r="E2" s="99" t="s">
        <v>11</v>
      </c>
      <c r="F2" s="92" t="s">
        <v>12</v>
      </c>
      <c r="G2" s="78" t="s">
        <v>6</v>
      </c>
      <c r="H2" s="79"/>
      <c r="I2" s="88" t="s">
        <v>20</v>
      </c>
      <c r="J2" s="79"/>
      <c r="K2" s="80" t="s">
        <v>21</v>
      </c>
      <c r="L2" s="81"/>
      <c r="M2" s="88" t="s">
        <v>7</v>
      </c>
      <c r="N2" s="112"/>
      <c r="O2" s="112"/>
      <c r="P2" s="79"/>
    </row>
    <row r="3" spans="1:17" ht="15" customHeight="1" x14ac:dyDescent="0.2">
      <c r="A3" s="93"/>
      <c r="B3" s="96"/>
      <c r="C3" s="83"/>
      <c r="D3" s="102" t="s">
        <v>70</v>
      </c>
      <c r="E3" s="100"/>
      <c r="F3" s="93"/>
      <c r="G3" s="82" t="s">
        <v>13</v>
      </c>
      <c r="H3" s="85" t="s">
        <v>22</v>
      </c>
      <c r="I3" s="82" t="s">
        <v>14</v>
      </c>
      <c r="J3" s="85" t="s">
        <v>15</v>
      </c>
      <c r="K3" s="89" t="s">
        <v>0</v>
      </c>
      <c r="L3" s="103" t="s">
        <v>16</v>
      </c>
      <c r="M3" s="106" t="s">
        <v>17</v>
      </c>
      <c r="N3" s="109" t="s">
        <v>18</v>
      </c>
      <c r="O3" s="109" t="s">
        <v>19</v>
      </c>
      <c r="P3" s="85" t="s">
        <v>23</v>
      </c>
    </row>
    <row r="4" spans="1:17" ht="60" customHeight="1" x14ac:dyDescent="0.2">
      <c r="A4" s="93"/>
      <c r="B4" s="96"/>
      <c r="C4" s="83"/>
      <c r="D4" s="100"/>
      <c r="E4" s="100"/>
      <c r="F4" s="93"/>
      <c r="G4" s="83"/>
      <c r="H4" s="86"/>
      <c r="I4" s="83"/>
      <c r="J4" s="86"/>
      <c r="K4" s="90"/>
      <c r="L4" s="104"/>
      <c r="M4" s="107"/>
      <c r="N4" s="110"/>
      <c r="O4" s="110"/>
      <c r="P4" s="86"/>
    </row>
    <row r="5" spans="1:17" ht="30" customHeight="1" thickBot="1" x14ac:dyDescent="0.25">
      <c r="A5" s="94"/>
      <c r="B5" s="97"/>
      <c r="C5" s="84"/>
      <c r="D5" s="101"/>
      <c r="E5" s="101"/>
      <c r="F5" s="94"/>
      <c r="G5" s="84"/>
      <c r="H5" s="87"/>
      <c r="I5" s="84"/>
      <c r="J5" s="87"/>
      <c r="K5" s="91"/>
      <c r="L5" s="105"/>
      <c r="M5" s="108"/>
      <c r="N5" s="111"/>
      <c r="O5" s="111"/>
      <c r="P5" s="87"/>
      <c r="Q5" s="37"/>
    </row>
    <row r="6" spans="1:17" ht="45" customHeight="1" thickTop="1" x14ac:dyDescent="0.2">
      <c r="A6" s="10">
        <v>1</v>
      </c>
      <c r="B6" s="9" t="s">
        <v>58</v>
      </c>
      <c r="C6" s="18" t="s">
        <v>58</v>
      </c>
      <c r="D6" s="75" t="s">
        <v>59</v>
      </c>
      <c r="E6" s="75" t="s">
        <v>25</v>
      </c>
      <c r="F6" s="10" t="s">
        <v>3</v>
      </c>
      <c r="G6" s="9" t="s">
        <v>60</v>
      </c>
      <c r="H6" s="57" t="s">
        <v>24</v>
      </c>
      <c r="I6" s="9" t="s">
        <v>61</v>
      </c>
      <c r="J6" s="50" t="s">
        <v>27</v>
      </c>
      <c r="K6" s="71">
        <v>45671</v>
      </c>
      <c r="L6" s="72">
        <v>45677</v>
      </c>
      <c r="M6" s="36" t="s">
        <v>29</v>
      </c>
      <c r="N6" s="35" t="s">
        <v>29</v>
      </c>
      <c r="O6" s="36" t="s">
        <v>51</v>
      </c>
      <c r="P6" s="20" t="str">
        <f>IF(ISERROR(O6*1),"",IF(AND(F6="飲料水",O6&gt;=11),"○",IF(AND(F6="牛乳・乳児用食品",O6&gt;=51),"○",IF(AND(F6&lt;&gt;"",O6&gt;=110),"○",""))))</f>
        <v/>
      </c>
      <c r="Q6" s="37"/>
    </row>
    <row r="7" spans="1:17" ht="45" customHeight="1" x14ac:dyDescent="0.2">
      <c r="A7" s="10">
        <v>2</v>
      </c>
      <c r="B7" s="9" t="s">
        <v>58</v>
      </c>
      <c r="C7" s="18" t="s">
        <v>58</v>
      </c>
      <c r="D7" s="15" t="s">
        <v>62</v>
      </c>
      <c r="E7" s="75" t="s">
        <v>25</v>
      </c>
      <c r="F7" s="10" t="s">
        <v>3</v>
      </c>
      <c r="G7" s="9" t="s">
        <v>63</v>
      </c>
      <c r="H7" s="57" t="s">
        <v>24</v>
      </c>
      <c r="I7" s="9" t="s">
        <v>61</v>
      </c>
      <c r="J7" s="50" t="s">
        <v>27</v>
      </c>
      <c r="K7" s="71">
        <v>45671</v>
      </c>
      <c r="L7" s="73">
        <v>45677</v>
      </c>
      <c r="M7" s="36" t="s">
        <v>52</v>
      </c>
      <c r="N7" s="35" t="s">
        <v>53</v>
      </c>
      <c r="O7" s="36" t="s">
        <v>54</v>
      </c>
      <c r="P7" s="20" t="str">
        <f>IF(ISERROR(O7*1),"",IF(AND(F7="飲料水",O7&gt;=11),"○",IF(AND(F7="牛乳・乳児用食品",O7&gt;=51),"○",IF(AND(F7&lt;&gt;"",O7&gt;=110),"○",""))))</f>
        <v/>
      </c>
      <c r="Q7" s="37"/>
    </row>
    <row r="8" spans="1:17" ht="45" customHeight="1" x14ac:dyDescent="0.2">
      <c r="A8" s="10">
        <v>3</v>
      </c>
      <c r="B8" s="9" t="s">
        <v>58</v>
      </c>
      <c r="C8" s="18" t="s">
        <v>58</v>
      </c>
      <c r="D8" s="15" t="s">
        <v>64</v>
      </c>
      <c r="E8" s="75" t="s">
        <v>25</v>
      </c>
      <c r="F8" s="10" t="s">
        <v>3</v>
      </c>
      <c r="G8" s="56" t="s">
        <v>65</v>
      </c>
      <c r="H8" s="57" t="s">
        <v>24</v>
      </c>
      <c r="I8" s="9" t="s">
        <v>61</v>
      </c>
      <c r="J8" s="50" t="s">
        <v>27</v>
      </c>
      <c r="K8" s="71">
        <v>45671</v>
      </c>
      <c r="L8" s="73">
        <v>45677</v>
      </c>
      <c r="M8" s="36" t="s">
        <v>55</v>
      </c>
      <c r="N8" s="35" t="s">
        <v>35</v>
      </c>
      <c r="O8" s="36" t="s">
        <v>56</v>
      </c>
      <c r="P8" s="20" t="s">
        <v>28</v>
      </c>
      <c r="Q8" s="37"/>
    </row>
    <row r="9" spans="1:17" ht="45" customHeight="1" x14ac:dyDescent="0.2">
      <c r="A9" s="10">
        <v>4</v>
      </c>
      <c r="B9" s="9" t="s">
        <v>58</v>
      </c>
      <c r="C9" s="18" t="s">
        <v>58</v>
      </c>
      <c r="D9" s="15" t="s">
        <v>62</v>
      </c>
      <c r="E9" s="75" t="s">
        <v>25</v>
      </c>
      <c r="F9" s="19" t="s">
        <v>3</v>
      </c>
      <c r="G9" s="56" t="s">
        <v>66</v>
      </c>
      <c r="H9" s="57" t="s">
        <v>24</v>
      </c>
      <c r="I9" s="9" t="s">
        <v>61</v>
      </c>
      <c r="J9" s="50" t="s">
        <v>27</v>
      </c>
      <c r="K9" s="71">
        <v>45671</v>
      </c>
      <c r="L9" s="73">
        <v>45677</v>
      </c>
      <c r="M9" s="36" t="s">
        <v>57</v>
      </c>
      <c r="N9" s="35" t="s">
        <v>55</v>
      </c>
      <c r="O9" s="36" t="s">
        <v>71</v>
      </c>
      <c r="P9" s="20" t="str">
        <f>IF(ISERROR(O9*1),"",IF(AND(F9="飲料水",O9&gt;=11),"○",IF(AND(F9="牛乳・乳児用食品",O9&gt;=51),"○",IF(AND(F9&lt;&gt;"",O9&gt;=110),"○",""))))</f>
        <v/>
      </c>
      <c r="Q9" s="37"/>
    </row>
    <row r="10" spans="1:17" ht="45" customHeight="1" x14ac:dyDescent="0.2">
      <c r="A10" s="10">
        <v>5</v>
      </c>
      <c r="B10" s="9" t="s">
        <v>58</v>
      </c>
      <c r="C10" s="18" t="s">
        <v>58</v>
      </c>
      <c r="D10" s="15" t="s">
        <v>67</v>
      </c>
      <c r="E10" s="75" t="s">
        <v>25</v>
      </c>
      <c r="F10" s="10" t="s">
        <v>2</v>
      </c>
      <c r="G10" s="56" t="s">
        <v>68</v>
      </c>
      <c r="H10" s="57" t="s">
        <v>24</v>
      </c>
      <c r="I10" s="9" t="s">
        <v>61</v>
      </c>
      <c r="J10" s="50" t="s">
        <v>27</v>
      </c>
      <c r="K10" s="71">
        <v>45671</v>
      </c>
      <c r="L10" s="73">
        <v>45677</v>
      </c>
      <c r="M10" s="36" t="s">
        <v>72</v>
      </c>
      <c r="N10" s="35" t="s">
        <v>72</v>
      </c>
      <c r="O10" s="36" t="s">
        <v>73</v>
      </c>
      <c r="P10" s="20" t="str">
        <f>IF(ISERROR(O10*1),"",IF(AND(F10="飲料水",O10&gt;=11),"○",IF(AND(F10="牛乳・乳児用食品",O10&gt;=51),"○",IF(AND(F10&lt;&gt;"",O10&gt;=110),"○",""))))</f>
        <v/>
      </c>
      <c r="Q10" s="37"/>
    </row>
    <row r="11" spans="1:17" ht="45" customHeight="1" x14ac:dyDescent="0.2">
      <c r="A11" s="10">
        <v>6</v>
      </c>
      <c r="B11" s="9" t="s">
        <v>31</v>
      </c>
      <c r="C11" s="18" t="s">
        <v>31</v>
      </c>
      <c r="D11" s="15" t="s">
        <v>32</v>
      </c>
      <c r="E11" s="75" t="s">
        <v>1</v>
      </c>
      <c r="F11" s="10" t="s">
        <v>33</v>
      </c>
      <c r="G11" s="53" t="s">
        <v>69</v>
      </c>
      <c r="H11" s="57" t="s">
        <v>26</v>
      </c>
      <c r="I11" s="56" t="s">
        <v>34</v>
      </c>
      <c r="J11" s="13" t="s">
        <v>27</v>
      </c>
      <c r="K11" s="41">
        <v>45553</v>
      </c>
      <c r="L11" s="42">
        <v>45562</v>
      </c>
      <c r="M11" s="52" t="s">
        <v>35</v>
      </c>
      <c r="N11" s="51" t="s">
        <v>36</v>
      </c>
      <c r="O11" s="36" t="s">
        <v>76</v>
      </c>
      <c r="P11" s="20" t="s">
        <v>28</v>
      </c>
    </row>
    <row r="12" spans="1:17" ht="45" customHeight="1" x14ac:dyDescent="0.2">
      <c r="A12" s="10">
        <v>7</v>
      </c>
      <c r="B12" s="9" t="s">
        <v>31</v>
      </c>
      <c r="C12" s="18" t="s">
        <v>31</v>
      </c>
      <c r="D12" s="15" t="s">
        <v>37</v>
      </c>
      <c r="E12" s="75" t="s">
        <v>1</v>
      </c>
      <c r="F12" s="10" t="s">
        <v>33</v>
      </c>
      <c r="G12" s="53" t="s">
        <v>38</v>
      </c>
      <c r="H12" s="57" t="s">
        <v>26</v>
      </c>
      <c r="I12" s="56" t="s">
        <v>34</v>
      </c>
      <c r="J12" s="13" t="s">
        <v>27</v>
      </c>
      <c r="K12" s="41">
        <v>45553</v>
      </c>
      <c r="L12" s="42">
        <v>45562</v>
      </c>
      <c r="M12" s="52" t="s">
        <v>39</v>
      </c>
      <c r="N12" s="51" t="s">
        <v>74</v>
      </c>
      <c r="O12" s="36" t="s">
        <v>40</v>
      </c>
      <c r="P12" s="20" t="s">
        <v>28</v>
      </c>
    </row>
    <row r="13" spans="1:17" ht="45" customHeight="1" x14ac:dyDescent="0.2">
      <c r="A13" s="10">
        <v>8</v>
      </c>
      <c r="B13" s="9" t="s">
        <v>31</v>
      </c>
      <c r="C13" s="18" t="s">
        <v>31</v>
      </c>
      <c r="D13" s="15" t="s">
        <v>41</v>
      </c>
      <c r="E13" s="75" t="s">
        <v>1</v>
      </c>
      <c r="F13" s="10" t="s">
        <v>33</v>
      </c>
      <c r="G13" s="53" t="s">
        <v>42</v>
      </c>
      <c r="H13" s="57" t="s">
        <v>26</v>
      </c>
      <c r="I13" s="56" t="s">
        <v>34</v>
      </c>
      <c r="J13" s="13" t="s">
        <v>27</v>
      </c>
      <c r="K13" s="41">
        <v>45553</v>
      </c>
      <c r="L13" s="42">
        <v>45562</v>
      </c>
      <c r="M13" s="52" t="s">
        <v>29</v>
      </c>
      <c r="N13" s="51" t="s">
        <v>30</v>
      </c>
      <c r="O13" s="36" t="s">
        <v>43</v>
      </c>
      <c r="P13" s="20" t="s">
        <v>28</v>
      </c>
    </row>
    <row r="14" spans="1:17" ht="45" customHeight="1" x14ac:dyDescent="0.2">
      <c r="A14" s="10">
        <v>9</v>
      </c>
      <c r="B14" s="9" t="s">
        <v>31</v>
      </c>
      <c r="C14" s="18" t="s">
        <v>31</v>
      </c>
      <c r="D14" s="15" t="s">
        <v>44</v>
      </c>
      <c r="E14" s="75" t="s">
        <v>1</v>
      </c>
      <c r="F14" s="10" t="s">
        <v>33</v>
      </c>
      <c r="G14" s="53" t="s">
        <v>45</v>
      </c>
      <c r="H14" s="57" t="s">
        <v>26</v>
      </c>
      <c r="I14" s="56" t="s">
        <v>34</v>
      </c>
      <c r="J14" s="13" t="s">
        <v>27</v>
      </c>
      <c r="K14" s="41">
        <v>45553</v>
      </c>
      <c r="L14" s="42">
        <v>45562</v>
      </c>
      <c r="M14" s="35" t="s">
        <v>46</v>
      </c>
      <c r="N14" s="51" t="s">
        <v>30</v>
      </c>
      <c r="O14" s="51" t="s">
        <v>77</v>
      </c>
      <c r="P14" s="46" t="s">
        <v>28</v>
      </c>
    </row>
    <row r="15" spans="1:17" ht="45" customHeight="1" thickBot="1" x14ac:dyDescent="0.25">
      <c r="A15" s="59">
        <v>10</v>
      </c>
      <c r="B15" s="60" t="s">
        <v>31</v>
      </c>
      <c r="C15" s="61" t="s">
        <v>31</v>
      </c>
      <c r="D15" s="76" t="s">
        <v>47</v>
      </c>
      <c r="E15" s="76" t="s">
        <v>1</v>
      </c>
      <c r="F15" s="59" t="s">
        <v>33</v>
      </c>
      <c r="G15" s="62" t="s">
        <v>48</v>
      </c>
      <c r="H15" s="63" t="s">
        <v>26</v>
      </c>
      <c r="I15" s="62" t="s">
        <v>34</v>
      </c>
      <c r="J15" s="64" t="s">
        <v>27</v>
      </c>
      <c r="K15" s="65">
        <v>45553</v>
      </c>
      <c r="L15" s="66">
        <v>45562</v>
      </c>
      <c r="M15" s="67" t="s">
        <v>49</v>
      </c>
      <c r="N15" s="68" t="s">
        <v>75</v>
      </c>
      <c r="O15" s="69" t="s">
        <v>50</v>
      </c>
      <c r="P15" s="70" t="s">
        <v>28</v>
      </c>
    </row>
    <row r="16" spans="1:17" ht="45" customHeight="1" x14ac:dyDescent="0.2">
      <c r="A16" s="9"/>
      <c r="B16" s="9"/>
      <c r="C16" s="18"/>
      <c r="D16" s="18"/>
      <c r="E16" s="75"/>
      <c r="F16" s="19"/>
      <c r="G16" s="54"/>
      <c r="H16" s="57"/>
      <c r="I16" s="9"/>
      <c r="J16" s="50"/>
      <c r="K16" s="41"/>
      <c r="L16" s="42"/>
      <c r="M16" s="38"/>
      <c r="N16" s="39"/>
      <c r="O16" s="43"/>
      <c r="P16" s="20"/>
    </row>
    <row r="17" spans="1:16" ht="45" customHeight="1" x14ac:dyDescent="0.2">
      <c r="A17" s="47"/>
      <c r="B17" s="9"/>
      <c r="C17" s="18"/>
      <c r="D17" s="8"/>
      <c r="E17" s="11"/>
      <c r="F17" s="10"/>
      <c r="G17" s="49"/>
      <c r="H17" s="57"/>
      <c r="I17" s="12"/>
      <c r="J17" s="13"/>
      <c r="K17" s="41"/>
      <c r="L17" s="42"/>
      <c r="M17" s="39"/>
      <c r="N17" s="1"/>
      <c r="O17" s="2"/>
      <c r="P17" s="46"/>
    </row>
    <row r="18" spans="1:16" ht="45" customHeight="1" x14ac:dyDescent="0.2">
      <c r="A18" s="47"/>
      <c r="B18" s="9"/>
      <c r="C18" s="18"/>
      <c r="D18" s="8"/>
      <c r="E18" s="11"/>
      <c r="F18" s="10"/>
      <c r="G18" s="49"/>
      <c r="H18" s="57"/>
      <c r="I18" s="12"/>
      <c r="J18" s="13"/>
      <c r="K18" s="41"/>
      <c r="L18" s="42"/>
      <c r="M18" s="34"/>
      <c r="N18" s="1"/>
      <c r="O18" s="40"/>
      <c r="P18" s="20"/>
    </row>
    <row r="19" spans="1:16" ht="45" customHeight="1" x14ac:dyDescent="0.2">
      <c r="A19" s="47"/>
      <c r="B19" s="9"/>
      <c r="C19" s="18"/>
      <c r="D19" s="8"/>
      <c r="E19" s="11"/>
      <c r="F19" s="10"/>
      <c r="G19" s="49"/>
      <c r="H19" s="57"/>
      <c r="I19" s="12"/>
      <c r="J19" s="13"/>
      <c r="K19" s="41"/>
      <c r="L19" s="42"/>
      <c r="M19" s="34"/>
      <c r="N19" s="1"/>
      <c r="O19" s="40"/>
      <c r="P19" s="20"/>
    </row>
    <row r="20" spans="1:16" ht="45" customHeight="1" x14ac:dyDescent="0.2">
      <c r="A20" s="47"/>
      <c r="B20" s="9"/>
      <c r="C20" s="18"/>
      <c r="D20" s="8"/>
      <c r="E20" s="11"/>
      <c r="F20" s="10"/>
      <c r="G20" s="49"/>
      <c r="H20" s="57"/>
      <c r="I20" s="12"/>
      <c r="J20" s="13"/>
      <c r="K20" s="41"/>
      <c r="L20" s="42"/>
      <c r="M20" s="34"/>
      <c r="N20" s="1"/>
      <c r="O20" s="40"/>
      <c r="P20" s="20"/>
    </row>
    <row r="21" spans="1:16" ht="45" customHeight="1" x14ac:dyDescent="0.2">
      <c r="A21" s="47"/>
      <c r="B21" s="9"/>
      <c r="C21" s="18"/>
      <c r="D21" s="18"/>
      <c r="E21" s="11"/>
      <c r="F21" s="10"/>
      <c r="G21" s="49"/>
      <c r="H21" s="57"/>
      <c r="I21" s="12"/>
      <c r="J21" s="13"/>
      <c r="K21" s="41"/>
      <c r="L21" s="42"/>
      <c r="M21" s="38"/>
      <c r="N21" s="1"/>
      <c r="O21" s="43"/>
      <c r="P21" s="20"/>
    </row>
    <row r="22" spans="1:16" ht="45" customHeight="1" x14ac:dyDescent="0.2">
      <c r="A22" s="47"/>
      <c r="B22" s="9"/>
      <c r="C22" s="18"/>
      <c r="D22" s="8"/>
      <c r="E22" s="11"/>
      <c r="F22" s="10"/>
      <c r="G22" s="49"/>
      <c r="H22" s="57"/>
      <c r="I22" s="12"/>
      <c r="J22" s="13"/>
      <c r="K22" s="41"/>
      <c r="L22" s="42"/>
      <c r="M22" s="39"/>
      <c r="N22" s="1"/>
      <c r="O22" s="2"/>
      <c r="P22" s="46"/>
    </row>
    <row r="23" spans="1:16" ht="45" customHeight="1" x14ac:dyDescent="0.2">
      <c r="A23" s="47"/>
      <c r="B23" s="9"/>
      <c r="C23" s="18"/>
      <c r="D23" s="8"/>
      <c r="E23" s="11"/>
      <c r="F23" s="10"/>
      <c r="G23" s="49"/>
      <c r="H23" s="57"/>
      <c r="I23" s="12"/>
      <c r="J23" s="13"/>
      <c r="K23" s="41"/>
      <c r="L23" s="42"/>
      <c r="M23" s="34"/>
      <c r="N23" s="1"/>
      <c r="O23" s="40"/>
      <c r="P23" s="20"/>
    </row>
    <row r="24" spans="1:16" ht="45" customHeight="1" x14ac:dyDescent="0.2">
      <c r="A24" s="47"/>
      <c r="B24" s="9"/>
      <c r="C24" s="18"/>
      <c r="D24" s="8"/>
      <c r="E24" s="11"/>
      <c r="F24" s="10"/>
      <c r="G24" s="49"/>
      <c r="H24" s="57"/>
      <c r="I24" s="12"/>
      <c r="J24" s="13"/>
      <c r="K24" s="41"/>
      <c r="L24" s="42"/>
      <c r="M24" s="34"/>
      <c r="N24" s="1"/>
      <c r="O24" s="40"/>
      <c r="P24" s="20"/>
    </row>
    <row r="25" spans="1:16" ht="45" customHeight="1" x14ac:dyDescent="0.2">
      <c r="A25" s="47"/>
      <c r="B25" s="9"/>
      <c r="C25" s="18"/>
      <c r="D25" s="8"/>
      <c r="E25" s="11"/>
      <c r="F25" s="10"/>
      <c r="G25" s="49"/>
      <c r="H25" s="57"/>
      <c r="I25" s="12"/>
      <c r="J25" s="13"/>
      <c r="K25" s="41"/>
      <c r="L25" s="42"/>
      <c r="M25" s="34"/>
      <c r="N25" s="1"/>
      <c r="O25" s="40"/>
      <c r="P25" s="20"/>
    </row>
    <row r="26" spans="1:16" ht="45" customHeight="1" x14ac:dyDescent="0.2">
      <c r="A26" s="47"/>
      <c r="B26" s="9"/>
      <c r="C26" s="18"/>
      <c r="D26" s="18"/>
      <c r="E26" s="11"/>
      <c r="F26" s="10"/>
      <c r="G26" s="49"/>
      <c r="H26" s="57"/>
      <c r="I26" s="12"/>
      <c r="J26" s="13"/>
      <c r="K26" s="41"/>
      <c r="L26" s="42"/>
      <c r="M26" s="38"/>
      <c r="N26" s="1"/>
      <c r="O26" s="43"/>
      <c r="P26" s="20"/>
    </row>
    <row r="27" spans="1:16" ht="45" customHeight="1" x14ac:dyDescent="0.2">
      <c r="A27" s="47"/>
      <c r="B27" s="9"/>
      <c r="C27" s="18"/>
      <c r="D27" s="8"/>
      <c r="E27" s="11"/>
      <c r="F27" s="10"/>
      <c r="G27" s="49"/>
      <c r="H27" s="57"/>
      <c r="I27" s="12"/>
      <c r="J27" s="13"/>
      <c r="K27" s="41"/>
      <c r="L27" s="42"/>
      <c r="M27" s="39"/>
      <c r="N27" s="1"/>
      <c r="O27" s="2"/>
      <c r="P27" s="46"/>
    </row>
    <row r="28" spans="1:16" ht="45" customHeight="1" x14ac:dyDescent="0.2">
      <c r="A28" s="47"/>
      <c r="B28" s="9"/>
      <c r="C28" s="18"/>
      <c r="D28" s="8"/>
      <c r="E28" s="11"/>
      <c r="F28" s="10"/>
      <c r="G28" s="49"/>
      <c r="H28" s="57"/>
      <c r="I28" s="12"/>
      <c r="J28" s="13"/>
      <c r="K28" s="41"/>
      <c r="L28" s="42"/>
      <c r="M28" s="34"/>
      <c r="N28" s="1"/>
      <c r="O28" s="40"/>
      <c r="P28" s="20"/>
    </row>
    <row r="29" spans="1:16" ht="45" customHeight="1" x14ac:dyDescent="0.2">
      <c r="A29" s="47"/>
      <c r="B29" s="9"/>
      <c r="C29" s="18"/>
      <c r="D29" s="8"/>
      <c r="E29" s="11"/>
      <c r="F29" s="10"/>
      <c r="G29" s="49"/>
      <c r="H29" s="57"/>
      <c r="I29" s="12"/>
      <c r="J29" s="13"/>
      <c r="K29" s="41"/>
      <c r="L29" s="42"/>
      <c r="M29" s="34"/>
      <c r="N29" s="1"/>
      <c r="O29" s="40"/>
      <c r="P29" s="20"/>
    </row>
    <row r="30" spans="1:16" ht="45" customHeight="1" x14ac:dyDescent="0.2">
      <c r="A30" s="47"/>
      <c r="B30" s="9"/>
      <c r="C30" s="18"/>
      <c r="D30" s="8"/>
      <c r="E30" s="11"/>
      <c r="F30" s="10"/>
      <c r="G30" s="49"/>
      <c r="H30" s="57"/>
      <c r="I30" s="12"/>
      <c r="J30" s="13"/>
      <c r="K30" s="41"/>
      <c r="L30" s="42"/>
      <c r="M30" s="34"/>
      <c r="N30" s="1"/>
      <c r="O30" s="40"/>
      <c r="P30" s="20"/>
    </row>
    <row r="31" spans="1:16" ht="45" customHeight="1" x14ac:dyDescent="0.2">
      <c r="A31" s="47"/>
      <c r="B31" s="9"/>
      <c r="C31" s="18"/>
      <c r="D31" s="18"/>
      <c r="E31" s="11"/>
      <c r="F31" s="10"/>
      <c r="G31" s="49"/>
      <c r="H31" s="57"/>
      <c r="I31" s="12"/>
      <c r="J31" s="13"/>
      <c r="K31" s="41"/>
      <c r="L31" s="42"/>
      <c r="M31" s="38"/>
      <c r="N31" s="1"/>
      <c r="O31" s="43"/>
      <c r="P31" s="20"/>
    </row>
    <row r="32" spans="1:16" ht="45" customHeight="1" x14ac:dyDescent="0.2">
      <c r="A32" s="47"/>
      <c r="B32" s="9"/>
      <c r="C32" s="18"/>
      <c r="D32" s="8"/>
      <c r="E32" s="11"/>
      <c r="F32" s="10"/>
      <c r="G32" s="49"/>
      <c r="H32" s="57"/>
      <c r="I32" s="12"/>
      <c r="J32" s="13"/>
      <c r="K32" s="41"/>
      <c r="L32" s="42"/>
      <c r="M32" s="39"/>
      <c r="N32" s="1"/>
      <c r="O32" s="2"/>
      <c r="P32" s="20"/>
    </row>
    <row r="33" spans="1:16" ht="45" customHeight="1" x14ac:dyDescent="0.2">
      <c r="A33" s="47"/>
      <c r="B33" s="9"/>
      <c r="C33" s="18"/>
      <c r="D33" s="8"/>
      <c r="E33" s="11"/>
      <c r="F33" s="10"/>
      <c r="G33" s="49"/>
      <c r="H33" s="57"/>
      <c r="I33" s="12"/>
      <c r="J33" s="13"/>
      <c r="K33" s="41"/>
      <c r="L33" s="42"/>
      <c r="M33" s="34"/>
      <c r="N33" s="1"/>
      <c r="O33" s="40"/>
      <c r="P33" s="20"/>
    </row>
    <row r="34" spans="1:16" ht="45" customHeight="1" x14ac:dyDescent="0.2">
      <c r="A34" s="47"/>
      <c r="B34" s="9"/>
      <c r="C34" s="18"/>
      <c r="D34" s="8"/>
      <c r="E34" s="11"/>
      <c r="F34" s="10"/>
      <c r="G34" s="49"/>
      <c r="H34" s="57"/>
      <c r="I34" s="12"/>
      <c r="J34" s="13"/>
      <c r="K34" s="41"/>
      <c r="L34" s="42"/>
      <c r="M34" s="34"/>
      <c r="N34" s="1"/>
      <c r="O34" s="40"/>
      <c r="P34" s="20"/>
    </row>
    <row r="35" spans="1:16" ht="45" customHeight="1" x14ac:dyDescent="0.2">
      <c r="A35" s="47"/>
      <c r="B35" s="9"/>
      <c r="C35" s="18"/>
      <c r="D35" s="8"/>
      <c r="E35" s="11"/>
      <c r="F35" s="10"/>
      <c r="G35" s="49"/>
      <c r="H35" s="57"/>
      <c r="I35" s="12"/>
      <c r="J35" s="13"/>
      <c r="K35" s="41"/>
      <c r="L35" s="42"/>
      <c r="M35" s="34"/>
      <c r="N35" s="1"/>
      <c r="O35" s="40"/>
      <c r="P35" s="20"/>
    </row>
    <row r="36" spans="1:16" ht="45" customHeight="1" x14ac:dyDescent="0.2">
      <c r="A36" s="47"/>
      <c r="B36" s="9"/>
      <c r="C36" s="18"/>
      <c r="D36" s="18"/>
      <c r="E36" s="11"/>
      <c r="F36" s="10"/>
      <c r="G36" s="49"/>
      <c r="H36" s="57"/>
      <c r="I36" s="12"/>
      <c r="J36" s="13"/>
      <c r="K36" s="41"/>
      <c r="L36" s="42"/>
      <c r="M36" s="38"/>
      <c r="N36" s="1"/>
      <c r="O36" s="43"/>
      <c r="P36" s="20"/>
    </row>
    <row r="37" spans="1:16" ht="45" customHeight="1" x14ac:dyDescent="0.2">
      <c r="A37" s="47"/>
      <c r="B37" s="9"/>
      <c r="C37" s="18"/>
      <c r="D37" s="8"/>
      <c r="E37" s="11"/>
      <c r="F37" s="10"/>
      <c r="G37" s="49"/>
      <c r="H37" s="57"/>
      <c r="I37" s="12"/>
      <c r="J37" s="13"/>
      <c r="K37" s="41"/>
      <c r="L37" s="42"/>
      <c r="M37" s="39"/>
      <c r="N37" s="1"/>
      <c r="O37" s="2"/>
      <c r="P37" s="20"/>
    </row>
    <row r="38" spans="1:16" ht="45" customHeight="1" x14ac:dyDescent="0.2">
      <c r="A38" s="47"/>
      <c r="B38" s="9"/>
      <c r="C38" s="18"/>
      <c r="D38" s="8"/>
      <c r="E38" s="11"/>
      <c r="F38" s="10"/>
      <c r="G38" s="49"/>
      <c r="H38" s="57"/>
      <c r="I38" s="12"/>
      <c r="J38" s="13"/>
      <c r="K38" s="41"/>
      <c r="L38" s="42"/>
      <c r="M38" s="34"/>
      <c r="N38" s="1"/>
      <c r="O38" s="40"/>
      <c r="P38" s="20"/>
    </row>
    <row r="39" spans="1:16" ht="45" customHeight="1" x14ac:dyDescent="0.2">
      <c r="A39" s="47"/>
      <c r="B39" s="9"/>
      <c r="C39" s="18"/>
      <c r="D39" s="8"/>
      <c r="E39" s="11"/>
      <c r="F39" s="10"/>
      <c r="G39" s="49"/>
      <c r="H39" s="57"/>
      <c r="I39" s="12"/>
      <c r="J39" s="13"/>
      <c r="K39" s="41"/>
      <c r="L39" s="42"/>
      <c r="M39" s="34"/>
      <c r="N39" s="1"/>
      <c r="O39" s="40"/>
      <c r="P39" s="20"/>
    </row>
    <row r="40" spans="1:16" ht="45" customHeight="1" x14ac:dyDescent="0.2">
      <c r="A40" s="47"/>
      <c r="B40" s="9"/>
      <c r="C40" s="18"/>
      <c r="D40" s="8"/>
      <c r="E40" s="11"/>
      <c r="F40" s="48"/>
      <c r="G40" s="49"/>
      <c r="H40" s="57"/>
      <c r="I40" s="12"/>
      <c r="J40" s="13"/>
      <c r="K40" s="41"/>
      <c r="L40" s="42"/>
      <c r="M40" s="34"/>
      <c r="N40" s="1"/>
      <c r="O40" s="40"/>
      <c r="P40" s="20"/>
    </row>
    <row r="41" spans="1:16" ht="45" customHeight="1" x14ac:dyDescent="0.2">
      <c r="A41" s="47"/>
      <c r="B41" s="9"/>
      <c r="C41" s="18"/>
      <c r="D41" s="18"/>
      <c r="E41" s="11"/>
      <c r="F41" s="10"/>
      <c r="G41" s="49"/>
      <c r="H41" s="57"/>
      <c r="I41" s="12"/>
      <c r="J41" s="13"/>
      <c r="K41" s="41"/>
      <c r="L41" s="42"/>
      <c r="M41" s="38"/>
      <c r="N41" s="1"/>
      <c r="O41" s="43"/>
      <c r="P41" s="20"/>
    </row>
    <row r="42" spans="1:16" ht="45" customHeight="1" x14ac:dyDescent="0.2">
      <c r="A42" s="47"/>
      <c r="B42" s="9"/>
      <c r="C42" s="18"/>
      <c r="D42" s="8"/>
      <c r="E42" s="11"/>
      <c r="F42" s="10"/>
      <c r="G42" s="49"/>
      <c r="H42" s="57"/>
      <c r="I42" s="12"/>
      <c r="J42" s="13"/>
      <c r="K42" s="41"/>
      <c r="L42" s="42"/>
      <c r="M42" s="39"/>
      <c r="N42" s="1"/>
      <c r="O42" s="2"/>
      <c r="P42" s="20"/>
    </row>
    <row r="43" spans="1:16" ht="45" customHeight="1" x14ac:dyDescent="0.2">
      <c r="A43" s="47"/>
      <c r="B43" s="9"/>
      <c r="C43" s="18"/>
      <c r="D43" s="8"/>
      <c r="E43" s="11"/>
      <c r="F43" s="10"/>
      <c r="G43" s="49"/>
      <c r="H43" s="57"/>
      <c r="I43" s="12"/>
      <c r="J43" s="13"/>
      <c r="K43" s="41"/>
      <c r="L43" s="42"/>
      <c r="M43" s="34"/>
      <c r="N43" s="1"/>
      <c r="O43" s="40"/>
      <c r="P43" s="20"/>
    </row>
    <row r="44" spans="1:16" ht="45" customHeight="1" x14ac:dyDescent="0.2">
      <c r="A44" s="47"/>
      <c r="B44" s="9"/>
      <c r="C44" s="18"/>
      <c r="D44" s="8"/>
      <c r="E44" s="11"/>
      <c r="F44" s="10"/>
      <c r="G44" s="49"/>
      <c r="H44" s="57"/>
      <c r="I44" s="12"/>
      <c r="J44" s="13"/>
      <c r="K44" s="41"/>
      <c r="L44" s="42"/>
      <c r="M44" s="34"/>
      <c r="N44" s="1"/>
      <c r="O44" s="40"/>
      <c r="P44" s="20"/>
    </row>
    <row r="45" spans="1:16" ht="45" customHeight="1" x14ac:dyDescent="0.2">
      <c r="A45" s="47"/>
      <c r="B45" s="9"/>
      <c r="C45" s="18"/>
      <c r="D45" s="8"/>
      <c r="E45" s="11"/>
      <c r="F45" s="10"/>
      <c r="G45" s="49"/>
      <c r="H45" s="57"/>
      <c r="I45" s="12"/>
      <c r="J45" s="13"/>
      <c r="K45" s="41"/>
      <c r="L45" s="42"/>
      <c r="M45" s="34"/>
      <c r="N45" s="1"/>
      <c r="O45" s="40"/>
      <c r="P45" s="20"/>
    </row>
    <row r="46" spans="1:16" ht="45" customHeight="1" x14ac:dyDescent="0.2">
      <c r="A46" s="47"/>
      <c r="B46" s="9"/>
      <c r="C46" s="18"/>
      <c r="D46" s="18"/>
      <c r="E46" s="11"/>
      <c r="F46" s="10"/>
      <c r="G46" s="49"/>
      <c r="H46" s="57"/>
      <c r="I46" s="12"/>
      <c r="J46" s="13"/>
      <c r="K46" s="41"/>
      <c r="L46" s="42"/>
      <c r="M46" s="38"/>
      <c r="N46" s="1"/>
      <c r="O46" s="43"/>
      <c r="P46" s="20"/>
    </row>
    <row r="47" spans="1:16" ht="45" customHeight="1" x14ac:dyDescent="0.2">
      <c r="A47" s="47"/>
      <c r="B47" s="9"/>
      <c r="C47" s="18"/>
      <c r="D47" s="8"/>
      <c r="E47" s="11"/>
      <c r="F47" s="10"/>
      <c r="G47" s="49"/>
      <c r="H47" s="57"/>
      <c r="I47" s="12"/>
      <c r="J47" s="13"/>
      <c r="K47" s="41"/>
      <c r="L47" s="42"/>
      <c r="M47" s="39"/>
      <c r="N47" s="1"/>
      <c r="O47" s="2"/>
      <c r="P47" s="20"/>
    </row>
    <row r="48" spans="1:16" ht="45" customHeight="1" x14ac:dyDescent="0.2">
      <c r="A48" s="47"/>
      <c r="B48" s="9"/>
      <c r="C48" s="18"/>
      <c r="D48" s="8"/>
      <c r="E48" s="11"/>
      <c r="F48" s="10"/>
      <c r="G48" s="49"/>
      <c r="H48" s="57"/>
      <c r="I48" s="12"/>
      <c r="J48" s="13"/>
      <c r="K48" s="41"/>
      <c r="L48" s="42"/>
      <c r="M48" s="34"/>
      <c r="N48" s="1"/>
      <c r="O48" s="40"/>
      <c r="P48" s="20"/>
    </row>
    <row r="49" spans="1:16" ht="45" customHeight="1" x14ac:dyDescent="0.2">
      <c r="A49" s="47"/>
      <c r="B49" s="9"/>
      <c r="C49" s="18"/>
      <c r="D49" s="8"/>
      <c r="E49" s="11"/>
      <c r="F49" s="10"/>
      <c r="G49" s="49"/>
      <c r="H49" s="57"/>
      <c r="I49" s="12"/>
      <c r="J49" s="13"/>
      <c r="K49" s="41"/>
      <c r="L49" s="42"/>
      <c r="M49" s="34"/>
      <c r="N49" s="1"/>
      <c r="O49" s="40"/>
      <c r="P49" s="20"/>
    </row>
    <row r="50" spans="1:16" ht="45" customHeight="1" x14ac:dyDescent="0.2">
      <c r="A50" s="47"/>
      <c r="B50" s="9"/>
      <c r="C50" s="18"/>
      <c r="D50" s="8"/>
      <c r="E50" s="11"/>
      <c r="F50" s="10"/>
      <c r="G50" s="49"/>
      <c r="H50" s="57"/>
      <c r="I50" s="12"/>
      <c r="J50" s="13"/>
      <c r="K50" s="41"/>
      <c r="L50" s="42"/>
      <c r="M50" s="34"/>
      <c r="N50" s="1"/>
      <c r="O50" s="40"/>
      <c r="P50" s="20"/>
    </row>
    <row r="51" spans="1:16" ht="45" customHeight="1" x14ac:dyDescent="0.2">
      <c r="A51" s="47"/>
      <c r="B51" s="9"/>
      <c r="C51" s="18"/>
      <c r="D51" s="18"/>
      <c r="E51" s="11"/>
      <c r="F51" s="10"/>
      <c r="G51" s="49"/>
      <c r="H51" s="57"/>
      <c r="I51" s="12"/>
      <c r="J51" s="13"/>
      <c r="K51" s="41"/>
      <c r="L51" s="42"/>
      <c r="M51" s="38"/>
      <c r="N51" s="1"/>
      <c r="O51" s="43"/>
      <c r="P51" s="20"/>
    </row>
    <row r="52" spans="1:16" ht="45" customHeight="1" x14ac:dyDescent="0.2">
      <c r="A52" s="47"/>
      <c r="B52" s="9"/>
      <c r="C52" s="18"/>
      <c r="D52" s="8"/>
      <c r="E52" s="11"/>
      <c r="F52" s="10"/>
      <c r="G52" s="49"/>
      <c r="H52" s="57"/>
      <c r="I52" s="12"/>
      <c r="J52" s="13"/>
      <c r="K52" s="41"/>
      <c r="L52" s="42"/>
      <c r="M52" s="39"/>
      <c r="N52" s="1"/>
      <c r="O52" s="1"/>
      <c r="P52" s="20"/>
    </row>
    <row r="53" spans="1:16" ht="45" customHeight="1" x14ac:dyDescent="0.2">
      <c r="A53" s="47"/>
      <c r="B53" s="9"/>
      <c r="C53" s="18"/>
      <c r="D53" s="8"/>
      <c r="E53" s="11"/>
      <c r="F53" s="10"/>
      <c r="G53" s="49"/>
      <c r="H53" s="57"/>
      <c r="I53" s="12"/>
      <c r="J53" s="13"/>
      <c r="K53" s="41"/>
      <c r="L53" s="42"/>
      <c r="M53" s="34"/>
      <c r="N53" s="1"/>
      <c r="O53" s="40"/>
      <c r="P53" s="20"/>
    </row>
    <row r="54" spans="1:16" ht="45" customHeight="1" x14ac:dyDescent="0.2">
      <c r="A54" s="47"/>
      <c r="B54" s="9"/>
      <c r="C54" s="18"/>
      <c r="D54" s="8"/>
      <c r="E54" s="11"/>
      <c r="F54" s="10"/>
      <c r="G54" s="49"/>
      <c r="H54" s="57"/>
      <c r="I54" s="12"/>
      <c r="J54" s="13"/>
      <c r="K54" s="41"/>
      <c r="L54" s="42"/>
      <c r="M54" s="34"/>
      <c r="N54" s="1"/>
      <c r="O54" s="40"/>
      <c r="P54" s="20"/>
    </row>
    <row r="55" spans="1:16" ht="45" customHeight="1" x14ac:dyDescent="0.2">
      <c r="A55" s="47"/>
      <c r="B55" s="9"/>
      <c r="C55" s="18"/>
      <c r="D55" s="8"/>
      <c r="E55" s="11"/>
      <c r="F55" s="10"/>
      <c r="G55" s="49"/>
      <c r="H55" s="57"/>
      <c r="I55" s="12"/>
      <c r="J55" s="13"/>
      <c r="K55" s="41"/>
      <c r="L55" s="42"/>
      <c r="M55" s="34"/>
      <c r="N55" s="1"/>
      <c r="O55" s="40"/>
      <c r="P55" s="20"/>
    </row>
    <row r="56" spans="1:16" ht="45" customHeight="1" x14ac:dyDescent="0.2">
      <c r="A56" s="47"/>
      <c r="B56" s="9"/>
      <c r="C56" s="18"/>
      <c r="D56" s="18"/>
      <c r="E56" s="11"/>
      <c r="F56" s="10"/>
      <c r="G56" s="49"/>
      <c r="H56" s="57"/>
      <c r="I56" s="12"/>
      <c r="J56" s="13"/>
      <c r="K56" s="41"/>
      <c r="L56" s="42"/>
      <c r="M56" s="38"/>
      <c r="N56" s="1"/>
      <c r="O56" s="43"/>
      <c r="P56" s="20"/>
    </row>
    <row r="57" spans="1:16" ht="45" customHeight="1" x14ac:dyDescent="0.2">
      <c r="A57" s="47"/>
      <c r="B57" s="9"/>
      <c r="C57" s="18"/>
      <c r="D57" s="8"/>
      <c r="E57" s="11"/>
      <c r="F57" s="10"/>
      <c r="G57" s="49"/>
      <c r="H57" s="57"/>
      <c r="I57" s="12"/>
      <c r="J57" s="13"/>
      <c r="K57" s="41"/>
      <c r="L57" s="42"/>
      <c r="M57" s="39"/>
      <c r="N57" s="1"/>
      <c r="O57" s="1"/>
      <c r="P57" s="20"/>
    </row>
    <row r="58" spans="1:16" ht="45" customHeight="1" x14ac:dyDescent="0.2">
      <c r="A58" s="47"/>
      <c r="B58" s="9"/>
      <c r="C58" s="18"/>
      <c r="D58" s="8"/>
      <c r="E58" s="11"/>
      <c r="F58" s="10"/>
      <c r="G58" s="49"/>
      <c r="H58" s="57"/>
      <c r="I58" s="12"/>
      <c r="J58" s="13"/>
      <c r="K58" s="41"/>
      <c r="L58" s="42"/>
      <c r="M58" s="34"/>
      <c r="N58" s="1"/>
      <c r="O58" s="40"/>
      <c r="P58" s="20"/>
    </row>
    <row r="59" spans="1:16" ht="45" customHeight="1" x14ac:dyDescent="0.2">
      <c r="A59" s="47"/>
      <c r="B59" s="9"/>
      <c r="C59" s="18"/>
      <c r="D59" s="8"/>
      <c r="E59" s="11"/>
      <c r="F59" s="10"/>
      <c r="G59" s="49"/>
      <c r="H59" s="57"/>
      <c r="I59" s="12"/>
      <c r="J59" s="13"/>
      <c r="K59" s="41"/>
      <c r="L59" s="42"/>
      <c r="M59" s="34"/>
      <c r="N59" s="1"/>
      <c r="O59" s="40"/>
      <c r="P59" s="20"/>
    </row>
    <row r="60" spans="1:16" ht="45" customHeight="1" x14ac:dyDescent="0.2">
      <c r="A60" s="47"/>
      <c r="B60" s="9"/>
      <c r="C60" s="18"/>
      <c r="D60" s="8"/>
      <c r="E60" s="11"/>
      <c r="F60" s="10"/>
      <c r="G60" s="49"/>
      <c r="H60" s="57"/>
      <c r="I60" s="12"/>
      <c r="J60" s="13"/>
      <c r="K60" s="41"/>
      <c r="L60" s="42"/>
      <c r="M60" s="34"/>
      <c r="N60" s="1"/>
      <c r="O60" s="40"/>
      <c r="P60" s="20"/>
    </row>
    <row r="61" spans="1:16" ht="45" customHeight="1" x14ac:dyDescent="0.2">
      <c r="A61" s="47"/>
      <c r="B61" s="9"/>
      <c r="C61" s="18"/>
      <c r="D61" s="18"/>
      <c r="E61" s="11"/>
      <c r="F61" s="10"/>
      <c r="G61" s="49"/>
      <c r="H61" s="57"/>
      <c r="I61" s="12"/>
      <c r="J61" s="13"/>
      <c r="K61" s="41"/>
      <c r="L61" s="42"/>
      <c r="M61" s="38"/>
      <c r="N61" s="1"/>
      <c r="O61" s="43"/>
      <c r="P61" s="20"/>
    </row>
    <row r="62" spans="1:16" ht="45" customHeight="1" x14ac:dyDescent="0.2">
      <c r="A62" s="47"/>
      <c r="B62" s="9"/>
      <c r="C62" s="18"/>
      <c r="D62" s="8"/>
      <c r="E62" s="11"/>
      <c r="F62" s="10"/>
      <c r="G62" s="49"/>
      <c r="H62" s="57"/>
      <c r="I62" s="12"/>
      <c r="J62" s="13"/>
      <c r="K62" s="41"/>
      <c r="L62" s="42"/>
      <c r="M62" s="39"/>
      <c r="N62" s="1"/>
      <c r="O62" s="1"/>
      <c r="P62" s="20"/>
    </row>
    <row r="63" spans="1:16" ht="45" customHeight="1" x14ac:dyDescent="0.2">
      <c r="A63" s="47"/>
      <c r="B63" s="9"/>
      <c r="C63" s="18"/>
      <c r="D63" s="8"/>
      <c r="E63" s="11"/>
      <c r="F63" s="10"/>
      <c r="G63" s="49"/>
      <c r="H63" s="57"/>
      <c r="I63" s="12"/>
      <c r="J63" s="13"/>
      <c r="K63" s="41"/>
      <c r="L63" s="42"/>
      <c r="M63" s="34"/>
      <c r="N63" s="1"/>
      <c r="O63" s="40"/>
      <c r="P63" s="20"/>
    </row>
    <row r="64" spans="1:16" ht="45" customHeight="1" x14ac:dyDescent="0.2">
      <c r="A64" s="47"/>
      <c r="B64" s="9"/>
      <c r="C64" s="18"/>
      <c r="D64" s="8"/>
      <c r="E64" s="11"/>
      <c r="F64" s="10"/>
      <c r="G64" s="49"/>
      <c r="H64" s="57"/>
      <c r="I64" s="12"/>
      <c r="J64" s="13"/>
      <c r="K64" s="41"/>
      <c r="L64" s="42"/>
      <c r="M64" s="34"/>
      <c r="N64" s="1"/>
      <c r="O64" s="40"/>
      <c r="P64" s="20"/>
    </row>
    <row r="65" spans="1:16" ht="45" customHeight="1" x14ac:dyDescent="0.2">
      <c r="A65" s="47"/>
      <c r="B65" s="9"/>
      <c r="C65" s="18"/>
      <c r="D65" s="8"/>
      <c r="E65" s="11"/>
      <c r="F65" s="10"/>
      <c r="G65" s="49"/>
      <c r="H65" s="57"/>
      <c r="I65" s="12"/>
      <c r="J65" s="13"/>
      <c r="K65" s="41"/>
      <c r="L65" s="42"/>
      <c r="M65" s="34"/>
      <c r="N65" s="1"/>
      <c r="O65" s="40"/>
      <c r="P65" s="20"/>
    </row>
    <row r="66" spans="1:16" ht="45" customHeight="1" x14ac:dyDescent="0.2">
      <c r="A66" s="47"/>
      <c r="B66" s="9"/>
      <c r="C66" s="18"/>
      <c r="D66" s="18"/>
      <c r="E66" s="11"/>
      <c r="F66" s="10"/>
      <c r="G66" s="49"/>
      <c r="H66" s="57"/>
      <c r="I66" s="12"/>
      <c r="J66" s="13"/>
      <c r="K66" s="41"/>
      <c r="L66" s="42"/>
      <c r="M66" s="38"/>
      <c r="N66" s="1"/>
      <c r="O66" s="43"/>
      <c r="P66" s="20"/>
    </row>
    <row r="67" spans="1:16" ht="45" customHeight="1" x14ac:dyDescent="0.2">
      <c r="A67" s="47"/>
      <c r="B67" s="9"/>
      <c r="C67" s="18"/>
      <c r="D67" s="8"/>
      <c r="E67" s="11"/>
      <c r="F67" s="10"/>
      <c r="G67" s="49"/>
      <c r="H67" s="57"/>
      <c r="I67" s="12"/>
      <c r="J67" s="13"/>
      <c r="K67" s="41"/>
      <c r="L67" s="42"/>
      <c r="M67" s="39"/>
      <c r="N67" s="1"/>
      <c r="O67" s="1"/>
      <c r="P67" s="20"/>
    </row>
    <row r="68" spans="1:16" ht="45" customHeight="1" x14ac:dyDescent="0.2">
      <c r="A68" s="47"/>
      <c r="B68" s="9"/>
      <c r="C68" s="18"/>
      <c r="D68" s="8"/>
      <c r="E68" s="11"/>
      <c r="F68" s="10"/>
      <c r="G68" s="49"/>
      <c r="H68" s="57"/>
      <c r="I68" s="12"/>
      <c r="J68" s="13"/>
      <c r="K68" s="41"/>
      <c r="L68" s="42"/>
      <c r="M68" s="34"/>
      <c r="N68" s="1"/>
      <c r="O68" s="40"/>
      <c r="P68" s="20"/>
    </row>
    <row r="69" spans="1:16" ht="45" customHeight="1" x14ac:dyDescent="0.2">
      <c r="A69" s="47"/>
      <c r="B69" s="9"/>
      <c r="C69" s="18"/>
      <c r="D69" s="8"/>
      <c r="E69" s="11"/>
      <c r="F69" s="10"/>
      <c r="G69" s="49"/>
      <c r="H69" s="57"/>
      <c r="I69" s="12"/>
      <c r="J69" s="13"/>
      <c r="K69" s="41"/>
      <c r="L69" s="42"/>
      <c r="M69" s="34"/>
      <c r="N69" s="1"/>
      <c r="O69" s="40"/>
      <c r="P69" s="20"/>
    </row>
    <row r="70" spans="1:16" ht="45" customHeight="1" x14ac:dyDescent="0.2">
      <c r="A70" s="47"/>
      <c r="B70" s="9"/>
      <c r="C70" s="18"/>
      <c r="D70" s="8"/>
      <c r="E70" s="11"/>
      <c r="F70" s="10"/>
      <c r="G70" s="49"/>
      <c r="H70" s="57"/>
      <c r="I70" s="12"/>
      <c r="J70" s="13"/>
      <c r="K70" s="41"/>
      <c r="L70" s="42"/>
      <c r="M70" s="34"/>
      <c r="N70" s="1"/>
      <c r="O70" s="40"/>
      <c r="P70" s="20"/>
    </row>
    <row r="71" spans="1:16" ht="45" customHeight="1" x14ac:dyDescent="0.2">
      <c r="A71" s="47"/>
      <c r="B71" s="9"/>
      <c r="C71" s="18"/>
      <c r="D71" s="18"/>
      <c r="E71" s="11"/>
      <c r="F71" s="10"/>
      <c r="G71" s="49"/>
      <c r="H71" s="57"/>
      <c r="I71" s="12"/>
      <c r="J71" s="13"/>
      <c r="K71" s="41"/>
      <c r="L71" s="42"/>
      <c r="M71" s="38"/>
      <c r="N71" s="1"/>
      <c r="O71" s="43"/>
      <c r="P71" s="20"/>
    </row>
    <row r="72" spans="1:16" ht="45" customHeight="1" x14ac:dyDescent="0.2">
      <c r="A72" s="47"/>
      <c r="B72" s="9"/>
      <c r="C72" s="18"/>
      <c r="D72" s="8"/>
      <c r="E72" s="11"/>
      <c r="F72" s="10"/>
      <c r="G72" s="49"/>
      <c r="H72" s="57"/>
      <c r="I72" s="12"/>
      <c r="J72" s="13"/>
      <c r="K72" s="41"/>
      <c r="L72" s="42"/>
      <c r="M72" s="39"/>
      <c r="N72" s="1"/>
      <c r="O72" s="1"/>
      <c r="P72" s="20"/>
    </row>
    <row r="73" spans="1:16" ht="45" customHeight="1" x14ac:dyDescent="0.2">
      <c r="A73" s="47"/>
      <c r="B73" s="9"/>
      <c r="C73" s="18"/>
      <c r="D73" s="8"/>
      <c r="E73" s="11"/>
      <c r="F73" s="10"/>
      <c r="G73" s="49"/>
      <c r="H73" s="57"/>
      <c r="I73" s="12"/>
      <c r="J73" s="13"/>
      <c r="K73" s="41"/>
      <c r="L73" s="42"/>
      <c r="M73" s="34"/>
      <c r="N73" s="1"/>
      <c r="O73" s="40"/>
      <c r="P73" s="20"/>
    </row>
    <row r="74" spans="1:16" ht="45" customHeight="1" x14ac:dyDescent="0.2">
      <c r="A74" s="47"/>
      <c r="B74" s="9"/>
      <c r="C74" s="18"/>
      <c r="D74" s="8"/>
      <c r="E74" s="11"/>
      <c r="F74" s="10"/>
      <c r="G74" s="49"/>
      <c r="H74" s="57"/>
      <c r="I74" s="12"/>
      <c r="J74" s="13"/>
      <c r="K74" s="41"/>
      <c r="L74" s="42"/>
      <c r="M74" s="34"/>
      <c r="N74" s="1"/>
      <c r="O74" s="40"/>
      <c r="P74" s="20"/>
    </row>
    <row r="75" spans="1:16" ht="45" customHeight="1" x14ac:dyDescent="0.2">
      <c r="A75" s="47"/>
      <c r="B75" s="9"/>
      <c r="C75" s="18"/>
      <c r="D75" s="8"/>
      <c r="E75" s="11"/>
      <c r="F75" s="10"/>
      <c r="G75" s="49"/>
      <c r="H75" s="57"/>
      <c r="I75" s="12"/>
      <c r="J75" s="13"/>
      <c r="K75" s="41"/>
      <c r="L75" s="42"/>
      <c r="M75" s="34"/>
      <c r="N75" s="1"/>
      <c r="O75" s="40"/>
      <c r="P75" s="20"/>
    </row>
    <row r="76" spans="1:16" ht="45" customHeight="1" x14ac:dyDescent="0.2">
      <c r="A76" s="47"/>
      <c r="B76" s="9"/>
      <c r="C76" s="18"/>
      <c r="D76" s="18"/>
      <c r="E76" s="11"/>
      <c r="F76" s="10"/>
      <c r="G76" s="49"/>
      <c r="H76" s="57"/>
      <c r="I76" s="12"/>
      <c r="J76" s="13"/>
      <c r="K76" s="41"/>
      <c r="L76" s="42"/>
      <c r="M76" s="38"/>
      <c r="N76" s="1"/>
      <c r="O76" s="43"/>
      <c r="P76" s="20"/>
    </row>
    <row r="77" spans="1:16" ht="45" customHeight="1" x14ac:dyDescent="0.2">
      <c r="A77" s="47"/>
      <c r="B77" s="9"/>
      <c r="C77" s="18"/>
      <c r="D77" s="8"/>
      <c r="E77" s="11"/>
      <c r="F77" s="10"/>
      <c r="G77" s="49"/>
      <c r="H77" s="57"/>
      <c r="I77" s="12"/>
      <c r="J77" s="13"/>
      <c r="K77" s="41"/>
      <c r="L77" s="42"/>
      <c r="M77" s="39"/>
      <c r="N77" s="1"/>
      <c r="O77" s="1"/>
      <c r="P77" s="20"/>
    </row>
    <row r="78" spans="1:16" ht="45" customHeight="1" x14ac:dyDescent="0.2">
      <c r="A78" s="47"/>
      <c r="B78" s="9"/>
      <c r="C78" s="18"/>
      <c r="D78" s="8"/>
      <c r="E78" s="11"/>
      <c r="F78" s="10"/>
      <c r="G78" s="49"/>
      <c r="H78" s="57"/>
      <c r="I78" s="12"/>
      <c r="J78" s="13"/>
      <c r="K78" s="41"/>
      <c r="L78" s="42"/>
      <c r="M78" s="34"/>
      <c r="N78" s="1"/>
      <c r="O78" s="40"/>
      <c r="P78" s="20"/>
    </row>
    <row r="79" spans="1:16" ht="45" customHeight="1" x14ac:dyDescent="0.2">
      <c r="A79" s="47"/>
      <c r="B79" s="9"/>
      <c r="C79" s="18"/>
      <c r="D79" s="8"/>
      <c r="E79" s="11"/>
      <c r="F79" s="10"/>
      <c r="G79" s="49"/>
      <c r="H79" s="57"/>
      <c r="I79" s="12"/>
      <c r="J79" s="13"/>
      <c r="K79" s="41"/>
      <c r="L79" s="42"/>
      <c r="M79" s="34"/>
      <c r="N79" s="1"/>
      <c r="O79" s="40"/>
      <c r="P79" s="20"/>
    </row>
    <row r="80" spans="1:16" ht="45" customHeight="1" x14ac:dyDescent="0.2">
      <c r="A80" s="47"/>
      <c r="B80" s="9"/>
      <c r="C80" s="18"/>
      <c r="D80" s="8"/>
      <c r="E80" s="11"/>
      <c r="F80" s="10"/>
      <c r="G80" s="49"/>
      <c r="H80" s="57"/>
      <c r="I80" s="12"/>
      <c r="J80" s="13"/>
      <c r="K80" s="41"/>
      <c r="L80" s="42"/>
      <c r="M80" s="34"/>
      <c r="N80" s="1"/>
      <c r="O80" s="40"/>
      <c r="P80" s="20"/>
    </row>
    <row r="81" spans="1:16" ht="45" customHeight="1" x14ac:dyDescent="0.2">
      <c r="A81" s="47">
        <f t="shared" ref="A81:A126" si="0">A80+1</f>
        <v>1</v>
      </c>
      <c r="B81" s="9"/>
      <c r="C81" s="18"/>
      <c r="D81" s="18"/>
      <c r="E81" s="11"/>
      <c r="F81" s="10"/>
      <c r="G81" s="45"/>
      <c r="H81" s="57"/>
      <c r="I81" s="12"/>
      <c r="J81" s="13"/>
      <c r="K81" s="41"/>
      <c r="L81" s="42"/>
      <c r="M81" s="35"/>
      <c r="N81" s="35"/>
      <c r="O81" s="36"/>
      <c r="P81" s="20"/>
    </row>
    <row r="82" spans="1:16" ht="45" customHeight="1" x14ac:dyDescent="0.2">
      <c r="A82" s="47">
        <f t="shared" si="0"/>
        <v>2</v>
      </c>
      <c r="B82" s="9"/>
      <c r="C82" s="18"/>
      <c r="D82" s="8"/>
      <c r="E82" s="11"/>
      <c r="F82" s="10"/>
      <c r="G82" s="44"/>
      <c r="H82" s="57"/>
      <c r="I82" s="12"/>
      <c r="J82" s="13"/>
      <c r="K82" s="41"/>
      <c r="L82" s="42"/>
      <c r="M82" s="35"/>
      <c r="N82" s="35"/>
      <c r="O82" s="36"/>
      <c r="P82" s="20"/>
    </row>
    <row r="83" spans="1:16" ht="45" customHeight="1" x14ac:dyDescent="0.2">
      <c r="A83" s="47">
        <f t="shared" si="0"/>
        <v>3</v>
      </c>
      <c r="B83" s="9"/>
      <c r="C83" s="18"/>
      <c r="D83" s="8"/>
      <c r="E83" s="11"/>
      <c r="F83" s="10"/>
      <c r="G83" s="44"/>
      <c r="H83" s="57"/>
      <c r="I83" s="12"/>
      <c r="J83" s="13"/>
      <c r="K83" s="41"/>
      <c r="L83" s="42"/>
      <c r="M83" s="35"/>
      <c r="N83" s="35"/>
      <c r="O83" s="36"/>
      <c r="P83" s="20"/>
    </row>
    <row r="84" spans="1:16" ht="45" customHeight="1" x14ac:dyDescent="0.2">
      <c r="A84" s="47">
        <f t="shared" si="0"/>
        <v>4</v>
      </c>
      <c r="B84" s="9"/>
      <c r="C84" s="18"/>
      <c r="D84" s="8"/>
      <c r="E84" s="11"/>
      <c r="F84" s="10"/>
      <c r="G84" s="44"/>
      <c r="H84" s="57"/>
      <c r="I84" s="12"/>
      <c r="J84" s="13"/>
      <c r="K84" s="41"/>
      <c r="L84" s="42"/>
      <c r="M84" s="35"/>
      <c r="N84" s="35"/>
      <c r="O84" s="36"/>
      <c r="P84" s="20"/>
    </row>
    <row r="85" spans="1:16" ht="45" customHeight="1" x14ac:dyDescent="0.2">
      <c r="A85" s="47">
        <f t="shared" si="0"/>
        <v>5</v>
      </c>
      <c r="B85" s="9"/>
      <c r="C85" s="18"/>
      <c r="D85" s="8"/>
      <c r="E85" s="11"/>
      <c r="F85" s="10"/>
      <c r="G85" s="44"/>
      <c r="H85" s="57"/>
      <c r="I85" s="12"/>
      <c r="J85" s="13"/>
      <c r="K85" s="41"/>
      <c r="L85" s="42"/>
      <c r="M85" s="35"/>
      <c r="N85" s="35"/>
      <c r="O85" s="36"/>
      <c r="P85" s="20"/>
    </row>
    <row r="86" spans="1:16" ht="45" customHeight="1" x14ac:dyDescent="0.2">
      <c r="A86" s="47">
        <f t="shared" si="0"/>
        <v>6</v>
      </c>
      <c r="B86" s="7"/>
      <c r="C86" s="8"/>
      <c r="D86" s="8"/>
      <c r="E86" s="15"/>
      <c r="F86" s="10"/>
      <c r="G86" s="7"/>
      <c r="H86" s="58"/>
      <c r="I86" s="12"/>
      <c r="J86" s="13"/>
      <c r="K86" s="29"/>
      <c r="L86" s="30"/>
      <c r="M86" s="35"/>
      <c r="N86" s="35"/>
      <c r="O86" s="36"/>
      <c r="P86" s="20"/>
    </row>
    <row r="87" spans="1:16" ht="45" customHeight="1" x14ac:dyDescent="0.2">
      <c r="A87" s="47">
        <f t="shared" si="0"/>
        <v>7</v>
      </c>
      <c r="B87" s="7"/>
      <c r="C87" s="8"/>
      <c r="D87" s="8"/>
      <c r="E87" s="11"/>
      <c r="F87" s="19"/>
      <c r="G87" s="7"/>
      <c r="H87" s="58"/>
      <c r="I87" s="12"/>
      <c r="J87" s="13"/>
      <c r="K87" s="29"/>
      <c r="L87" s="30"/>
      <c r="M87" s="35"/>
      <c r="N87" s="35"/>
      <c r="O87" s="36"/>
      <c r="P87" s="20"/>
    </row>
    <row r="88" spans="1:16" ht="45" customHeight="1" x14ac:dyDescent="0.2">
      <c r="A88" s="47">
        <f t="shared" si="0"/>
        <v>8</v>
      </c>
      <c r="B88" s="7"/>
      <c r="C88" s="8"/>
      <c r="D88" s="23"/>
      <c r="E88" s="26"/>
      <c r="F88" s="19"/>
      <c r="G88" s="22"/>
      <c r="H88" s="55"/>
      <c r="I88" s="24"/>
      <c r="J88" s="25"/>
      <c r="K88" s="31"/>
      <c r="L88" s="32"/>
      <c r="M88" s="35"/>
      <c r="N88" s="35"/>
      <c r="O88" s="36"/>
      <c r="P88" s="20"/>
    </row>
    <row r="89" spans="1:16" ht="45" customHeight="1" x14ac:dyDescent="0.2">
      <c r="A89" s="47">
        <f t="shared" si="0"/>
        <v>9</v>
      </c>
      <c r="B89" s="7"/>
      <c r="C89" s="8"/>
      <c r="D89" s="23"/>
      <c r="E89" s="26"/>
      <c r="F89" s="10"/>
      <c r="G89" s="22"/>
      <c r="H89" s="55"/>
      <c r="I89" s="24"/>
      <c r="J89" s="25"/>
      <c r="K89" s="31"/>
      <c r="L89" s="32"/>
      <c r="M89" s="35"/>
      <c r="N89" s="35"/>
      <c r="O89" s="36"/>
      <c r="P89" s="20"/>
    </row>
    <row r="90" spans="1:16" ht="45" customHeight="1" x14ac:dyDescent="0.2">
      <c r="A90" s="47">
        <f t="shared" si="0"/>
        <v>10</v>
      </c>
      <c r="B90" s="7"/>
      <c r="C90" s="8"/>
      <c r="D90" s="23"/>
      <c r="E90" s="26"/>
      <c r="F90" s="10"/>
      <c r="G90" s="22"/>
      <c r="H90" s="55"/>
      <c r="I90" s="24"/>
      <c r="J90" s="25"/>
      <c r="K90" s="31"/>
      <c r="L90" s="32"/>
      <c r="M90" s="35"/>
      <c r="N90" s="35"/>
      <c r="O90" s="36"/>
      <c r="P90" s="20"/>
    </row>
    <row r="91" spans="1:16" ht="45" customHeight="1" x14ac:dyDescent="0.2">
      <c r="A91" s="47">
        <f t="shared" si="0"/>
        <v>11</v>
      </c>
      <c r="B91" s="7"/>
      <c r="C91" s="8"/>
      <c r="D91" s="23"/>
      <c r="E91" s="26"/>
      <c r="F91" s="19"/>
      <c r="G91" s="22"/>
      <c r="H91" s="55"/>
      <c r="I91" s="24"/>
      <c r="J91" s="25"/>
      <c r="K91" s="31"/>
      <c r="L91" s="32"/>
      <c r="M91" s="35"/>
      <c r="N91" s="35"/>
      <c r="O91" s="36"/>
      <c r="P91" s="20"/>
    </row>
    <row r="92" spans="1:16" ht="45" customHeight="1" x14ac:dyDescent="0.2">
      <c r="A92" s="47">
        <f t="shared" si="0"/>
        <v>12</v>
      </c>
      <c r="B92" s="7"/>
      <c r="C92" s="8"/>
      <c r="D92" s="23"/>
      <c r="E92" s="26"/>
      <c r="F92" s="10"/>
      <c r="G92" s="22"/>
      <c r="H92" s="55"/>
      <c r="I92" s="24"/>
      <c r="J92" s="25"/>
      <c r="K92" s="31"/>
      <c r="L92" s="32"/>
      <c r="M92" s="35"/>
      <c r="N92" s="35"/>
      <c r="O92" s="36"/>
      <c r="P92" s="20"/>
    </row>
    <row r="93" spans="1:16" ht="45" customHeight="1" x14ac:dyDescent="0.2">
      <c r="A93" s="47">
        <f t="shared" si="0"/>
        <v>13</v>
      </c>
      <c r="B93" s="7"/>
      <c r="C93" s="8"/>
      <c r="D93" s="23"/>
      <c r="E93" s="26"/>
      <c r="F93" s="10"/>
      <c r="G93" s="22"/>
      <c r="H93" s="55"/>
      <c r="I93" s="24"/>
      <c r="J93" s="25"/>
      <c r="K93" s="31"/>
      <c r="L93" s="32"/>
      <c r="M93" s="35"/>
      <c r="N93" s="35"/>
      <c r="O93" s="36"/>
      <c r="P93" s="20"/>
    </row>
    <row r="94" spans="1:16" ht="45" customHeight="1" x14ac:dyDescent="0.2">
      <c r="A94" s="47">
        <f t="shared" si="0"/>
        <v>14</v>
      </c>
      <c r="B94" s="7"/>
      <c r="C94" s="8"/>
      <c r="D94" s="23"/>
      <c r="E94" s="26"/>
      <c r="F94" s="21"/>
      <c r="G94" s="22"/>
      <c r="H94" s="55"/>
      <c r="I94" s="24"/>
      <c r="J94" s="25"/>
      <c r="K94" s="31"/>
      <c r="L94" s="32"/>
      <c r="M94" s="35"/>
      <c r="N94" s="35"/>
      <c r="O94" s="36"/>
      <c r="P94" s="20"/>
    </row>
    <row r="95" spans="1:16" ht="45" customHeight="1" x14ac:dyDescent="0.2">
      <c r="A95" s="47">
        <f t="shared" si="0"/>
        <v>15</v>
      </c>
      <c r="B95" s="7"/>
      <c r="C95" s="8"/>
      <c r="D95" s="8"/>
      <c r="E95" s="26"/>
      <c r="F95" s="10"/>
      <c r="G95" s="7"/>
      <c r="H95" s="58"/>
      <c r="I95" s="12"/>
      <c r="J95" s="13"/>
      <c r="K95" s="29"/>
      <c r="L95" s="30"/>
      <c r="M95" s="35"/>
      <c r="N95" s="35"/>
      <c r="O95" s="36"/>
      <c r="P95" s="20"/>
    </row>
    <row r="96" spans="1:16" ht="45" customHeight="1" x14ac:dyDescent="0.2">
      <c r="A96" s="47">
        <f t="shared" si="0"/>
        <v>16</v>
      </c>
      <c r="B96" s="7"/>
      <c r="C96" s="8"/>
      <c r="D96" s="8"/>
      <c r="E96" s="26"/>
      <c r="F96" s="10"/>
      <c r="G96" s="7"/>
      <c r="H96" s="58"/>
      <c r="I96" s="12"/>
      <c r="J96" s="13"/>
      <c r="K96" s="29"/>
      <c r="L96" s="30"/>
      <c r="M96" s="35"/>
      <c r="N96" s="35"/>
      <c r="O96" s="36"/>
      <c r="P96" s="14" t="s">
        <v>28</v>
      </c>
    </row>
    <row r="97" spans="1:16" ht="45" customHeight="1" x14ac:dyDescent="0.2">
      <c r="A97" s="47">
        <f t="shared" si="0"/>
        <v>17</v>
      </c>
      <c r="B97" s="7"/>
      <c r="C97" s="8"/>
      <c r="D97" s="8"/>
      <c r="E97" s="26"/>
      <c r="F97" s="10"/>
      <c r="G97" s="7"/>
      <c r="H97" s="58"/>
      <c r="I97" s="12"/>
      <c r="J97" s="13"/>
      <c r="K97" s="29"/>
      <c r="L97" s="30"/>
      <c r="M97" s="35"/>
      <c r="N97" s="35"/>
      <c r="O97" s="36"/>
      <c r="P97" s="14" t="s">
        <v>28</v>
      </c>
    </row>
    <row r="98" spans="1:16" ht="45" customHeight="1" x14ac:dyDescent="0.2">
      <c r="A98" s="47">
        <f t="shared" si="0"/>
        <v>18</v>
      </c>
      <c r="B98" s="7"/>
      <c r="C98" s="8"/>
      <c r="D98" s="8"/>
      <c r="E98" s="26"/>
      <c r="F98" s="10"/>
      <c r="G98" s="7"/>
      <c r="H98" s="58"/>
      <c r="I98" s="12"/>
      <c r="J98" s="13"/>
      <c r="K98" s="29"/>
      <c r="L98" s="30"/>
      <c r="M98" s="35"/>
      <c r="N98" s="35"/>
      <c r="O98" s="36"/>
      <c r="P98" s="14" t="s">
        <v>28</v>
      </c>
    </row>
    <row r="99" spans="1:16" ht="45" customHeight="1" x14ac:dyDescent="0.2">
      <c r="A99" s="47">
        <f t="shared" si="0"/>
        <v>19</v>
      </c>
      <c r="B99" s="7"/>
      <c r="C99" s="8"/>
      <c r="D99" s="8"/>
      <c r="E99" s="26"/>
      <c r="F99" s="10"/>
      <c r="G99" s="7"/>
      <c r="H99" s="58"/>
      <c r="I99" s="12"/>
      <c r="J99" s="13"/>
      <c r="K99" s="29"/>
      <c r="L99" s="30"/>
      <c r="M99" s="35"/>
      <c r="N99" s="35"/>
      <c r="O99" s="36"/>
      <c r="P99" s="14" t="s">
        <v>28</v>
      </c>
    </row>
    <row r="100" spans="1:16" ht="45" customHeight="1" x14ac:dyDescent="0.2">
      <c r="A100" s="47">
        <f t="shared" si="0"/>
        <v>20</v>
      </c>
      <c r="B100" s="7"/>
      <c r="C100" s="8"/>
      <c r="D100" s="8"/>
      <c r="E100" s="26"/>
      <c r="F100" s="10"/>
      <c r="G100" s="7"/>
      <c r="H100" s="58"/>
      <c r="I100" s="12"/>
      <c r="J100" s="13"/>
      <c r="K100" s="29"/>
      <c r="L100" s="30"/>
      <c r="M100" s="35"/>
      <c r="N100" s="35"/>
      <c r="O100" s="36"/>
      <c r="P100" s="14" t="s">
        <v>28</v>
      </c>
    </row>
    <row r="101" spans="1:16" ht="45" customHeight="1" x14ac:dyDescent="0.2">
      <c r="A101" s="47">
        <f t="shared" si="0"/>
        <v>21</v>
      </c>
      <c r="B101" s="7"/>
      <c r="C101" s="8"/>
      <c r="D101" s="8"/>
      <c r="E101" s="26"/>
      <c r="F101" s="10"/>
      <c r="G101" s="7"/>
      <c r="H101" s="58"/>
      <c r="I101" s="12"/>
      <c r="J101" s="13"/>
      <c r="K101" s="29"/>
      <c r="L101" s="30"/>
      <c r="M101" s="35"/>
      <c r="N101" s="35"/>
      <c r="O101" s="36"/>
      <c r="P101" s="14" t="s">
        <v>28</v>
      </c>
    </row>
    <row r="102" spans="1:16" ht="45" customHeight="1" x14ac:dyDescent="0.2">
      <c r="A102" s="47">
        <f t="shared" si="0"/>
        <v>22</v>
      </c>
      <c r="B102" s="7"/>
      <c r="C102" s="8"/>
      <c r="D102" s="8"/>
      <c r="E102" s="26"/>
      <c r="F102" s="10"/>
      <c r="G102" s="7"/>
      <c r="H102" s="58"/>
      <c r="I102" s="12"/>
      <c r="J102" s="13"/>
      <c r="K102" s="29"/>
      <c r="L102" s="30"/>
      <c r="M102" s="35"/>
      <c r="N102" s="35"/>
      <c r="O102" s="36"/>
      <c r="P102" s="14" t="s">
        <v>28</v>
      </c>
    </row>
    <row r="103" spans="1:16" ht="45" customHeight="1" x14ac:dyDescent="0.2">
      <c r="A103" s="47">
        <f t="shared" si="0"/>
        <v>23</v>
      </c>
      <c r="B103" s="7"/>
      <c r="C103" s="8"/>
      <c r="D103" s="8"/>
      <c r="E103" s="26"/>
      <c r="F103" s="10"/>
      <c r="G103" s="7"/>
      <c r="H103" s="58"/>
      <c r="I103" s="12"/>
      <c r="J103" s="13"/>
      <c r="K103" s="29"/>
      <c r="L103" s="30"/>
      <c r="M103" s="35"/>
      <c r="N103" s="35"/>
      <c r="O103" s="36"/>
      <c r="P103" s="14" t="s">
        <v>28</v>
      </c>
    </row>
    <row r="104" spans="1:16" ht="45" customHeight="1" x14ac:dyDescent="0.2">
      <c r="A104" s="47">
        <f t="shared" si="0"/>
        <v>24</v>
      </c>
      <c r="B104" s="7"/>
      <c r="C104" s="8"/>
      <c r="D104" s="8"/>
      <c r="E104" s="26"/>
      <c r="F104" s="10"/>
      <c r="G104" s="7"/>
      <c r="H104" s="58"/>
      <c r="I104" s="12"/>
      <c r="J104" s="13"/>
      <c r="K104" s="29"/>
      <c r="L104" s="30"/>
      <c r="M104" s="35"/>
      <c r="N104" s="35"/>
      <c r="O104" s="36"/>
      <c r="P104" s="14" t="s">
        <v>28</v>
      </c>
    </row>
    <row r="105" spans="1:16" ht="45" customHeight="1" x14ac:dyDescent="0.2">
      <c r="A105" s="47">
        <f t="shared" si="0"/>
        <v>25</v>
      </c>
      <c r="B105" s="7"/>
      <c r="C105" s="8"/>
      <c r="D105" s="8"/>
      <c r="E105" s="26"/>
      <c r="F105" s="10"/>
      <c r="G105" s="7"/>
      <c r="H105" s="58"/>
      <c r="I105" s="12"/>
      <c r="J105" s="13"/>
      <c r="K105" s="29"/>
      <c r="L105" s="30"/>
      <c r="M105" s="35"/>
      <c r="N105" s="35"/>
      <c r="O105" s="36"/>
      <c r="P105" s="14" t="s">
        <v>28</v>
      </c>
    </row>
    <row r="106" spans="1:16" ht="45" customHeight="1" x14ac:dyDescent="0.2">
      <c r="A106" s="47">
        <f t="shared" si="0"/>
        <v>26</v>
      </c>
      <c r="B106" s="7"/>
      <c r="C106" s="8"/>
      <c r="D106" s="8"/>
      <c r="E106" s="26"/>
      <c r="F106" s="10"/>
      <c r="G106" s="7"/>
      <c r="H106" s="58"/>
      <c r="I106" s="12"/>
      <c r="J106" s="13"/>
      <c r="K106" s="29"/>
      <c r="L106" s="30"/>
      <c r="M106" s="35"/>
      <c r="N106" s="35"/>
      <c r="O106" s="36"/>
      <c r="P106" s="14" t="s">
        <v>28</v>
      </c>
    </row>
    <row r="107" spans="1:16" ht="45" customHeight="1" x14ac:dyDescent="0.2">
      <c r="A107" s="47">
        <f t="shared" si="0"/>
        <v>27</v>
      </c>
      <c r="B107" s="7"/>
      <c r="C107" s="8"/>
      <c r="D107" s="8"/>
      <c r="E107" s="26"/>
      <c r="F107" s="10"/>
      <c r="G107" s="7"/>
      <c r="H107" s="58"/>
      <c r="I107" s="12"/>
      <c r="J107" s="13"/>
      <c r="K107" s="29"/>
      <c r="L107" s="30"/>
      <c r="M107" s="35"/>
      <c r="N107" s="35"/>
      <c r="O107" s="36"/>
      <c r="P107" s="14" t="s">
        <v>28</v>
      </c>
    </row>
    <row r="108" spans="1:16" ht="45" customHeight="1" x14ac:dyDescent="0.2">
      <c r="A108" s="47">
        <f t="shared" si="0"/>
        <v>28</v>
      </c>
      <c r="B108" s="7"/>
      <c r="C108" s="8"/>
      <c r="D108" s="8"/>
      <c r="E108" s="26"/>
      <c r="F108" s="10"/>
      <c r="G108" s="7"/>
      <c r="H108" s="58"/>
      <c r="I108" s="12"/>
      <c r="J108" s="13"/>
      <c r="K108" s="29"/>
      <c r="L108" s="30"/>
      <c r="M108" s="35"/>
      <c r="N108" s="35"/>
      <c r="O108" s="36"/>
      <c r="P108" s="14" t="s">
        <v>28</v>
      </c>
    </row>
    <row r="109" spans="1:16" ht="45" customHeight="1" x14ac:dyDescent="0.2">
      <c r="A109" s="47">
        <f t="shared" si="0"/>
        <v>29</v>
      </c>
      <c r="B109" s="7"/>
      <c r="C109" s="8"/>
      <c r="D109" s="8"/>
      <c r="E109" s="26"/>
      <c r="F109" s="10"/>
      <c r="G109" s="7"/>
      <c r="H109" s="58"/>
      <c r="I109" s="12"/>
      <c r="J109" s="13"/>
      <c r="K109" s="29"/>
      <c r="L109" s="30"/>
      <c r="M109" s="35"/>
      <c r="N109" s="35"/>
      <c r="O109" s="36"/>
      <c r="P109" s="14" t="s">
        <v>28</v>
      </c>
    </row>
    <row r="110" spans="1:16" ht="45" customHeight="1" x14ac:dyDescent="0.2">
      <c r="A110" s="47">
        <f t="shared" si="0"/>
        <v>30</v>
      </c>
      <c r="B110" s="7"/>
      <c r="C110" s="8"/>
      <c r="D110" s="8"/>
      <c r="E110" s="26"/>
      <c r="F110" s="10"/>
      <c r="G110" s="7"/>
      <c r="H110" s="58"/>
      <c r="I110" s="12"/>
      <c r="J110" s="13"/>
      <c r="K110" s="29"/>
      <c r="L110" s="30"/>
      <c r="M110" s="35"/>
      <c r="N110" s="35"/>
      <c r="O110" s="36"/>
      <c r="P110" s="14" t="s">
        <v>28</v>
      </c>
    </row>
    <row r="111" spans="1:16" ht="45" customHeight="1" x14ac:dyDescent="0.2">
      <c r="A111" s="47">
        <f t="shared" si="0"/>
        <v>31</v>
      </c>
      <c r="B111" s="7"/>
      <c r="C111" s="8"/>
      <c r="D111" s="8"/>
      <c r="E111" s="26"/>
      <c r="F111" s="10"/>
      <c r="G111" s="7"/>
      <c r="H111" s="58"/>
      <c r="I111" s="12"/>
      <c r="J111" s="13"/>
      <c r="K111" s="29"/>
      <c r="L111" s="30"/>
      <c r="M111" s="35"/>
      <c r="N111" s="35"/>
      <c r="O111" s="36"/>
      <c r="P111" s="14"/>
    </row>
    <row r="112" spans="1:16" ht="45" customHeight="1" x14ac:dyDescent="0.2">
      <c r="A112" s="47">
        <f t="shared" si="0"/>
        <v>32</v>
      </c>
      <c r="B112" s="7"/>
      <c r="C112" s="8"/>
      <c r="D112" s="8"/>
      <c r="E112" s="26"/>
      <c r="F112" s="10"/>
      <c r="G112" s="7"/>
      <c r="H112" s="58"/>
      <c r="I112" s="12"/>
      <c r="J112" s="13"/>
      <c r="K112" s="29"/>
      <c r="L112" s="30"/>
      <c r="M112" s="35"/>
      <c r="N112" s="35"/>
      <c r="O112" s="36"/>
      <c r="P112" s="14"/>
    </row>
    <row r="113" spans="1:16" ht="45" customHeight="1" x14ac:dyDescent="0.2">
      <c r="A113" s="47">
        <f t="shared" si="0"/>
        <v>33</v>
      </c>
      <c r="B113" s="7"/>
      <c r="C113" s="8"/>
      <c r="D113" s="8"/>
      <c r="E113" s="26"/>
      <c r="F113" s="10"/>
      <c r="G113" s="7"/>
      <c r="H113" s="58"/>
      <c r="I113" s="12"/>
      <c r="J113" s="13"/>
      <c r="K113" s="29"/>
      <c r="L113" s="30"/>
      <c r="M113" s="35"/>
      <c r="N113" s="35"/>
      <c r="O113" s="36"/>
      <c r="P113" s="14"/>
    </row>
    <row r="114" spans="1:16" ht="45" customHeight="1" x14ac:dyDescent="0.2">
      <c r="A114" s="47">
        <f t="shared" si="0"/>
        <v>34</v>
      </c>
      <c r="B114" s="7"/>
      <c r="C114" s="8"/>
      <c r="D114" s="8"/>
      <c r="E114" s="26"/>
      <c r="F114" s="10"/>
      <c r="G114" s="7"/>
      <c r="H114" s="58"/>
      <c r="I114" s="12"/>
      <c r="J114" s="13"/>
      <c r="K114" s="29"/>
      <c r="L114" s="30"/>
      <c r="M114" s="35"/>
      <c r="N114" s="35"/>
      <c r="O114" s="36"/>
      <c r="P114" s="14"/>
    </row>
    <row r="115" spans="1:16" ht="45" customHeight="1" x14ac:dyDescent="0.2">
      <c r="A115" s="47">
        <f t="shared" si="0"/>
        <v>35</v>
      </c>
      <c r="B115" s="7"/>
      <c r="C115" s="8"/>
      <c r="D115" s="8"/>
      <c r="E115" s="26"/>
      <c r="F115" s="10"/>
      <c r="G115" s="7"/>
      <c r="H115" s="58"/>
      <c r="I115" s="12"/>
      <c r="J115" s="13"/>
      <c r="K115" s="29"/>
      <c r="L115" s="30"/>
      <c r="M115" s="35"/>
      <c r="N115" s="35"/>
      <c r="O115" s="36"/>
      <c r="P115" s="14"/>
    </row>
    <row r="116" spans="1:16" ht="45" customHeight="1" x14ac:dyDescent="0.2">
      <c r="A116" s="47">
        <f t="shared" si="0"/>
        <v>36</v>
      </c>
      <c r="B116" s="7"/>
      <c r="C116" s="8"/>
      <c r="D116" s="8"/>
      <c r="E116" s="26"/>
      <c r="F116" s="10"/>
      <c r="G116" s="7"/>
      <c r="H116" s="58"/>
      <c r="I116" s="12"/>
      <c r="J116" s="13"/>
      <c r="K116" s="29"/>
      <c r="L116" s="30"/>
      <c r="M11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1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16" s="36" t="str">
        <f>IFERROR(IF(AND(M116="",N116=""),"",IF(AND(M116="-",N116="-"),IF(#REF!="","Cs合計を入力してください",#REF!),IF(NOT(ISERROR(M116*1+N116*1)),ROUND(M116+N116, 1-INT(LOG(ABS(M116+N116)))),IF(NOT(ISERROR(M116*1)),ROUND(M116, 1-INT(LOG(ABS(M116)))),IF(NOT(ISERROR(N116*1)),ROUND(N116, 1-INT(LOG(ABS(N116)))),IF(ISERROR(M116*1+N116*1),"&lt;"&amp;ROUND(IF(M116="-",0,SUBSTITUTE(M116,"&lt;",""))*1+IF(N116="-",0,SUBSTITUTE(N116,"&lt;",""))*1,1-INT(LOG(ABS(IF(M116="-",0,SUBSTITUTE(M116,"&lt;",""))*1+IF(N116="-",0,SUBSTITUTE(N116,"&lt;",""))*1)))))))))),"入力形式が間違っています")</f>
        <v>入力形式が間違っています</v>
      </c>
      <c r="P116" s="14"/>
    </row>
    <row r="117" spans="1:16" ht="45" customHeight="1" x14ac:dyDescent="0.2">
      <c r="A117" s="47">
        <f t="shared" si="0"/>
        <v>37</v>
      </c>
      <c r="B117" s="7"/>
      <c r="C117" s="8"/>
      <c r="D117" s="8"/>
      <c r="E117" s="26"/>
      <c r="F117" s="10"/>
      <c r="G117" s="7"/>
      <c r="H117" s="58"/>
      <c r="I117" s="12"/>
      <c r="J117" s="13"/>
      <c r="K117" s="29"/>
      <c r="L117" s="30"/>
      <c r="M11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1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17" s="36" t="str">
        <f>IFERROR(IF(AND(M117="",N117=""),"",IF(AND(M117="-",N117="-"),IF(#REF!="","Cs合計を入力してください",#REF!),IF(NOT(ISERROR(M117*1+N117*1)),ROUND(M117+N117, 1-INT(LOG(ABS(M117+N117)))),IF(NOT(ISERROR(M117*1)),ROUND(M117, 1-INT(LOG(ABS(M117)))),IF(NOT(ISERROR(N117*1)),ROUND(N117, 1-INT(LOG(ABS(N117)))),IF(ISERROR(M117*1+N117*1),"&lt;"&amp;ROUND(IF(M117="-",0,SUBSTITUTE(M117,"&lt;",""))*1+IF(N117="-",0,SUBSTITUTE(N117,"&lt;",""))*1,1-INT(LOG(ABS(IF(M117="-",0,SUBSTITUTE(M117,"&lt;",""))*1+IF(N117="-",0,SUBSTITUTE(N117,"&lt;",""))*1)))))))))),"入力形式が間違っています")</f>
        <v>入力形式が間違っています</v>
      </c>
      <c r="P117" s="14"/>
    </row>
    <row r="118" spans="1:16" ht="45" customHeight="1" x14ac:dyDescent="0.2">
      <c r="A118" s="47">
        <f t="shared" si="0"/>
        <v>38</v>
      </c>
      <c r="B118" s="7"/>
      <c r="C118" s="8"/>
      <c r="D118" s="8"/>
      <c r="E118" s="26"/>
      <c r="F118" s="10"/>
      <c r="G118" s="7"/>
      <c r="H118" s="58"/>
      <c r="I118" s="12"/>
      <c r="J118" s="13"/>
      <c r="K118" s="29"/>
      <c r="L118" s="30"/>
      <c r="M11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1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18" s="36" t="str">
        <f>IFERROR(IF(AND(M118="",N118=""),"",IF(AND(M118="-",N118="-"),IF(#REF!="","Cs合計を入力してください",#REF!),IF(NOT(ISERROR(M118*1+N118*1)),ROUND(M118+N118, 1-INT(LOG(ABS(M118+N118)))),IF(NOT(ISERROR(M118*1)),ROUND(M118, 1-INT(LOG(ABS(M118)))),IF(NOT(ISERROR(N118*1)),ROUND(N118, 1-INT(LOG(ABS(N118)))),IF(ISERROR(M118*1+N118*1),"&lt;"&amp;ROUND(IF(M118="-",0,SUBSTITUTE(M118,"&lt;",""))*1+IF(N118="-",0,SUBSTITUTE(N118,"&lt;",""))*1,1-INT(LOG(ABS(IF(M118="-",0,SUBSTITUTE(M118,"&lt;",""))*1+IF(N118="-",0,SUBSTITUTE(N118,"&lt;",""))*1)))))))))),"入力形式が間違っています")</f>
        <v>入力形式が間違っています</v>
      </c>
      <c r="P118" s="14"/>
    </row>
    <row r="119" spans="1:16" ht="45" customHeight="1" x14ac:dyDescent="0.2">
      <c r="A119" s="47">
        <f t="shared" si="0"/>
        <v>39</v>
      </c>
      <c r="B119" s="7"/>
      <c r="C119" s="8"/>
      <c r="D119" s="8"/>
      <c r="E119" s="26"/>
      <c r="F119" s="10"/>
      <c r="G119" s="7"/>
      <c r="H119" s="58"/>
      <c r="I119" s="12"/>
      <c r="J119" s="13"/>
      <c r="K119" s="29"/>
      <c r="L119" s="30"/>
      <c r="M11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1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19" s="36" t="str">
        <f>IFERROR(IF(AND(M119="",N119=""),"",IF(AND(M119="-",N119="-"),IF(#REF!="","Cs合計を入力してください",#REF!),IF(NOT(ISERROR(M119*1+N119*1)),ROUND(M119+N119, 1-INT(LOG(ABS(M119+N119)))),IF(NOT(ISERROR(M119*1)),ROUND(M119, 1-INT(LOG(ABS(M119)))),IF(NOT(ISERROR(N119*1)),ROUND(N119, 1-INT(LOG(ABS(N119)))),IF(ISERROR(M119*1+N119*1),"&lt;"&amp;ROUND(IF(M119="-",0,SUBSTITUTE(M119,"&lt;",""))*1+IF(N119="-",0,SUBSTITUTE(N119,"&lt;",""))*1,1-INT(LOG(ABS(IF(M119="-",0,SUBSTITUTE(M119,"&lt;",""))*1+IF(N119="-",0,SUBSTITUTE(N119,"&lt;",""))*1)))))))))),"入力形式が間違っています")</f>
        <v>入力形式が間違っています</v>
      </c>
      <c r="P119" s="14"/>
    </row>
    <row r="120" spans="1:16" ht="45" customHeight="1" x14ac:dyDescent="0.2">
      <c r="A120" s="47">
        <f t="shared" si="0"/>
        <v>40</v>
      </c>
      <c r="B120" s="7"/>
      <c r="C120" s="8"/>
      <c r="D120" s="8"/>
      <c r="E120" s="26"/>
      <c r="F120" s="10"/>
      <c r="G120" s="7"/>
      <c r="H120" s="58"/>
      <c r="I120" s="12"/>
      <c r="J120" s="13"/>
      <c r="K120" s="29"/>
      <c r="L120" s="30"/>
      <c r="M12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0" s="36" t="str">
        <f>IFERROR(IF(AND(M120="",N120=""),"",IF(AND(M120="-",N120="-"),IF(#REF!="","Cs合計を入力してください",#REF!),IF(NOT(ISERROR(M120*1+N120*1)),ROUND(M120+N120, 1-INT(LOG(ABS(M120+N120)))),IF(NOT(ISERROR(M120*1)),ROUND(M120, 1-INT(LOG(ABS(M120)))),IF(NOT(ISERROR(N120*1)),ROUND(N120, 1-INT(LOG(ABS(N120)))),IF(ISERROR(M120*1+N120*1),"&lt;"&amp;ROUND(IF(M120="-",0,SUBSTITUTE(M120,"&lt;",""))*1+IF(N120="-",0,SUBSTITUTE(N120,"&lt;",""))*1,1-INT(LOG(ABS(IF(M120="-",0,SUBSTITUTE(M120,"&lt;",""))*1+IF(N120="-",0,SUBSTITUTE(N120,"&lt;",""))*1)))))))))),"入力形式が間違っています")</f>
        <v>入力形式が間違っています</v>
      </c>
      <c r="P120" s="14"/>
    </row>
    <row r="121" spans="1:16" ht="45" customHeight="1" x14ac:dyDescent="0.2">
      <c r="A121" s="47">
        <f t="shared" si="0"/>
        <v>41</v>
      </c>
      <c r="B121" s="7"/>
      <c r="C121" s="8"/>
      <c r="D121" s="8"/>
      <c r="E121" s="26"/>
      <c r="F121" s="10"/>
      <c r="G121" s="7"/>
      <c r="H121" s="58"/>
      <c r="I121" s="12"/>
      <c r="J121" s="13"/>
      <c r="K121" s="29"/>
      <c r="L121" s="30"/>
      <c r="M12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1" s="36" t="str">
        <f>IFERROR(IF(AND(M121="",N121=""),"",IF(AND(M121="-",N121="-"),IF(#REF!="","Cs合計を入力してください",#REF!),IF(NOT(ISERROR(M121*1+N121*1)),ROUND(M121+N121, 1-INT(LOG(ABS(M121+N121)))),IF(NOT(ISERROR(M121*1)),ROUND(M121, 1-INT(LOG(ABS(M121)))),IF(NOT(ISERROR(N121*1)),ROUND(N121, 1-INT(LOG(ABS(N121)))),IF(ISERROR(M121*1+N121*1),"&lt;"&amp;ROUND(IF(M121="-",0,SUBSTITUTE(M121,"&lt;",""))*1+IF(N121="-",0,SUBSTITUTE(N121,"&lt;",""))*1,1-INT(LOG(ABS(IF(M121="-",0,SUBSTITUTE(M121,"&lt;",""))*1+IF(N121="-",0,SUBSTITUTE(N121,"&lt;",""))*1)))))))))),"入力形式が間違っています")</f>
        <v>入力形式が間違っています</v>
      </c>
      <c r="P121" s="14"/>
    </row>
    <row r="122" spans="1:16" ht="45" customHeight="1" x14ac:dyDescent="0.2">
      <c r="A122" s="47">
        <f t="shared" si="0"/>
        <v>42</v>
      </c>
      <c r="B122" s="7"/>
      <c r="C122" s="8"/>
      <c r="D122" s="8"/>
      <c r="E122" s="26"/>
      <c r="F122" s="10"/>
      <c r="G122" s="7"/>
      <c r="H122" s="58"/>
      <c r="I122" s="12"/>
      <c r="J122" s="13"/>
      <c r="K122" s="29"/>
      <c r="L122" s="30"/>
      <c r="M12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2" s="36" t="str">
        <f>IFERROR(IF(AND(M122="",N122=""),"",IF(AND(M122="-",N122="-"),IF(#REF!="","Cs合計を入力してください",#REF!),IF(NOT(ISERROR(M122*1+N122*1)),ROUND(M122+N122, 1-INT(LOG(ABS(M122+N122)))),IF(NOT(ISERROR(M122*1)),ROUND(M122, 1-INT(LOG(ABS(M122)))),IF(NOT(ISERROR(N122*1)),ROUND(N122, 1-INT(LOG(ABS(N122)))),IF(ISERROR(M122*1+N122*1),"&lt;"&amp;ROUND(IF(M122="-",0,SUBSTITUTE(M122,"&lt;",""))*1+IF(N122="-",0,SUBSTITUTE(N122,"&lt;",""))*1,1-INT(LOG(ABS(IF(M122="-",0,SUBSTITUTE(M122,"&lt;",""))*1+IF(N122="-",0,SUBSTITUTE(N122,"&lt;",""))*1)))))))))),"入力形式が間違っています")</f>
        <v>入力形式が間違っています</v>
      </c>
      <c r="P122" s="14"/>
    </row>
    <row r="123" spans="1:16" ht="45" customHeight="1" x14ac:dyDescent="0.2">
      <c r="A123" s="47">
        <f t="shared" si="0"/>
        <v>43</v>
      </c>
      <c r="B123" s="7"/>
      <c r="C123" s="8"/>
      <c r="D123" s="8"/>
      <c r="E123" s="26"/>
      <c r="F123" s="10"/>
      <c r="G123" s="7"/>
      <c r="H123" s="58"/>
      <c r="I123" s="12"/>
      <c r="J123" s="13"/>
      <c r="K123" s="29"/>
      <c r="L123" s="30"/>
      <c r="M12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3" s="36" t="str">
        <f>IFERROR(IF(AND(M123="",N123=""),"",IF(AND(M123="-",N123="-"),IF(#REF!="","Cs合計を入力してください",#REF!),IF(NOT(ISERROR(M123*1+N123*1)),ROUND(M123+N123, 1-INT(LOG(ABS(M123+N123)))),IF(NOT(ISERROR(M123*1)),ROUND(M123, 1-INT(LOG(ABS(M123)))),IF(NOT(ISERROR(N123*1)),ROUND(N123, 1-INT(LOG(ABS(N123)))),IF(ISERROR(M123*1+N123*1),"&lt;"&amp;ROUND(IF(M123="-",0,SUBSTITUTE(M123,"&lt;",""))*1+IF(N123="-",0,SUBSTITUTE(N123,"&lt;",""))*1,1-INT(LOG(ABS(IF(M123="-",0,SUBSTITUTE(M123,"&lt;",""))*1+IF(N123="-",0,SUBSTITUTE(N123,"&lt;",""))*1)))))))))),"入力形式が間違っています")</f>
        <v>入力形式が間違っています</v>
      </c>
      <c r="P123" s="14"/>
    </row>
    <row r="124" spans="1:16" ht="45" customHeight="1" x14ac:dyDescent="0.2">
      <c r="A124" s="47">
        <f t="shared" si="0"/>
        <v>44</v>
      </c>
      <c r="B124" s="7"/>
      <c r="C124" s="8"/>
      <c r="D124" s="8"/>
      <c r="E124" s="26"/>
      <c r="F124" s="10"/>
      <c r="G124" s="7"/>
      <c r="H124" s="58"/>
      <c r="I124" s="12"/>
      <c r="J124" s="13"/>
      <c r="K124" s="29"/>
      <c r="L124" s="30"/>
      <c r="M12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4" s="36" t="str">
        <f>IFERROR(IF(AND(M124="",N124=""),"",IF(AND(M124="-",N124="-"),IF(#REF!="","Cs合計を入力してください",#REF!),IF(NOT(ISERROR(M124*1+N124*1)),ROUND(M124+N124, 1-INT(LOG(ABS(M124+N124)))),IF(NOT(ISERROR(M124*1)),ROUND(M124, 1-INT(LOG(ABS(M124)))),IF(NOT(ISERROR(N124*1)),ROUND(N124, 1-INT(LOG(ABS(N124)))),IF(ISERROR(M124*1+N124*1),"&lt;"&amp;ROUND(IF(M124="-",0,SUBSTITUTE(M124,"&lt;",""))*1+IF(N124="-",0,SUBSTITUTE(N124,"&lt;",""))*1,1-INT(LOG(ABS(IF(M124="-",0,SUBSTITUTE(M124,"&lt;",""))*1+IF(N124="-",0,SUBSTITUTE(N124,"&lt;",""))*1)))))))))),"入力形式が間違っています")</f>
        <v>入力形式が間違っています</v>
      </c>
      <c r="P124" s="14"/>
    </row>
    <row r="125" spans="1:16" ht="45" customHeight="1" x14ac:dyDescent="0.2">
      <c r="A125" s="47">
        <f t="shared" si="0"/>
        <v>45</v>
      </c>
      <c r="B125" s="7"/>
      <c r="C125" s="8"/>
      <c r="D125" s="8"/>
      <c r="E125" s="26"/>
      <c r="F125" s="10"/>
      <c r="G125" s="7"/>
      <c r="H125" s="58"/>
      <c r="I125" s="12"/>
      <c r="J125" s="13"/>
      <c r="K125" s="29"/>
      <c r="L125" s="30"/>
      <c r="M12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5" s="36" t="str">
        <f>IFERROR(IF(AND(M125="",N125=""),"",IF(AND(M125="-",N125="-"),IF(#REF!="","Cs合計を入力してください",#REF!),IF(NOT(ISERROR(M125*1+N125*1)),ROUND(M125+N125, 1-INT(LOG(ABS(M125+N125)))),IF(NOT(ISERROR(M125*1)),ROUND(M125, 1-INT(LOG(ABS(M125)))),IF(NOT(ISERROR(N125*1)),ROUND(N125, 1-INT(LOG(ABS(N125)))),IF(ISERROR(M125*1+N125*1),"&lt;"&amp;ROUND(IF(M125="-",0,SUBSTITUTE(M125,"&lt;",""))*1+IF(N125="-",0,SUBSTITUTE(N125,"&lt;",""))*1,1-INT(LOG(ABS(IF(M125="-",0,SUBSTITUTE(M125,"&lt;",""))*1+IF(N125="-",0,SUBSTITUTE(N125,"&lt;",""))*1)))))))))),"入力形式が間違っています")</f>
        <v>入力形式が間違っています</v>
      </c>
      <c r="P125" s="14"/>
    </row>
    <row r="126" spans="1:16" ht="45" customHeight="1" x14ac:dyDescent="0.2">
      <c r="A126" s="47">
        <f t="shared" si="0"/>
        <v>46</v>
      </c>
      <c r="B126" s="7"/>
      <c r="C126" s="8"/>
      <c r="D126" s="8"/>
      <c r="E126" s="26"/>
      <c r="F126" s="10"/>
      <c r="G126" s="7"/>
      <c r="H126" s="58"/>
      <c r="I126" s="12"/>
      <c r="J126" s="13"/>
      <c r="K126" s="29"/>
      <c r="L126" s="30"/>
      <c r="M12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6" s="36" t="str">
        <f>IFERROR(IF(AND(M126="",N126=""),"",IF(AND(M126="-",N126="-"),IF(#REF!="","Cs合計を入力してください",#REF!),IF(NOT(ISERROR(M126*1+N126*1)),ROUND(M126+N126, 1-INT(LOG(ABS(M126+N126)))),IF(NOT(ISERROR(M126*1)),ROUND(M126, 1-INT(LOG(ABS(M126)))),IF(NOT(ISERROR(N126*1)),ROUND(N126, 1-INT(LOG(ABS(N126)))),IF(ISERROR(M126*1+N126*1),"&lt;"&amp;ROUND(IF(M126="-",0,SUBSTITUTE(M126,"&lt;",""))*1+IF(N126="-",0,SUBSTITUTE(N126,"&lt;",""))*1,1-INT(LOG(ABS(IF(M126="-",0,SUBSTITUTE(M126,"&lt;",""))*1+IF(N126="-",0,SUBSTITUTE(N126,"&lt;",""))*1)))))))))),"入力形式が間違っています")</f>
        <v>入力形式が間違っています</v>
      </c>
      <c r="P126" s="14"/>
    </row>
    <row r="127" spans="1:16" ht="45" customHeight="1" x14ac:dyDescent="0.2">
      <c r="A127" s="47">
        <f t="shared" ref="A127:A165" si="1">A126+1</f>
        <v>47</v>
      </c>
      <c r="B127" s="7"/>
      <c r="C127" s="8"/>
      <c r="D127" s="8"/>
      <c r="E127" s="26"/>
      <c r="F127" s="10"/>
      <c r="G127" s="7"/>
      <c r="H127" s="58"/>
      <c r="I127" s="12"/>
      <c r="J127" s="13"/>
      <c r="K127" s="29"/>
      <c r="L127" s="30"/>
      <c r="M12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7" s="36" t="str">
        <f>IFERROR(IF(AND(M127="",N127=""),"",IF(AND(M127="-",N127="-"),IF(#REF!="","Cs合計を入力してください",#REF!),IF(NOT(ISERROR(M127*1+N127*1)),ROUND(M127+N127, 1-INT(LOG(ABS(M127+N127)))),IF(NOT(ISERROR(M127*1)),ROUND(M127, 1-INT(LOG(ABS(M127)))),IF(NOT(ISERROR(N127*1)),ROUND(N127, 1-INT(LOG(ABS(N127)))),IF(ISERROR(M127*1+N127*1),"&lt;"&amp;ROUND(IF(M127="-",0,SUBSTITUTE(M127,"&lt;",""))*1+IF(N127="-",0,SUBSTITUTE(N127,"&lt;",""))*1,1-INT(LOG(ABS(IF(M127="-",0,SUBSTITUTE(M127,"&lt;",""))*1+IF(N127="-",0,SUBSTITUTE(N127,"&lt;",""))*1)))))))))),"入力形式が間違っています")</f>
        <v>入力形式が間違っています</v>
      </c>
      <c r="P127" s="14"/>
    </row>
    <row r="128" spans="1:16" ht="45" customHeight="1" x14ac:dyDescent="0.2">
      <c r="A128" s="47">
        <f t="shared" si="1"/>
        <v>48</v>
      </c>
      <c r="B128" s="7"/>
      <c r="C128" s="8"/>
      <c r="D128" s="8"/>
      <c r="E128" s="26"/>
      <c r="F128" s="10"/>
      <c r="G128" s="7"/>
      <c r="H128" s="58"/>
      <c r="I128" s="12"/>
      <c r="J128" s="13"/>
      <c r="K128" s="29"/>
      <c r="L128" s="30"/>
      <c r="M12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8" s="36" t="str">
        <f>IFERROR(IF(AND(M128="",N128=""),"",IF(AND(M128="-",N128="-"),IF(#REF!="","Cs合計を入力してください",#REF!),IF(NOT(ISERROR(M128*1+N128*1)),ROUND(M128+N128, 1-INT(LOG(ABS(M128+N128)))),IF(NOT(ISERROR(M128*1)),ROUND(M128, 1-INT(LOG(ABS(M128)))),IF(NOT(ISERROR(N128*1)),ROUND(N128, 1-INT(LOG(ABS(N128)))),IF(ISERROR(M128*1+N128*1),"&lt;"&amp;ROUND(IF(M128="-",0,SUBSTITUTE(M128,"&lt;",""))*1+IF(N128="-",0,SUBSTITUTE(N128,"&lt;",""))*1,1-INT(LOG(ABS(IF(M128="-",0,SUBSTITUTE(M128,"&lt;",""))*1+IF(N128="-",0,SUBSTITUTE(N128,"&lt;",""))*1)))))))))),"入力形式が間違っています")</f>
        <v>入力形式が間違っています</v>
      </c>
      <c r="P128" s="14"/>
    </row>
    <row r="129" spans="1:16" ht="45" customHeight="1" x14ac:dyDescent="0.2">
      <c r="A129" s="47">
        <f t="shared" si="1"/>
        <v>49</v>
      </c>
      <c r="B129" s="7"/>
      <c r="C129" s="8"/>
      <c r="D129" s="8"/>
      <c r="E129" s="26"/>
      <c r="F129" s="10"/>
      <c r="G129" s="7"/>
      <c r="H129" s="58"/>
      <c r="I129" s="12"/>
      <c r="J129" s="13"/>
      <c r="K129" s="29"/>
      <c r="L129" s="30"/>
      <c r="M12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2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29" s="36" t="str">
        <f>IFERROR(IF(AND(M129="",N129=""),"",IF(AND(M129="-",N129="-"),IF(#REF!="","Cs合計を入力してください",#REF!),IF(NOT(ISERROR(M129*1+N129*1)),ROUND(M129+N129, 1-INT(LOG(ABS(M129+N129)))),IF(NOT(ISERROR(M129*1)),ROUND(M129, 1-INT(LOG(ABS(M129)))),IF(NOT(ISERROR(N129*1)),ROUND(N129, 1-INT(LOG(ABS(N129)))),IF(ISERROR(M129*1+N129*1),"&lt;"&amp;ROUND(IF(M129="-",0,SUBSTITUTE(M129,"&lt;",""))*1+IF(N129="-",0,SUBSTITUTE(N129,"&lt;",""))*1,1-INT(LOG(ABS(IF(M129="-",0,SUBSTITUTE(M129,"&lt;",""))*1+IF(N129="-",0,SUBSTITUTE(N129,"&lt;",""))*1)))))))))),"入力形式が間違っています")</f>
        <v>入力形式が間違っています</v>
      </c>
      <c r="P129" s="14"/>
    </row>
    <row r="130" spans="1:16" ht="45" customHeight="1" x14ac:dyDescent="0.2">
      <c r="A130" s="47">
        <f t="shared" si="1"/>
        <v>50</v>
      </c>
      <c r="B130" s="7"/>
      <c r="C130" s="8"/>
      <c r="D130" s="8"/>
      <c r="E130" s="26"/>
      <c r="F130" s="10"/>
      <c r="G130" s="7"/>
      <c r="H130" s="58"/>
      <c r="I130" s="12"/>
      <c r="J130" s="13"/>
      <c r="K130" s="29"/>
      <c r="L130" s="30"/>
      <c r="M13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0" s="36" t="str">
        <f>IFERROR(IF(AND(M130="",N130=""),"",IF(AND(M130="-",N130="-"),IF(#REF!="","Cs合計を入力してください",#REF!),IF(NOT(ISERROR(M130*1+N130*1)),ROUND(M130+N130, 1-INT(LOG(ABS(M130+N130)))),IF(NOT(ISERROR(M130*1)),ROUND(M130, 1-INT(LOG(ABS(M130)))),IF(NOT(ISERROR(N130*1)),ROUND(N130, 1-INT(LOG(ABS(N130)))),IF(ISERROR(M130*1+N130*1),"&lt;"&amp;ROUND(IF(M130="-",0,SUBSTITUTE(M130,"&lt;",""))*1+IF(N130="-",0,SUBSTITUTE(N130,"&lt;",""))*1,1-INT(LOG(ABS(IF(M130="-",0,SUBSTITUTE(M130,"&lt;",""))*1+IF(N130="-",0,SUBSTITUTE(N130,"&lt;",""))*1)))))))))),"入力形式が間違っています")</f>
        <v>入力形式が間違っています</v>
      </c>
      <c r="P130" s="14"/>
    </row>
    <row r="131" spans="1:16" ht="45" customHeight="1" x14ac:dyDescent="0.2">
      <c r="A131" s="47">
        <f t="shared" si="1"/>
        <v>51</v>
      </c>
      <c r="B131" s="7"/>
      <c r="C131" s="8"/>
      <c r="D131" s="8"/>
      <c r="E131" s="26"/>
      <c r="F131" s="10"/>
      <c r="G131" s="7"/>
      <c r="H131" s="58"/>
      <c r="I131" s="12"/>
      <c r="J131" s="13"/>
      <c r="K131" s="29"/>
      <c r="L131" s="30"/>
      <c r="M13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1" s="36" t="str">
        <f>IFERROR(IF(AND(M131="",N131=""),"",IF(AND(M131="-",N131="-"),IF(#REF!="","Cs合計を入力してください",#REF!),IF(NOT(ISERROR(M131*1+N131*1)),ROUND(M131+N131, 1-INT(LOG(ABS(M131+N131)))),IF(NOT(ISERROR(M131*1)),ROUND(M131, 1-INT(LOG(ABS(M131)))),IF(NOT(ISERROR(N131*1)),ROUND(N131, 1-INT(LOG(ABS(N131)))),IF(ISERROR(M131*1+N131*1),"&lt;"&amp;ROUND(IF(M131="-",0,SUBSTITUTE(M131,"&lt;",""))*1+IF(N131="-",0,SUBSTITUTE(N131,"&lt;",""))*1,1-INT(LOG(ABS(IF(M131="-",0,SUBSTITUTE(M131,"&lt;",""))*1+IF(N131="-",0,SUBSTITUTE(N131,"&lt;",""))*1)))))))))),"入力形式が間違っています")</f>
        <v>入力形式が間違っています</v>
      </c>
      <c r="P131" s="14"/>
    </row>
    <row r="132" spans="1:16" ht="45" customHeight="1" x14ac:dyDescent="0.2">
      <c r="A132" s="47">
        <f t="shared" si="1"/>
        <v>52</v>
      </c>
      <c r="B132" s="7"/>
      <c r="C132" s="8"/>
      <c r="D132" s="8"/>
      <c r="E132" s="26"/>
      <c r="F132" s="10"/>
      <c r="G132" s="7"/>
      <c r="H132" s="58"/>
      <c r="I132" s="12"/>
      <c r="J132" s="13"/>
      <c r="K132" s="29"/>
      <c r="L132" s="30"/>
      <c r="M13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2" s="36" t="str">
        <f>IFERROR(IF(AND(M132="",N132=""),"",IF(AND(M132="-",N132="-"),IF(#REF!="","Cs合計を入力してください",#REF!),IF(NOT(ISERROR(M132*1+N132*1)),ROUND(M132+N132, 1-INT(LOG(ABS(M132+N132)))),IF(NOT(ISERROR(M132*1)),ROUND(M132, 1-INT(LOG(ABS(M132)))),IF(NOT(ISERROR(N132*1)),ROUND(N132, 1-INT(LOG(ABS(N132)))),IF(ISERROR(M132*1+N132*1),"&lt;"&amp;ROUND(IF(M132="-",0,SUBSTITUTE(M132,"&lt;",""))*1+IF(N132="-",0,SUBSTITUTE(N132,"&lt;",""))*1,1-INT(LOG(ABS(IF(M132="-",0,SUBSTITUTE(M132,"&lt;",""))*1+IF(N132="-",0,SUBSTITUTE(N132,"&lt;",""))*1)))))))))),"入力形式が間違っています")</f>
        <v>入力形式が間違っています</v>
      </c>
      <c r="P132" s="14"/>
    </row>
    <row r="133" spans="1:16" ht="45" customHeight="1" x14ac:dyDescent="0.2">
      <c r="A133" s="47">
        <f t="shared" si="1"/>
        <v>53</v>
      </c>
      <c r="B133" s="7"/>
      <c r="C133" s="8"/>
      <c r="D133" s="8"/>
      <c r="E133" s="26"/>
      <c r="F133" s="10"/>
      <c r="G133" s="7"/>
      <c r="H133" s="58"/>
      <c r="I133" s="12"/>
      <c r="J133" s="13"/>
      <c r="K133" s="29"/>
      <c r="L133" s="30"/>
      <c r="M13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3" s="36" t="str">
        <f>IFERROR(IF(AND(M133="",N133=""),"",IF(AND(M133="-",N133="-"),IF(#REF!="","Cs合計を入力してください",#REF!),IF(NOT(ISERROR(M133*1+N133*1)),ROUND(M133+N133, 1-INT(LOG(ABS(M133+N133)))),IF(NOT(ISERROR(M133*1)),ROUND(M133, 1-INT(LOG(ABS(M133)))),IF(NOT(ISERROR(N133*1)),ROUND(N133, 1-INT(LOG(ABS(N133)))),IF(ISERROR(M133*1+N133*1),"&lt;"&amp;ROUND(IF(M133="-",0,SUBSTITUTE(M133,"&lt;",""))*1+IF(N133="-",0,SUBSTITUTE(N133,"&lt;",""))*1,1-INT(LOG(ABS(IF(M133="-",0,SUBSTITUTE(M133,"&lt;",""))*1+IF(N133="-",0,SUBSTITUTE(N133,"&lt;",""))*1)))))))))),"入力形式が間違っています")</f>
        <v>入力形式が間違っています</v>
      </c>
      <c r="P133" s="14"/>
    </row>
    <row r="134" spans="1:16" ht="45" customHeight="1" x14ac:dyDescent="0.2">
      <c r="A134" s="47">
        <f t="shared" si="1"/>
        <v>54</v>
      </c>
      <c r="B134" s="7"/>
      <c r="C134" s="8"/>
      <c r="D134" s="8"/>
      <c r="E134" s="26"/>
      <c r="F134" s="10"/>
      <c r="G134" s="7"/>
      <c r="H134" s="58"/>
      <c r="I134" s="12"/>
      <c r="J134" s="13"/>
      <c r="K134" s="29"/>
      <c r="L134" s="30"/>
      <c r="M13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4" s="36" t="str">
        <f>IFERROR(IF(AND(M134="",N134=""),"",IF(AND(M134="-",N134="-"),IF(#REF!="","Cs合計を入力してください",#REF!),IF(NOT(ISERROR(M134*1+N134*1)),ROUND(M134+N134, 1-INT(LOG(ABS(M134+N134)))),IF(NOT(ISERROR(M134*1)),ROUND(M134, 1-INT(LOG(ABS(M134)))),IF(NOT(ISERROR(N134*1)),ROUND(N134, 1-INT(LOG(ABS(N134)))),IF(ISERROR(M134*1+N134*1),"&lt;"&amp;ROUND(IF(M134="-",0,SUBSTITUTE(M134,"&lt;",""))*1+IF(N134="-",0,SUBSTITUTE(N134,"&lt;",""))*1,1-INT(LOG(ABS(IF(M134="-",0,SUBSTITUTE(M134,"&lt;",""))*1+IF(N134="-",0,SUBSTITUTE(N134,"&lt;",""))*1)))))))))),"入力形式が間違っています")</f>
        <v>入力形式が間違っています</v>
      </c>
      <c r="P134" s="14"/>
    </row>
    <row r="135" spans="1:16" ht="45" customHeight="1" x14ac:dyDescent="0.2">
      <c r="A135" s="47">
        <f t="shared" si="1"/>
        <v>55</v>
      </c>
      <c r="B135" s="7"/>
      <c r="C135" s="8"/>
      <c r="D135" s="8"/>
      <c r="E135" s="26"/>
      <c r="F135" s="10"/>
      <c r="G135" s="7"/>
      <c r="H135" s="58"/>
      <c r="I135" s="12"/>
      <c r="J135" s="13"/>
      <c r="K135" s="29"/>
      <c r="L135" s="30"/>
      <c r="M13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5" s="36" t="str">
        <f>IFERROR(IF(AND(M135="",N135=""),"",IF(AND(M135="-",N135="-"),IF(#REF!="","Cs合計を入力してください",#REF!),IF(NOT(ISERROR(M135*1+N135*1)),ROUND(M135+N135, 1-INT(LOG(ABS(M135+N135)))),IF(NOT(ISERROR(M135*1)),ROUND(M135, 1-INT(LOG(ABS(M135)))),IF(NOT(ISERROR(N135*1)),ROUND(N135, 1-INT(LOG(ABS(N135)))),IF(ISERROR(M135*1+N135*1),"&lt;"&amp;ROUND(IF(M135="-",0,SUBSTITUTE(M135,"&lt;",""))*1+IF(N135="-",0,SUBSTITUTE(N135,"&lt;",""))*1,1-INT(LOG(ABS(IF(M135="-",0,SUBSTITUTE(M135,"&lt;",""))*1+IF(N135="-",0,SUBSTITUTE(N135,"&lt;",""))*1)))))))))),"入力形式が間違っています")</f>
        <v>入力形式が間違っています</v>
      </c>
      <c r="P135" s="14"/>
    </row>
    <row r="136" spans="1:16" ht="45" customHeight="1" x14ac:dyDescent="0.2">
      <c r="A136" s="47">
        <f t="shared" si="1"/>
        <v>56</v>
      </c>
      <c r="B136" s="7"/>
      <c r="C136" s="8"/>
      <c r="D136" s="8"/>
      <c r="E136" s="26"/>
      <c r="F136" s="10"/>
      <c r="G136" s="7"/>
      <c r="H136" s="58"/>
      <c r="I136" s="12"/>
      <c r="J136" s="13"/>
      <c r="K136" s="29"/>
      <c r="L136" s="30"/>
      <c r="M13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6" s="36" t="str">
        <f>IFERROR(IF(AND(M136="",N136=""),"",IF(AND(M136="-",N136="-"),IF(#REF!="","Cs合計を入力してください",#REF!),IF(NOT(ISERROR(M136*1+N136*1)),ROUND(M136+N136, 1-INT(LOG(ABS(M136+N136)))),IF(NOT(ISERROR(M136*1)),ROUND(M136, 1-INT(LOG(ABS(M136)))),IF(NOT(ISERROR(N136*1)),ROUND(N136, 1-INT(LOG(ABS(N136)))),IF(ISERROR(M136*1+N136*1),"&lt;"&amp;ROUND(IF(M136="-",0,SUBSTITUTE(M136,"&lt;",""))*1+IF(N136="-",0,SUBSTITUTE(N136,"&lt;",""))*1,1-INT(LOG(ABS(IF(M136="-",0,SUBSTITUTE(M136,"&lt;",""))*1+IF(N136="-",0,SUBSTITUTE(N136,"&lt;",""))*1)))))))))),"入力形式が間違っています")</f>
        <v>入力形式が間違っています</v>
      </c>
      <c r="P136" s="14"/>
    </row>
    <row r="137" spans="1:16" ht="45" customHeight="1" x14ac:dyDescent="0.2">
      <c r="A137" s="47">
        <f t="shared" si="1"/>
        <v>57</v>
      </c>
      <c r="B137" s="7"/>
      <c r="C137" s="8"/>
      <c r="D137" s="8"/>
      <c r="E137" s="26"/>
      <c r="F137" s="10"/>
      <c r="G137" s="7"/>
      <c r="H137" s="58"/>
      <c r="I137" s="12"/>
      <c r="J137" s="13"/>
      <c r="K137" s="29"/>
      <c r="L137" s="30"/>
      <c r="M13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7" s="36" t="str">
        <f>IFERROR(IF(AND(M137="",N137=""),"",IF(AND(M137="-",N137="-"),IF(#REF!="","Cs合計を入力してください",#REF!),IF(NOT(ISERROR(M137*1+N137*1)),ROUND(M137+N137, 1-INT(LOG(ABS(M137+N137)))),IF(NOT(ISERROR(M137*1)),ROUND(M137, 1-INT(LOG(ABS(M137)))),IF(NOT(ISERROR(N137*1)),ROUND(N137, 1-INT(LOG(ABS(N137)))),IF(ISERROR(M137*1+N137*1),"&lt;"&amp;ROUND(IF(M137="-",0,SUBSTITUTE(M137,"&lt;",""))*1+IF(N137="-",0,SUBSTITUTE(N137,"&lt;",""))*1,1-INT(LOG(ABS(IF(M137="-",0,SUBSTITUTE(M137,"&lt;",""))*1+IF(N137="-",0,SUBSTITUTE(N137,"&lt;",""))*1)))))))))),"入力形式が間違っています")</f>
        <v>入力形式が間違っています</v>
      </c>
      <c r="P137" s="14"/>
    </row>
    <row r="138" spans="1:16" ht="45" customHeight="1" x14ac:dyDescent="0.2">
      <c r="A138" s="47">
        <f t="shared" si="1"/>
        <v>58</v>
      </c>
      <c r="B138" s="7"/>
      <c r="C138" s="8"/>
      <c r="D138" s="8"/>
      <c r="E138" s="26"/>
      <c r="F138" s="10"/>
      <c r="G138" s="7"/>
      <c r="H138" s="58"/>
      <c r="I138" s="12"/>
      <c r="J138" s="13"/>
      <c r="K138" s="29"/>
      <c r="L138" s="30"/>
      <c r="M13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8" s="36" t="str">
        <f>IFERROR(IF(AND(M138="",N138=""),"",IF(AND(M138="-",N138="-"),IF(#REF!="","Cs合計を入力してください",#REF!),IF(NOT(ISERROR(M138*1+N138*1)),ROUND(M138+N138, 1-INT(LOG(ABS(M138+N138)))),IF(NOT(ISERROR(M138*1)),ROUND(M138, 1-INT(LOG(ABS(M138)))),IF(NOT(ISERROR(N138*1)),ROUND(N138, 1-INT(LOG(ABS(N138)))),IF(ISERROR(M138*1+N138*1),"&lt;"&amp;ROUND(IF(M138="-",0,SUBSTITUTE(M138,"&lt;",""))*1+IF(N138="-",0,SUBSTITUTE(N138,"&lt;",""))*1,1-INT(LOG(ABS(IF(M138="-",0,SUBSTITUTE(M138,"&lt;",""))*1+IF(N138="-",0,SUBSTITUTE(N138,"&lt;",""))*1)))))))))),"入力形式が間違っています")</f>
        <v>入力形式が間違っています</v>
      </c>
      <c r="P138" s="14"/>
    </row>
    <row r="139" spans="1:16" ht="45" customHeight="1" x14ac:dyDescent="0.2">
      <c r="A139" s="47">
        <f t="shared" si="1"/>
        <v>59</v>
      </c>
      <c r="B139" s="7"/>
      <c r="C139" s="8"/>
      <c r="D139" s="8"/>
      <c r="E139" s="26"/>
      <c r="F139" s="10"/>
      <c r="G139" s="7"/>
      <c r="H139" s="58"/>
      <c r="I139" s="12"/>
      <c r="J139" s="13"/>
      <c r="K139" s="29"/>
      <c r="L139" s="30"/>
      <c r="M13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3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39" s="36" t="str">
        <f>IFERROR(IF(AND(M139="",N139=""),"",IF(AND(M139="-",N139="-"),IF(#REF!="","Cs合計を入力してください",#REF!),IF(NOT(ISERROR(M139*1+N139*1)),ROUND(M139+N139, 1-INT(LOG(ABS(M139+N139)))),IF(NOT(ISERROR(M139*1)),ROUND(M139, 1-INT(LOG(ABS(M139)))),IF(NOT(ISERROR(N139*1)),ROUND(N139, 1-INT(LOG(ABS(N139)))),IF(ISERROR(M139*1+N139*1),"&lt;"&amp;ROUND(IF(M139="-",0,SUBSTITUTE(M139,"&lt;",""))*1+IF(N139="-",0,SUBSTITUTE(N139,"&lt;",""))*1,1-INT(LOG(ABS(IF(M139="-",0,SUBSTITUTE(M139,"&lt;",""))*1+IF(N139="-",0,SUBSTITUTE(N139,"&lt;",""))*1)))))))))),"入力形式が間違っています")</f>
        <v>入力形式が間違っています</v>
      </c>
      <c r="P139" s="14"/>
    </row>
    <row r="140" spans="1:16" ht="45" customHeight="1" x14ac:dyDescent="0.2">
      <c r="A140" s="47">
        <f t="shared" si="1"/>
        <v>60</v>
      </c>
      <c r="B140" s="7"/>
      <c r="C140" s="8"/>
      <c r="D140" s="8"/>
      <c r="E140" s="26"/>
      <c r="F140" s="10"/>
      <c r="G140" s="7"/>
      <c r="H140" s="58"/>
      <c r="I140" s="12"/>
      <c r="J140" s="13"/>
      <c r="K140" s="29"/>
      <c r="L140" s="30"/>
      <c r="M14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0" s="36" t="str">
        <f>IFERROR(IF(AND(M140="",N140=""),"",IF(AND(M140="-",N140="-"),IF(#REF!="","Cs合計を入力してください",#REF!),IF(NOT(ISERROR(M140*1+N140*1)),ROUND(M140+N140, 1-INT(LOG(ABS(M140+N140)))),IF(NOT(ISERROR(M140*1)),ROUND(M140, 1-INT(LOG(ABS(M140)))),IF(NOT(ISERROR(N140*1)),ROUND(N140, 1-INT(LOG(ABS(N140)))),IF(ISERROR(M140*1+N140*1),"&lt;"&amp;ROUND(IF(M140="-",0,SUBSTITUTE(M140,"&lt;",""))*1+IF(N140="-",0,SUBSTITUTE(N140,"&lt;",""))*1,1-INT(LOG(ABS(IF(M140="-",0,SUBSTITUTE(M140,"&lt;",""))*1+IF(N140="-",0,SUBSTITUTE(N140,"&lt;",""))*1)))))))))),"入力形式が間違っています")</f>
        <v>入力形式が間違っています</v>
      </c>
      <c r="P140" s="14"/>
    </row>
    <row r="141" spans="1:16" ht="45" customHeight="1" x14ac:dyDescent="0.2">
      <c r="A141" s="47">
        <f t="shared" si="1"/>
        <v>61</v>
      </c>
      <c r="B141" s="7"/>
      <c r="C141" s="8"/>
      <c r="D141" s="8"/>
      <c r="E141" s="26"/>
      <c r="F141" s="10"/>
      <c r="G141" s="7"/>
      <c r="H141" s="58"/>
      <c r="I141" s="12"/>
      <c r="J141" s="13"/>
      <c r="K141" s="29"/>
      <c r="L141" s="30"/>
      <c r="M14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1" s="36" t="str">
        <f>IFERROR(IF(AND(M141="",N141=""),"",IF(AND(M141="-",N141="-"),IF(#REF!="","Cs合計を入力してください",#REF!),IF(NOT(ISERROR(M141*1+N141*1)),ROUND(M141+N141, 1-INT(LOG(ABS(M141+N141)))),IF(NOT(ISERROR(M141*1)),ROUND(M141, 1-INT(LOG(ABS(M141)))),IF(NOT(ISERROR(N141*1)),ROUND(N141, 1-INT(LOG(ABS(N141)))),IF(ISERROR(M141*1+N141*1),"&lt;"&amp;ROUND(IF(M141="-",0,SUBSTITUTE(M141,"&lt;",""))*1+IF(N141="-",0,SUBSTITUTE(N141,"&lt;",""))*1,1-INT(LOG(ABS(IF(M141="-",0,SUBSTITUTE(M141,"&lt;",""))*1+IF(N141="-",0,SUBSTITUTE(N141,"&lt;",""))*1)))))))))),"入力形式が間違っています")</f>
        <v>入力形式が間違っています</v>
      </c>
      <c r="P141" s="14"/>
    </row>
    <row r="142" spans="1:16" ht="45" customHeight="1" x14ac:dyDescent="0.2">
      <c r="A142" s="47">
        <f t="shared" si="1"/>
        <v>62</v>
      </c>
      <c r="B142" s="7"/>
      <c r="C142" s="8"/>
      <c r="D142" s="8"/>
      <c r="E142" s="26"/>
      <c r="F142" s="10"/>
      <c r="G142" s="7"/>
      <c r="H142" s="58"/>
      <c r="I142" s="12"/>
      <c r="J142" s="13"/>
      <c r="K142" s="29"/>
      <c r="L142" s="30"/>
      <c r="M14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2" s="36" t="str">
        <f>IFERROR(IF(AND(M142="",N142=""),"",IF(AND(M142="-",N142="-"),IF(#REF!="","Cs合計を入力してください",#REF!),IF(NOT(ISERROR(M142*1+N142*1)),ROUND(M142+N142, 1-INT(LOG(ABS(M142+N142)))),IF(NOT(ISERROR(M142*1)),ROUND(M142, 1-INT(LOG(ABS(M142)))),IF(NOT(ISERROR(N142*1)),ROUND(N142, 1-INT(LOG(ABS(N142)))),IF(ISERROR(M142*1+N142*1),"&lt;"&amp;ROUND(IF(M142="-",0,SUBSTITUTE(M142,"&lt;",""))*1+IF(N142="-",0,SUBSTITUTE(N142,"&lt;",""))*1,1-INT(LOG(ABS(IF(M142="-",0,SUBSTITUTE(M142,"&lt;",""))*1+IF(N142="-",0,SUBSTITUTE(N142,"&lt;",""))*1)))))))))),"入力形式が間違っています")</f>
        <v>入力形式が間違っています</v>
      </c>
      <c r="P142" s="14"/>
    </row>
    <row r="143" spans="1:16" ht="45" customHeight="1" x14ac:dyDescent="0.2">
      <c r="A143" s="47">
        <f t="shared" si="1"/>
        <v>63</v>
      </c>
      <c r="B143" s="7"/>
      <c r="C143" s="8"/>
      <c r="D143" s="8"/>
      <c r="E143" s="26"/>
      <c r="F143" s="10"/>
      <c r="G143" s="7"/>
      <c r="H143" s="58"/>
      <c r="I143" s="12"/>
      <c r="J143" s="13"/>
      <c r="K143" s="29"/>
      <c r="L143" s="30"/>
      <c r="M14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3" s="36" t="str">
        <f>IFERROR(IF(AND(M143="",N143=""),"",IF(AND(M143="-",N143="-"),IF(#REF!="","Cs合計を入力してください",#REF!),IF(NOT(ISERROR(M143*1+N143*1)),ROUND(M143+N143, 1-INT(LOG(ABS(M143+N143)))),IF(NOT(ISERROR(M143*1)),ROUND(M143, 1-INT(LOG(ABS(M143)))),IF(NOT(ISERROR(N143*1)),ROUND(N143, 1-INT(LOG(ABS(N143)))),IF(ISERROR(M143*1+N143*1),"&lt;"&amp;ROUND(IF(M143="-",0,SUBSTITUTE(M143,"&lt;",""))*1+IF(N143="-",0,SUBSTITUTE(N143,"&lt;",""))*1,1-INT(LOG(ABS(IF(M143="-",0,SUBSTITUTE(M143,"&lt;",""))*1+IF(N143="-",0,SUBSTITUTE(N143,"&lt;",""))*1)))))))))),"入力形式が間違っています")</f>
        <v>入力形式が間違っています</v>
      </c>
      <c r="P143" s="14"/>
    </row>
    <row r="144" spans="1:16" ht="45" customHeight="1" x14ac:dyDescent="0.2">
      <c r="A144" s="47">
        <f t="shared" si="1"/>
        <v>64</v>
      </c>
      <c r="B144" s="7"/>
      <c r="C144" s="8"/>
      <c r="D144" s="8"/>
      <c r="E144" s="26"/>
      <c r="F144" s="10"/>
      <c r="G144" s="7"/>
      <c r="H144" s="58"/>
      <c r="I144" s="12"/>
      <c r="J144" s="13"/>
      <c r="K144" s="29"/>
      <c r="L144" s="30"/>
      <c r="M14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4" s="36" t="str">
        <f>IFERROR(IF(AND(M144="",N144=""),"",IF(AND(M144="-",N144="-"),IF(#REF!="","Cs合計を入力してください",#REF!),IF(NOT(ISERROR(M144*1+N144*1)),ROUND(M144+N144, 1-INT(LOG(ABS(M144+N144)))),IF(NOT(ISERROR(M144*1)),ROUND(M144, 1-INT(LOG(ABS(M144)))),IF(NOT(ISERROR(N144*1)),ROUND(N144, 1-INT(LOG(ABS(N144)))),IF(ISERROR(M144*1+N144*1),"&lt;"&amp;ROUND(IF(M144="-",0,SUBSTITUTE(M144,"&lt;",""))*1+IF(N144="-",0,SUBSTITUTE(N144,"&lt;",""))*1,1-INT(LOG(ABS(IF(M144="-",0,SUBSTITUTE(M144,"&lt;",""))*1+IF(N144="-",0,SUBSTITUTE(N144,"&lt;",""))*1)))))))))),"入力形式が間違っています")</f>
        <v>入力形式が間違っています</v>
      </c>
      <c r="P144" s="14"/>
    </row>
    <row r="145" spans="1:16" ht="45" customHeight="1" x14ac:dyDescent="0.2">
      <c r="A145" s="47">
        <f t="shared" si="1"/>
        <v>65</v>
      </c>
      <c r="B145" s="7"/>
      <c r="C145" s="8"/>
      <c r="D145" s="8"/>
      <c r="E145" s="26"/>
      <c r="F145" s="10"/>
      <c r="G145" s="7"/>
      <c r="H145" s="58"/>
      <c r="I145" s="12"/>
      <c r="J145" s="13"/>
      <c r="K145" s="29"/>
      <c r="L145" s="30"/>
      <c r="M14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5" s="36" t="str">
        <f>IFERROR(IF(AND(M145="",N145=""),"",IF(AND(M145="-",N145="-"),IF(#REF!="","Cs合計を入力してください",#REF!),IF(NOT(ISERROR(M145*1+N145*1)),ROUND(M145+N145, 1-INT(LOG(ABS(M145+N145)))),IF(NOT(ISERROR(M145*1)),ROUND(M145, 1-INT(LOG(ABS(M145)))),IF(NOT(ISERROR(N145*1)),ROUND(N145, 1-INT(LOG(ABS(N145)))),IF(ISERROR(M145*1+N145*1),"&lt;"&amp;ROUND(IF(M145="-",0,SUBSTITUTE(M145,"&lt;",""))*1+IF(N145="-",0,SUBSTITUTE(N145,"&lt;",""))*1,1-INT(LOG(ABS(IF(M145="-",0,SUBSTITUTE(M145,"&lt;",""))*1+IF(N145="-",0,SUBSTITUTE(N145,"&lt;",""))*1)))))))))),"入力形式が間違っています")</f>
        <v>入力形式が間違っています</v>
      </c>
      <c r="P145" s="14"/>
    </row>
    <row r="146" spans="1:16" ht="45" customHeight="1" x14ac:dyDescent="0.2">
      <c r="A146" s="47">
        <f t="shared" si="1"/>
        <v>66</v>
      </c>
      <c r="B146" s="7"/>
      <c r="C146" s="8"/>
      <c r="D146" s="8"/>
      <c r="E146" s="26"/>
      <c r="F146" s="10"/>
      <c r="G146" s="7"/>
      <c r="H146" s="58"/>
      <c r="I146" s="12"/>
      <c r="J146" s="13"/>
      <c r="K146" s="29"/>
      <c r="L146" s="30"/>
      <c r="M14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6" s="36" t="str">
        <f>IFERROR(IF(AND(M146="",N146=""),"",IF(AND(M146="-",N146="-"),IF(#REF!="","Cs合計を入力してください",#REF!),IF(NOT(ISERROR(M146*1+N146*1)),ROUND(M146+N146, 1-INT(LOG(ABS(M146+N146)))),IF(NOT(ISERROR(M146*1)),ROUND(M146, 1-INT(LOG(ABS(M146)))),IF(NOT(ISERROR(N146*1)),ROUND(N146, 1-INT(LOG(ABS(N146)))),IF(ISERROR(M146*1+N146*1),"&lt;"&amp;ROUND(IF(M146="-",0,SUBSTITUTE(M146,"&lt;",""))*1+IF(N146="-",0,SUBSTITUTE(N146,"&lt;",""))*1,1-INT(LOG(ABS(IF(M146="-",0,SUBSTITUTE(M146,"&lt;",""))*1+IF(N146="-",0,SUBSTITUTE(N146,"&lt;",""))*1)))))))))),"入力形式が間違っています")</f>
        <v>入力形式が間違っています</v>
      </c>
      <c r="P146" s="14"/>
    </row>
    <row r="147" spans="1:16" ht="45" customHeight="1" x14ac:dyDescent="0.2">
      <c r="A147" s="47">
        <f t="shared" si="1"/>
        <v>67</v>
      </c>
      <c r="B147" s="7"/>
      <c r="C147" s="8"/>
      <c r="D147" s="8"/>
      <c r="E147" s="26"/>
      <c r="F147" s="10"/>
      <c r="G147" s="7"/>
      <c r="H147" s="58"/>
      <c r="I147" s="12"/>
      <c r="J147" s="13"/>
      <c r="K147" s="29"/>
      <c r="L147" s="30"/>
      <c r="M14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7" s="36" t="str">
        <f>IFERROR(IF(AND(M147="",N147=""),"",IF(AND(M147="-",N147="-"),IF(#REF!="","Cs合計を入力してください",#REF!),IF(NOT(ISERROR(M147*1+N147*1)),ROUND(M147+N147, 1-INT(LOG(ABS(M147+N147)))),IF(NOT(ISERROR(M147*1)),ROUND(M147, 1-INT(LOG(ABS(M147)))),IF(NOT(ISERROR(N147*1)),ROUND(N147, 1-INT(LOG(ABS(N147)))),IF(ISERROR(M147*1+N147*1),"&lt;"&amp;ROUND(IF(M147="-",0,SUBSTITUTE(M147,"&lt;",""))*1+IF(N147="-",0,SUBSTITUTE(N147,"&lt;",""))*1,1-INT(LOG(ABS(IF(M147="-",0,SUBSTITUTE(M147,"&lt;",""))*1+IF(N147="-",0,SUBSTITUTE(N147,"&lt;",""))*1)))))))))),"入力形式が間違っています")</f>
        <v>入力形式が間違っています</v>
      </c>
      <c r="P147" s="14"/>
    </row>
    <row r="148" spans="1:16" ht="45" customHeight="1" x14ac:dyDescent="0.2">
      <c r="A148" s="47">
        <f t="shared" si="1"/>
        <v>68</v>
      </c>
      <c r="B148" s="7"/>
      <c r="C148" s="8"/>
      <c r="D148" s="8"/>
      <c r="E148" s="26"/>
      <c r="F148" s="10"/>
      <c r="G148" s="7"/>
      <c r="H148" s="58"/>
      <c r="I148" s="12"/>
      <c r="J148" s="13"/>
      <c r="K148" s="29"/>
      <c r="L148" s="30"/>
      <c r="M14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8" s="36" t="str">
        <f>IFERROR(IF(AND(M148="",N148=""),"",IF(AND(M148="-",N148="-"),IF(#REF!="","Cs合計を入力してください",#REF!),IF(NOT(ISERROR(M148*1+N148*1)),ROUND(M148+N148, 1-INT(LOG(ABS(M148+N148)))),IF(NOT(ISERROR(M148*1)),ROUND(M148, 1-INT(LOG(ABS(M148)))),IF(NOT(ISERROR(N148*1)),ROUND(N148, 1-INT(LOG(ABS(N148)))),IF(ISERROR(M148*1+N148*1),"&lt;"&amp;ROUND(IF(M148="-",0,SUBSTITUTE(M148,"&lt;",""))*1+IF(N148="-",0,SUBSTITUTE(N148,"&lt;",""))*1,1-INT(LOG(ABS(IF(M148="-",0,SUBSTITUTE(M148,"&lt;",""))*1+IF(N148="-",0,SUBSTITUTE(N148,"&lt;",""))*1)))))))))),"入力形式が間違っています")</f>
        <v>入力形式が間違っています</v>
      </c>
      <c r="P148" s="14"/>
    </row>
    <row r="149" spans="1:16" ht="45" customHeight="1" x14ac:dyDescent="0.2">
      <c r="A149" s="47">
        <f t="shared" si="1"/>
        <v>69</v>
      </c>
      <c r="B149" s="7"/>
      <c r="C149" s="8"/>
      <c r="D149" s="8"/>
      <c r="E149" s="26"/>
      <c r="F149" s="10"/>
      <c r="G149" s="7"/>
      <c r="H149" s="58"/>
      <c r="I149" s="12"/>
      <c r="J149" s="13"/>
      <c r="K149" s="29"/>
      <c r="L149" s="30"/>
      <c r="M14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4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49" s="36" t="str">
        <f>IFERROR(IF(AND(M149="",N149=""),"",IF(AND(M149="-",N149="-"),IF(#REF!="","Cs合計を入力してください",#REF!),IF(NOT(ISERROR(M149*1+N149*1)),ROUND(M149+N149, 1-INT(LOG(ABS(M149+N149)))),IF(NOT(ISERROR(M149*1)),ROUND(M149, 1-INT(LOG(ABS(M149)))),IF(NOT(ISERROR(N149*1)),ROUND(N149, 1-INT(LOG(ABS(N149)))),IF(ISERROR(M149*1+N149*1),"&lt;"&amp;ROUND(IF(M149="-",0,SUBSTITUTE(M149,"&lt;",""))*1+IF(N149="-",0,SUBSTITUTE(N149,"&lt;",""))*1,1-INT(LOG(ABS(IF(M149="-",0,SUBSTITUTE(M149,"&lt;",""))*1+IF(N149="-",0,SUBSTITUTE(N149,"&lt;",""))*1)))))))))),"入力形式が間違っています")</f>
        <v>入力形式が間違っています</v>
      </c>
      <c r="P149" s="14"/>
    </row>
    <row r="150" spans="1:16" ht="45" customHeight="1" x14ac:dyDescent="0.2">
      <c r="A150" s="47">
        <f t="shared" si="1"/>
        <v>70</v>
      </c>
      <c r="B150" s="7"/>
      <c r="C150" s="8"/>
      <c r="D150" s="8"/>
      <c r="E150" s="26"/>
      <c r="F150" s="10"/>
      <c r="G150" s="7"/>
      <c r="H150" s="58"/>
      <c r="I150" s="12"/>
      <c r="J150" s="13"/>
      <c r="K150" s="29"/>
      <c r="L150" s="30"/>
      <c r="M15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0" s="36" t="str">
        <f>IFERROR(IF(AND(M150="",N150=""),"",IF(AND(M150="-",N150="-"),IF(#REF!="","Cs合計を入力してください",#REF!),IF(NOT(ISERROR(M150*1+N150*1)),ROUND(M150+N150, 1-INT(LOG(ABS(M150+N150)))),IF(NOT(ISERROR(M150*1)),ROUND(M150, 1-INT(LOG(ABS(M150)))),IF(NOT(ISERROR(N150*1)),ROUND(N150, 1-INT(LOG(ABS(N150)))),IF(ISERROR(M150*1+N150*1),"&lt;"&amp;ROUND(IF(M150="-",0,SUBSTITUTE(M150,"&lt;",""))*1+IF(N150="-",0,SUBSTITUTE(N150,"&lt;",""))*1,1-INT(LOG(ABS(IF(M150="-",0,SUBSTITUTE(M150,"&lt;",""))*1+IF(N150="-",0,SUBSTITUTE(N150,"&lt;",""))*1)))))))))),"入力形式が間違っています")</f>
        <v>入力形式が間違っています</v>
      </c>
      <c r="P150" s="14"/>
    </row>
    <row r="151" spans="1:16" ht="45" customHeight="1" x14ac:dyDescent="0.2">
      <c r="A151" s="47">
        <f t="shared" si="1"/>
        <v>71</v>
      </c>
      <c r="B151" s="7"/>
      <c r="C151" s="8"/>
      <c r="D151" s="8"/>
      <c r="E151" s="26"/>
      <c r="F151" s="10"/>
      <c r="G151" s="7"/>
      <c r="H151" s="58"/>
      <c r="I151" s="12"/>
      <c r="J151" s="13"/>
      <c r="K151" s="29"/>
      <c r="L151" s="30"/>
      <c r="M15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1" s="36" t="str">
        <f>IFERROR(IF(AND(M151="",N151=""),"",IF(AND(M151="-",N151="-"),IF(#REF!="","Cs合計を入力してください",#REF!),IF(NOT(ISERROR(M151*1+N151*1)),ROUND(M151+N151, 1-INT(LOG(ABS(M151+N151)))),IF(NOT(ISERROR(M151*1)),ROUND(M151, 1-INT(LOG(ABS(M151)))),IF(NOT(ISERROR(N151*1)),ROUND(N151, 1-INT(LOG(ABS(N151)))),IF(ISERROR(M151*1+N151*1),"&lt;"&amp;ROUND(IF(M151="-",0,SUBSTITUTE(M151,"&lt;",""))*1+IF(N151="-",0,SUBSTITUTE(N151,"&lt;",""))*1,1-INT(LOG(ABS(IF(M151="-",0,SUBSTITUTE(M151,"&lt;",""))*1+IF(N151="-",0,SUBSTITUTE(N151,"&lt;",""))*1)))))))))),"入力形式が間違っています")</f>
        <v>入力形式が間違っています</v>
      </c>
      <c r="P151" s="14"/>
    </row>
    <row r="152" spans="1:16" ht="45" customHeight="1" x14ac:dyDescent="0.2">
      <c r="A152" s="47">
        <f t="shared" si="1"/>
        <v>72</v>
      </c>
      <c r="B152" s="7"/>
      <c r="C152" s="8"/>
      <c r="D152" s="8"/>
      <c r="E152" s="26"/>
      <c r="F152" s="10"/>
      <c r="G152" s="7"/>
      <c r="H152" s="58"/>
      <c r="I152" s="12"/>
      <c r="J152" s="13"/>
      <c r="K152" s="29"/>
      <c r="L152" s="30"/>
      <c r="M15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2" s="36" t="str">
        <f>IFERROR(IF(AND(M152="",N152=""),"",IF(AND(M152="-",N152="-"),IF(#REF!="","Cs合計を入力してください",#REF!),IF(NOT(ISERROR(M152*1+N152*1)),ROUND(M152+N152, 1-INT(LOG(ABS(M152+N152)))),IF(NOT(ISERROR(M152*1)),ROUND(M152, 1-INT(LOG(ABS(M152)))),IF(NOT(ISERROR(N152*1)),ROUND(N152, 1-INT(LOG(ABS(N152)))),IF(ISERROR(M152*1+N152*1),"&lt;"&amp;ROUND(IF(M152="-",0,SUBSTITUTE(M152,"&lt;",""))*1+IF(N152="-",0,SUBSTITUTE(N152,"&lt;",""))*1,1-INT(LOG(ABS(IF(M152="-",0,SUBSTITUTE(M152,"&lt;",""))*1+IF(N152="-",0,SUBSTITUTE(N152,"&lt;",""))*1)))))))))),"入力形式が間違っています")</f>
        <v>入力形式が間違っています</v>
      </c>
      <c r="P152" s="14"/>
    </row>
    <row r="153" spans="1:16" ht="45" customHeight="1" x14ac:dyDescent="0.2">
      <c r="A153" s="47">
        <f t="shared" si="1"/>
        <v>73</v>
      </c>
      <c r="B153" s="7"/>
      <c r="C153" s="8"/>
      <c r="D153" s="8"/>
      <c r="E153" s="26"/>
      <c r="F153" s="10"/>
      <c r="G153" s="7"/>
      <c r="H153" s="58"/>
      <c r="I153" s="12"/>
      <c r="J153" s="13"/>
      <c r="K153" s="29"/>
      <c r="L153" s="30"/>
      <c r="M15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3" s="36" t="str">
        <f>IFERROR(IF(AND(M153="",N153=""),"",IF(AND(M153="-",N153="-"),IF(#REF!="","Cs合計を入力してください",#REF!),IF(NOT(ISERROR(M153*1+N153*1)),ROUND(M153+N153, 1-INT(LOG(ABS(M153+N153)))),IF(NOT(ISERROR(M153*1)),ROUND(M153, 1-INT(LOG(ABS(M153)))),IF(NOT(ISERROR(N153*1)),ROUND(N153, 1-INT(LOG(ABS(N153)))),IF(ISERROR(M153*1+N153*1),"&lt;"&amp;ROUND(IF(M153="-",0,SUBSTITUTE(M153,"&lt;",""))*1+IF(N153="-",0,SUBSTITUTE(N153,"&lt;",""))*1,1-INT(LOG(ABS(IF(M153="-",0,SUBSTITUTE(M153,"&lt;",""))*1+IF(N153="-",0,SUBSTITUTE(N153,"&lt;",""))*1)))))))))),"入力形式が間違っています")</f>
        <v>入力形式が間違っています</v>
      </c>
      <c r="P153" s="14"/>
    </row>
    <row r="154" spans="1:16" ht="45" customHeight="1" x14ac:dyDescent="0.2">
      <c r="A154" s="47">
        <f t="shared" si="1"/>
        <v>74</v>
      </c>
      <c r="B154" s="7"/>
      <c r="C154" s="8"/>
      <c r="D154" s="8"/>
      <c r="E154" s="26"/>
      <c r="F154" s="10"/>
      <c r="G154" s="7"/>
      <c r="H154" s="58"/>
      <c r="I154" s="12"/>
      <c r="J154" s="13"/>
      <c r="K154" s="29"/>
      <c r="L154" s="30"/>
      <c r="M15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4" s="36" t="str">
        <f>IFERROR(IF(AND(M154="",N154=""),"",IF(AND(M154="-",N154="-"),IF(#REF!="","Cs合計を入力してください",#REF!),IF(NOT(ISERROR(M154*1+N154*1)),ROUND(M154+N154, 1-INT(LOG(ABS(M154+N154)))),IF(NOT(ISERROR(M154*1)),ROUND(M154, 1-INT(LOG(ABS(M154)))),IF(NOT(ISERROR(N154*1)),ROUND(N154, 1-INT(LOG(ABS(N154)))),IF(ISERROR(M154*1+N154*1),"&lt;"&amp;ROUND(IF(M154="-",0,SUBSTITUTE(M154,"&lt;",""))*1+IF(N154="-",0,SUBSTITUTE(N154,"&lt;",""))*1,1-INT(LOG(ABS(IF(M154="-",0,SUBSTITUTE(M154,"&lt;",""))*1+IF(N154="-",0,SUBSTITUTE(N154,"&lt;",""))*1)))))))))),"入力形式が間違っています")</f>
        <v>入力形式が間違っています</v>
      </c>
      <c r="P154" s="14"/>
    </row>
    <row r="155" spans="1:16" ht="45" customHeight="1" x14ac:dyDescent="0.2">
      <c r="A155" s="47">
        <f t="shared" si="1"/>
        <v>75</v>
      </c>
      <c r="B155" s="7"/>
      <c r="C155" s="8"/>
      <c r="D155" s="8"/>
      <c r="E155" s="26"/>
      <c r="F155" s="10"/>
      <c r="G155" s="7"/>
      <c r="H155" s="58"/>
      <c r="I155" s="12"/>
      <c r="J155" s="13"/>
      <c r="K155" s="29"/>
      <c r="L155" s="30"/>
      <c r="M15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5" s="36" t="str">
        <f>IFERROR(IF(AND(M155="",N155=""),"",IF(AND(M155="-",N155="-"),IF(#REF!="","Cs合計を入力してください",#REF!),IF(NOT(ISERROR(M155*1+N155*1)),ROUND(M155+N155, 1-INT(LOG(ABS(M155+N155)))),IF(NOT(ISERROR(M155*1)),ROUND(M155, 1-INT(LOG(ABS(M155)))),IF(NOT(ISERROR(N155*1)),ROUND(N155, 1-INT(LOG(ABS(N155)))),IF(ISERROR(M155*1+N155*1),"&lt;"&amp;ROUND(IF(M155="-",0,SUBSTITUTE(M155,"&lt;",""))*1+IF(N155="-",0,SUBSTITUTE(N155,"&lt;",""))*1,1-INT(LOG(ABS(IF(M155="-",0,SUBSTITUTE(M155,"&lt;",""))*1+IF(N155="-",0,SUBSTITUTE(N155,"&lt;",""))*1)))))))))),"入力形式が間違っています")</f>
        <v>入力形式が間違っています</v>
      </c>
      <c r="P155" s="14"/>
    </row>
    <row r="156" spans="1:16" ht="45" customHeight="1" x14ac:dyDescent="0.2">
      <c r="A156" s="47">
        <f t="shared" si="1"/>
        <v>76</v>
      </c>
      <c r="B156" s="7"/>
      <c r="C156" s="8"/>
      <c r="D156" s="8"/>
      <c r="E156" s="26"/>
      <c r="F156" s="10"/>
      <c r="G156" s="7"/>
      <c r="H156" s="58"/>
      <c r="I156" s="12"/>
      <c r="J156" s="13"/>
      <c r="K156" s="29"/>
      <c r="L156" s="30"/>
      <c r="M15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6" s="36" t="str">
        <f>IFERROR(IF(AND(M156="",N156=""),"",IF(AND(M156="-",N156="-"),IF(#REF!="","Cs合計を入力してください",#REF!),IF(NOT(ISERROR(M156*1+N156*1)),ROUND(M156+N156, 1-INT(LOG(ABS(M156+N156)))),IF(NOT(ISERROR(M156*1)),ROUND(M156, 1-INT(LOG(ABS(M156)))),IF(NOT(ISERROR(N156*1)),ROUND(N156, 1-INT(LOG(ABS(N156)))),IF(ISERROR(M156*1+N156*1),"&lt;"&amp;ROUND(IF(M156="-",0,SUBSTITUTE(M156,"&lt;",""))*1+IF(N156="-",0,SUBSTITUTE(N156,"&lt;",""))*1,1-INT(LOG(ABS(IF(M156="-",0,SUBSTITUTE(M156,"&lt;",""))*1+IF(N156="-",0,SUBSTITUTE(N156,"&lt;",""))*1)))))))))),"入力形式が間違っています")</f>
        <v>入力形式が間違っています</v>
      </c>
      <c r="P156" s="14"/>
    </row>
    <row r="157" spans="1:16" ht="45" customHeight="1" x14ac:dyDescent="0.2">
      <c r="A157" s="47">
        <f t="shared" si="1"/>
        <v>77</v>
      </c>
      <c r="B157" s="7"/>
      <c r="C157" s="8"/>
      <c r="D157" s="8"/>
      <c r="E157" s="26"/>
      <c r="F157" s="10"/>
      <c r="G157" s="7"/>
      <c r="H157" s="58"/>
      <c r="I157" s="12"/>
      <c r="J157" s="13"/>
      <c r="K157" s="29"/>
      <c r="L157" s="30"/>
      <c r="M15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7" s="36" t="str">
        <f>IFERROR(IF(AND(M157="",N157=""),"",IF(AND(M157="-",N157="-"),IF(#REF!="","Cs合計を入力してください",#REF!),IF(NOT(ISERROR(M157*1+N157*1)),ROUND(M157+N157, 1-INT(LOG(ABS(M157+N157)))),IF(NOT(ISERROR(M157*1)),ROUND(M157, 1-INT(LOG(ABS(M157)))),IF(NOT(ISERROR(N157*1)),ROUND(N157, 1-INT(LOG(ABS(N157)))),IF(ISERROR(M157*1+N157*1),"&lt;"&amp;ROUND(IF(M157="-",0,SUBSTITUTE(M157,"&lt;",""))*1+IF(N157="-",0,SUBSTITUTE(N157,"&lt;",""))*1,1-INT(LOG(ABS(IF(M157="-",0,SUBSTITUTE(M157,"&lt;",""))*1+IF(N157="-",0,SUBSTITUTE(N157,"&lt;",""))*1)))))))))),"入力形式が間違っています")</f>
        <v>入力形式が間違っています</v>
      </c>
      <c r="P157" s="14"/>
    </row>
    <row r="158" spans="1:16" ht="45" customHeight="1" x14ac:dyDescent="0.2">
      <c r="A158" s="47">
        <f t="shared" si="1"/>
        <v>78</v>
      </c>
      <c r="B158" s="7"/>
      <c r="C158" s="8"/>
      <c r="D158" s="8"/>
      <c r="E158" s="26"/>
      <c r="F158" s="10"/>
      <c r="G158" s="7"/>
      <c r="H158" s="58"/>
      <c r="I158" s="12"/>
      <c r="J158" s="13"/>
      <c r="K158" s="29"/>
      <c r="L158" s="30"/>
      <c r="M15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8" s="36" t="str">
        <f>IFERROR(IF(AND(M158="",N158=""),"",IF(AND(M158="-",N158="-"),IF(#REF!="","Cs合計を入力してください",#REF!),IF(NOT(ISERROR(M158*1+N158*1)),ROUND(M158+N158, 1-INT(LOG(ABS(M158+N158)))),IF(NOT(ISERROR(M158*1)),ROUND(M158, 1-INT(LOG(ABS(M158)))),IF(NOT(ISERROR(N158*1)),ROUND(N158, 1-INT(LOG(ABS(N158)))),IF(ISERROR(M158*1+N158*1),"&lt;"&amp;ROUND(IF(M158="-",0,SUBSTITUTE(M158,"&lt;",""))*1+IF(N158="-",0,SUBSTITUTE(N158,"&lt;",""))*1,1-INT(LOG(ABS(IF(M158="-",0,SUBSTITUTE(M158,"&lt;",""))*1+IF(N158="-",0,SUBSTITUTE(N158,"&lt;",""))*1)))))))))),"入力形式が間違っています")</f>
        <v>入力形式が間違っています</v>
      </c>
      <c r="P158" s="14"/>
    </row>
    <row r="159" spans="1:16" ht="45" customHeight="1" x14ac:dyDescent="0.2">
      <c r="A159" s="47">
        <f t="shared" si="1"/>
        <v>79</v>
      </c>
      <c r="B159" s="7"/>
      <c r="C159" s="8"/>
      <c r="D159" s="8"/>
      <c r="E159" s="26"/>
      <c r="F159" s="10"/>
      <c r="G159" s="7"/>
      <c r="H159" s="58"/>
      <c r="I159" s="12"/>
      <c r="J159" s="13"/>
      <c r="K159" s="29"/>
      <c r="L159" s="30"/>
      <c r="M15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5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59" s="36" t="str">
        <f>IFERROR(IF(AND(M159="",N159=""),"",IF(AND(M159="-",N159="-"),IF(#REF!="","Cs合計を入力してください",#REF!),IF(NOT(ISERROR(M159*1+N159*1)),ROUND(M159+N159, 1-INT(LOG(ABS(M159+N159)))),IF(NOT(ISERROR(M159*1)),ROUND(M159, 1-INT(LOG(ABS(M159)))),IF(NOT(ISERROR(N159*1)),ROUND(N159, 1-INT(LOG(ABS(N159)))),IF(ISERROR(M159*1+N159*1),"&lt;"&amp;ROUND(IF(M159="-",0,SUBSTITUTE(M159,"&lt;",""))*1+IF(N159="-",0,SUBSTITUTE(N159,"&lt;",""))*1,1-INT(LOG(ABS(IF(M159="-",0,SUBSTITUTE(M159,"&lt;",""))*1+IF(N159="-",0,SUBSTITUTE(N159,"&lt;",""))*1)))))))))),"入力形式が間違っています")</f>
        <v>入力形式が間違っています</v>
      </c>
      <c r="P159" s="14"/>
    </row>
    <row r="160" spans="1:16" ht="45" customHeight="1" x14ac:dyDescent="0.2">
      <c r="A160" s="47">
        <f t="shared" si="1"/>
        <v>80</v>
      </c>
      <c r="B160" s="7"/>
      <c r="C160" s="8"/>
      <c r="D160" s="8"/>
      <c r="E160" s="26"/>
      <c r="F160" s="10"/>
      <c r="G160" s="7"/>
      <c r="H160" s="58"/>
      <c r="I160" s="12"/>
      <c r="J160" s="13"/>
      <c r="K160" s="29"/>
      <c r="L160" s="30"/>
      <c r="M16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0" s="36" t="str">
        <f>IFERROR(IF(AND(M160="",N160=""),"",IF(AND(M160="-",N160="-"),IF(#REF!="","Cs合計を入力してください",#REF!),IF(NOT(ISERROR(M160*1+N160*1)),ROUND(M160+N160, 1-INT(LOG(ABS(M160+N160)))),IF(NOT(ISERROR(M160*1)),ROUND(M160, 1-INT(LOG(ABS(M160)))),IF(NOT(ISERROR(N160*1)),ROUND(N160, 1-INT(LOG(ABS(N160)))),IF(ISERROR(M160*1+N160*1),"&lt;"&amp;ROUND(IF(M160="-",0,SUBSTITUTE(M160,"&lt;",""))*1+IF(N160="-",0,SUBSTITUTE(N160,"&lt;",""))*1,1-INT(LOG(ABS(IF(M160="-",0,SUBSTITUTE(M160,"&lt;",""))*1+IF(N160="-",0,SUBSTITUTE(N160,"&lt;",""))*1)))))))))),"入力形式が間違っています")</f>
        <v>入力形式が間違っています</v>
      </c>
      <c r="P160" s="14"/>
    </row>
    <row r="161" spans="1:16" ht="45" customHeight="1" x14ac:dyDescent="0.2">
      <c r="A161" s="47">
        <f t="shared" si="1"/>
        <v>81</v>
      </c>
      <c r="B161" s="7"/>
      <c r="C161" s="8"/>
      <c r="D161" s="8"/>
      <c r="E161" s="26"/>
      <c r="F161" s="10"/>
      <c r="G161" s="7"/>
      <c r="H161" s="58"/>
      <c r="I161" s="12"/>
      <c r="J161" s="13"/>
      <c r="K161" s="29"/>
      <c r="L161" s="30"/>
      <c r="M16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1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1" s="36" t="str">
        <f>IFERROR(IF(AND(M161="",N161=""),"",IF(AND(M161="-",N161="-"),IF(#REF!="","Cs合計を入力してください",#REF!),IF(NOT(ISERROR(M161*1+N161*1)),ROUND(M161+N161, 1-INT(LOG(ABS(M161+N161)))),IF(NOT(ISERROR(M161*1)),ROUND(M161, 1-INT(LOG(ABS(M161)))),IF(NOT(ISERROR(N161*1)),ROUND(N161, 1-INT(LOG(ABS(N161)))),IF(ISERROR(M161*1+N161*1),"&lt;"&amp;ROUND(IF(M161="-",0,SUBSTITUTE(M161,"&lt;",""))*1+IF(N161="-",0,SUBSTITUTE(N161,"&lt;",""))*1,1-INT(LOG(ABS(IF(M161="-",0,SUBSTITUTE(M161,"&lt;",""))*1+IF(N161="-",0,SUBSTITUTE(N161,"&lt;",""))*1)))))))))),"入力形式が間違っています")</f>
        <v>入力形式が間違っています</v>
      </c>
      <c r="P161" s="14"/>
    </row>
    <row r="162" spans="1:16" ht="45" customHeight="1" x14ac:dyDescent="0.2">
      <c r="A162" s="47">
        <f t="shared" si="1"/>
        <v>82</v>
      </c>
      <c r="B162" s="7"/>
      <c r="C162" s="8"/>
      <c r="D162" s="8"/>
      <c r="E162" s="26"/>
      <c r="F162" s="10"/>
      <c r="G162" s="7"/>
      <c r="H162" s="58"/>
      <c r="I162" s="12"/>
      <c r="J162" s="13"/>
      <c r="K162" s="29"/>
      <c r="L162" s="30"/>
      <c r="M16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2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2" s="36" t="str">
        <f>IFERROR(IF(AND(M162="",N162=""),"",IF(AND(M162="-",N162="-"),IF(#REF!="","Cs合計を入力してください",#REF!),IF(NOT(ISERROR(M162*1+N162*1)),ROUND(M162+N162, 1-INT(LOG(ABS(M162+N162)))),IF(NOT(ISERROR(M162*1)),ROUND(M162, 1-INT(LOG(ABS(M162)))),IF(NOT(ISERROR(N162*1)),ROUND(N162, 1-INT(LOG(ABS(N162)))),IF(ISERROR(M162*1+N162*1),"&lt;"&amp;ROUND(IF(M162="-",0,SUBSTITUTE(M162,"&lt;",""))*1+IF(N162="-",0,SUBSTITUTE(N162,"&lt;",""))*1,1-INT(LOG(ABS(IF(M162="-",0,SUBSTITUTE(M162,"&lt;",""))*1+IF(N162="-",0,SUBSTITUTE(N162,"&lt;",""))*1)))))))))),"入力形式が間違っています")</f>
        <v>入力形式が間違っています</v>
      </c>
      <c r="P162" s="14"/>
    </row>
    <row r="163" spans="1:16" ht="45" customHeight="1" x14ac:dyDescent="0.2">
      <c r="A163" s="47">
        <f t="shared" si="1"/>
        <v>83</v>
      </c>
      <c r="B163" s="7"/>
      <c r="C163" s="8"/>
      <c r="D163" s="8"/>
      <c r="E163" s="26"/>
      <c r="F163" s="10"/>
      <c r="G163" s="7"/>
      <c r="H163" s="58"/>
      <c r="I163" s="12"/>
      <c r="J163" s="13"/>
      <c r="K163" s="29"/>
      <c r="L163" s="30"/>
      <c r="M16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3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3" s="36" t="str">
        <f>IFERROR(IF(AND(M163="",N163=""),"",IF(AND(M163="-",N163="-"),IF(#REF!="","Cs合計を入力してください",#REF!),IF(NOT(ISERROR(M163*1+N163*1)),ROUND(M163+N163, 1-INT(LOG(ABS(M163+N163)))),IF(NOT(ISERROR(M163*1)),ROUND(M163, 1-INT(LOG(ABS(M163)))),IF(NOT(ISERROR(N163*1)),ROUND(N163, 1-INT(LOG(ABS(N163)))),IF(ISERROR(M163*1+N163*1),"&lt;"&amp;ROUND(IF(M163="-",0,SUBSTITUTE(M163,"&lt;",""))*1+IF(N163="-",0,SUBSTITUTE(N163,"&lt;",""))*1,1-INT(LOG(ABS(IF(M163="-",0,SUBSTITUTE(M163,"&lt;",""))*1+IF(N163="-",0,SUBSTITUTE(N163,"&lt;",""))*1)))))))))),"入力形式が間違っています")</f>
        <v>入力形式が間違っています</v>
      </c>
      <c r="P163" s="14"/>
    </row>
    <row r="164" spans="1:16" ht="45" customHeight="1" x14ac:dyDescent="0.2">
      <c r="A164" s="47">
        <f t="shared" si="1"/>
        <v>84</v>
      </c>
      <c r="B164" s="7"/>
      <c r="C164" s="8"/>
      <c r="D164" s="8"/>
      <c r="E164" s="26"/>
      <c r="F164" s="10"/>
      <c r="G164" s="7"/>
      <c r="H164" s="58"/>
      <c r="I164" s="12"/>
      <c r="J164" s="13"/>
      <c r="K164" s="29"/>
      <c r="L164" s="30"/>
      <c r="M16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4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4" s="36" t="str">
        <f>IFERROR(IF(AND(M164="",N164=""),"",IF(AND(M164="-",N164="-"),IF(#REF!="","Cs合計を入力してください",#REF!),IF(NOT(ISERROR(M164*1+N164*1)),ROUND(M164+N164, 1-INT(LOG(ABS(M164+N164)))),IF(NOT(ISERROR(M164*1)),ROUND(M164, 1-INT(LOG(ABS(M164)))),IF(NOT(ISERROR(N164*1)),ROUND(N164, 1-INT(LOG(ABS(N164)))),IF(ISERROR(M164*1+N164*1),"&lt;"&amp;ROUND(IF(M164="-",0,SUBSTITUTE(M164,"&lt;",""))*1+IF(N164="-",0,SUBSTITUTE(N164,"&lt;",""))*1,1-INT(LOG(ABS(IF(M164="-",0,SUBSTITUTE(M164,"&lt;",""))*1+IF(N164="-",0,SUBSTITUTE(N164,"&lt;",""))*1)))))))))),"入力形式が間違っています")</f>
        <v>入力形式が間違っています</v>
      </c>
      <c r="P164" s="14"/>
    </row>
    <row r="165" spans="1:16" ht="45" customHeight="1" x14ac:dyDescent="0.2">
      <c r="A165" s="47">
        <f t="shared" si="1"/>
        <v>85</v>
      </c>
      <c r="B165" s="7"/>
      <c r="C165" s="8"/>
      <c r="D165" s="8"/>
      <c r="E165" s="26"/>
      <c r="F165" s="10"/>
      <c r="G165" s="7"/>
      <c r="H165" s="58"/>
      <c r="I165" s="12"/>
      <c r="J165" s="13"/>
      <c r="K165" s="29"/>
      <c r="L165" s="30"/>
      <c r="M16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5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5" s="36" t="str">
        <f>IFERROR(IF(AND(M165="",N165=""),"",IF(AND(M165="-",N165="-"),IF(#REF!="","Cs合計を入力してください",#REF!),IF(NOT(ISERROR(M165*1+N165*1)),ROUND(M165+N165, 1-INT(LOG(ABS(M165+N165)))),IF(NOT(ISERROR(M165*1)),ROUND(M165, 1-INT(LOG(ABS(M165)))),IF(NOT(ISERROR(N165*1)),ROUND(N165, 1-INT(LOG(ABS(N165)))),IF(ISERROR(M165*1+N165*1),"&lt;"&amp;ROUND(IF(M165="-",0,SUBSTITUTE(M165,"&lt;",""))*1+IF(N165="-",0,SUBSTITUTE(N165,"&lt;",""))*1,1-INT(LOG(ABS(IF(M165="-",0,SUBSTITUTE(M165,"&lt;",""))*1+IF(N165="-",0,SUBSTITUTE(N165,"&lt;",""))*1)))))))))),"入力形式が間違っています")</f>
        <v>入力形式が間違っています</v>
      </c>
      <c r="P165" s="14"/>
    </row>
    <row r="166" spans="1:16" ht="45" customHeight="1" x14ac:dyDescent="0.2">
      <c r="A166" s="7">
        <f t="shared" ref="A166:A170" si="2">A165+1</f>
        <v>86</v>
      </c>
      <c r="B166" s="7"/>
      <c r="C166" s="8"/>
      <c r="D166" s="8"/>
      <c r="E166" s="26"/>
      <c r="F166" s="10"/>
      <c r="G166" s="7"/>
      <c r="H166" s="58"/>
      <c r="I166" s="12"/>
      <c r="J166" s="13"/>
      <c r="K166" s="29"/>
      <c r="L166" s="30"/>
      <c r="M16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6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6" s="36" t="str">
        <f>IFERROR(IF(AND(M166="",N166=""),"",IF(AND(M166="-",N166="-"),IF(#REF!="","Cs合計を入力してください",#REF!),IF(NOT(ISERROR(M166*1+N166*1)),ROUND(M166+N166, 1-INT(LOG(ABS(M166+N166)))),IF(NOT(ISERROR(M166*1)),ROUND(M166, 1-INT(LOG(ABS(M166)))),IF(NOT(ISERROR(N166*1)),ROUND(N166, 1-INT(LOG(ABS(N166)))),IF(ISERROR(M166*1+N166*1),"&lt;"&amp;ROUND(IF(M166="-",0,SUBSTITUTE(M166,"&lt;",""))*1+IF(N166="-",0,SUBSTITUTE(N166,"&lt;",""))*1,1-INT(LOG(ABS(IF(M166="-",0,SUBSTITUTE(M166,"&lt;",""))*1+IF(N166="-",0,SUBSTITUTE(N166,"&lt;",""))*1)))))))))),"入力形式が間違っています")</f>
        <v>入力形式が間違っています</v>
      </c>
      <c r="P166" s="14"/>
    </row>
    <row r="167" spans="1:16" ht="45" customHeight="1" x14ac:dyDescent="0.2">
      <c r="A167" s="7">
        <f t="shared" si="2"/>
        <v>87</v>
      </c>
      <c r="B167" s="7"/>
      <c r="C167" s="8"/>
      <c r="D167" s="8"/>
      <c r="E167" s="26"/>
      <c r="F167" s="10"/>
      <c r="G167" s="7"/>
      <c r="H167" s="58"/>
      <c r="I167" s="12"/>
      <c r="J167" s="13"/>
      <c r="K167" s="29"/>
      <c r="L167" s="30"/>
      <c r="M16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7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7" s="36" t="str">
        <f>IFERROR(IF(AND(M167="",N167=""),"",IF(AND(M167="-",N167="-"),IF(#REF!="","Cs合計を入力してください",#REF!),IF(NOT(ISERROR(M167*1+N167*1)),ROUND(M167+N167, 1-INT(LOG(ABS(M167+N167)))),IF(NOT(ISERROR(M167*1)),ROUND(M167, 1-INT(LOG(ABS(M167)))),IF(NOT(ISERROR(N167*1)),ROUND(N167, 1-INT(LOG(ABS(N167)))),IF(ISERROR(M167*1+N167*1),"&lt;"&amp;ROUND(IF(M167="-",0,SUBSTITUTE(M167,"&lt;",""))*1+IF(N167="-",0,SUBSTITUTE(N167,"&lt;",""))*1,1-INT(LOG(ABS(IF(M167="-",0,SUBSTITUTE(M167,"&lt;",""))*1+IF(N167="-",0,SUBSTITUTE(N167,"&lt;",""))*1)))))))))),"入力形式が間違っています")</f>
        <v>入力形式が間違っています</v>
      </c>
      <c r="P167" s="14"/>
    </row>
    <row r="168" spans="1:16" ht="45" customHeight="1" x14ac:dyDescent="0.2">
      <c r="A168" s="7">
        <f t="shared" si="2"/>
        <v>88</v>
      </c>
      <c r="B168" s="7"/>
      <c r="C168" s="8"/>
      <c r="D168" s="8"/>
      <c r="E168" s="26"/>
      <c r="F168" s="10"/>
      <c r="G168" s="7"/>
      <c r="H168" s="58"/>
      <c r="I168" s="12"/>
      <c r="J168" s="13"/>
      <c r="K168" s="29"/>
      <c r="L168" s="30"/>
      <c r="M16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8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8" s="36" t="str">
        <f>IFERROR(IF(AND(M168="",N168=""),"",IF(AND(M168="-",N168="-"),IF(#REF!="","Cs合計を入力してください",#REF!),IF(NOT(ISERROR(M168*1+N168*1)),ROUND(M168+N168, 1-INT(LOG(ABS(M168+N168)))),IF(NOT(ISERROR(M168*1)),ROUND(M168, 1-INT(LOG(ABS(M168)))),IF(NOT(ISERROR(N168*1)),ROUND(N168, 1-INT(LOG(ABS(N168)))),IF(ISERROR(M168*1+N168*1),"&lt;"&amp;ROUND(IF(M168="-",0,SUBSTITUTE(M168,"&lt;",""))*1+IF(N168="-",0,SUBSTITUTE(N168,"&lt;",""))*1,1-INT(LOG(ABS(IF(M168="-",0,SUBSTITUTE(M168,"&lt;",""))*1+IF(N168="-",0,SUBSTITUTE(N168,"&lt;",""))*1)))))))))),"入力形式が間違っています")</f>
        <v>入力形式が間違っています</v>
      </c>
      <c r="P168" s="14"/>
    </row>
    <row r="169" spans="1:16" ht="45" customHeight="1" x14ac:dyDescent="0.2">
      <c r="A169" s="7">
        <f t="shared" si="2"/>
        <v>89</v>
      </c>
      <c r="B169" s="7"/>
      <c r="C169" s="8"/>
      <c r="D169" s="8"/>
      <c r="E169" s="26"/>
      <c r="F169" s="10"/>
      <c r="G169" s="7"/>
      <c r="H169" s="58"/>
      <c r="I169" s="12"/>
      <c r="J169" s="13"/>
      <c r="K169" s="29"/>
      <c r="L169" s="30"/>
      <c r="M16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69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69" s="36" t="str">
        <f>IFERROR(IF(AND(M169="",N169=""),"",IF(AND(M169="-",N169="-"),IF(#REF!="","Cs合計を入力してください",#REF!),IF(NOT(ISERROR(M169*1+N169*1)),ROUND(M169+N169, 1-INT(LOG(ABS(M169+N169)))),IF(NOT(ISERROR(M169*1)),ROUND(M169, 1-INT(LOG(ABS(M169)))),IF(NOT(ISERROR(N169*1)),ROUND(N169, 1-INT(LOG(ABS(N169)))),IF(ISERROR(M169*1+N169*1),"&lt;"&amp;ROUND(IF(M169="-",0,SUBSTITUTE(M169,"&lt;",""))*1+IF(N169="-",0,SUBSTITUTE(N169,"&lt;",""))*1,1-INT(LOG(ABS(IF(M169="-",0,SUBSTITUTE(M169,"&lt;",""))*1+IF(N169="-",0,SUBSTITUTE(N169,"&lt;",""))*1)))))))))),"入力形式が間違っています")</f>
        <v>入力形式が間違っています</v>
      </c>
      <c r="P169" s="14"/>
    </row>
    <row r="170" spans="1:16" ht="45" customHeight="1" x14ac:dyDescent="0.2">
      <c r="A170" s="7">
        <f t="shared" si="2"/>
        <v>90</v>
      </c>
      <c r="B170" s="7"/>
      <c r="C170" s="8"/>
      <c r="D170" s="8"/>
      <c r="E170" s="26"/>
      <c r="F170" s="10"/>
      <c r="G170" s="7"/>
      <c r="H170" s="58"/>
      <c r="I170" s="12"/>
      <c r="J170" s="13"/>
      <c r="K170" s="29"/>
      <c r="L170" s="30"/>
      <c r="M17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N170" s="35" t="e">
        <f>IF(#REF!="","",IF(NOT(ISERROR(#REF!*1)),ROUNDDOWN(#REF!*1,2-INT(LOG(ABS(#REF!*1)))),IFERROR("&lt;"&amp;ROUNDDOWN(IF(SUBSTITUTE(#REF!,"&lt;","")*1&lt;=50,SUBSTITUTE(#REF!,"&lt;","")*1,""),2-INT(LOG(ABS(SUBSTITUTE(#REF!,"&lt;","")*1)))),IF(#REF!="-",#REF!,"入力形式が間違っています"))))</f>
        <v>#REF!</v>
      </c>
      <c r="O170" s="36" t="str">
        <f>IFERROR(IF(AND(M170="",N170=""),"",IF(AND(M170="-",N170="-"),IF(#REF!="","Cs合計を入力してください",#REF!),IF(NOT(ISERROR(M170*1+N170*1)),ROUND(M170+N170, 1-INT(LOG(ABS(M170+N170)))),IF(NOT(ISERROR(M170*1)),ROUND(M170, 1-INT(LOG(ABS(M170)))),IF(NOT(ISERROR(N170*1)),ROUND(N170, 1-INT(LOG(ABS(N170)))),IF(ISERROR(M170*1+N170*1),"&lt;"&amp;ROUND(IF(M170="-",0,SUBSTITUTE(M170,"&lt;",""))*1+IF(N170="-",0,SUBSTITUTE(N170,"&lt;",""))*1,1-INT(LOG(ABS(IF(M170="-",0,SUBSTITUTE(M170,"&lt;",""))*1+IF(N170="-",0,SUBSTITUTE(N170,"&lt;",""))*1)))))))))),"入力形式が間違っています")</f>
        <v>入力形式が間違っています</v>
      </c>
      <c r="P170" s="14"/>
    </row>
  </sheetData>
  <sortState ref="A6:X10">
    <sortCondition descending="1" ref="A6:A10"/>
  </sortState>
  <dataConsolidate/>
  <mergeCells count="20">
    <mergeCell ref="M3:M5"/>
    <mergeCell ref="N3:N5"/>
    <mergeCell ref="O3:O5"/>
    <mergeCell ref="M2:P2"/>
    <mergeCell ref="P3:P5"/>
    <mergeCell ref="A2:A5"/>
    <mergeCell ref="B2:B5"/>
    <mergeCell ref="C2:C5"/>
    <mergeCell ref="E2:E5"/>
    <mergeCell ref="F2:F5"/>
    <mergeCell ref="D3:D5"/>
    <mergeCell ref="G2:H2"/>
    <mergeCell ref="K2:L2"/>
    <mergeCell ref="G3:G5"/>
    <mergeCell ref="H3:H5"/>
    <mergeCell ref="I2:J2"/>
    <mergeCell ref="I3:I5"/>
    <mergeCell ref="J3:J5"/>
    <mergeCell ref="K3:K5"/>
    <mergeCell ref="L3:L5"/>
  </mergeCells>
  <phoneticPr fontId="9"/>
  <conditionalFormatting sqref="O76:O80 O86:O170">
    <cfRule type="expression" dxfId="6" priority="6">
      <formula>$P76="○"</formula>
    </cfRule>
  </conditionalFormatting>
  <conditionalFormatting sqref="O81:O85">
    <cfRule type="expression" dxfId="5" priority="4">
      <formula>$P81="○"</formula>
    </cfRule>
  </conditionalFormatting>
  <conditionalFormatting sqref="O10">
    <cfRule type="expression" dxfId="4" priority="2">
      <formula>$P10="○"</formula>
    </cfRule>
  </conditionalFormatting>
  <conditionalFormatting sqref="O6">
    <cfRule type="expression" dxfId="3" priority="1">
      <formula>$P10="○"</formula>
    </cfRule>
  </conditionalFormatting>
  <conditionalFormatting sqref="O8">
    <cfRule type="expression" dxfId="2" priority="10">
      <formula>$P14="○"</formula>
    </cfRule>
  </conditionalFormatting>
  <conditionalFormatting sqref="O9">
    <cfRule type="expression" dxfId="1" priority="11">
      <formula>$P13="○"</formula>
    </cfRule>
  </conditionalFormatting>
  <conditionalFormatting sqref="O7">
    <cfRule type="expression" dxfId="0" priority="12">
      <formula>$P15="○"</formula>
    </cfRule>
  </conditionalFormatting>
  <dataValidations count="8">
    <dataValidation type="list" allowBlank="1" showInputMessage="1" showErrorMessage="1" sqref="E81:E170 E6:E10">
      <formula1>流通品_非流通品</formula1>
    </dataValidation>
    <dataValidation type="list" allowBlank="1" showInputMessage="1" showErrorMessage="1" sqref="F81:F170 F6:F10">
      <formula1>食品カテゴリ</formula1>
    </dataValidation>
    <dataValidation type="list" allowBlank="1" showInputMessage="1" showErrorMessage="1" sqref="H86:H170">
      <formula1>出荷制限状況等</formula1>
    </dataValidation>
    <dataValidation type="date" allowBlank="1" showInputMessage="1" showErrorMessage="1" sqref="K81:L170 K6:L10">
      <formula1>23743</formula1>
      <formula2>61453</formula2>
    </dataValidation>
    <dataValidation type="list" allowBlank="1" showInputMessage="1" showErrorMessage="1" sqref="P51:P170 P6:P10">
      <formula1>超過</formula1>
    </dataValidation>
    <dataValidation type="list" allowBlank="1" showInputMessage="1" showErrorMessage="1" sqref="J1 J171:J1048576 J3:J5 J11:J80">
      <formula1>#REF!</formula1>
    </dataValidation>
    <dataValidation type="list" allowBlank="1" showInputMessage="1" showErrorMessage="1" sqref="H81:H85">
      <formula1>#REF!</formula1>
    </dataValidation>
    <dataValidation type="list" allowBlank="1" showInputMessage="1" showErrorMessage="1" sqref="J81:J170">
      <formula1>#REF!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'\\kfs01\s1575\03_共用フォルダ(生活衛生課）\52_放射性物質\00 R6\06_検査結果\02 厚労省あてメール\[神奈川県【R7.1.28】広域流通食品.xlsx]マスタ（削除不可）'!#REF!</xm:f>
          </x14:formula1>
          <xm:sqref>H6:H10 J6:J10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R6年度</vt:lpstr>
      <vt:lpstr>'R6年度'!Print_Area</vt:lpstr>
      <vt:lpstr>'R6年度'!Print_Titles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r6_houshakekka_ryutsu</dc:title>
  <dc:creator>厚生労働省ネットワークシステム</dc:creator>
  <cp:lastModifiedBy>小田 康司</cp:lastModifiedBy>
  <cp:lastPrinted>2025-05-09T02:43:27Z</cp:lastPrinted>
  <dcterms:created xsi:type="dcterms:W3CDTF">2012-03-29T10:29:32Z</dcterms:created>
  <dcterms:modified xsi:type="dcterms:W3CDTF">2025-05-13T02:41:15Z</dcterms:modified>
</cp:coreProperties>
</file>