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1575\03_共用フォルダ(生活衛生課）\52_放射性物質\00 R5\09_新年度用HP更新\"/>
    </mc:Choice>
  </mc:AlternateContent>
  <bookViews>
    <workbookView xWindow="-690" yWindow="-225" windowWidth="19815" windowHeight="9000" tabRatio="842"/>
  </bookViews>
  <sheets>
    <sheet name="牛乳" sheetId="6" r:id="rId1"/>
    <sheet name="野菜類" sheetId="12" r:id="rId2"/>
    <sheet name="林産物" sheetId="15" r:id="rId3"/>
    <sheet name="水産物" sheetId="7" r:id="rId4"/>
  </sheets>
  <definedNames>
    <definedName name="_xlnm._FilterDatabase" localSheetId="0" hidden="1">牛乳!$A$5:$M$16</definedName>
    <definedName name="_xlnm._FilterDatabase" localSheetId="1" hidden="1">野菜類!$A$4:$I$7</definedName>
    <definedName name="_xlnm.Print_Area" localSheetId="0">牛乳!$A$1:$G$16</definedName>
    <definedName name="_xlnm.Print_Area" localSheetId="3">水産物!$A$1:$G$29</definedName>
    <definedName name="_xlnm.Print_Area" localSheetId="1">野菜類!$A$1:$G$10</definedName>
    <definedName name="_xlnm.Print_Area" localSheetId="2">林産物!$A$1:$G$7</definedName>
    <definedName name="_xlnm.Print_Titles" localSheetId="0">牛乳!$4:$5</definedName>
    <definedName name="_xlnm.Print_Titles" localSheetId="3">水産物!$3:$5</definedName>
    <definedName name="_xlnm.Print_Titles" localSheetId="1">野菜類!$3:$4</definedName>
  </definedNames>
  <calcPr calcId="162913"/>
</workbook>
</file>

<file path=xl/calcChain.xml><?xml version="1.0" encoding="utf-8"?>
<calcChain xmlns="http://schemas.openxmlformats.org/spreadsheetml/2006/main">
  <c r="A2" i="7" l="1"/>
  <c r="A2" i="6" l="1"/>
  <c r="A2" i="12" l="1"/>
  <c r="A2" i="15" l="1"/>
  <c r="F2" i="6" l="1"/>
</calcChain>
</file>

<file path=xl/sharedStrings.xml><?xml version="1.0" encoding="utf-8"?>
<sst xmlns="http://schemas.openxmlformats.org/spreadsheetml/2006/main" count="246" uniqueCount="154">
  <si>
    <t>検査機関</t>
    <rPh sb="0" eb="2">
      <t>ケンサ</t>
    </rPh>
    <rPh sb="2" eb="4">
      <t>キカン</t>
    </rPh>
    <phoneticPr fontId="1"/>
  </si>
  <si>
    <t>検体</t>
    <rPh sb="0" eb="2">
      <t>ケンタイ</t>
    </rPh>
    <phoneticPr fontId="1"/>
  </si>
  <si>
    <t>（牛乳）</t>
    <rPh sb="1" eb="3">
      <t>ギュウニュウ</t>
    </rPh>
    <phoneticPr fontId="1"/>
  </si>
  <si>
    <t>合計</t>
    <rPh sb="0" eb="2">
      <t>ゴウケイ</t>
    </rPh>
    <phoneticPr fontId="1"/>
  </si>
  <si>
    <t>セシウム134</t>
    <phoneticPr fontId="1"/>
  </si>
  <si>
    <t>セシウム137</t>
    <phoneticPr fontId="1"/>
  </si>
  <si>
    <t>採取日</t>
    <phoneticPr fontId="1"/>
  </si>
  <si>
    <t>種類</t>
    <phoneticPr fontId="1"/>
  </si>
  <si>
    <t>産地</t>
    <phoneticPr fontId="1"/>
  </si>
  <si>
    <t>放射性セシウム[Bq/kg]</t>
    <rPh sb="0" eb="3">
      <t>ホウシャセイ</t>
    </rPh>
    <phoneticPr fontId="1"/>
  </si>
  <si>
    <t>食品衛生法上の基準値</t>
    <rPh sb="0" eb="2">
      <t>ショクヒン</t>
    </rPh>
    <rPh sb="2" eb="5">
      <t>エイセイホウ</t>
    </rPh>
    <rPh sb="5" eb="6">
      <t>ジョウ</t>
    </rPh>
    <rPh sb="7" eb="9">
      <t>キジュン</t>
    </rPh>
    <rPh sb="9" eb="10">
      <t>チ</t>
    </rPh>
    <phoneticPr fontId="1"/>
  </si>
  <si>
    <t>食品衛生法上の基準値</t>
    <rPh sb="7" eb="9">
      <t>キジュン</t>
    </rPh>
    <rPh sb="9" eb="10">
      <t>チ</t>
    </rPh>
    <phoneticPr fontId="1"/>
  </si>
  <si>
    <t>（水産物）</t>
    <rPh sb="1" eb="4">
      <t>スイサンブツ</t>
    </rPh>
    <phoneticPr fontId="1"/>
  </si>
  <si>
    <t>（野菜類）</t>
    <rPh sb="1" eb="4">
      <t>ヤサイルイ</t>
    </rPh>
    <phoneticPr fontId="1"/>
  </si>
  <si>
    <t>（林産物）</t>
    <rPh sb="1" eb="3">
      <t>リンサン</t>
    </rPh>
    <rPh sb="3" eb="4">
      <t>ブツ</t>
    </rPh>
    <phoneticPr fontId="1"/>
  </si>
  <si>
    <t>生しいたけ</t>
    <rPh sb="0" eb="1">
      <t>ナマ</t>
    </rPh>
    <phoneticPr fontId="1"/>
  </si>
  <si>
    <t>内水面</t>
    <rPh sb="0" eb="3">
      <t>ナイスイメン</t>
    </rPh>
    <phoneticPr fontId="1"/>
  </si>
  <si>
    <t>海産</t>
    <rPh sb="0" eb="2">
      <t>カイサン</t>
    </rPh>
    <phoneticPr fontId="1"/>
  </si>
  <si>
    <t>海藻類</t>
    <rPh sb="0" eb="2">
      <t>カイソウ</t>
    </rPh>
    <rPh sb="2" eb="3">
      <t>ルイ</t>
    </rPh>
    <phoneticPr fontId="1"/>
  </si>
  <si>
    <t>原乳</t>
    <rPh sb="0" eb="2">
      <t>ゲンニュウ</t>
    </rPh>
    <phoneticPr fontId="1"/>
  </si>
  <si>
    <t>伊勢原市</t>
    <rPh sb="0" eb="4">
      <t>イセハラシ</t>
    </rPh>
    <phoneticPr fontId="1"/>
  </si>
  <si>
    <t>0.38未満</t>
    <rPh sb="4" eb="6">
      <t>ミマン</t>
    </rPh>
    <phoneticPr fontId="1"/>
  </si>
  <si>
    <t>県衛生研究所</t>
    <rPh sb="0" eb="1">
      <t>ケン</t>
    </rPh>
    <rPh sb="1" eb="3">
      <t>エイセイ</t>
    </rPh>
    <rPh sb="3" eb="5">
      <t>ケンキュウ</t>
    </rPh>
    <rPh sb="5" eb="6">
      <t>ジョ</t>
    </rPh>
    <phoneticPr fontId="1"/>
  </si>
  <si>
    <t>0.17未満</t>
    <rPh sb="4" eb="6">
      <t>ミマン</t>
    </rPh>
    <phoneticPr fontId="1"/>
  </si>
  <si>
    <t>0.21未満</t>
    <rPh sb="4" eb="6">
      <t>ミマン</t>
    </rPh>
    <phoneticPr fontId="1"/>
  </si>
  <si>
    <t>※原子力規制庁から委託された環境放射能水準調査であり、測定時間を長く設定し、低い検出下限値まで定量しました。また、放射能濃度の単位は［Bq/L］です。</t>
    <rPh sb="1" eb="7">
      <t>ゲンシリョクキセイチョウ</t>
    </rPh>
    <rPh sb="9" eb="11">
      <t>イタク</t>
    </rPh>
    <rPh sb="14" eb="16">
      <t>カンキョウ</t>
    </rPh>
    <rPh sb="16" eb="19">
      <t>ホウシャノウ</t>
    </rPh>
    <rPh sb="19" eb="21">
      <t>スイジュン</t>
    </rPh>
    <rPh sb="21" eb="23">
      <t>チョウサ</t>
    </rPh>
    <rPh sb="38" eb="39">
      <t>ヒク</t>
    </rPh>
    <rPh sb="40" eb="42">
      <t>ケンシュツ</t>
    </rPh>
    <rPh sb="42" eb="45">
      <t>カゲンチ</t>
    </rPh>
    <rPh sb="47" eb="49">
      <t>テイリョウ</t>
    </rPh>
    <rPh sb="57" eb="60">
      <t>ホウシャノウ</t>
    </rPh>
    <rPh sb="60" eb="62">
      <t>ノウド</t>
    </rPh>
    <phoneticPr fontId="1"/>
  </si>
  <si>
    <t>※原子力規制庁から委託された環境放射能水準調査であり、測定時間を長く設定し、低い検出下限値まで定量しました。</t>
    <phoneticPr fontId="1"/>
  </si>
  <si>
    <t>※原子力規制庁から委託された環境放射能水準調査であり、測定時間を長く設定し、低い検出下限値まで定量しました。</t>
    <rPh sb="1" eb="7">
      <t>ゲンシリョクキセイチョウ</t>
    </rPh>
    <rPh sb="9" eb="11">
      <t>イタク</t>
    </rPh>
    <rPh sb="14" eb="16">
      <t>カンキョウ</t>
    </rPh>
    <rPh sb="16" eb="19">
      <t>ホウシャノウ</t>
    </rPh>
    <rPh sb="19" eb="21">
      <t>スイジュン</t>
    </rPh>
    <rPh sb="21" eb="23">
      <t>チョウサ</t>
    </rPh>
    <rPh sb="38" eb="39">
      <t>ヒク</t>
    </rPh>
    <rPh sb="40" eb="42">
      <t>ケンシュツ</t>
    </rPh>
    <rPh sb="42" eb="45">
      <t>カゲンチ</t>
    </rPh>
    <rPh sb="47" eb="49">
      <t>テイリョウ</t>
    </rPh>
    <phoneticPr fontId="1"/>
  </si>
  <si>
    <t>相模原市</t>
    <rPh sb="0" eb="4">
      <t>サガミハラシ</t>
    </rPh>
    <phoneticPr fontId="1"/>
  </si>
  <si>
    <t>0.16未満</t>
    <rPh sb="4" eb="6">
      <t>ミマン</t>
    </rPh>
    <phoneticPr fontId="1"/>
  </si>
  <si>
    <t>0.20未満</t>
    <rPh sb="4" eb="6">
      <t>ミマン</t>
    </rPh>
    <phoneticPr fontId="1"/>
  </si>
  <si>
    <t>0.36未満</t>
    <rPh sb="4" eb="6">
      <t>ミマン</t>
    </rPh>
    <phoneticPr fontId="1"/>
  </si>
  <si>
    <t>伊勢原市・厚木市</t>
    <rPh sb="0" eb="4">
      <t>イセハラシ</t>
    </rPh>
    <rPh sb="5" eb="8">
      <t>アツギシ</t>
    </rPh>
    <phoneticPr fontId="1"/>
  </si>
  <si>
    <t>（公財）海洋生物環境研究所</t>
  </si>
  <si>
    <t>アユ</t>
    <phoneticPr fontId="6"/>
  </si>
  <si>
    <t>酒匂川・松田地区、松田町～開成町</t>
    <rPh sb="0" eb="3">
      <t>サカワガワ</t>
    </rPh>
    <rPh sb="4" eb="6">
      <t>マツダ</t>
    </rPh>
    <rPh sb="6" eb="8">
      <t>チク</t>
    </rPh>
    <rPh sb="9" eb="12">
      <t>マツダマチ</t>
    </rPh>
    <rPh sb="13" eb="16">
      <t>カイセイチョウ</t>
    </rPh>
    <phoneticPr fontId="6"/>
  </si>
  <si>
    <t>3.50未満</t>
    <rPh sb="4" eb="6">
      <t>ミマン</t>
    </rPh>
    <phoneticPr fontId="6"/>
  </si>
  <si>
    <t>3.39未満</t>
    <rPh sb="4" eb="6">
      <t>ミマン</t>
    </rPh>
    <phoneticPr fontId="6"/>
  </si>
  <si>
    <t>6.9未満</t>
    <rPh sb="3" eb="5">
      <t>ミマン</t>
    </rPh>
    <phoneticPr fontId="6"/>
  </si>
  <si>
    <t>二宮町</t>
    <rPh sb="0" eb="2">
      <t>ニノミヤ</t>
    </rPh>
    <rPh sb="2" eb="3">
      <t>マチ</t>
    </rPh>
    <phoneticPr fontId="1"/>
  </si>
  <si>
    <t>0.19未満</t>
    <rPh sb="4" eb="6">
      <t>ミマン</t>
    </rPh>
    <phoneticPr fontId="1"/>
  </si>
  <si>
    <t>相模川中流域、座架依橋付近</t>
    <rPh sb="0" eb="2">
      <t>サガミ</t>
    </rPh>
    <rPh sb="2" eb="3">
      <t>ガワ</t>
    </rPh>
    <rPh sb="3" eb="5">
      <t>チュウリュウ</t>
    </rPh>
    <rPh sb="5" eb="6">
      <t>イキ</t>
    </rPh>
    <rPh sb="7" eb="8">
      <t>ザ</t>
    </rPh>
    <rPh sb="8" eb="9">
      <t>カ</t>
    </rPh>
    <rPh sb="9" eb="10">
      <t>イ</t>
    </rPh>
    <rPh sb="10" eb="11">
      <t>ハシ</t>
    </rPh>
    <rPh sb="11" eb="13">
      <t>フキン</t>
    </rPh>
    <phoneticPr fontId="6"/>
  </si>
  <si>
    <t>4.37未満</t>
    <rPh sb="4" eb="6">
      <t>ミマン</t>
    </rPh>
    <phoneticPr fontId="6"/>
  </si>
  <si>
    <t>5.59未満</t>
    <rPh sb="4" eb="6">
      <t>ミマン</t>
    </rPh>
    <phoneticPr fontId="6"/>
  </si>
  <si>
    <t>10未満</t>
    <rPh sb="2" eb="4">
      <t>ミマン</t>
    </rPh>
    <phoneticPr fontId="6"/>
  </si>
  <si>
    <t>（株）総合水研究所</t>
    <rPh sb="0" eb="3">
      <t>カブ</t>
    </rPh>
    <rPh sb="3" eb="5">
      <t>ソウゴウ</t>
    </rPh>
    <rPh sb="5" eb="6">
      <t>ミズ</t>
    </rPh>
    <rPh sb="6" eb="9">
      <t>ケンキュウジョ</t>
    </rPh>
    <phoneticPr fontId="6"/>
  </si>
  <si>
    <t>伊勢原市</t>
    <rPh sb="0" eb="4">
      <t>イセハラシ</t>
    </rPh>
    <phoneticPr fontId="1"/>
  </si>
  <si>
    <t>0.27未満</t>
    <rPh sb="4" eb="6">
      <t>ミマン</t>
    </rPh>
    <phoneticPr fontId="1"/>
  </si>
  <si>
    <t>0.25未満</t>
    <rPh sb="4" eb="6">
      <t>ミマン</t>
    </rPh>
    <phoneticPr fontId="1"/>
  </si>
  <si>
    <t>0.52未満</t>
    <rPh sb="4" eb="6">
      <t>ミマン</t>
    </rPh>
    <phoneticPr fontId="1"/>
  </si>
  <si>
    <t>0.22未満</t>
    <rPh sb="4" eb="6">
      <t>ミマン</t>
    </rPh>
    <phoneticPr fontId="1"/>
  </si>
  <si>
    <t>0.42未満</t>
    <rPh sb="4" eb="6">
      <t>ミマン</t>
    </rPh>
    <phoneticPr fontId="1"/>
  </si>
  <si>
    <t>マサバ</t>
    <phoneticPr fontId="6"/>
  </si>
  <si>
    <t>マアジ</t>
    <phoneticPr fontId="6"/>
  </si>
  <si>
    <t>マルアジ</t>
    <phoneticPr fontId="6"/>
  </si>
  <si>
    <t>平塚沖</t>
    <rPh sb="0" eb="2">
      <t>ヒラツカ</t>
    </rPh>
    <rPh sb="2" eb="3">
      <t>オキ</t>
    </rPh>
    <phoneticPr fontId="6"/>
  </si>
  <si>
    <t>9.6未満</t>
    <phoneticPr fontId="6"/>
  </si>
  <si>
    <t>10未満</t>
    <phoneticPr fontId="6"/>
  </si>
  <si>
    <t>9.7未満</t>
    <phoneticPr fontId="6"/>
  </si>
  <si>
    <t>5.36未満</t>
    <phoneticPr fontId="6"/>
  </si>
  <si>
    <t>4.8未満</t>
    <phoneticPr fontId="6"/>
  </si>
  <si>
    <t>4.97未満</t>
    <phoneticPr fontId="6"/>
  </si>
  <si>
    <t>4.26未満</t>
    <phoneticPr fontId="6"/>
  </si>
  <si>
    <t>5.43未満</t>
    <phoneticPr fontId="6"/>
  </si>
  <si>
    <t>4.72未満</t>
    <phoneticPr fontId="6"/>
  </si>
  <si>
    <t>ユーロフィン日本総研（株）</t>
    <rPh sb="6" eb="8">
      <t>ニホン</t>
    </rPh>
    <rPh sb="8" eb="10">
      <t>ソウケン</t>
    </rPh>
    <rPh sb="10" eb="13">
      <t>カブ</t>
    </rPh>
    <phoneticPr fontId="6"/>
  </si>
  <si>
    <t>ゴマサバ</t>
    <phoneticPr fontId="6"/>
  </si>
  <si>
    <t>マルソウダ</t>
    <phoneticPr fontId="6"/>
  </si>
  <si>
    <t>シイラ</t>
    <phoneticPr fontId="6"/>
  </si>
  <si>
    <t>芦名沖</t>
    <rPh sb="0" eb="2">
      <t>アシナ</t>
    </rPh>
    <rPh sb="2" eb="3">
      <t>オキ</t>
    </rPh>
    <phoneticPr fontId="6"/>
  </si>
  <si>
    <t>7.5未満</t>
    <rPh sb="3" eb="5">
      <t>ミマン</t>
    </rPh>
    <phoneticPr fontId="6"/>
  </si>
  <si>
    <t>8.8未満</t>
    <rPh sb="3" eb="5">
      <t>ミマン</t>
    </rPh>
    <phoneticPr fontId="6"/>
  </si>
  <si>
    <t>7.2未満</t>
    <rPh sb="3" eb="5">
      <t>ミマン</t>
    </rPh>
    <phoneticPr fontId="6"/>
  </si>
  <si>
    <t>3.91未満</t>
    <phoneticPr fontId="6"/>
  </si>
  <si>
    <t>3.75未満</t>
    <phoneticPr fontId="6"/>
  </si>
  <si>
    <t>3.44未満</t>
    <phoneticPr fontId="6"/>
  </si>
  <si>
    <t>4.21未満</t>
    <phoneticPr fontId="6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</si>
  <si>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6"/>
  </si>
  <si>
    <t>原乳</t>
    <rPh sb="0" eb="2">
      <t>ゲンニュウ</t>
    </rPh>
    <phoneticPr fontId="1"/>
  </si>
  <si>
    <t>伊勢原市</t>
    <rPh sb="0" eb="4">
      <t>イセハラシ</t>
    </rPh>
    <phoneticPr fontId="1"/>
  </si>
  <si>
    <t>0.18未満</t>
    <rPh sb="4" eb="6">
      <t>ミマン</t>
    </rPh>
    <phoneticPr fontId="1"/>
  </si>
  <si>
    <t>0.34未満</t>
    <rPh sb="4" eb="6">
      <t>ミマン</t>
    </rPh>
    <phoneticPr fontId="1"/>
  </si>
  <si>
    <t>（一財）新潟県環境分析センター</t>
  </si>
  <si>
    <t>平塚市</t>
    <rPh sb="0" eb="3">
      <t>ヒラツカシ</t>
    </rPh>
    <phoneticPr fontId="1"/>
  </si>
  <si>
    <t>4.77未満</t>
    <phoneticPr fontId="1"/>
  </si>
  <si>
    <t>藤沢市</t>
    <rPh sb="0" eb="3">
      <t>フジサワシ</t>
    </rPh>
    <phoneticPr fontId="1"/>
  </si>
  <si>
    <t>県衛生研究所※</t>
    <rPh sb="0" eb="1">
      <t>ケン</t>
    </rPh>
    <rPh sb="1" eb="3">
      <t>エイセイ</t>
    </rPh>
    <rPh sb="3" eb="5">
      <t>ケンキュウ</t>
    </rPh>
    <rPh sb="5" eb="6">
      <t>ジョ</t>
    </rPh>
    <phoneticPr fontId="1"/>
  </si>
  <si>
    <t>0.053未満</t>
    <rPh sb="5" eb="7">
      <t>ミマン</t>
    </rPh>
    <phoneticPr fontId="1"/>
  </si>
  <si>
    <t>0.11未満</t>
    <rPh sb="4" eb="6">
      <t>ミマン</t>
    </rPh>
    <phoneticPr fontId="1"/>
  </si>
  <si>
    <t>マアジ</t>
  </si>
  <si>
    <t>相模湾</t>
    <rPh sb="0" eb="2">
      <t>サガミ</t>
    </rPh>
    <rPh sb="2" eb="3">
      <t>ワン</t>
    </rPh>
    <phoneticPr fontId="6"/>
  </si>
  <si>
    <t>神奈川県衛生研究所※</t>
    <rPh sb="0" eb="9">
      <t>カナガワケンエイセイケンキュウジョ</t>
    </rPh>
    <phoneticPr fontId="6"/>
  </si>
  <si>
    <t>0.023未満</t>
    <rPh sb="5" eb="7">
      <t>ミマン</t>
    </rPh>
    <phoneticPr fontId="6"/>
  </si>
  <si>
    <t>精米</t>
    <rPh sb="0" eb="2">
      <t>セイマイ</t>
    </rPh>
    <phoneticPr fontId="1"/>
  </si>
  <si>
    <t>横須賀市</t>
    <rPh sb="0" eb="4">
      <t>ヨコスカシ</t>
    </rPh>
    <phoneticPr fontId="1"/>
  </si>
  <si>
    <t>神奈川県衛生研究所※</t>
    <rPh sb="0" eb="3">
      <t>カナガワ</t>
    </rPh>
    <rPh sb="3" eb="4">
      <t>ケン</t>
    </rPh>
    <rPh sb="4" eb="6">
      <t>エイセイ</t>
    </rPh>
    <rPh sb="6" eb="8">
      <t>ケンキュウ</t>
    </rPh>
    <rPh sb="8" eb="9">
      <t>ジョ</t>
    </rPh>
    <phoneticPr fontId="1"/>
  </si>
  <si>
    <t>0.039未満</t>
    <rPh sb="5" eb="7">
      <t>ミマン</t>
    </rPh>
    <phoneticPr fontId="1"/>
  </si>
  <si>
    <t>0.041未満</t>
    <rPh sb="5" eb="7">
      <t>ミマン</t>
    </rPh>
    <phoneticPr fontId="1"/>
  </si>
  <si>
    <t>0.080未満</t>
    <rPh sb="5" eb="7">
      <t>ミマン</t>
    </rPh>
    <phoneticPr fontId="1"/>
  </si>
  <si>
    <t>原乳</t>
    <rPh sb="0" eb="2">
      <t>ゲンニュウ</t>
    </rPh>
    <phoneticPr fontId="1"/>
  </si>
  <si>
    <t>0.17未満</t>
    <rPh sb="4" eb="6">
      <t>ミマン</t>
    </rPh>
    <phoneticPr fontId="1"/>
  </si>
  <si>
    <t>0.19未満</t>
    <rPh sb="4" eb="6">
      <t>ミマン</t>
    </rPh>
    <phoneticPr fontId="1"/>
  </si>
  <si>
    <t>県衛生研究所</t>
    <rPh sb="0" eb="1">
      <t>ケン</t>
    </rPh>
    <rPh sb="1" eb="3">
      <t>エイセイ</t>
    </rPh>
    <rPh sb="3" eb="5">
      <t>ケンキュウ</t>
    </rPh>
    <rPh sb="5" eb="6">
      <t>ジョ</t>
    </rPh>
    <phoneticPr fontId="1"/>
  </si>
  <si>
    <t>メアジ</t>
    <phoneticPr fontId="6"/>
  </si>
  <si>
    <t>相模湾・諸磯地先</t>
    <phoneticPr fontId="6"/>
  </si>
  <si>
    <t>0.321未満</t>
    <rPh sb="5" eb="7">
      <t>ミマン</t>
    </rPh>
    <phoneticPr fontId="6"/>
  </si>
  <si>
    <t>0.437未満</t>
    <rPh sb="5" eb="7">
      <t>ミマン</t>
    </rPh>
    <phoneticPr fontId="6"/>
  </si>
  <si>
    <t>0.351未満</t>
    <rPh sb="5" eb="7">
      <t>ミマン</t>
    </rPh>
    <phoneticPr fontId="6"/>
  </si>
  <si>
    <t>3.65未満</t>
    <rPh sb="4" eb="6">
      <t>ミマン</t>
    </rPh>
    <phoneticPr fontId="6"/>
  </si>
  <si>
    <t>0.367未満</t>
    <rPh sb="5" eb="7">
      <t>ミマン</t>
    </rPh>
    <phoneticPr fontId="6"/>
  </si>
  <si>
    <t>0.550未満</t>
    <rPh sb="5" eb="7">
      <t>ミマン</t>
    </rPh>
    <phoneticPr fontId="6"/>
  </si>
  <si>
    <t>0.342未満</t>
    <rPh sb="5" eb="7">
      <t>ミマン</t>
    </rPh>
    <phoneticPr fontId="6"/>
  </si>
  <si>
    <t>3.34未満</t>
    <rPh sb="4" eb="6">
      <t>ミマン</t>
    </rPh>
    <phoneticPr fontId="6"/>
  </si>
  <si>
    <t>0.69未満</t>
    <rPh sb="4" eb="6">
      <t>ミマン</t>
    </rPh>
    <phoneticPr fontId="6"/>
  </si>
  <si>
    <t>0.99未満</t>
    <rPh sb="4" eb="6">
      <t>ミマン</t>
    </rPh>
    <phoneticPr fontId="6"/>
  </si>
  <si>
    <t>7未満</t>
    <rPh sb="1" eb="3">
      <t>ミマン</t>
    </rPh>
    <phoneticPr fontId="6"/>
  </si>
  <si>
    <t>小田原市</t>
    <rPh sb="0" eb="4">
      <t>オダワラシ</t>
    </rPh>
    <phoneticPr fontId="1"/>
  </si>
  <si>
    <t>4.20未満</t>
    <phoneticPr fontId="1"/>
  </si>
  <si>
    <t>3.73未満</t>
    <rPh sb="4" eb="6">
      <t>ミマン</t>
    </rPh>
    <phoneticPr fontId="1"/>
  </si>
  <si>
    <t>8.0未満</t>
    <rPh sb="3" eb="5">
      <t>ミマン</t>
    </rPh>
    <phoneticPr fontId="1"/>
  </si>
  <si>
    <t>ホウレンソウ</t>
    <phoneticPr fontId="1"/>
  </si>
  <si>
    <t>ダイコン</t>
    <phoneticPr fontId="1"/>
  </si>
  <si>
    <t>0.026未満</t>
    <rPh sb="5" eb="7">
      <t>ミマン</t>
    </rPh>
    <phoneticPr fontId="1"/>
  </si>
  <si>
    <t>0.022未満</t>
    <rPh sb="5" eb="7">
      <t>ミマン</t>
    </rPh>
    <phoneticPr fontId="1"/>
  </si>
  <si>
    <t>0.048未満</t>
    <rPh sb="5" eb="7">
      <t>ミマン</t>
    </rPh>
    <phoneticPr fontId="1"/>
  </si>
  <si>
    <t>0.011未満</t>
    <rPh sb="5" eb="7">
      <t>ミマン</t>
    </rPh>
    <phoneticPr fontId="1"/>
  </si>
  <si>
    <t>0.022未満</t>
    <rPh sb="5" eb="7">
      <t>ミマン</t>
    </rPh>
    <phoneticPr fontId="1"/>
  </si>
  <si>
    <t>サザエ</t>
    <phoneticPr fontId="6"/>
  </si>
  <si>
    <t>ワカメ</t>
    <phoneticPr fontId="6"/>
  </si>
  <si>
    <t>材木座</t>
    <rPh sb="0" eb="3">
      <t>ザイモクザ</t>
    </rPh>
    <phoneticPr fontId="6"/>
  </si>
  <si>
    <t>0.507未満</t>
    <rPh sb="5" eb="7">
      <t>ミマン</t>
    </rPh>
    <phoneticPr fontId="6"/>
  </si>
  <si>
    <t>0.506未満</t>
    <rPh sb="5" eb="7">
      <t>ミマン</t>
    </rPh>
    <phoneticPr fontId="6"/>
  </si>
  <si>
    <t>1未満</t>
    <rPh sb="1" eb="3">
      <t>ミマン</t>
    </rPh>
    <phoneticPr fontId="6"/>
  </si>
  <si>
    <t>0.272未満</t>
    <rPh sb="5" eb="7">
      <t>ミマン</t>
    </rPh>
    <phoneticPr fontId="6"/>
  </si>
  <si>
    <t>0.336未満</t>
    <rPh sb="5" eb="7">
      <t>ミマン</t>
    </rPh>
    <phoneticPr fontId="6"/>
  </si>
  <si>
    <t>0.61未満</t>
    <rPh sb="4" eb="6">
      <t>ミマン</t>
    </rPh>
    <phoneticPr fontId="6"/>
  </si>
  <si>
    <t>4.66未満</t>
    <rPh sb="4" eb="6">
      <t>ミマン</t>
    </rPh>
    <phoneticPr fontId="6"/>
  </si>
  <si>
    <t>4.02未満</t>
    <rPh sb="4" eb="6">
      <t>ミマン</t>
    </rPh>
    <phoneticPr fontId="6"/>
  </si>
  <si>
    <t>8.7未満</t>
    <rPh sb="3" eb="5">
      <t>ミマン</t>
    </rPh>
    <phoneticPr fontId="6"/>
  </si>
  <si>
    <t>ワカメ</t>
  </si>
  <si>
    <t>マダコ</t>
  </si>
  <si>
    <t>マナマコ</t>
  </si>
  <si>
    <t>0.481未満</t>
    <rPh sb="5" eb="7">
      <t>ミマン</t>
    </rPh>
    <phoneticPr fontId="6"/>
  </si>
  <si>
    <t>0.622未満</t>
    <rPh sb="5" eb="7">
      <t>ミマン</t>
    </rPh>
    <phoneticPr fontId="6"/>
  </si>
  <si>
    <t>1.1未満</t>
    <rPh sb="3" eb="5">
      <t>ミマン</t>
    </rPh>
    <phoneticPr fontId="6"/>
  </si>
  <si>
    <t>3.50未満</t>
    <rPh sb="4" eb="6">
      <t>ミマン</t>
    </rPh>
    <phoneticPr fontId="6"/>
  </si>
  <si>
    <t>7.3未満</t>
    <rPh sb="3" eb="5">
      <t>ミマン</t>
    </rPh>
    <phoneticPr fontId="6"/>
  </si>
  <si>
    <t>4.30未満</t>
    <rPh sb="4" eb="6">
      <t>ミマン</t>
    </rPh>
    <phoneticPr fontId="6"/>
  </si>
  <si>
    <t>4.55未満</t>
    <rPh sb="4" eb="6">
      <t>ミマン</t>
    </rPh>
    <phoneticPr fontId="6"/>
  </si>
  <si>
    <t>8.9未満</t>
    <rPh sb="3" eb="5">
      <t>ミマン</t>
    </rPh>
    <phoneticPr fontId="6"/>
  </si>
  <si>
    <t>葉山沿岸</t>
    <rPh sb="0" eb="2">
      <t>ハヤマ</t>
    </rPh>
    <rPh sb="2" eb="4">
      <t>エンガン</t>
    </rPh>
    <phoneticPr fontId="6"/>
  </si>
  <si>
    <t>材木座沖</t>
    <rPh sb="0" eb="3">
      <t>ザイモクザ</t>
    </rPh>
    <phoneticPr fontId="6"/>
  </si>
  <si>
    <t>4.60未満</t>
    <phoneticPr fontId="6"/>
  </si>
  <si>
    <t>3.60未満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</si>
</sst>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.0_);[Red]\(0.0\)"/>
    <numFmt numFmtId="178" formatCode="0.00_);[Red]\(0.00\)"/>
    <numFmt numFmtId="179" formatCode="0.000_);[Red]\(0.000\)"/>
  </numFmts>
  <fonts count="7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85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2" fillId="0" borderId="11" xfId="0" applyFont="1" applyBorder="1">
      <alignment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1" xfId="0" applyFont="1" applyFill="1" applyBorder="1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7" fontId="2" fillId="0" borderId="8" xfId="0" applyNumberFormat="1" applyFont="1" applyFill="1" applyBorder="1" applyAlignment="1">
      <alignment horizontal="center" vertical="center"/>
    </xf>
    <xf numFmtId="178" fontId="2" fillId="0" borderId="8" xfId="0" applyNumberFormat="1" applyFont="1" applyFill="1" applyBorder="1" applyAlignment="1">
      <alignment horizontal="center" vertical="center"/>
    </xf>
    <xf numFmtId="179" fontId="2" fillId="0" borderId="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56" fontId="2" fillId="2" borderId="8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 wrapText="1"/>
    </xf>
    <xf numFmtId="56" fontId="2" fillId="4" borderId="8" xfId="0" applyNumberFormat="1" applyFont="1" applyFill="1" applyBorder="1" applyAlignment="1">
      <alignment horizontal="center" vertical="center"/>
    </xf>
    <xf numFmtId="56" fontId="4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56" fontId="2" fillId="5" borderId="8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 wrapText="1"/>
    </xf>
    <xf numFmtId="56" fontId="2" fillId="0" borderId="2" xfId="0" applyNumberFormat="1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56" fontId="2" fillId="3" borderId="8" xfId="0" applyNumberFormat="1" applyFont="1" applyFill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56" fontId="2" fillId="0" borderId="2" xfId="0" applyNumberFormat="1" applyFont="1" applyFill="1" applyBorder="1" applyAlignment="1">
      <alignment horizontal="center" vertical="center"/>
    </xf>
    <xf numFmtId="56" fontId="2" fillId="2" borderId="1" xfId="0" applyNumberFormat="1" applyFont="1" applyFill="1" applyBorder="1" applyAlignment="1">
      <alignment horizontal="center" vertical="center"/>
    </xf>
    <xf numFmtId="56" fontId="2" fillId="4" borderId="1" xfId="0" applyNumberFormat="1" applyFont="1" applyFill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0" fillId="0" borderId="15" xfId="0" applyFont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CC"/>
      <color rgb="FF00B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17"/>
  <sheetViews>
    <sheetView tabSelected="1" view="pageBreakPreview" zoomScale="85" zoomScaleNormal="100" zoomScaleSheetLayoutView="85" workbookViewId="0"/>
  </sheetViews>
  <sheetFormatPr defaultColWidth="9" defaultRowHeight="17.25" x14ac:dyDescent="0.15"/>
  <cols>
    <col min="1" max="1" width="14.875" style="1" customWidth="1"/>
    <col min="2" max="2" width="8.125" style="2" customWidth="1"/>
    <col min="3" max="3" width="29.25" style="1" customWidth="1"/>
    <col min="4" max="6" width="15.75" style="1" customWidth="1"/>
    <col min="7" max="7" width="19.625" style="2" customWidth="1"/>
    <col min="8" max="9" width="9" style="2"/>
    <col min="10" max="10" width="11.25" style="2" customWidth="1"/>
    <col min="11" max="12" width="9" style="2"/>
    <col min="13" max="13" width="10.5" style="2" bestFit="1" customWidth="1"/>
    <col min="14" max="16384" width="9" style="2"/>
  </cols>
  <sheetData>
    <row r="1" spans="1:7" ht="18" thickBot="1" x14ac:dyDescent="0.2">
      <c r="A1" s="8" t="s">
        <v>2</v>
      </c>
      <c r="B1" s="9"/>
    </row>
    <row r="2" spans="1:7" ht="18.75" customHeight="1" thickBot="1" x14ac:dyDescent="0.2">
      <c r="A2" s="8">
        <f>SUBTOTAL(3,A6:A14)</f>
        <v>9</v>
      </c>
      <c r="B2" s="10" t="s">
        <v>1</v>
      </c>
      <c r="E2" s="14" t="s">
        <v>3</v>
      </c>
      <c r="F2" s="21">
        <f>SUM(牛乳:水産物!A2)</f>
        <v>33</v>
      </c>
      <c r="G2" s="15" t="s">
        <v>1</v>
      </c>
    </row>
    <row r="3" spans="1:7" ht="18.75" customHeight="1" x14ac:dyDescent="0.15">
      <c r="A3" s="8"/>
      <c r="B3" s="10"/>
    </row>
    <row r="4" spans="1:7" ht="18" customHeight="1" x14ac:dyDescent="0.15">
      <c r="A4" s="79" t="s">
        <v>6</v>
      </c>
      <c r="B4" s="80" t="s">
        <v>7</v>
      </c>
      <c r="C4" s="80" t="s">
        <v>8</v>
      </c>
      <c r="D4" s="81" t="s">
        <v>9</v>
      </c>
      <c r="E4" s="82"/>
      <c r="F4" s="83"/>
      <c r="G4" s="79" t="s">
        <v>0</v>
      </c>
    </row>
    <row r="5" spans="1:7" ht="18" customHeight="1" x14ac:dyDescent="0.15">
      <c r="A5" s="79"/>
      <c r="B5" s="80"/>
      <c r="C5" s="80"/>
      <c r="D5" s="16" t="s">
        <v>4</v>
      </c>
      <c r="E5" s="16" t="s">
        <v>5</v>
      </c>
      <c r="F5" s="6" t="s">
        <v>3</v>
      </c>
      <c r="G5" s="79"/>
    </row>
    <row r="6" spans="1:7" ht="24.95" customHeight="1" x14ac:dyDescent="0.15">
      <c r="A6" s="39">
        <v>44895</v>
      </c>
      <c r="B6" s="39" t="s">
        <v>99</v>
      </c>
      <c r="C6" s="40" t="s">
        <v>39</v>
      </c>
      <c r="D6" s="6" t="s">
        <v>100</v>
      </c>
      <c r="E6" s="6" t="s">
        <v>101</v>
      </c>
      <c r="F6" s="6" t="s">
        <v>31</v>
      </c>
      <c r="G6" s="38" t="s">
        <v>102</v>
      </c>
    </row>
    <row r="7" spans="1:7" ht="24.95" customHeight="1" x14ac:dyDescent="0.15">
      <c r="A7" s="53">
        <v>44860</v>
      </c>
      <c r="B7" s="53" t="s">
        <v>78</v>
      </c>
      <c r="C7" s="53" t="s">
        <v>79</v>
      </c>
      <c r="D7" s="16" t="s">
        <v>29</v>
      </c>
      <c r="E7" s="16" t="s">
        <v>80</v>
      </c>
      <c r="F7" s="6" t="s">
        <v>81</v>
      </c>
      <c r="G7" s="52" t="s">
        <v>22</v>
      </c>
    </row>
    <row r="8" spans="1:7" ht="24.95" customHeight="1" x14ac:dyDescent="0.15">
      <c r="A8" s="50">
        <v>44832</v>
      </c>
      <c r="B8" s="50" t="s">
        <v>19</v>
      </c>
      <c r="C8" s="51" t="s">
        <v>20</v>
      </c>
      <c r="D8" s="6" t="s">
        <v>50</v>
      </c>
      <c r="E8" s="6" t="s">
        <v>30</v>
      </c>
      <c r="F8" s="6" t="s">
        <v>51</v>
      </c>
      <c r="G8" s="49" t="s">
        <v>22</v>
      </c>
    </row>
    <row r="9" spans="1:7" ht="24.95" customHeight="1" x14ac:dyDescent="0.15">
      <c r="A9" s="39">
        <v>44811</v>
      </c>
      <c r="B9" s="39" t="s">
        <v>19</v>
      </c>
      <c r="C9" s="40" t="s">
        <v>46</v>
      </c>
      <c r="D9" s="6" t="s">
        <v>47</v>
      </c>
      <c r="E9" s="6" t="s">
        <v>48</v>
      </c>
      <c r="F9" s="6" t="s">
        <v>49</v>
      </c>
      <c r="G9" s="48" t="s">
        <v>22</v>
      </c>
    </row>
    <row r="10" spans="1:7" ht="24.95" customHeight="1" x14ac:dyDescent="0.15">
      <c r="A10" s="44">
        <v>44796</v>
      </c>
      <c r="B10" s="44" t="s">
        <v>19</v>
      </c>
      <c r="C10" s="45" t="s">
        <v>85</v>
      </c>
      <c r="D10" s="6" t="s">
        <v>87</v>
      </c>
      <c r="E10" s="6" t="s">
        <v>87</v>
      </c>
      <c r="F10" s="6" t="s">
        <v>88</v>
      </c>
      <c r="G10" s="43" t="s">
        <v>86</v>
      </c>
    </row>
    <row r="11" spans="1:7" ht="24.95" customHeight="1" x14ac:dyDescent="0.15">
      <c r="A11" s="57">
        <v>44706</v>
      </c>
      <c r="B11" s="57" t="s">
        <v>19</v>
      </c>
      <c r="C11" s="58" t="s">
        <v>39</v>
      </c>
      <c r="D11" s="6" t="s">
        <v>23</v>
      </c>
      <c r="E11" s="6" t="s">
        <v>40</v>
      </c>
      <c r="F11" s="6" t="s">
        <v>31</v>
      </c>
      <c r="G11" s="56" t="s">
        <v>22</v>
      </c>
    </row>
    <row r="12" spans="1:7" ht="24.95" customHeight="1" x14ac:dyDescent="0.15">
      <c r="A12" s="57">
        <v>44692</v>
      </c>
      <c r="B12" s="57" t="s">
        <v>19</v>
      </c>
      <c r="C12" s="58" t="s">
        <v>32</v>
      </c>
      <c r="D12" s="6" t="s">
        <v>29</v>
      </c>
      <c r="E12" s="6" t="s">
        <v>30</v>
      </c>
      <c r="F12" s="6" t="s">
        <v>31</v>
      </c>
      <c r="G12" s="56" t="s">
        <v>22</v>
      </c>
    </row>
    <row r="13" spans="1:7" ht="24.95" customHeight="1" x14ac:dyDescent="0.15">
      <c r="A13" s="57">
        <v>44671</v>
      </c>
      <c r="B13" s="57" t="s">
        <v>19</v>
      </c>
      <c r="C13" s="58" t="s">
        <v>28</v>
      </c>
      <c r="D13" s="6" t="s">
        <v>23</v>
      </c>
      <c r="E13" s="6" t="s">
        <v>24</v>
      </c>
      <c r="F13" s="6" t="s">
        <v>21</v>
      </c>
      <c r="G13" s="56" t="s">
        <v>22</v>
      </c>
    </row>
    <row r="14" spans="1:7" ht="24.95" customHeight="1" x14ac:dyDescent="0.15">
      <c r="A14" s="57">
        <v>44656</v>
      </c>
      <c r="B14" s="57" t="s">
        <v>19</v>
      </c>
      <c r="C14" s="58" t="s">
        <v>20</v>
      </c>
      <c r="D14" s="6" t="s">
        <v>23</v>
      </c>
      <c r="E14" s="6" t="s">
        <v>24</v>
      </c>
      <c r="F14" s="6" t="s">
        <v>21</v>
      </c>
      <c r="G14" s="56" t="s">
        <v>22</v>
      </c>
    </row>
    <row r="15" spans="1:7" ht="37.5" customHeight="1" x14ac:dyDescent="0.15">
      <c r="A15" s="81" t="s">
        <v>11</v>
      </c>
      <c r="B15" s="82"/>
      <c r="C15" s="83"/>
      <c r="D15" s="79">
        <v>50</v>
      </c>
      <c r="E15" s="79"/>
      <c r="F15" s="79"/>
      <c r="G15" s="79"/>
    </row>
    <row r="16" spans="1:7" ht="39.950000000000003" customHeight="1" x14ac:dyDescent="0.15">
      <c r="A16" s="84" t="s">
        <v>25</v>
      </c>
      <c r="B16" s="85"/>
      <c r="C16" s="85"/>
      <c r="D16" s="85"/>
      <c r="E16" s="85"/>
      <c r="F16" s="85"/>
      <c r="G16" s="85"/>
    </row>
    <row r="17" spans="1:7" ht="39.950000000000003" customHeight="1" x14ac:dyDescent="0.15">
      <c r="A17" s="77"/>
      <c r="B17" s="78"/>
      <c r="C17" s="78"/>
      <c r="D17" s="78"/>
      <c r="E17" s="78"/>
      <c r="F17" s="78"/>
      <c r="G17" s="78"/>
    </row>
  </sheetData>
  <autoFilter ref="A5:M16"/>
  <mergeCells count="9">
    <mergeCell ref="A17:G17"/>
    <mergeCell ref="G4:G5"/>
    <mergeCell ref="C4:C5"/>
    <mergeCell ref="A15:C15"/>
    <mergeCell ref="A4:A5"/>
    <mergeCell ref="B4:B5"/>
    <mergeCell ref="D4:F4"/>
    <mergeCell ref="D15:G15"/>
    <mergeCell ref="A16:G16"/>
  </mergeCells>
  <phoneticPr fontId="1"/>
  <pageMargins left="0.98425196850393704" right="0.39370078740157483" top="0.59055118110236227" bottom="0.98425196850393704" header="0.51181102362204722" footer="0.51181102362204722"/>
  <pageSetup paperSize="9" fitToHeight="5" orientation="landscape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4"/>
  <sheetViews>
    <sheetView view="pageBreakPreview" zoomScale="80" zoomScaleNormal="85" zoomScaleSheetLayoutView="80" workbookViewId="0"/>
  </sheetViews>
  <sheetFormatPr defaultColWidth="9" defaultRowHeight="17.25" x14ac:dyDescent="0.15"/>
  <cols>
    <col min="1" max="1" width="21.375" style="1" customWidth="1"/>
    <col min="2" max="2" width="32.25" style="1" bestFit="1" customWidth="1"/>
    <col min="3" max="3" width="16.5" style="1" customWidth="1"/>
    <col min="4" max="4" width="20" style="12" bestFit="1" customWidth="1"/>
    <col min="5" max="5" width="20" style="5" bestFit="1" customWidth="1"/>
    <col min="6" max="6" width="13.25" style="5" bestFit="1" customWidth="1"/>
    <col min="7" max="7" width="40.25" style="2" bestFit="1" customWidth="1"/>
    <col min="8" max="16384" width="9" style="2"/>
  </cols>
  <sheetData>
    <row r="1" spans="1:7" x14ac:dyDescent="0.15">
      <c r="A1" s="10" t="s">
        <v>13</v>
      </c>
      <c r="B1" s="11"/>
      <c r="C1" s="8"/>
    </row>
    <row r="2" spans="1:7" x14ac:dyDescent="0.15">
      <c r="A2" s="8">
        <f>COUNT(A5:A7)</f>
        <v>3</v>
      </c>
      <c r="B2" s="10" t="s">
        <v>1</v>
      </c>
      <c r="C2" s="8"/>
    </row>
    <row r="3" spans="1:7" x14ac:dyDescent="0.15">
      <c r="A3" s="79" t="s">
        <v>6</v>
      </c>
      <c r="B3" s="80" t="s">
        <v>7</v>
      </c>
      <c r="C3" s="87" t="s">
        <v>8</v>
      </c>
      <c r="D3" s="81" t="s">
        <v>9</v>
      </c>
      <c r="E3" s="82"/>
      <c r="F3" s="83"/>
      <c r="G3" s="79" t="s">
        <v>0</v>
      </c>
    </row>
    <row r="4" spans="1:7" x14ac:dyDescent="0.15">
      <c r="A4" s="79"/>
      <c r="B4" s="80"/>
      <c r="C4" s="88"/>
      <c r="D4" s="16" t="s">
        <v>4</v>
      </c>
      <c r="E4" s="16" t="s">
        <v>5</v>
      </c>
      <c r="F4" s="16" t="s">
        <v>3</v>
      </c>
      <c r="G4" s="79"/>
    </row>
    <row r="5" spans="1:7" ht="24.95" customHeight="1" x14ac:dyDescent="0.15">
      <c r="A5" s="36">
        <v>44942</v>
      </c>
      <c r="B5" s="36" t="s">
        <v>120</v>
      </c>
      <c r="C5" s="37" t="s">
        <v>94</v>
      </c>
      <c r="D5" s="20" t="s">
        <v>122</v>
      </c>
      <c r="E5" s="20" t="s">
        <v>123</v>
      </c>
      <c r="F5" s="30" t="s">
        <v>124</v>
      </c>
      <c r="G5" s="35" t="s">
        <v>95</v>
      </c>
    </row>
    <row r="6" spans="1:7" ht="24.95" customHeight="1" x14ac:dyDescent="0.15">
      <c r="A6" s="36">
        <v>44942</v>
      </c>
      <c r="B6" s="36" t="s">
        <v>121</v>
      </c>
      <c r="C6" s="64" t="s">
        <v>94</v>
      </c>
      <c r="D6" s="20" t="s">
        <v>125</v>
      </c>
      <c r="E6" s="20" t="s">
        <v>125</v>
      </c>
      <c r="F6" s="16" t="s">
        <v>126</v>
      </c>
      <c r="G6" s="61" t="s">
        <v>95</v>
      </c>
    </row>
    <row r="7" spans="1:7" ht="24.95" customHeight="1" x14ac:dyDescent="0.15">
      <c r="A7" s="62">
        <v>44852</v>
      </c>
      <c r="B7" s="62" t="s">
        <v>93</v>
      </c>
      <c r="C7" s="64" t="s">
        <v>94</v>
      </c>
      <c r="D7" s="20" t="s">
        <v>96</v>
      </c>
      <c r="E7" s="20" t="s">
        <v>97</v>
      </c>
      <c r="F7" s="30" t="s">
        <v>98</v>
      </c>
      <c r="G7" s="61" t="s">
        <v>95</v>
      </c>
    </row>
    <row r="8" spans="1:7" ht="24.95" customHeight="1" x14ac:dyDescent="0.15">
      <c r="A8" s="86" t="s">
        <v>10</v>
      </c>
      <c r="B8" s="86"/>
      <c r="C8" s="86"/>
      <c r="D8" s="79">
        <v>100</v>
      </c>
      <c r="E8" s="79"/>
      <c r="F8" s="79"/>
      <c r="G8" s="4"/>
    </row>
    <row r="9" spans="1:7" ht="24.95" customHeight="1" x14ac:dyDescent="0.15">
      <c r="A9" s="77" t="s">
        <v>26</v>
      </c>
      <c r="B9" s="77"/>
      <c r="C9" s="77"/>
      <c r="D9" s="77"/>
      <c r="E9" s="77"/>
      <c r="F9" s="77"/>
      <c r="G9" s="77"/>
    </row>
    <row r="10" spans="1:7" ht="24.95" customHeight="1" x14ac:dyDescent="0.15">
      <c r="A10" s="77"/>
      <c r="B10" s="77"/>
      <c r="C10" s="77"/>
      <c r="D10" s="77"/>
      <c r="E10" s="77"/>
      <c r="F10" s="77"/>
      <c r="G10" s="77"/>
    </row>
    <row r="11" spans="1:7" ht="24.95" customHeight="1" x14ac:dyDescent="0.15"/>
    <row r="12" spans="1:7" ht="24.95" customHeight="1" x14ac:dyDescent="0.15"/>
    <row r="13" spans="1:7" ht="24.95" customHeight="1" x14ac:dyDescent="0.15"/>
    <row r="14" spans="1:7" ht="24.95" customHeight="1" x14ac:dyDescent="0.15"/>
  </sheetData>
  <autoFilter ref="A4:I7">
    <filterColumn colId="2" showButton="0"/>
  </autoFilter>
  <mergeCells count="9">
    <mergeCell ref="A10:G10"/>
    <mergeCell ref="A9:G9"/>
    <mergeCell ref="G3:G4"/>
    <mergeCell ref="A8:C8"/>
    <mergeCell ref="A3:A4"/>
    <mergeCell ref="B3:B4"/>
    <mergeCell ref="D3:F3"/>
    <mergeCell ref="D8:F8"/>
    <mergeCell ref="C3:C4"/>
  </mergeCells>
  <phoneticPr fontId="1"/>
  <pageMargins left="0.98425196850393704" right="0.51181102362204722" top="0.59055118110236227" bottom="0.98425196850393704" header="0.51181102362204722" footer="0.51181102362204722"/>
  <pageSetup paperSize="9" scale="70" fitToHeight="2" orientation="landscape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4"/>
  <sheetViews>
    <sheetView view="pageBreakPreview" zoomScale="85" zoomScaleNormal="85" zoomScaleSheetLayoutView="85" workbookViewId="0"/>
  </sheetViews>
  <sheetFormatPr defaultColWidth="9" defaultRowHeight="17.25" x14ac:dyDescent="0.15"/>
  <cols>
    <col min="1" max="1" width="13.5" style="1" customWidth="1"/>
    <col min="2" max="2" width="31.375" style="1" bestFit="1" customWidth="1"/>
    <col min="3" max="3" width="12.125" style="1" customWidth="1"/>
    <col min="4" max="4" width="16.375" style="12" customWidth="1"/>
    <col min="5" max="5" width="16.375" style="5" customWidth="1"/>
    <col min="6" max="6" width="10.5" style="5" bestFit="1" customWidth="1"/>
    <col min="7" max="7" width="40.625" style="2" customWidth="1"/>
    <col min="8" max="16384" width="9" style="2"/>
  </cols>
  <sheetData>
    <row r="1" spans="1:8" x14ac:dyDescent="0.15">
      <c r="A1" s="10" t="s">
        <v>14</v>
      </c>
      <c r="B1" s="11"/>
      <c r="C1" s="8"/>
    </row>
    <row r="2" spans="1:8" x14ac:dyDescent="0.15">
      <c r="A2" s="8">
        <f>COUNTA(A5:A6)</f>
        <v>2</v>
      </c>
      <c r="B2" s="10" t="s">
        <v>1</v>
      </c>
      <c r="C2" s="8"/>
    </row>
    <row r="3" spans="1:8" x14ac:dyDescent="0.15">
      <c r="A3" s="79" t="s">
        <v>6</v>
      </c>
      <c r="B3" s="80" t="s">
        <v>7</v>
      </c>
      <c r="C3" s="87" t="s">
        <v>8</v>
      </c>
      <c r="D3" s="81" t="s">
        <v>9</v>
      </c>
      <c r="E3" s="82"/>
      <c r="F3" s="83"/>
      <c r="G3" s="79" t="s">
        <v>0</v>
      </c>
    </row>
    <row r="4" spans="1:8" x14ac:dyDescent="0.15">
      <c r="A4" s="79"/>
      <c r="B4" s="80"/>
      <c r="C4" s="88"/>
      <c r="D4" s="16" t="s">
        <v>4</v>
      </c>
      <c r="E4" s="16" t="s">
        <v>5</v>
      </c>
      <c r="F4" s="16" t="s">
        <v>3</v>
      </c>
      <c r="G4" s="79"/>
    </row>
    <row r="5" spans="1:8" ht="24.95" customHeight="1" x14ac:dyDescent="0.15">
      <c r="A5" s="33">
        <v>44950</v>
      </c>
      <c r="B5" s="33" t="s">
        <v>15</v>
      </c>
      <c r="C5" s="34" t="s">
        <v>116</v>
      </c>
      <c r="D5" s="16" t="s">
        <v>117</v>
      </c>
      <c r="E5" s="32" t="s">
        <v>118</v>
      </c>
      <c r="F5" s="20" t="s">
        <v>119</v>
      </c>
      <c r="G5" s="76" t="s">
        <v>82</v>
      </c>
    </row>
    <row r="6" spans="1:8" ht="24.95" customHeight="1" x14ac:dyDescent="0.15">
      <c r="A6" s="73">
        <v>44855</v>
      </c>
      <c r="B6" s="73" t="s">
        <v>15</v>
      </c>
      <c r="C6" s="74" t="s">
        <v>83</v>
      </c>
      <c r="D6" s="16" t="s">
        <v>84</v>
      </c>
      <c r="E6" s="32">
        <v>20</v>
      </c>
      <c r="F6" s="20">
        <v>20</v>
      </c>
      <c r="G6" s="27" t="s">
        <v>82</v>
      </c>
      <c r="H6" s="3"/>
    </row>
    <row r="7" spans="1:8" ht="24.95" customHeight="1" x14ac:dyDescent="0.15">
      <c r="A7" s="89" t="s">
        <v>10</v>
      </c>
      <c r="B7" s="89"/>
      <c r="C7" s="89"/>
      <c r="D7" s="82">
        <v>100</v>
      </c>
      <c r="E7" s="82"/>
      <c r="F7" s="82"/>
      <c r="G7" s="19"/>
    </row>
    <row r="8" spans="1:8" ht="24.95" customHeight="1" x14ac:dyDescent="0.15">
      <c r="A8" s="75"/>
      <c r="B8" s="3"/>
      <c r="C8" s="3"/>
      <c r="D8" s="7"/>
      <c r="E8" s="7"/>
      <c r="F8" s="7"/>
    </row>
    <row r="9" spans="1:8" ht="24.95" customHeight="1" x14ac:dyDescent="0.15">
      <c r="A9" s="75"/>
      <c r="B9" s="3"/>
      <c r="C9" s="3"/>
      <c r="D9" s="7"/>
      <c r="E9" s="7"/>
      <c r="F9" s="7"/>
    </row>
    <row r="10" spans="1:8" ht="24.95" customHeight="1" x14ac:dyDescent="0.15">
      <c r="A10" s="3"/>
      <c r="B10" s="3"/>
      <c r="C10" s="3"/>
    </row>
    <row r="11" spans="1:8" ht="24.95" customHeight="1" x14ac:dyDescent="0.15"/>
    <row r="12" spans="1:8" ht="24.95" customHeight="1" x14ac:dyDescent="0.15"/>
    <row r="13" spans="1:8" ht="24.95" customHeight="1" x14ac:dyDescent="0.15"/>
    <row r="14" spans="1:8" ht="24.95" customHeight="1" x14ac:dyDescent="0.15"/>
  </sheetData>
  <mergeCells count="7">
    <mergeCell ref="G3:G4"/>
    <mergeCell ref="A7:C7"/>
    <mergeCell ref="D7:F7"/>
    <mergeCell ref="A3:A4"/>
    <mergeCell ref="B3:B4"/>
    <mergeCell ref="C3:C4"/>
    <mergeCell ref="D3:F3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9"/>
  <sheetViews>
    <sheetView view="pageBreakPreview" zoomScale="85" zoomScaleNormal="85" zoomScaleSheetLayoutView="85" workbookViewId="0"/>
  </sheetViews>
  <sheetFormatPr defaultColWidth="9" defaultRowHeight="17.25" x14ac:dyDescent="0.15"/>
  <cols>
    <col min="1" max="1" width="15.875" style="1" customWidth="1"/>
    <col min="2" max="2" width="31.75" style="1" bestFit="1" customWidth="1"/>
    <col min="3" max="3" width="37.375" style="1" bestFit="1" customWidth="1"/>
    <col min="4" max="4" width="15.5" style="13" customWidth="1"/>
    <col min="5" max="5" width="15.375" style="13" customWidth="1"/>
    <col min="6" max="6" width="11.625" style="13" customWidth="1"/>
    <col min="7" max="7" width="36.875" style="2" bestFit="1" customWidth="1"/>
    <col min="8" max="8" width="5.625" style="2" customWidth="1"/>
    <col min="9" max="16384" width="9" style="2"/>
  </cols>
  <sheetData>
    <row r="1" spans="1:7" x14ac:dyDescent="0.15">
      <c r="A1" s="8" t="s">
        <v>12</v>
      </c>
      <c r="B1" s="11"/>
    </row>
    <row r="2" spans="1:7" x14ac:dyDescent="0.15">
      <c r="A2" s="8">
        <f>COUNTA(A6:A24)</f>
        <v>19</v>
      </c>
      <c r="B2" s="10" t="s">
        <v>1</v>
      </c>
    </row>
    <row r="3" spans="1:7" x14ac:dyDescent="0.15">
      <c r="A3" s="79" t="s">
        <v>6</v>
      </c>
      <c r="B3" s="80" t="s">
        <v>7</v>
      </c>
      <c r="C3" s="80" t="s">
        <v>8</v>
      </c>
      <c r="D3" s="81" t="s">
        <v>9</v>
      </c>
      <c r="E3" s="82"/>
      <c r="F3" s="83"/>
      <c r="G3" s="79" t="s">
        <v>0</v>
      </c>
    </row>
    <row r="4" spans="1:7" x14ac:dyDescent="0.15">
      <c r="A4" s="92"/>
      <c r="B4" s="93"/>
      <c r="C4" s="93"/>
      <c r="D4" s="25"/>
      <c r="E4" s="24"/>
      <c r="F4" s="26"/>
      <c r="G4" s="79"/>
    </row>
    <row r="5" spans="1:7" ht="16.5" customHeight="1" x14ac:dyDescent="0.15">
      <c r="A5" s="92"/>
      <c r="B5" s="93"/>
      <c r="C5" s="93"/>
      <c r="D5" s="16" t="s">
        <v>4</v>
      </c>
      <c r="E5" s="6" t="s">
        <v>5</v>
      </c>
      <c r="F5" s="16" t="s">
        <v>3</v>
      </c>
      <c r="G5" s="79"/>
    </row>
    <row r="6" spans="1:7" ht="24.95" customHeight="1" x14ac:dyDescent="0.15">
      <c r="A6" s="68">
        <v>45000</v>
      </c>
      <c r="B6" s="66" t="s">
        <v>139</v>
      </c>
      <c r="C6" s="67" t="s">
        <v>150</v>
      </c>
      <c r="D6" s="16" t="s">
        <v>142</v>
      </c>
      <c r="E6" s="16" t="s">
        <v>143</v>
      </c>
      <c r="F6" s="16" t="s">
        <v>144</v>
      </c>
      <c r="G6" s="31" t="s">
        <v>77</v>
      </c>
    </row>
    <row r="7" spans="1:7" ht="24.95" customHeight="1" x14ac:dyDescent="0.15">
      <c r="A7" s="68">
        <v>45000</v>
      </c>
      <c r="B7" s="55" t="s">
        <v>140</v>
      </c>
      <c r="C7" s="67" t="s">
        <v>150</v>
      </c>
      <c r="D7" s="16" t="s">
        <v>74</v>
      </c>
      <c r="E7" s="16" t="s">
        <v>145</v>
      </c>
      <c r="F7" s="16" t="s">
        <v>146</v>
      </c>
      <c r="G7" s="31" t="s">
        <v>77</v>
      </c>
    </row>
    <row r="8" spans="1:7" ht="24.95" customHeight="1" x14ac:dyDescent="0.15">
      <c r="A8" s="68">
        <v>45000</v>
      </c>
      <c r="B8" s="55" t="s">
        <v>141</v>
      </c>
      <c r="C8" s="67" t="s">
        <v>150</v>
      </c>
      <c r="D8" s="16" t="s">
        <v>147</v>
      </c>
      <c r="E8" s="16" t="s">
        <v>148</v>
      </c>
      <c r="F8" s="16" t="s">
        <v>149</v>
      </c>
      <c r="G8" s="31" t="s">
        <v>77</v>
      </c>
    </row>
    <row r="9" spans="1:7" ht="24.95" customHeight="1" x14ac:dyDescent="0.15">
      <c r="A9" s="60">
        <v>44983</v>
      </c>
      <c r="B9" s="66" t="s">
        <v>128</v>
      </c>
      <c r="C9" s="59" t="s">
        <v>151</v>
      </c>
      <c r="D9" s="16" t="s">
        <v>130</v>
      </c>
      <c r="E9" s="16" t="s">
        <v>131</v>
      </c>
      <c r="F9" s="16" t="s">
        <v>132</v>
      </c>
      <c r="G9" s="31" t="s">
        <v>77</v>
      </c>
    </row>
    <row r="10" spans="1:7" ht="24.95" customHeight="1" x14ac:dyDescent="0.15">
      <c r="A10" s="60">
        <v>44982</v>
      </c>
      <c r="B10" s="66" t="s">
        <v>128</v>
      </c>
      <c r="C10" s="59" t="s">
        <v>129</v>
      </c>
      <c r="D10" s="16" t="s">
        <v>133</v>
      </c>
      <c r="E10" s="16" t="s">
        <v>134</v>
      </c>
      <c r="F10" s="16" t="s">
        <v>135</v>
      </c>
      <c r="G10" s="31" t="s">
        <v>77</v>
      </c>
    </row>
    <row r="11" spans="1:7" ht="24.95" customHeight="1" x14ac:dyDescent="0.15">
      <c r="A11" s="60">
        <v>44955</v>
      </c>
      <c r="B11" s="55" t="s">
        <v>127</v>
      </c>
      <c r="C11" s="69" t="s">
        <v>129</v>
      </c>
      <c r="D11" s="16" t="s">
        <v>136</v>
      </c>
      <c r="E11" s="16" t="s">
        <v>137</v>
      </c>
      <c r="F11" s="16" t="s">
        <v>138</v>
      </c>
      <c r="G11" s="31" t="s">
        <v>77</v>
      </c>
    </row>
    <row r="12" spans="1:7" ht="24.95" customHeight="1" x14ac:dyDescent="0.15">
      <c r="A12" s="65">
        <v>45281</v>
      </c>
      <c r="B12" s="55" t="s">
        <v>66</v>
      </c>
      <c r="C12" s="63" t="s">
        <v>104</v>
      </c>
      <c r="D12" s="16" t="s">
        <v>105</v>
      </c>
      <c r="E12" s="16" t="s">
        <v>109</v>
      </c>
      <c r="F12" s="16" t="s">
        <v>113</v>
      </c>
      <c r="G12" s="31" t="s">
        <v>77</v>
      </c>
    </row>
    <row r="13" spans="1:7" ht="24.95" customHeight="1" x14ac:dyDescent="0.15">
      <c r="A13" s="65">
        <v>45281</v>
      </c>
      <c r="B13" s="55" t="s">
        <v>53</v>
      </c>
      <c r="C13" s="63" t="s">
        <v>104</v>
      </c>
      <c r="D13" s="16" t="s">
        <v>106</v>
      </c>
      <c r="E13" s="16" t="s">
        <v>110</v>
      </c>
      <c r="F13" s="16" t="s">
        <v>114</v>
      </c>
      <c r="G13" s="31" t="s">
        <v>77</v>
      </c>
    </row>
    <row r="14" spans="1:7" ht="24.95" customHeight="1" x14ac:dyDescent="0.15">
      <c r="A14" s="65">
        <v>45281</v>
      </c>
      <c r="B14" s="55" t="s">
        <v>103</v>
      </c>
      <c r="C14" s="63" t="s">
        <v>104</v>
      </c>
      <c r="D14" s="16" t="s">
        <v>107</v>
      </c>
      <c r="E14" s="16" t="s">
        <v>111</v>
      </c>
      <c r="F14" s="16" t="s">
        <v>113</v>
      </c>
      <c r="G14" s="31" t="s">
        <v>77</v>
      </c>
    </row>
    <row r="15" spans="1:7" ht="24.95" customHeight="1" x14ac:dyDescent="0.15">
      <c r="A15" s="65">
        <v>45281</v>
      </c>
      <c r="B15" s="55" t="s">
        <v>52</v>
      </c>
      <c r="C15" s="63" t="s">
        <v>104</v>
      </c>
      <c r="D15" s="16" t="s">
        <v>108</v>
      </c>
      <c r="E15" s="16" t="s">
        <v>112</v>
      </c>
      <c r="F15" s="16" t="s">
        <v>115</v>
      </c>
      <c r="G15" s="31" t="s">
        <v>77</v>
      </c>
    </row>
    <row r="16" spans="1:7" ht="24.95" customHeight="1" x14ac:dyDescent="0.15">
      <c r="A16" s="42">
        <v>44847</v>
      </c>
      <c r="B16" s="55" t="s">
        <v>89</v>
      </c>
      <c r="C16" s="63" t="s">
        <v>90</v>
      </c>
      <c r="D16" s="18" t="s">
        <v>92</v>
      </c>
      <c r="E16" s="29">
        <v>0.1</v>
      </c>
      <c r="F16" s="29">
        <v>0.1</v>
      </c>
      <c r="G16" s="31" t="s">
        <v>91</v>
      </c>
    </row>
    <row r="17" spans="1:7" ht="24.95" customHeight="1" x14ac:dyDescent="0.15">
      <c r="A17" s="42">
        <v>44802</v>
      </c>
      <c r="B17" s="55" t="s">
        <v>66</v>
      </c>
      <c r="C17" s="63" t="s">
        <v>69</v>
      </c>
      <c r="D17" s="18" t="s">
        <v>73</v>
      </c>
      <c r="E17" s="29" t="s">
        <v>153</v>
      </c>
      <c r="F17" s="16" t="s">
        <v>70</v>
      </c>
      <c r="G17" s="31" t="s">
        <v>77</v>
      </c>
    </row>
    <row r="18" spans="1:7" ht="24.95" customHeight="1" x14ac:dyDescent="0.15">
      <c r="A18" s="42">
        <v>44802</v>
      </c>
      <c r="B18" s="55" t="s">
        <v>67</v>
      </c>
      <c r="C18" s="63" t="s">
        <v>69</v>
      </c>
      <c r="D18" s="18" t="s">
        <v>152</v>
      </c>
      <c r="E18" s="29" t="s">
        <v>76</v>
      </c>
      <c r="F18" s="16" t="s">
        <v>71</v>
      </c>
      <c r="G18" s="31" t="s">
        <v>77</v>
      </c>
    </row>
    <row r="19" spans="1:7" ht="24.95" customHeight="1" x14ac:dyDescent="0.15">
      <c r="A19" s="42">
        <v>44802</v>
      </c>
      <c r="B19" s="55" t="s">
        <v>68</v>
      </c>
      <c r="C19" s="63" t="s">
        <v>69</v>
      </c>
      <c r="D19" s="18" t="s">
        <v>74</v>
      </c>
      <c r="E19" s="29" t="s">
        <v>75</v>
      </c>
      <c r="F19" s="16" t="s">
        <v>72</v>
      </c>
      <c r="G19" s="31" t="s">
        <v>77</v>
      </c>
    </row>
    <row r="20" spans="1:7" ht="24.95" customHeight="1" x14ac:dyDescent="0.15">
      <c r="A20" s="42">
        <v>44791</v>
      </c>
      <c r="B20" s="55" t="s">
        <v>52</v>
      </c>
      <c r="C20" s="63" t="s">
        <v>55</v>
      </c>
      <c r="D20" s="18" t="s">
        <v>62</v>
      </c>
      <c r="E20" s="29" t="s">
        <v>59</v>
      </c>
      <c r="F20" s="28" t="s">
        <v>56</v>
      </c>
      <c r="G20" s="41" t="s">
        <v>65</v>
      </c>
    </row>
    <row r="21" spans="1:7" ht="24.95" customHeight="1" x14ac:dyDescent="0.15">
      <c r="A21" s="42">
        <v>44791</v>
      </c>
      <c r="B21" s="55" t="s">
        <v>53</v>
      </c>
      <c r="C21" s="63" t="s">
        <v>55</v>
      </c>
      <c r="D21" s="18" t="s">
        <v>63</v>
      </c>
      <c r="E21" s="29" t="s">
        <v>60</v>
      </c>
      <c r="F21" s="16" t="s">
        <v>57</v>
      </c>
      <c r="G21" s="41" t="s">
        <v>65</v>
      </c>
    </row>
    <row r="22" spans="1:7" ht="24.95" customHeight="1" x14ac:dyDescent="0.15">
      <c r="A22" s="42">
        <v>44791</v>
      </c>
      <c r="B22" s="55" t="s">
        <v>54</v>
      </c>
      <c r="C22" s="63" t="s">
        <v>55</v>
      </c>
      <c r="D22" s="18" t="s">
        <v>64</v>
      </c>
      <c r="E22" s="29" t="s">
        <v>61</v>
      </c>
      <c r="F22" s="28" t="s">
        <v>58</v>
      </c>
      <c r="G22" s="41" t="s">
        <v>65</v>
      </c>
    </row>
    <row r="23" spans="1:7" ht="24.95" customHeight="1" x14ac:dyDescent="0.15">
      <c r="A23" s="42">
        <v>44703</v>
      </c>
      <c r="B23" s="46" t="s">
        <v>34</v>
      </c>
      <c r="C23" s="47" t="s">
        <v>41</v>
      </c>
      <c r="D23" s="18" t="s">
        <v>42</v>
      </c>
      <c r="E23" s="16" t="s">
        <v>43</v>
      </c>
      <c r="F23" s="16" t="s">
        <v>44</v>
      </c>
      <c r="G23" s="41" t="s">
        <v>45</v>
      </c>
    </row>
    <row r="24" spans="1:7" ht="24.95" customHeight="1" x14ac:dyDescent="0.15">
      <c r="A24" s="70">
        <v>44699</v>
      </c>
      <c r="B24" s="71" t="s">
        <v>34</v>
      </c>
      <c r="C24" s="72" t="s">
        <v>35</v>
      </c>
      <c r="D24" s="18" t="s">
        <v>36</v>
      </c>
      <c r="E24" s="6" t="s">
        <v>37</v>
      </c>
      <c r="F24" s="16" t="s">
        <v>38</v>
      </c>
      <c r="G24" s="41" t="s">
        <v>33</v>
      </c>
    </row>
    <row r="25" spans="1:7" x14ac:dyDescent="0.15">
      <c r="A25" s="90" t="s">
        <v>11</v>
      </c>
      <c r="B25" s="91"/>
      <c r="C25" s="91"/>
      <c r="D25" s="90">
        <v>100</v>
      </c>
      <c r="E25" s="91"/>
      <c r="F25" s="82"/>
      <c r="G25" s="17"/>
    </row>
    <row r="26" spans="1:7" ht="39.950000000000003" customHeight="1" x14ac:dyDescent="0.15">
      <c r="A26" s="84" t="s">
        <v>27</v>
      </c>
      <c r="B26" s="85"/>
      <c r="C26" s="85"/>
      <c r="D26" s="85"/>
      <c r="E26" s="85"/>
      <c r="F26" s="85"/>
      <c r="G26" s="85"/>
    </row>
    <row r="27" spans="1:7" x14ac:dyDescent="0.15">
      <c r="B27" s="22" t="s">
        <v>16</v>
      </c>
      <c r="F27" s="2"/>
    </row>
    <row r="28" spans="1:7" x14ac:dyDescent="0.15">
      <c r="B28" s="54" t="s">
        <v>17</v>
      </c>
      <c r="F28" s="2"/>
    </row>
    <row r="29" spans="1:7" x14ac:dyDescent="0.15">
      <c r="B29" s="23" t="s">
        <v>18</v>
      </c>
      <c r="F29" s="2"/>
    </row>
  </sheetData>
  <mergeCells count="8">
    <mergeCell ref="A26:G26"/>
    <mergeCell ref="A25:C25"/>
    <mergeCell ref="A3:A5"/>
    <mergeCell ref="B3:B5"/>
    <mergeCell ref="G3:G5"/>
    <mergeCell ref="C3:C5"/>
    <mergeCell ref="D3:F3"/>
    <mergeCell ref="D25:F25"/>
  </mergeCells>
  <phoneticPr fontId="6"/>
  <pageMargins left="0.98425196850393704" right="0.39370078740157483" top="0.59055118110236227" bottom="0.98425196850393704" header="0.51181102362204722" footer="0.51181102362204722"/>
  <pageSetup paperSize="9" scale="74" fitToHeight="5" orientation="landscape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牛乳</vt:lpstr>
      <vt:lpstr>野菜類</vt:lpstr>
      <vt:lpstr>林産物</vt:lpstr>
      <vt:lpstr>水産物</vt:lpstr>
      <vt:lpstr>牛乳!Print_Area</vt:lpstr>
      <vt:lpstr>水産物!Print_Area</vt:lpstr>
      <vt:lpstr>野菜類!Print_Area</vt:lpstr>
      <vt:lpstr>林産物!Print_Area</vt:lpstr>
      <vt:lpstr>牛乳!Print_Titles</vt:lpstr>
      <vt:lpstr>水産物!Print_Titles</vt:lpstr>
      <vt:lpstr>野菜類!Print_Titles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 尚子</dc:creator>
  <cp:lastModifiedBy>user</cp:lastModifiedBy>
  <cp:lastPrinted>2023-04-03T04:47:17Z</cp:lastPrinted>
  <dcterms:created xsi:type="dcterms:W3CDTF">2010-10-26T08:26:15Z</dcterms:created>
  <dcterms:modified xsi:type="dcterms:W3CDTF">2023-04-04T08:43:33Z</dcterms:modified>
</cp:coreProperties>
</file>