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2_健康づくりＧ\95_福祉統計\R8\00_R6度版6-5表追加(2026.5)\02_起案\"/>
    </mc:Choice>
  </mc:AlternateContent>
  <xr:revisionPtr revIDLastSave="0" documentId="13_ncr:1_{61D6EB8C-2C70-4AF7-BD0B-92395B2FECED}" xr6:coauthVersionLast="47" xr6:coauthVersionMax="47" xr10:uidLastSave="{00000000-0000-0000-0000-000000000000}"/>
  <bookViews>
    <workbookView xWindow="384" yWindow="384" windowWidth="19380" windowHeight="11232" xr2:uid="{00000000-000D-0000-FFFF-FFFF00000000}"/>
  </bookViews>
  <sheets>
    <sheet name="6-5" sheetId="1" r:id="rId1"/>
  </sheets>
  <externalReferences>
    <externalReference r:id="rId2"/>
    <externalReference r:id="rId3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'[2]５．③検診結果'!$HC$8146</definedName>
    <definedName name="KENSU" localSheetId="0">#REF!</definedName>
    <definedName name="KENSU">#REF!</definedName>
    <definedName name="_xlnm.Print_Area" localSheetId="0">'6-5'!$A$1:$AR$45</definedName>
    <definedName name="_xlnm.Print_Area">#REF!</definedName>
    <definedName name="Print_Area_MI" localSheetId="0">#REF!</definedName>
    <definedName name="PRINT_AREA_MI">#REF!</definedName>
    <definedName name="_xlnm.Print_Titles" localSheetId="0">'6-5'!$A:$A,'6-5'!$2:$6</definedName>
    <definedName name="Print_Titles_MI">#REF!</definedName>
    <definedName name="件数" localSheetId="0">#REF!</definedName>
    <definedName name="件数">#REF!</definedName>
    <definedName name="市名">#REF!</definedName>
    <definedName name="人口と世帯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9" i="1" l="1"/>
  <c r="AR9" i="1" l="1"/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Q8" i="1" l="1"/>
  <c r="AQ8" i="1"/>
  <c r="Q9" i="1"/>
  <c r="AQ9" i="1"/>
  <c r="Q10" i="1"/>
  <c r="AQ10" i="1"/>
  <c r="Q11" i="1"/>
  <c r="AQ11" i="1"/>
  <c r="Q12" i="1"/>
  <c r="AQ12" i="1"/>
  <c r="Q13" i="1"/>
  <c r="AQ13" i="1"/>
  <c r="Q14" i="1"/>
  <c r="AQ14" i="1"/>
  <c r="Q15" i="1"/>
  <c r="AQ15" i="1"/>
  <c r="Q16" i="1"/>
  <c r="AQ16" i="1"/>
  <c r="Q17" i="1"/>
  <c r="AQ17" i="1"/>
  <c r="Q18" i="1"/>
  <c r="AQ18" i="1"/>
  <c r="Q19" i="1"/>
  <c r="AQ19" i="1"/>
  <c r="Q20" i="1"/>
  <c r="AQ20" i="1"/>
  <c r="Q21" i="1"/>
  <c r="AQ21" i="1"/>
  <c r="Q22" i="1"/>
  <c r="AQ22" i="1"/>
  <c r="Q23" i="1"/>
  <c r="AQ23" i="1"/>
  <c r="Q24" i="1"/>
  <c r="AQ24" i="1"/>
  <c r="Q25" i="1"/>
  <c r="AQ25" i="1"/>
  <c r="Q26" i="1"/>
  <c r="AQ26" i="1"/>
  <c r="Q27" i="1"/>
  <c r="AQ27" i="1"/>
  <c r="Q28" i="1"/>
  <c r="AQ28" i="1"/>
  <c r="Q29" i="1"/>
  <c r="AQ29" i="1"/>
  <c r="Q30" i="1"/>
  <c r="AQ30" i="1"/>
  <c r="Q31" i="1"/>
  <c r="AQ31" i="1"/>
  <c r="Q32" i="1"/>
  <c r="AQ32" i="1"/>
  <c r="Q33" i="1"/>
  <c r="AQ33" i="1"/>
  <c r="Q34" i="1"/>
  <c r="AQ34" i="1"/>
  <c r="Q35" i="1"/>
  <c r="AQ35" i="1"/>
  <c r="Q36" i="1"/>
  <c r="AQ36" i="1"/>
  <c r="Q37" i="1"/>
  <c r="AQ37" i="1"/>
  <c r="Q38" i="1"/>
  <c r="AQ38" i="1"/>
  <c r="Q39" i="1"/>
  <c r="AQ39" i="1"/>
  <c r="Q40" i="1"/>
  <c r="AQ40" i="1"/>
  <c r="AR10" i="1" l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5" i="1"/>
  <c r="AR26" i="1"/>
  <c r="AR27" i="1"/>
  <c r="AR28" i="1"/>
  <c r="AR30" i="1"/>
  <c r="AR31" i="1"/>
  <c r="AR32" i="1"/>
  <c r="AR33" i="1"/>
  <c r="AR34" i="1"/>
  <c r="AR35" i="1"/>
  <c r="AR36" i="1"/>
  <c r="AR37" i="1"/>
  <c r="AR38" i="1"/>
  <c r="AR39" i="1"/>
  <c r="AR40" i="1"/>
  <c r="AR8" i="1" l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Y7" i="1" l="1"/>
  <c r="AQ7" i="1"/>
  <c r="AR7" i="1" s="1"/>
</calcChain>
</file>

<file path=xl/sharedStrings.xml><?xml version="1.0" encoding="utf-8"?>
<sst xmlns="http://schemas.openxmlformats.org/spreadsheetml/2006/main" count="768" uniqueCount="100">
  <si>
    <t>6-5表</t>
    <rPh sb="3" eb="4">
      <t>ヒョウ</t>
    </rPh>
    <phoneticPr fontId="4"/>
  </si>
  <si>
    <t>健康増進事業実績総括表</t>
    <rPh sb="0" eb="1">
      <t>ケン</t>
    </rPh>
    <rPh sb="1" eb="2">
      <t>ヤスシ</t>
    </rPh>
    <rPh sb="2" eb="3">
      <t>ゾウ</t>
    </rPh>
    <rPh sb="3" eb="4">
      <t>ススム</t>
    </rPh>
    <rPh sb="4" eb="5">
      <t>コト</t>
    </rPh>
    <rPh sb="5" eb="6">
      <t>ギョウ</t>
    </rPh>
    <phoneticPr fontId="5"/>
  </si>
  <si>
    <t>市町村名</t>
  </si>
  <si>
    <t>(1)健康教育</t>
    <phoneticPr fontId="4"/>
  </si>
  <si>
    <t>(2)健康相談</t>
    <phoneticPr fontId="4"/>
  </si>
  <si>
    <t>(3)訪問指導</t>
    <phoneticPr fontId="4"/>
  </si>
  <si>
    <t>(4)歯周疾患検診</t>
    <phoneticPr fontId="4"/>
  </si>
  <si>
    <t>(5)骨粗鬆症検診</t>
    <rPh sb="3" eb="7">
      <t>コツソショウショウ</t>
    </rPh>
    <rPh sb="7" eb="9">
      <t>ケンシン</t>
    </rPh>
    <phoneticPr fontId="4"/>
  </si>
  <si>
    <t>(6)肝炎ウイルス検診</t>
    <phoneticPr fontId="4"/>
  </si>
  <si>
    <t>(7)健康診査</t>
    <phoneticPr fontId="4"/>
  </si>
  <si>
    <t>個別健康教育</t>
  </si>
  <si>
    <t>集団健康教育</t>
  </si>
  <si>
    <t>重点健康相談</t>
  </si>
  <si>
    <t>総合健康相談</t>
  </si>
  <si>
    <t>被訪問指導実人員</t>
    <rPh sb="1" eb="3">
      <t>ホウモン</t>
    </rPh>
    <phoneticPr fontId="4"/>
  </si>
  <si>
    <t>被訪問指導延人員</t>
    <rPh sb="1" eb="3">
      <t>ホウモン</t>
    </rPh>
    <phoneticPr fontId="4"/>
  </si>
  <si>
    <t>受診者数</t>
  </si>
  <si>
    <t>対象者数</t>
    <phoneticPr fontId="4"/>
  </si>
  <si>
    <t>受診者数</t>
    <rPh sb="0" eb="3">
      <t>ジュシンシャ</t>
    </rPh>
    <rPh sb="3" eb="4">
      <t>スウ</t>
    </rPh>
    <phoneticPr fontId="4"/>
  </si>
  <si>
    <t>受診率</t>
    <phoneticPr fontId="4"/>
  </si>
  <si>
    <t>高血圧</t>
  </si>
  <si>
    <t>脂質異常症</t>
    <rPh sb="0" eb="2">
      <t>シシツ</t>
    </rPh>
    <rPh sb="2" eb="4">
      <t>イジョウ</t>
    </rPh>
    <phoneticPr fontId="4"/>
  </si>
  <si>
    <t>糖尿病</t>
  </si>
  <si>
    <t>喫煙</t>
  </si>
  <si>
    <t>開催回数</t>
    <phoneticPr fontId="4"/>
  </si>
  <si>
    <t>参加
延人員</t>
    <rPh sb="0" eb="2">
      <t>サンカ</t>
    </rPh>
    <phoneticPr fontId="4"/>
  </si>
  <si>
    <t>合計</t>
  </si>
  <si>
    <t>要指導者等</t>
    <rPh sb="0" eb="1">
      <t>ヨウ</t>
    </rPh>
    <rPh sb="1" eb="2">
      <t>ユビ</t>
    </rPh>
    <phoneticPr fontId="4"/>
  </si>
  <si>
    <t>個別健康教育対象者</t>
    <phoneticPr fontId="4"/>
  </si>
  <si>
    <t>閉じこもり予防</t>
    <phoneticPr fontId="4"/>
  </si>
  <si>
    <t>介護家族者</t>
    <phoneticPr fontId="4"/>
  </si>
  <si>
    <t>寝たきり者</t>
    <phoneticPr fontId="4"/>
  </si>
  <si>
    <t>認知症の者</t>
    <rPh sb="0" eb="2">
      <t>ニンチ</t>
    </rPh>
    <rPh sb="2" eb="3">
      <t>ショウ</t>
    </rPh>
    <phoneticPr fontId="4"/>
  </si>
  <si>
    <t>その他</t>
  </si>
  <si>
    <t>個別健康教育対象者</t>
    <phoneticPr fontId="4"/>
  </si>
  <si>
    <t>受診者数</t>
    <phoneticPr fontId="4"/>
  </si>
  <si>
    <t>40歳検診</t>
    <rPh sb="2" eb="3">
      <t>サイ</t>
    </rPh>
    <rPh sb="3" eb="5">
      <t>ケンシン</t>
    </rPh>
    <phoneticPr fontId="4"/>
  </si>
  <si>
    <t>41歳以上検診</t>
    <rPh sb="2" eb="5">
      <t>サイイジョウ</t>
    </rPh>
    <rPh sb="5" eb="7">
      <t>ケンシン</t>
    </rPh>
    <phoneticPr fontId="5"/>
  </si>
  <si>
    <t>健康診査</t>
    <rPh sb="0" eb="2">
      <t>ケンコウ</t>
    </rPh>
    <rPh sb="2" eb="4">
      <t>シンサ</t>
    </rPh>
    <phoneticPr fontId="4"/>
  </si>
  <si>
    <t>訪問健康診査</t>
    <rPh sb="2" eb="4">
      <t>ケンコウ</t>
    </rPh>
    <phoneticPr fontId="4"/>
  </si>
  <si>
    <t>介護家族訪問健康診査</t>
    <phoneticPr fontId="4"/>
  </si>
  <si>
    <t>合計(E)</t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</si>
  <si>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</si>
  <si>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医療機関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</si>
  <si>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t>開催
回数</t>
    <phoneticPr fontId="4"/>
  </si>
  <si>
    <t>被指導
延人員</t>
    <rPh sb="0" eb="2">
      <t>シドウ</t>
    </rPh>
    <phoneticPr fontId="4"/>
  </si>
  <si>
    <t>被指導
延人員</t>
    <rPh sb="0" eb="1">
      <t>ヒ</t>
    </rPh>
    <rPh sb="1" eb="3">
      <t>シドウ</t>
    </rPh>
    <phoneticPr fontId="4"/>
  </si>
  <si>
    <t>Ｂ型</t>
    <rPh sb="1" eb="2">
      <t>カタ</t>
    </rPh>
    <phoneticPr fontId="5"/>
  </si>
  <si>
    <t>Ｃ型</t>
    <rPh sb="1" eb="2">
      <t>カタ</t>
    </rPh>
    <phoneticPr fontId="5"/>
  </si>
  <si>
    <t>(A)</t>
    <phoneticPr fontId="4"/>
  </si>
  <si>
    <t>(B)</t>
    <phoneticPr fontId="4"/>
  </si>
  <si>
    <t>(C)</t>
    <phoneticPr fontId="4"/>
  </si>
  <si>
    <t>(D)</t>
    <phoneticPr fontId="4"/>
  </si>
  <si>
    <t>=(B+C+D)</t>
    <phoneticPr fontId="4"/>
  </si>
  <si>
    <t>(E/A)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</si>
  <si>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</si>
  <si>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</si>
  <si>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</si>
  <si>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</si>
  <si>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</si>
  <si>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</si>
  <si>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</si>
  <si>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</si>
  <si>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</si>
  <si>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</si>
  <si>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</si>
  <si>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</si>
  <si>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</si>
  <si>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…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</si>
  <si>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</si>
  <si>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</si>
  <si>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</si>
  <si>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</si>
  <si>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</si>
  <si>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</si>
  <si>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</si>
  <si>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</si>
  <si>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</si>
  <si>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</si>
  <si>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</si>
  <si>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</si>
  <si>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</si>
  <si>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</si>
  <si>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</si>
  <si>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</si>
  <si>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</si>
  <si>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</si>
  <si>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</si>
  <si>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</si>
  <si>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4"/>
  </si>
  <si>
    <t>※個別健康教育は、年度中にその教育課程を終了した人数。</t>
    <rPh sb="1" eb="3">
      <t>コベツ</t>
    </rPh>
    <rPh sb="3" eb="5">
      <t>ケンコウ</t>
    </rPh>
    <rPh sb="5" eb="7">
      <t>キョウイク</t>
    </rPh>
    <rPh sb="9" eb="12">
      <t>ネンドチュウ</t>
    </rPh>
    <rPh sb="15" eb="17">
      <t>キョウイク</t>
    </rPh>
    <rPh sb="17" eb="19">
      <t>カテイ</t>
    </rPh>
    <rPh sb="20" eb="22">
      <t>シュウリョウ</t>
    </rPh>
    <rPh sb="24" eb="26">
      <t>ニンズウ</t>
    </rPh>
    <phoneticPr fontId="4"/>
  </si>
  <si>
    <t>※項目別が計数不詳の市町村があるため、総数と項目別の計が一致しない場合がある。</t>
    <rPh sb="1" eb="3">
      <t>コウモク</t>
    </rPh>
    <rPh sb="3" eb="4">
      <t>ベツ</t>
    </rPh>
    <rPh sb="5" eb="7">
      <t>ケイスウ</t>
    </rPh>
    <rPh sb="7" eb="9">
      <t>フショウ</t>
    </rPh>
    <rPh sb="10" eb="13">
      <t>シチョウソン</t>
    </rPh>
    <rPh sb="19" eb="21">
      <t>ソウスウ</t>
    </rPh>
    <rPh sb="22" eb="24">
      <t>コウモク</t>
    </rPh>
    <rPh sb="24" eb="25">
      <t>ベツ</t>
    </rPh>
    <rPh sb="26" eb="27">
      <t>ケイ</t>
    </rPh>
    <rPh sb="28" eb="30">
      <t>イッチ</t>
    </rPh>
    <rPh sb="33" eb="35">
      <t>バアイ</t>
    </rPh>
    <phoneticPr fontId="4"/>
  </si>
  <si>
    <t>※平成28年度まで掲載していた「健康手帳の交付数」「機能訓練」については同年度をもって調査を終了している。</t>
    <rPh sb="1" eb="3">
      <t>ヘイセイ</t>
    </rPh>
    <rPh sb="5" eb="7">
      <t>ネンド</t>
    </rPh>
    <rPh sb="9" eb="11">
      <t>ケイサイ</t>
    </rPh>
    <rPh sb="36" eb="39">
      <t>ドウネンド</t>
    </rPh>
    <rPh sb="43" eb="45">
      <t>チョウサ</t>
    </rPh>
    <rPh sb="46" eb="48">
      <t>シュウリョウ</t>
    </rPh>
    <phoneticPr fontId="4"/>
  </si>
  <si>
    <t>受診者数（女）</t>
    <rPh sb="0" eb="2">
      <t>ジュシン</t>
    </rPh>
    <rPh sb="2" eb="3">
      <t>スウ</t>
    </rPh>
    <rPh sb="4" eb="5">
      <t>オンナ</t>
    </rPh>
    <phoneticPr fontId="4"/>
  </si>
  <si>
    <t>-</t>
  </si>
  <si>
    <t>…</t>
    <phoneticPr fontId="3"/>
  </si>
  <si>
    <t>…</t>
    <phoneticPr fontId="3"/>
  </si>
  <si>
    <t>※市町村総人口は、県統計センター「神奈川県人口統計調査結果」による。その他は、厚生労働省「地域保健・健康増進事業報告」による。</t>
    <rPh sb="1" eb="4">
      <t>シチョウソン</t>
    </rPh>
    <rPh sb="4" eb="5">
      <t>ソウ</t>
    </rPh>
    <rPh sb="27" eb="29">
      <t>ケッカ</t>
    </rPh>
    <rPh sb="36" eb="37">
      <t>タ</t>
    </rPh>
    <rPh sb="39" eb="41">
      <t>コウセイ</t>
    </rPh>
    <rPh sb="41" eb="44">
      <t>ロウドウショウ</t>
    </rPh>
    <rPh sb="45" eb="47">
      <t>チイキ</t>
    </rPh>
    <rPh sb="47" eb="49">
      <t>ホケン</t>
    </rPh>
    <rPh sb="50" eb="52">
      <t>ケンコウ</t>
    </rPh>
    <rPh sb="52" eb="54">
      <t>ゾウシン</t>
    </rPh>
    <rPh sb="54" eb="56">
      <t>ジギョウ</t>
    </rPh>
    <rPh sb="56" eb="58">
      <t>ホウコク</t>
    </rPh>
    <phoneticPr fontId="4"/>
  </si>
  <si>
    <t>令和6年度</t>
    <rPh sb="0" eb="2">
      <t>レイワ</t>
    </rPh>
    <rPh sb="3" eb="5">
      <t>ネンド</t>
    </rPh>
    <rPh sb="4" eb="5">
      <t>ガンネン</t>
    </rPh>
    <phoneticPr fontId="4"/>
  </si>
  <si>
    <t xml:space="preserve">市町村総人口
(令和6年4月1日現在)
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</si>
</sst>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#;\-#,###;\-\ "/>
    <numFmt numFmtId="178" formatCode="0.0%"/>
  </numFmts>
  <fonts count="10" x14ac:knownFonts="1">
    <font>
      <sz val="12"/>
      <color theme="1"/>
      <name val="ＭＳ 明朝"/>
      <family val="2"/>
      <charset val="128"/>
    </font>
    <font>
      <sz val="14"/>
      <name val="Terminal"/>
      <family val="3"/>
      <charset val="255"/>
    </font>
    <font>
      <sz val="12"/>
      <name val="メイリオ"/>
      <family val="3"/>
      <charset val="128"/>
    </font>
    <font>
      <sz val="6"/>
      <name val="ＭＳ 明朝"/>
      <family val="2"/>
      <charset val="128"/>
    </font>
    <font>
      <sz val="7"/>
      <name val="Terminal"/>
      <family val="3"/>
      <charset val="255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7" fontId="1" fillId="0" borderId="0"/>
    <xf numFmtId="9" fontId="6" fillId="0" borderId="0" applyFont="0" applyFill="0" applyBorder="0" applyAlignment="0" applyProtection="0"/>
  </cellStyleXfs>
  <cellXfs count="296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43" xfId="1" applyNumberFormat="1" applyFont="1" applyFill="1" applyBorder="1" applyAlignment="1" applyProtection="1">
      <alignment horizontal="distributed" vertical="center" wrapText="1" justifyLastLine="1"/>
    </xf>
    <xf numFmtId="176" fontId="2" fillId="3" borderId="46" xfId="1" applyNumberFormat="1" applyFont="1" applyFill="1" applyBorder="1" applyAlignment="1" applyProtection="1">
      <alignment horizontal="center" vertical="center" wrapText="1" justifyLastLine="1"/>
    </xf>
    <xf numFmtId="176" fontId="2" fillId="3" borderId="47" xfId="1" applyNumberFormat="1" applyFont="1" applyFill="1" applyBorder="1" applyAlignment="1" applyProtection="1">
      <alignment horizontal="center" vertical="center" wrapText="1" justifyLastLine="1"/>
    </xf>
    <xf numFmtId="176" fontId="2" fillId="3" borderId="5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4" borderId="55" xfId="1" applyNumberFormat="1" applyFont="1" applyFill="1" applyBorder="1" applyAlignment="1" applyProtection="1">
      <alignment horizontal="center" vertical="center"/>
    </xf>
    <xf numFmtId="176" fontId="2" fillId="2" borderId="70" xfId="1" applyNumberFormat="1" applyFont="1" applyFill="1" applyBorder="1" applyAlignment="1">
      <alignment vertical="center"/>
    </xf>
    <xf numFmtId="176" fontId="2" fillId="2" borderId="84" xfId="1" applyNumberFormat="1" applyFont="1" applyFill="1" applyBorder="1" applyAlignment="1">
      <alignment vertical="center"/>
    </xf>
    <xf numFmtId="176" fontId="2" fillId="2" borderId="98" xfId="1" applyNumberFormat="1" applyFont="1" applyFill="1" applyBorder="1" applyAlignment="1">
      <alignment vertical="center"/>
    </xf>
    <xf numFmtId="176" fontId="2" fillId="2" borderId="112" xfId="1" quotePrefix="1" applyNumberFormat="1" applyFont="1" applyFill="1" applyBorder="1" applyAlignment="1" applyProtection="1">
      <alignment vertical="center"/>
    </xf>
    <xf numFmtId="176" fontId="2" fillId="2" borderId="127" xfId="1" applyNumberFormat="1" applyFont="1" applyFill="1" applyBorder="1" applyAlignment="1">
      <alignment vertical="center"/>
    </xf>
    <xf numFmtId="176" fontId="2" fillId="2" borderId="112" xfId="1" applyNumberFormat="1" applyFont="1" applyFill="1" applyBorder="1" applyAlignment="1">
      <alignment vertical="center"/>
    </xf>
    <xf numFmtId="176" fontId="2" fillId="2" borderId="143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 applyProtection="1">
      <alignment vertical="center"/>
    </xf>
    <xf numFmtId="176" fontId="2" fillId="2" borderId="180" xfId="1" applyNumberFormat="1" applyFont="1" applyFill="1" applyBorder="1" applyAlignment="1">
      <alignment vertical="center"/>
    </xf>
    <xf numFmtId="176" fontId="9" fillId="2" borderId="0" xfId="1" applyNumberFormat="1" applyFont="1" applyFill="1" applyAlignment="1">
      <alignment horizontal="right" vertical="center"/>
    </xf>
    <xf numFmtId="176" fontId="2" fillId="3" borderId="2" xfId="1" quotePrefix="1" applyNumberFormat="1" applyFont="1" applyFill="1" applyBorder="1" applyAlignment="1" applyProtection="1">
      <alignment horizontal="center" vertical="center"/>
    </xf>
    <xf numFmtId="176" fontId="2" fillId="3" borderId="9" xfId="1" quotePrefix="1" applyNumberFormat="1" applyFont="1" applyFill="1" applyBorder="1" applyAlignment="1" applyProtection="1">
      <alignment horizontal="center" vertical="center"/>
    </xf>
    <xf numFmtId="176" fontId="2" fillId="3" borderId="3" xfId="1" quotePrefix="1" applyNumberFormat="1" applyFont="1" applyFill="1" applyBorder="1" applyAlignment="1" applyProtection="1">
      <alignment vertical="center"/>
    </xf>
    <xf numFmtId="176" fontId="2" fillId="3" borderId="4" xfId="1" quotePrefix="1" applyNumberFormat="1" applyFont="1" applyFill="1" applyBorder="1" applyAlignment="1" applyProtection="1">
      <alignment vertical="center"/>
    </xf>
    <xf numFmtId="176" fontId="2" fillId="3" borderId="5" xfId="1" quotePrefix="1" applyNumberFormat="1" applyFont="1" applyFill="1" applyBorder="1" applyAlignment="1" applyProtection="1">
      <alignment vertical="center"/>
    </xf>
    <xf numFmtId="176" fontId="2" fillId="3" borderId="24" xfId="1" applyNumberFormat="1" applyFont="1" applyFill="1" applyBorder="1" applyAlignment="1" applyProtection="1">
      <alignment vertical="center" wrapText="1"/>
    </xf>
    <xf numFmtId="176" fontId="2" fillId="3" borderId="43" xfId="1" applyNumberFormat="1" applyFont="1" applyFill="1" applyBorder="1" applyAlignment="1" applyProtection="1">
      <alignment vertical="center" wrapText="1"/>
    </xf>
    <xf numFmtId="176" fontId="2" fillId="3" borderId="30" xfId="1" quotePrefix="1" applyNumberFormat="1" applyFont="1" applyFill="1" applyBorder="1" applyAlignment="1" applyProtection="1">
      <alignment vertical="center" wrapText="1"/>
    </xf>
    <xf numFmtId="176" fontId="2" fillId="3" borderId="46" xfId="1" quotePrefix="1" applyNumberFormat="1" applyFont="1" applyFill="1" applyBorder="1" applyAlignment="1" applyProtection="1">
      <alignment vertical="center" wrapText="1"/>
    </xf>
    <xf numFmtId="176" fontId="2" fillId="3" borderId="30" xfId="1" applyNumberFormat="1" applyFont="1" applyFill="1" applyBorder="1" applyAlignment="1" applyProtection="1">
      <alignment vertical="center" wrapText="1"/>
    </xf>
    <xf numFmtId="176" fontId="2" fillId="3" borderId="46" xfId="1" applyNumberFormat="1" applyFont="1" applyFill="1" applyBorder="1" applyAlignment="1" applyProtection="1">
      <alignment vertical="center" wrapText="1"/>
    </xf>
    <xf numFmtId="176" fontId="7" fillId="3" borderId="40" xfId="1" applyNumberFormat="1" applyFont="1" applyFill="1" applyBorder="1" applyAlignment="1">
      <alignment horizontal="center" vertical="center" wrapText="1"/>
    </xf>
    <xf numFmtId="176" fontId="7" fillId="3" borderId="50" xfId="1" applyNumberFormat="1" applyFont="1" applyFill="1" applyBorder="1" applyAlignment="1">
      <alignment horizontal="center" vertical="center" wrapText="1"/>
    </xf>
    <xf numFmtId="176" fontId="7" fillId="3" borderId="41" xfId="1" applyNumberFormat="1" applyFont="1" applyFill="1" applyBorder="1" applyAlignment="1">
      <alignment horizontal="center" vertical="center" wrapText="1"/>
    </xf>
    <xf numFmtId="176" fontId="7" fillId="3" borderId="51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52" xfId="1" applyNumberFormat="1" applyFont="1" applyFill="1" applyBorder="1" applyAlignment="1">
      <alignment horizontal="center" vertical="center" wrapText="1"/>
    </xf>
    <xf numFmtId="176" fontId="2" fillId="3" borderId="23" xfId="1" applyNumberFormat="1" applyFont="1" applyFill="1" applyBorder="1" applyAlignment="1" applyProtection="1">
      <alignment horizontal="center" vertical="center" wrapText="1" justifyLastLine="1"/>
    </xf>
    <xf numFmtId="176" fontId="2" fillId="3" borderId="39" xfId="1" applyNumberFormat="1" applyFont="1" applyFill="1" applyBorder="1" applyAlignment="1" applyProtection="1">
      <alignment horizontal="center" vertical="center" wrapText="1" justifyLastLine="1"/>
    </xf>
    <xf numFmtId="176" fontId="2" fillId="3" borderId="10" xfId="1" applyNumberFormat="1" applyFont="1" applyFill="1" applyBorder="1" applyAlignment="1" applyProtection="1">
      <alignment horizontal="center" vertical="center"/>
    </xf>
    <xf numFmtId="176" fontId="2" fillId="3" borderId="12" xfId="1" applyNumberFormat="1" applyFont="1" applyFill="1" applyBorder="1" applyAlignment="1" applyProtection="1">
      <alignment horizontal="center" vertical="center"/>
    </xf>
    <xf numFmtId="176" fontId="2" fillId="3" borderId="13" xfId="1" applyNumberFormat="1" applyFont="1" applyFill="1" applyBorder="1" applyAlignment="1" applyProtection="1">
      <alignment horizontal="center" vertical="center"/>
    </xf>
    <xf numFmtId="176" fontId="2" fillId="3" borderId="24" xfId="1" quotePrefix="1" applyNumberFormat="1" applyFont="1" applyFill="1" applyBorder="1" applyAlignment="1" applyProtection="1">
      <alignment horizontal="center" vertical="center" wrapText="1"/>
    </xf>
    <xf numFmtId="176" fontId="2" fillId="3" borderId="43" xfId="1" quotePrefix="1" applyNumberFormat="1" applyFont="1" applyFill="1" applyBorder="1" applyAlignment="1" applyProtection="1">
      <alignment horizontal="center" vertical="center" wrapText="1"/>
    </xf>
    <xf numFmtId="176" fontId="2" fillId="3" borderId="25" xfId="1" quotePrefix="1" applyNumberFormat="1" applyFont="1" applyFill="1" applyBorder="1" applyAlignment="1" applyProtection="1">
      <alignment horizontal="center" vertical="center" wrapText="1"/>
    </xf>
    <xf numFmtId="176" fontId="2" fillId="3" borderId="44" xfId="1" quotePrefix="1" applyNumberFormat="1" applyFont="1" applyFill="1" applyBorder="1" applyAlignment="1" applyProtection="1">
      <alignment horizontal="center" vertical="center" wrapText="1"/>
    </xf>
    <xf numFmtId="176" fontId="2" fillId="3" borderId="29" xfId="1" applyNumberFormat="1" applyFont="1" applyFill="1" applyBorder="1" applyAlignment="1">
      <alignment vertical="center" wrapText="1"/>
    </xf>
    <xf numFmtId="176" fontId="2" fillId="3" borderId="45" xfId="1" applyNumberFormat="1" applyFont="1" applyFill="1" applyBorder="1" applyAlignment="1">
      <alignment vertical="center" wrapText="1"/>
    </xf>
    <xf numFmtId="176" fontId="2" fillId="3" borderId="2" xfId="2" applyNumberFormat="1" applyFont="1" applyFill="1" applyBorder="1" applyAlignment="1">
      <alignment horizontal="center" vertical="center" wrapText="1"/>
    </xf>
    <xf numFmtId="176" fontId="2" fillId="3" borderId="18" xfId="2" applyNumberFormat="1" applyFont="1" applyFill="1" applyBorder="1" applyAlignment="1">
      <alignment horizontal="center" vertical="center" wrapText="1"/>
    </xf>
    <xf numFmtId="176" fontId="2" fillId="3" borderId="6" xfId="1" applyNumberFormat="1" applyFont="1" applyFill="1" applyBorder="1" applyAlignment="1">
      <alignment vertical="center"/>
    </xf>
    <xf numFmtId="176" fontId="2" fillId="3" borderId="7" xfId="1" applyNumberFormat="1" applyFont="1" applyFill="1" applyBorder="1" applyAlignment="1">
      <alignment vertical="center"/>
    </xf>
    <xf numFmtId="176" fontId="2" fillId="3" borderId="8" xfId="1" applyNumberFormat="1" applyFont="1" applyFill="1" applyBorder="1" applyAlignment="1">
      <alignment vertical="center"/>
    </xf>
    <xf numFmtId="176" fontId="2" fillId="3" borderId="6" xfId="1" applyNumberFormat="1" applyFont="1" applyFill="1" applyBorder="1" applyAlignment="1" applyProtection="1">
      <alignment vertical="center"/>
    </xf>
    <xf numFmtId="176" fontId="2" fillId="3" borderId="7" xfId="1" applyNumberFormat="1" applyFont="1" applyFill="1" applyBorder="1" applyAlignment="1" applyProtection="1">
      <alignment vertical="center"/>
    </xf>
    <xf numFmtId="176" fontId="2" fillId="3" borderId="8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 applyProtection="1">
      <alignment vertical="center"/>
    </xf>
    <xf numFmtId="176" fontId="2" fillId="3" borderId="11" xfId="1" applyNumberFormat="1" applyFont="1" applyFill="1" applyBorder="1" applyAlignment="1" applyProtection="1">
      <alignment vertical="center"/>
    </xf>
    <xf numFmtId="176" fontId="2" fillId="3" borderId="12" xfId="1" applyNumberFormat="1" applyFont="1" applyFill="1" applyBorder="1" applyAlignment="1" applyProtection="1">
      <alignment vertical="center"/>
    </xf>
    <xf numFmtId="176" fontId="2" fillId="3" borderId="13" xfId="1" quotePrefix="1" applyNumberFormat="1" applyFont="1" applyFill="1" applyBorder="1" applyAlignment="1" applyProtection="1">
      <alignment vertical="center"/>
    </xf>
    <xf numFmtId="176" fontId="2" fillId="3" borderId="14" xfId="1" quotePrefix="1" applyNumberFormat="1" applyFont="1" applyFill="1" applyBorder="1" applyAlignment="1" applyProtection="1">
      <alignment vertical="center"/>
    </xf>
    <xf numFmtId="176" fontId="2" fillId="3" borderId="15" xfId="1" applyNumberFormat="1" applyFont="1" applyFill="1" applyBorder="1" applyAlignment="1" applyProtection="1">
      <alignment horizontal="distributed" vertical="center" wrapText="1" justifyLastLine="1"/>
    </xf>
    <xf numFmtId="176" fontId="2" fillId="3" borderId="16" xfId="1" applyNumberFormat="1" applyFont="1" applyFill="1" applyBorder="1" applyAlignment="1" applyProtection="1">
      <alignment horizontal="distributed" vertical="center" wrapText="1" justifyLastLine="1"/>
    </xf>
    <xf numFmtId="176" fontId="2" fillId="3" borderId="26" xfId="1" applyNumberFormat="1" applyFont="1" applyFill="1" applyBorder="1" applyAlignment="1" applyProtection="1">
      <alignment horizontal="distributed" vertical="center" wrapText="1" justifyLastLine="1"/>
    </xf>
    <xf numFmtId="176" fontId="2" fillId="3" borderId="27" xfId="1" applyNumberFormat="1" applyFont="1" applyFill="1" applyBorder="1" applyAlignment="1" applyProtection="1">
      <alignment horizontal="distributed" vertical="center" wrapText="1" justifyLastLine="1"/>
    </xf>
    <xf numFmtId="176" fontId="2" fillId="3" borderId="17" xfId="1" applyNumberFormat="1" applyFont="1" applyFill="1" applyBorder="1" applyAlignment="1" applyProtection="1">
      <alignment horizontal="distributed" vertical="center" wrapText="1" justifyLastLine="1"/>
    </xf>
    <xf numFmtId="176" fontId="2" fillId="3" borderId="28" xfId="1" applyNumberFormat="1" applyFont="1" applyFill="1" applyBorder="1" applyAlignment="1" applyProtection="1">
      <alignment horizontal="distributed" vertical="center" wrapText="1" justifyLastLine="1"/>
    </xf>
    <xf numFmtId="176" fontId="2" fillId="3" borderId="22" xfId="1" applyNumberFormat="1" applyFont="1" applyFill="1" applyBorder="1" applyAlignment="1" applyProtection="1">
      <alignment horizontal="center" vertical="center" wrapText="1" justifyLastLine="1"/>
    </xf>
    <xf numFmtId="176" fontId="2" fillId="3" borderId="31" xfId="1" applyNumberFormat="1" applyFont="1" applyFill="1" applyBorder="1" applyAlignment="1" applyProtection="1">
      <alignment horizontal="center" vertical="center" wrapText="1" justifyLastLine="1"/>
    </xf>
    <xf numFmtId="176" fontId="2" fillId="3" borderId="25" xfId="1" applyNumberFormat="1" applyFont="1" applyFill="1" applyBorder="1" applyAlignment="1">
      <alignment horizontal="center" vertical="center"/>
    </xf>
    <xf numFmtId="176" fontId="2" fillId="3" borderId="44" xfId="1" applyNumberFormat="1" applyFont="1" applyFill="1" applyBorder="1" applyAlignment="1">
      <alignment horizontal="center" vertical="center"/>
    </xf>
    <xf numFmtId="176" fontId="2" fillId="3" borderId="25" xfId="1" applyNumberFormat="1" applyFont="1" applyFill="1" applyBorder="1" applyAlignment="1" applyProtection="1">
      <alignment vertical="center" wrapText="1"/>
    </xf>
    <xf numFmtId="176" fontId="2" fillId="3" borderId="44" xfId="1" applyNumberFormat="1" applyFont="1" applyFill="1" applyBorder="1" applyAlignment="1" applyProtection="1">
      <alignment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/>
    </xf>
    <xf numFmtId="176" fontId="2" fillId="3" borderId="19" xfId="1" applyNumberFormat="1" applyFont="1" applyFill="1" applyBorder="1" applyAlignment="1">
      <alignment horizontal="center" vertical="center" wrapText="1" justifyLastLine="1"/>
    </xf>
    <xf numFmtId="176" fontId="2" fillId="3" borderId="37" xfId="1" applyNumberFormat="1" applyFont="1" applyFill="1" applyBorder="1" applyAlignment="1">
      <alignment horizontal="center" vertical="center" wrapText="1" justifyLastLine="1"/>
    </xf>
    <xf numFmtId="176" fontId="2" fillId="3" borderId="20" xfId="1" applyNumberFormat="1" applyFont="1" applyFill="1" applyBorder="1" applyAlignment="1">
      <alignment horizontal="distributed" vertical="center" wrapText="1" justifyLastLine="1"/>
    </xf>
    <xf numFmtId="176" fontId="2" fillId="3" borderId="21" xfId="1" applyNumberFormat="1" applyFont="1" applyFill="1" applyBorder="1" applyAlignment="1">
      <alignment horizontal="distributed" vertical="center" wrapText="1" justifyLastLine="1"/>
    </xf>
    <xf numFmtId="176" fontId="2" fillId="3" borderId="22" xfId="1" applyNumberFormat="1" applyFont="1" applyFill="1" applyBorder="1" applyAlignment="1">
      <alignment horizontal="distributed" vertical="center" wrapText="1" justifyLastLine="1"/>
    </xf>
    <xf numFmtId="176" fontId="2" fillId="3" borderId="13" xfId="1" applyNumberFormat="1" applyFont="1" applyFill="1" applyBorder="1" applyAlignment="1" applyProtection="1">
      <alignment vertical="center"/>
    </xf>
    <xf numFmtId="176" fontId="2" fillId="3" borderId="14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horizontal="center" vertical="center"/>
    </xf>
    <xf numFmtId="176" fontId="2" fillId="3" borderId="14" xfId="1" applyNumberFormat="1" applyFont="1" applyFill="1" applyBorder="1" applyAlignment="1">
      <alignment horizontal="center" vertical="center"/>
    </xf>
    <xf numFmtId="176" fontId="2" fillId="3" borderId="42" xfId="1" applyNumberFormat="1" applyFont="1" applyFill="1" applyBorder="1" applyAlignment="1">
      <alignment horizontal="center" vertical="center"/>
    </xf>
    <xf numFmtId="176" fontId="2" fillId="3" borderId="52" xfId="1" applyNumberFormat="1" applyFont="1" applyFill="1" applyBorder="1" applyAlignment="1">
      <alignment horizontal="center" vertical="center"/>
    </xf>
    <xf numFmtId="176" fontId="2" fillId="3" borderId="38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49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20" xfId="1" applyNumberFormat="1" applyFont="1" applyFill="1" applyBorder="1" applyAlignment="1" applyProtection="1">
      <alignment horizontal="center" vertical="center" wrapText="1" justifyLastLine="1"/>
    </xf>
    <xf numFmtId="176" fontId="2" fillId="3" borderId="24" xfId="1" applyNumberFormat="1" applyFont="1" applyFill="1" applyBorder="1" applyAlignment="1" applyProtection="1">
      <alignment horizontal="center" vertical="center" wrapText="1" justifyLastLine="1"/>
    </xf>
    <xf numFmtId="176" fontId="2" fillId="3" borderId="2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33" xfId="1" quotePrefix="1" applyNumberFormat="1" applyFont="1" applyFill="1" applyBorder="1" applyAlignment="1" applyProtection="1">
      <alignment horizontal="center" vertical="center" wrapText="1"/>
    </xf>
    <xf numFmtId="176" fontId="2" fillId="3" borderId="9" xfId="1" quotePrefix="1" applyNumberFormat="1" applyFont="1" applyFill="1" applyBorder="1" applyAlignment="1" applyProtection="1">
      <alignment horizontal="center" vertical="center" wrapText="1"/>
    </xf>
    <xf numFmtId="176" fontId="2" fillId="3" borderId="34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>
      <alignment horizontal="center" vertical="center"/>
    </xf>
    <xf numFmtId="176" fontId="2" fillId="3" borderId="35" xfId="1" applyNumberFormat="1" applyFont="1" applyFill="1" applyBorder="1" applyAlignment="1">
      <alignment horizontal="center" vertical="center"/>
    </xf>
    <xf numFmtId="176" fontId="2" fillId="3" borderId="36" xfId="1" applyNumberFormat="1" applyFont="1" applyFill="1" applyBorder="1" applyAlignment="1">
      <alignment horizontal="center" vertical="center"/>
    </xf>
    <xf numFmtId="176" fontId="2" fillId="3" borderId="21" xfId="1" applyNumberFormat="1" applyFont="1" applyFill="1" applyBorder="1" applyAlignment="1" applyProtection="1">
      <alignment horizontal="center" vertical="center" wrapText="1" justifyLastLine="1"/>
    </xf>
    <xf numFmtId="176" fontId="2" fillId="3" borderId="30" xfId="1" applyNumberFormat="1" applyFont="1" applyFill="1" applyBorder="1" applyAlignment="1" applyProtection="1">
      <alignment horizontal="center" vertical="center" wrapText="1" justifyLastLine="1"/>
    </xf>
    <xf numFmtId="176" fontId="2" fillId="3" borderId="4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5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center" vertical="center"/>
    </xf>
    <xf numFmtId="176" fontId="2" fillId="3" borderId="50" xfId="1" applyNumberFormat="1" applyFont="1" applyFill="1" applyBorder="1" applyAlignment="1">
      <alignment horizontal="center" vertical="center"/>
    </xf>
    <xf numFmtId="176" fontId="2" fillId="3" borderId="31" xfId="1" applyNumberFormat="1" applyFont="1" applyFill="1" applyBorder="1" applyAlignment="1">
      <alignment horizontal="center" vertic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31" xfId="1" applyNumberFormat="1" applyFont="1" applyFill="1" applyBorder="1" applyAlignment="1" applyProtection="1">
      <alignment vertical="center" wrapText="1"/>
    </xf>
    <xf numFmtId="176" fontId="2" fillId="3" borderId="47" xfId="1" applyNumberFormat="1" applyFont="1" applyFill="1" applyBorder="1" applyAlignment="1" applyProtection="1">
      <alignment vertical="center" wrapText="1"/>
    </xf>
    <xf numFmtId="176" fontId="2" fillId="3" borderId="32" xfId="1" applyNumberFormat="1" applyFont="1" applyFill="1" applyBorder="1" applyAlignment="1">
      <alignment vertical="center" wrapText="1"/>
    </xf>
    <xf numFmtId="176" fontId="2" fillId="3" borderId="48" xfId="1" applyNumberFormat="1" applyFont="1" applyFill="1" applyBorder="1" applyAlignment="1">
      <alignment vertical="center" wrapText="1"/>
    </xf>
    <xf numFmtId="176" fontId="2" fillId="3" borderId="2" xfId="1" quotePrefix="1" applyNumberFormat="1" applyFont="1" applyFill="1" applyBorder="1" applyAlignment="1" applyProtection="1">
      <alignment vertical="top" wrapText="1"/>
    </xf>
    <xf numFmtId="176" fontId="2" fillId="3" borderId="9" xfId="1" quotePrefix="1" applyNumberFormat="1" applyFont="1" applyFill="1" applyBorder="1" applyAlignment="1" applyProtection="1">
      <alignment vertical="top" wrapText="1"/>
    </xf>
    <xf numFmtId="177" fontId="2" fillId="4" borderId="55" xfId="1" applyNumberFormat="1" applyFont="1" applyFill="1" applyBorder="1" applyAlignment="1">
      <alignment horizontal="right" vertical="center"/>
    </xf>
    <xf numFmtId="177" fontId="2" fillId="4" borderId="56" xfId="1" applyNumberFormat="1" applyFont="1" applyFill="1" applyBorder="1" applyAlignment="1">
      <alignment horizontal="right" vertical="center"/>
    </xf>
    <xf numFmtId="177" fontId="2" fillId="4" borderId="57" xfId="1" applyNumberFormat="1" applyFont="1" applyFill="1" applyBorder="1" applyAlignment="1">
      <alignment horizontal="right" vertical="center"/>
    </xf>
    <xf numFmtId="177" fontId="2" fillId="4" borderId="58" xfId="1" applyNumberFormat="1" applyFont="1" applyFill="1" applyBorder="1" applyAlignment="1">
      <alignment horizontal="right" vertical="center"/>
    </xf>
    <xf numFmtId="177" fontId="2" fillId="4" borderId="59" xfId="1" applyNumberFormat="1" applyFont="1" applyFill="1" applyBorder="1" applyAlignment="1">
      <alignment horizontal="right" vertical="center"/>
    </xf>
    <xf numFmtId="177" fontId="2" fillId="4" borderId="60" xfId="1" applyNumberFormat="1" applyFont="1" applyFill="1" applyBorder="1" applyAlignment="1">
      <alignment horizontal="right" vertical="center"/>
    </xf>
    <xf numFmtId="177" fontId="2" fillId="4" borderId="61" xfId="1" applyNumberFormat="1" applyFont="1" applyFill="1" applyBorder="1" applyAlignment="1">
      <alignment horizontal="right" vertical="center"/>
    </xf>
    <xf numFmtId="177" fontId="2" fillId="4" borderId="62" xfId="1" applyNumberFormat="1" applyFont="1" applyFill="1" applyBorder="1" applyAlignment="1">
      <alignment horizontal="right" vertical="center"/>
    </xf>
    <xf numFmtId="177" fontId="2" fillId="4" borderId="63" xfId="1" applyNumberFormat="1" applyFont="1" applyFill="1" applyBorder="1" applyAlignment="1">
      <alignment horizontal="right" vertical="center"/>
    </xf>
    <xf numFmtId="177" fontId="2" fillId="4" borderId="64" xfId="1" applyNumberFormat="1" applyFont="1" applyFill="1" applyBorder="1" applyAlignment="1">
      <alignment horizontal="right" vertical="center"/>
    </xf>
    <xf numFmtId="177" fontId="2" fillId="4" borderId="65" xfId="1" applyNumberFormat="1" applyFont="1" applyFill="1" applyBorder="1" applyAlignment="1">
      <alignment horizontal="right" vertical="center"/>
    </xf>
    <xf numFmtId="177" fontId="2" fillId="4" borderId="66" xfId="1" applyNumberFormat="1" applyFont="1" applyFill="1" applyBorder="1" applyAlignment="1">
      <alignment horizontal="right" vertical="center"/>
    </xf>
    <xf numFmtId="177" fontId="2" fillId="4" borderId="67" xfId="1" applyNumberFormat="1" applyFont="1" applyFill="1" applyBorder="1" applyAlignment="1">
      <alignment horizontal="right" vertical="center"/>
    </xf>
    <xf numFmtId="177" fontId="2" fillId="4" borderId="68" xfId="1" applyNumberFormat="1" applyFont="1" applyFill="1" applyBorder="1" applyAlignment="1">
      <alignment horizontal="right" vertical="center"/>
    </xf>
    <xf numFmtId="177" fontId="2" fillId="4" borderId="69" xfId="1" applyNumberFormat="1" applyFont="1" applyFill="1" applyBorder="1" applyAlignment="1">
      <alignment horizontal="right" vertical="center"/>
    </xf>
    <xf numFmtId="177" fontId="2" fillId="4" borderId="156" xfId="1" applyNumberFormat="1" applyFont="1" applyFill="1" applyBorder="1" applyAlignment="1">
      <alignment horizontal="right" vertical="center"/>
    </xf>
    <xf numFmtId="178" fontId="2" fillId="2" borderId="155" xfId="2" applyNumberFormat="1" applyFont="1" applyFill="1" applyBorder="1" applyAlignment="1">
      <alignment horizontal="right" vertical="center"/>
    </xf>
    <xf numFmtId="177" fontId="2" fillId="0" borderId="70" xfId="1" applyNumberFormat="1" applyFont="1" applyFill="1" applyBorder="1" applyAlignment="1" applyProtection="1">
      <alignment horizontal="right" vertical="center"/>
      <protection locked="0"/>
    </xf>
    <xf numFmtId="177" fontId="2" fillId="0" borderId="71" xfId="1" applyNumberFormat="1" applyFont="1" applyFill="1" applyBorder="1" applyAlignment="1" applyProtection="1">
      <alignment horizontal="right" vertical="center"/>
      <protection locked="0"/>
    </xf>
    <xf numFmtId="177" fontId="2" fillId="0" borderId="72" xfId="1" applyNumberFormat="1" applyFont="1" applyFill="1" applyBorder="1" applyAlignment="1" applyProtection="1">
      <alignment horizontal="right" vertical="center"/>
      <protection locked="0"/>
    </xf>
    <xf numFmtId="177" fontId="2" fillId="0" borderId="157" xfId="1" applyNumberFormat="1" applyFont="1" applyFill="1" applyBorder="1" applyAlignment="1" applyProtection="1">
      <alignment horizontal="right" vertical="center"/>
      <protection locked="0"/>
    </xf>
    <xf numFmtId="177" fontId="2" fillId="0" borderId="73" xfId="1" applyNumberFormat="1" applyFont="1" applyFill="1" applyBorder="1" applyAlignment="1" applyProtection="1">
      <alignment horizontal="right" vertical="center"/>
      <protection locked="0"/>
    </xf>
    <xf numFmtId="177" fontId="2" fillId="0" borderId="75" xfId="1" applyNumberFormat="1" applyFont="1" applyFill="1" applyBorder="1" applyAlignment="1" applyProtection="1">
      <alignment horizontal="right" vertical="center"/>
      <protection locked="0"/>
    </xf>
    <xf numFmtId="177" fontId="2" fillId="0" borderId="76" xfId="1" applyNumberFormat="1" applyFont="1" applyFill="1" applyBorder="1" applyAlignment="1" applyProtection="1">
      <alignment horizontal="right" vertical="center"/>
      <protection locked="0"/>
    </xf>
    <xf numFmtId="177" fontId="2" fillId="0" borderId="74" xfId="1" applyNumberFormat="1" applyFont="1" applyFill="1" applyBorder="1" applyAlignment="1" applyProtection="1">
      <alignment horizontal="right" vertical="center"/>
      <protection locked="0"/>
    </xf>
    <xf numFmtId="177" fontId="2" fillId="4" borderId="77" xfId="1" applyNumberFormat="1" applyFont="1" applyFill="1" applyBorder="1" applyAlignment="1">
      <alignment horizontal="right" vertical="center"/>
    </xf>
    <xf numFmtId="177" fontId="2" fillId="0" borderId="75" xfId="1" applyNumberFormat="1" applyFont="1" applyFill="1" applyBorder="1" applyAlignment="1" applyProtection="1">
      <alignment horizontal="right" vertical="center"/>
    </xf>
    <xf numFmtId="177" fontId="2" fillId="0" borderId="78" xfId="1" applyNumberFormat="1" applyFont="1" applyFill="1" applyBorder="1" applyAlignment="1" applyProtection="1">
      <alignment horizontal="right" vertical="center"/>
    </xf>
    <xf numFmtId="177" fontId="2" fillId="0" borderId="165" xfId="1" applyNumberFormat="1" applyFont="1" applyFill="1" applyBorder="1" applyAlignment="1" applyProtection="1">
      <alignment horizontal="right" vertical="center"/>
    </xf>
    <xf numFmtId="177" fontId="2" fillId="4" borderId="159" xfId="1" applyNumberFormat="1" applyFont="1" applyFill="1" applyBorder="1" applyAlignment="1">
      <alignment horizontal="right" vertical="center"/>
    </xf>
    <xf numFmtId="177" fontId="2" fillId="0" borderId="79" xfId="1" applyNumberFormat="1" applyFont="1" applyFill="1" applyBorder="1" applyAlignment="1" applyProtection="1">
      <alignment horizontal="right" vertical="center"/>
    </xf>
    <xf numFmtId="177" fontId="2" fillId="0" borderId="70" xfId="1" quotePrefix="1" applyNumberFormat="1" applyFont="1" applyFill="1" applyBorder="1" applyAlignment="1" applyProtection="1">
      <alignment horizontal="right" vertical="center"/>
      <protection locked="0"/>
    </xf>
    <xf numFmtId="177" fontId="2" fillId="0" borderId="169" xfId="1" applyNumberFormat="1" applyFont="1" applyFill="1" applyBorder="1" applyAlignment="1">
      <alignment horizontal="right" vertical="center"/>
    </xf>
    <xf numFmtId="177" fontId="2" fillId="0" borderId="179" xfId="1" applyNumberFormat="1" applyFont="1" applyFill="1" applyBorder="1" applyAlignment="1">
      <alignment horizontal="right" vertical="center"/>
    </xf>
    <xf numFmtId="177" fontId="2" fillId="0" borderId="73" xfId="1" applyNumberFormat="1" applyFont="1" applyFill="1" applyBorder="1" applyAlignment="1">
      <alignment horizontal="right" vertical="center"/>
    </xf>
    <xf numFmtId="177" fontId="2" fillId="0" borderId="76" xfId="1" applyNumberFormat="1" applyFont="1" applyFill="1" applyBorder="1" applyAlignment="1">
      <alignment horizontal="right" vertical="center"/>
    </xf>
    <xf numFmtId="177" fontId="2" fillId="0" borderId="81" xfId="1" applyNumberFormat="1" applyFont="1" applyFill="1" applyBorder="1" applyAlignment="1" applyProtection="1">
      <alignment horizontal="right" vertical="center"/>
      <protection locked="0"/>
    </xf>
    <xf numFmtId="177" fontId="2" fillId="0" borderId="80" xfId="1" applyNumberFormat="1" applyFont="1" applyFill="1" applyBorder="1" applyAlignment="1" applyProtection="1">
      <alignment horizontal="right" vertical="center"/>
      <protection locked="0"/>
    </xf>
    <xf numFmtId="177" fontId="2" fillId="2" borderId="80" xfId="1" applyNumberFormat="1" applyFont="1" applyFill="1" applyBorder="1" applyAlignment="1" applyProtection="1">
      <alignment horizontal="right" vertical="center"/>
      <protection locked="0"/>
    </xf>
    <xf numFmtId="177" fontId="2" fillId="4" borderId="82" xfId="1" applyNumberFormat="1" applyFont="1" applyFill="1" applyBorder="1" applyAlignment="1" applyProtection="1">
      <alignment horizontal="right" vertical="center"/>
    </xf>
    <xf numFmtId="178" fontId="2" fillId="2" borderId="83" xfId="2" applyNumberFormat="1" applyFont="1" applyFill="1" applyBorder="1" applyAlignment="1" applyProtection="1">
      <alignment horizontal="right" vertical="center"/>
    </xf>
    <xf numFmtId="177" fontId="2" fillId="0" borderId="84" xfId="1" applyNumberFormat="1" applyFont="1" applyFill="1" applyBorder="1" applyAlignment="1" applyProtection="1">
      <alignment horizontal="right" vertical="center"/>
      <protection locked="0"/>
    </xf>
    <xf numFmtId="177" fontId="2" fillId="0" borderId="85" xfId="1" applyNumberFormat="1" applyFont="1" applyFill="1" applyBorder="1" applyAlignment="1" applyProtection="1">
      <alignment horizontal="right" vertical="center"/>
      <protection locked="0"/>
    </xf>
    <xf numFmtId="177" fontId="2" fillId="0" borderId="86" xfId="1" applyNumberFormat="1" applyFont="1" applyFill="1" applyBorder="1" applyAlignment="1" applyProtection="1">
      <alignment horizontal="right" vertical="center"/>
      <protection locked="0"/>
    </xf>
    <xf numFmtId="177" fontId="2" fillId="0" borderId="87" xfId="1" applyNumberFormat="1" applyFont="1" applyFill="1" applyBorder="1" applyAlignment="1" applyProtection="1">
      <alignment horizontal="right" vertical="center"/>
      <protection locked="0"/>
    </xf>
    <xf numFmtId="177" fontId="2" fillId="0" borderId="89" xfId="1" applyNumberFormat="1" applyFont="1" applyFill="1" applyBorder="1" applyAlignment="1" applyProtection="1">
      <alignment horizontal="right" vertical="center"/>
      <protection locked="0"/>
    </xf>
    <xf numFmtId="177" fontId="2" fillId="0" borderId="90" xfId="1" applyNumberFormat="1" applyFont="1" applyFill="1" applyBorder="1" applyAlignment="1" applyProtection="1">
      <alignment horizontal="right" vertical="center"/>
      <protection locked="0"/>
    </xf>
    <xf numFmtId="177" fontId="2" fillId="0" borderId="88" xfId="1" applyNumberFormat="1" applyFont="1" applyFill="1" applyBorder="1" applyAlignment="1" applyProtection="1">
      <alignment horizontal="right" vertical="center"/>
      <protection locked="0"/>
    </xf>
    <xf numFmtId="177" fontId="2" fillId="4" borderId="91" xfId="1" applyNumberFormat="1" applyFont="1" applyFill="1" applyBorder="1" applyAlignment="1">
      <alignment horizontal="right" vertical="center"/>
    </xf>
    <xf numFmtId="177" fontId="2" fillId="0" borderId="89" xfId="1" applyNumberFormat="1" applyFont="1" applyFill="1" applyBorder="1" applyAlignment="1" applyProtection="1">
      <alignment horizontal="right" vertical="center"/>
    </xf>
    <xf numFmtId="177" fontId="2" fillId="0" borderId="92" xfId="1" applyNumberFormat="1" applyFont="1" applyFill="1" applyBorder="1" applyAlignment="1" applyProtection="1">
      <alignment horizontal="right" vertical="center"/>
    </xf>
    <xf numFmtId="177" fontId="2" fillId="0" borderId="88" xfId="1" applyNumberFormat="1" applyFont="1" applyFill="1" applyBorder="1" applyAlignment="1" applyProtection="1">
      <alignment horizontal="right" vertical="center"/>
    </xf>
    <xf numFmtId="177" fontId="2" fillId="4" borderId="160" xfId="1" applyNumberFormat="1" applyFont="1" applyFill="1" applyBorder="1" applyAlignment="1">
      <alignment horizontal="right" vertical="center"/>
    </xf>
    <xf numFmtId="177" fontId="2" fillId="0" borderId="93" xfId="1" applyNumberFormat="1" applyFont="1" applyFill="1" applyBorder="1" applyAlignment="1" applyProtection="1">
      <alignment horizontal="right" vertical="center"/>
    </xf>
    <xf numFmtId="177" fontId="2" fillId="0" borderId="90" xfId="1" applyNumberFormat="1" applyFont="1" applyFill="1" applyBorder="1" applyAlignment="1" applyProtection="1">
      <alignment horizontal="right" vertical="center"/>
    </xf>
    <xf numFmtId="177" fontId="2" fillId="0" borderId="84" xfId="1" quotePrefix="1" applyNumberFormat="1" applyFont="1" applyFill="1" applyBorder="1" applyAlignment="1" applyProtection="1">
      <alignment horizontal="right" vertical="center"/>
      <protection locked="0"/>
    </xf>
    <xf numFmtId="177" fontId="2" fillId="0" borderId="170" xfId="1" applyNumberFormat="1" applyFont="1" applyFill="1" applyBorder="1" applyAlignment="1">
      <alignment horizontal="right" vertical="center"/>
    </xf>
    <xf numFmtId="177" fontId="2" fillId="0" borderId="176" xfId="1" applyNumberFormat="1" applyFont="1" applyFill="1" applyBorder="1" applyAlignment="1">
      <alignment horizontal="right" vertical="center"/>
    </xf>
    <xf numFmtId="177" fontId="2" fillId="0" borderId="87" xfId="1" applyNumberFormat="1" applyFont="1" applyFill="1" applyBorder="1" applyAlignment="1">
      <alignment horizontal="right" vertical="center"/>
    </xf>
    <xf numFmtId="177" fontId="2" fillId="0" borderId="90" xfId="1" applyNumberFormat="1" applyFont="1" applyFill="1" applyBorder="1" applyAlignment="1">
      <alignment horizontal="right" vertical="center"/>
    </xf>
    <xf numFmtId="177" fontId="2" fillId="0" borderId="94" xfId="1" applyNumberFormat="1" applyFont="1" applyFill="1" applyBorder="1" applyAlignment="1" applyProtection="1">
      <alignment horizontal="right" vertical="center"/>
      <protection locked="0"/>
    </xf>
    <xf numFmtId="177" fontId="2" fillId="0" borderId="95" xfId="1" applyNumberFormat="1" applyFont="1" applyFill="1" applyBorder="1" applyAlignment="1" applyProtection="1">
      <alignment horizontal="right" vertical="center"/>
    </xf>
    <xf numFmtId="177" fontId="2" fillId="0" borderId="93" xfId="1" applyNumberFormat="1" applyFont="1" applyFill="1" applyBorder="1" applyAlignment="1" applyProtection="1">
      <alignment horizontal="right" vertical="center"/>
      <protection locked="0"/>
    </xf>
    <xf numFmtId="177" fontId="2" fillId="2" borderId="93" xfId="1" applyNumberFormat="1" applyFont="1" applyFill="1" applyBorder="1" applyAlignment="1" applyProtection="1">
      <alignment horizontal="right" vertical="center"/>
      <protection locked="0"/>
    </xf>
    <xf numFmtId="177" fontId="2" fillId="4" borderId="96" xfId="1" applyNumberFormat="1" applyFont="1" applyFill="1" applyBorder="1" applyAlignment="1" applyProtection="1">
      <alignment horizontal="right" vertical="center"/>
    </xf>
    <xf numFmtId="178" fontId="2" fillId="2" borderId="97" xfId="2" applyNumberFormat="1" applyFont="1" applyFill="1" applyBorder="1" applyAlignment="1" applyProtection="1">
      <alignment horizontal="right" vertical="center"/>
    </xf>
    <xf numFmtId="177" fontId="2" fillId="0" borderId="98" xfId="1" applyNumberFormat="1" applyFont="1" applyFill="1" applyBorder="1" applyAlignment="1" applyProtection="1">
      <alignment horizontal="right" vertical="center"/>
      <protection locked="0"/>
    </xf>
    <xf numFmtId="177" fontId="2" fillId="0" borderId="99" xfId="1" applyNumberFormat="1" applyFont="1" applyFill="1" applyBorder="1" applyAlignment="1" applyProtection="1">
      <alignment horizontal="right" vertical="center"/>
      <protection locked="0"/>
    </xf>
    <xf numFmtId="177" fontId="2" fillId="0" borderId="100" xfId="1" applyNumberFormat="1" applyFont="1" applyFill="1" applyBorder="1" applyAlignment="1" applyProtection="1">
      <alignment horizontal="right" vertical="center"/>
      <protection locked="0"/>
    </xf>
    <xf numFmtId="177" fontId="2" fillId="0" borderId="101" xfId="1" applyNumberFormat="1" applyFont="1" applyFill="1" applyBorder="1" applyAlignment="1" applyProtection="1">
      <alignment horizontal="right" vertical="center"/>
      <protection locked="0"/>
    </xf>
    <xf numFmtId="177" fontId="2" fillId="0" borderId="103" xfId="1" applyNumberFormat="1" applyFont="1" applyFill="1" applyBorder="1" applyAlignment="1" applyProtection="1">
      <alignment horizontal="right" vertical="center"/>
      <protection locked="0"/>
    </xf>
    <xf numFmtId="177" fontId="2" fillId="0" borderId="104" xfId="1" applyNumberFormat="1" applyFont="1" applyFill="1" applyBorder="1" applyAlignment="1" applyProtection="1">
      <alignment horizontal="right" vertical="center"/>
      <protection locked="0"/>
    </xf>
    <xf numFmtId="177" fontId="2" fillId="0" borderId="102" xfId="1" applyNumberFormat="1" applyFont="1" applyFill="1" applyBorder="1" applyAlignment="1" applyProtection="1">
      <alignment horizontal="right" vertical="center"/>
      <protection locked="0"/>
    </xf>
    <xf numFmtId="177" fontId="2" fillId="4" borderId="105" xfId="1" applyNumberFormat="1" applyFont="1" applyFill="1" applyBorder="1" applyAlignment="1">
      <alignment horizontal="right" vertical="center"/>
    </xf>
    <xf numFmtId="177" fontId="2" fillId="0" borderId="103" xfId="1" applyNumberFormat="1" applyFont="1" applyFill="1" applyBorder="1" applyAlignment="1">
      <alignment horizontal="right" vertical="center"/>
    </xf>
    <xf numFmtId="177" fontId="2" fillId="0" borderId="106" xfId="1" applyNumberFormat="1" applyFont="1" applyFill="1" applyBorder="1" applyAlignment="1">
      <alignment horizontal="right" vertical="center"/>
    </xf>
    <xf numFmtId="177" fontId="2" fillId="0" borderId="107" xfId="1" applyNumberFormat="1" applyFont="1" applyFill="1" applyBorder="1" applyAlignment="1">
      <alignment horizontal="right" vertical="center"/>
    </xf>
    <xf numFmtId="177" fontId="2" fillId="0" borderId="102" xfId="1" applyNumberFormat="1" applyFont="1" applyFill="1" applyBorder="1" applyAlignment="1">
      <alignment horizontal="right" vertical="center"/>
    </xf>
    <xf numFmtId="177" fontId="2" fillId="4" borderId="161" xfId="1" applyNumberFormat="1" applyFont="1" applyFill="1" applyBorder="1" applyAlignment="1">
      <alignment horizontal="right" vertical="center"/>
    </xf>
    <xf numFmtId="177" fontId="2" fillId="0" borderId="108" xfId="1" applyNumberFormat="1" applyFont="1" applyFill="1" applyBorder="1" applyAlignment="1">
      <alignment horizontal="right" vertical="center"/>
    </xf>
    <xf numFmtId="177" fontId="2" fillId="0" borderId="171" xfId="1" applyNumberFormat="1" applyFont="1" applyFill="1" applyBorder="1" applyAlignment="1">
      <alignment horizontal="right" vertical="center"/>
    </xf>
    <xf numFmtId="177" fontId="2" fillId="0" borderId="177" xfId="1" applyNumberFormat="1" applyFont="1" applyFill="1" applyBorder="1" applyAlignment="1">
      <alignment horizontal="right" vertical="center"/>
    </xf>
    <xf numFmtId="177" fontId="2" fillId="0" borderId="101" xfId="1" applyNumberFormat="1" applyFont="1" applyFill="1" applyBorder="1" applyAlignment="1">
      <alignment horizontal="right" vertical="center"/>
    </xf>
    <xf numFmtId="177" fontId="2" fillId="0" borderId="104" xfId="1" applyNumberFormat="1" applyFont="1" applyFill="1" applyBorder="1" applyAlignment="1">
      <alignment horizontal="right" vertical="center"/>
    </xf>
    <xf numFmtId="177" fontId="2" fillId="0" borderId="110" xfId="1" applyNumberFormat="1" applyFont="1" applyFill="1" applyBorder="1" applyAlignment="1" applyProtection="1">
      <alignment horizontal="right" vertical="center"/>
      <protection locked="0"/>
    </xf>
    <xf numFmtId="177" fontId="2" fillId="0" borderId="103" xfId="1" applyNumberFormat="1" applyFont="1" applyFill="1" applyBorder="1" applyAlignment="1" applyProtection="1">
      <alignment horizontal="right" vertical="center"/>
    </xf>
    <xf numFmtId="177" fontId="2" fillId="0" borderId="109" xfId="1" applyNumberFormat="1" applyFont="1" applyFill="1" applyBorder="1" applyAlignment="1" applyProtection="1">
      <alignment horizontal="right" vertical="center"/>
      <protection locked="0"/>
    </xf>
    <xf numFmtId="177" fontId="2" fillId="2" borderId="109" xfId="1" applyNumberFormat="1" applyFont="1" applyFill="1" applyBorder="1" applyAlignment="1" applyProtection="1">
      <alignment horizontal="right" vertical="center"/>
      <protection locked="0"/>
    </xf>
    <xf numFmtId="177" fontId="2" fillId="4" borderId="111" xfId="1" applyNumberFormat="1" applyFont="1" applyFill="1" applyBorder="1" applyAlignment="1" applyProtection="1">
      <alignment horizontal="right" vertical="center"/>
    </xf>
    <xf numFmtId="178" fontId="2" fillId="2" borderId="28" xfId="2" applyNumberFormat="1" applyFont="1" applyFill="1" applyBorder="1" applyAlignment="1">
      <alignment horizontal="right" vertical="center"/>
    </xf>
    <xf numFmtId="177" fontId="2" fillId="0" borderId="112" xfId="1" applyNumberFormat="1" applyFont="1" applyFill="1" applyBorder="1" applyAlignment="1" applyProtection="1">
      <alignment horizontal="right" vertical="center"/>
      <protection locked="0"/>
    </xf>
    <xf numFmtId="177" fontId="2" fillId="0" borderId="113" xfId="1" applyNumberFormat="1" applyFont="1" applyFill="1" applyBorder="1" applyAlignment="1" applyProtection="1">
      <alignment horizontal="right" vertical="center"/>
      <protection locked="0"/>
    </xf>
    <xf numFmtId="177" fontId="2" fillId="0" borderId="114" xfId="1" applyNumberFormat="1" applyFont="1" applyFill="1" applyBorder="1" applyAlignment="1" applyProtection="1">
      <alignment horizontal="right" vertical="center"/>
      <protection locked="0"/>
    </xf>
    <xf numFmtId="177" fontId="2" fillId="0" borderId="115" xfId="1" applyNumberFormat="1" applyFont="1" applyFill="1" applyBorder="1" applyAlignment="1" applyProtection="1">
      <alignment horizontal="right" vertical="center"/>
      <protection locked="0"/>
    </xf>
    <xf numFmtId="177" fontId="2" fillId="0" borderId="117" xfId="1" applyNumberFormat="1" applyFont="1" applyFill="1" applyBorder="1" applyAlignment="1" applyProtection="1">
      <alignment horizontal="right" vertical="center"/>
      <protection locked="0"/>
    </xf>
    <xf numFmtId="177" fontId="2" fillId="0" borderId="118" xfId="1" applyNumberFormat="1" applyFont="1" applyFill="1" applyBorder="1" applyAlignment="1" applyProtection="1">
      <alignment horizontal="right" vertical="center"/>
      <protection locked="0"/>
    </xf>
    <xf numFmtId="177" fontId="2" fillId="0" borderId="116" xfId="1" applyNumberFormat="1" applyFont="1" applyFill="1" applyBorder="1" applyAlignment="1" applyProtection="1">
      <alignment horizontal="right" vertical="center"/>
      <protection locked="0"/>
    </xf>
    <xf numFmtId="177" fontId="2" fillId="4" borderId="119" xfId="1" applyNumberFormat="1" applyFont="1" applyFill="1" applyBorder="1" applyAlignment="1">
      <alignment horizontal="right" vertical="center"/>
    </xf>
    <xf numFmtId="177" fontId="2" fillId="0" borderId="120" xfId="1" applyNumberFormat="1" applyFont="1" applyFill="1" applyBorder="1" applyAlignment="1">
      <alignment horizontal="right" vertical="center"/>
    </xf>
    <xf numFmtId="177" fontId="2" fillId="0" borderId="121" xfId="1" applyNumberFormat="1" applyFont="1" applyFill="1" applyBorder="1" applyAlignment="1">
      <alignment horizontal="right" vertical="center"/>
    </xf>
    <xf numFmtId="177" fontId="2" fillId="0" borderId="117" xfId="1" applyNumberFormat="1" applyFont="1" applyFill="1" applyBorder="1" applyAlignment="1">
      <alignment horizontal="right" vertical="center"/>
    </xf>
    <xf numFmtId="177" fontId="2" fillId="0" borderId="116" xfId="1" applyNumberFormat="1" applyFont="1" applyFill="1" applyBorder="1" applyAlignment="1">
      <alignment horizontal="right" vertical="center"/>
    </xf>
    <xf numFmtId="177" fontId="2" fillId="4" borderId="162" xfId="1" applyNumberFormat="1" applyFont="1" applyFill="1" applyBorder="1" applyAlignment="1">
      <alignment horizontal="right" vertical="center"/>
    </xf>
    <xf numFmtId="177" fontId="2" fillId="0" borderId="15" xfId="1" applyNumberFormat="1" applyFont="1" applyFill="1" applyBorder="1" applyAlignment="1">
      <alignment horizontal="right" vertical="center"/>
    </xf>
    <xf numFmtId="177" fontId="2" fillId="0" borderId="30" xfId="1" applyNumberFormat="1" applyFont="1" applyFill="1" applyBorder="1" applyAlignment="1">
      <alignment horizontal="right" vertical="center"/>
    </xf>
    <xf numFmtId="177" fontId="2" fillId="0" borderId="122" xfId="1" applyNumberFormat="1" applyFont="1" applyFill="1" applyBorder="1" applyAlignment="1">
      <alignment horizontal="right" vertical="center"/>
    </xf>
    <xf numFmtId="177" fontId="2" fillId="0" borderId="172" xfId="1" applyNumberFormat="1" applyFont="1" applyFill="1" applyBorder="1" applyAlignment="1">
      <alignment horizontal="right" vertical="center"/>
    </xf>
    <xf numFmtId="177" fontId="2" fillId="0" borderId="175" xfId="1" applyNumberFormat="1" applyFont="1" applyFill="1" applyBorder="1" applyAlignment="1">
      <alignment horizontal="right" vertical="center"/>
    </xf>
    <xf numFmtId="177" fontId="2" fillId="0" borderId="115" xfId="1" applyNumberFormat="1" applyFont="1" applyFill="1" applyBorder="1" applyAlignment="1">
      <alignment horizontal="right" vertical="center"/>
    </xf>
    <xf numFmtId="177" fontId="2" fillId="0" borderId="118" xfId="1" applyNumberFormat="1" applyFont="1" applyFill="1" applyBorder="1" applyAlignment="1">
      <alignment horizontal="right" vertical="center"/>
    </xf>
    <xf numFmtId="177" fontId="2" fillId="0" borderId="124" xfId="1" applyNumberFormat="1" applyFont="1" applyFill="1" applyBorder="1" applyAlignment="1" applyProtection="1">
      <alignment horizontal="right" vertical="center"/>
      <protection locked="0"/>
    </xf>
    <xf numFmtId="177" fontId="2" fillId="0" borderId="117" xfId="1" applyNumberFormat="1" applyFont="1" applyFill="1" applyBorder="1" applyAlignment="1" applyProtection="1">
      <alignment horizontal="right" vertical="center"/>
    </xf>
    <xf numFmtId="177" fontId="2" fillId="0" borderId="123" xfId="1" applyNumberFormat="1" applyFont="1" applyFill="1" applyBorder="1" applyAlignment="1" applyProtection="1">
      <alignment horizontal="right" vertical="center"/>
      <protection locked="0"/>
    </xf>
    <xf numFmtId="177" fontId="2" fillId="2" borderId="123" xfId="1" applyNumberFormat="1" applyFont="1" applyFill="1" applyBorder="1" applyAlignment="1" applyProtection="1">
      <alignment horizontal="right" vertical="center"/>
      <protection locked="0"/>
    </xf>
    <xf numFmtId="177" fontId="2" fillId="4" borderId="125" xfId="1" applyNumberFormat="1" applyFont="1" applyFill="1" applyBorder="1" applyAlignment="1" applyProtection="1">
      <alignment horizontal="right" vertical="center"/>
    </xf>
    <xf numFmtId="178" fontId="2" fillId="2" borderId="166" xfId="2" applyNumberFormat="1" applyFont="1" applyFill="1" applyBorder="1" applyAlignment="1" applyProtection="1">
      <alignment horizontal="right" vertical="center"/>
    </xf>
    <xf numFmtId="177" fontId="2" fillId="0" borderId="89" xfId="1" applyNumberFormat="1" applyFont="1" applyFill="1" applyBorder="1" applyAlignment="1">
      <alignment horizontal="right" vertical="center"/>
    </xf>
    <xf numFmtId="177" fontId="2" fillId="0" borderId="92" xfId="1" applyNumberFormat="1" applyFont="1" applyFill="1" applyBorder="1" applyAlignment="1">
      <alignment horizontal="right" vertical="center"/>
    </xf>
    <xf numFmtId="177" fontId="2" fillId="0" borderId="88" xfId="1" applyNumberFormat="1" applyFont="1" applyFill="1" applyBorder="1" applyAlignment="1">
      <alignment horizontal="right" vertical="center"/>
    </xf>
    <xf numFmtId="177" fontId="2" fillId="0" borderId="106" xfId="1" applyNumberFormat="1" applyFont="1" applyFill="1" applyBorder="1" applyAlignment="1" applyProtection="1">
      <alignment horizontal="right" vertical="center"/>
    </xf>
    <xf numFmtId="177" fontId="2" fillId="0" borderId="126" xfId="1" applyNumberFormat="1" applyFont="1" applyFill="1" applyBorder="1" applyAlignment="1">
      <alignment horizontal="right" vertical="center"/>
    </xf>
    <xf numFmtId="177" fontId="2" fillId="0" borderId="93" xfId="1" applyNumberFormat="1" applyFont="1" applyFill="1" applyBorder="1" applyAlignment="1">
      <alignment horizontal="right" vertical="center"/>
    </xf>
    <xf numFmtId="178" fontId="2" fillId="2" borderId="97" xfId="2" applyNumberFormat="1" applyFont="1" applyFill="1" applyBorder="1" applyAlignment="1">
      <alignment horizontal="right" vertical="center"/>
    </xf>
    <xf numFmtId="177" fontId="2" fillId="0" borderId="127" xfId="1" applyNumberFormat="1" applyFont="1" applyFill="1" applyBorder="1" applyAlignment="1" applyProtection="1">
      <alignment horizontal="right" vertical="center"/>
      <protection locked="0"/>
    </xf>
    <xf numFmtId="177" fontId="2" fillId="0" borderId="128" xfId="1" applyNumberFormat="1" applyFont="1" applyFill="1" applyBorder="1" applyAlignment="1" applyProtection="1">
      <alignment horizontal="right" vertical="center"/>
      <protection locked="0"/>
    </xf>
    <xf numFmtId="177" fontId="2" fillId="0" borderId="129" xfId="1" applyNumberFormat="1" applyFont="1" applyFill="1" applyBorder="1" applyAlignment="1" applyProtection="1">
      <alignment horizontal="right" vertical="center"/>
      <protection locked="0"/>
    </xf>
    <xf numFmtId="177" fontId="2" fillId="0" borderId="130" xfId="1" applyNumberFormat="1" applyFont="1" applyFill="1" applyBorder="1" applyAlignment="1" applyProtection="1">
      <alignment horizontal="right" vertical="center"/>
      <protection locked="0"/>
    </xf>
    <xf numFmtId="177" fontId="2" fillId="0" borderId="132" xfId="1" applyNumberFormat="1" applyFont="1" applyFill="1" applyBorder="1" applyAlignment="1" applyProtection="1">
      <alignment horizontal="right" vertical="center"/>
      <protection locked="0"/>
    </xf>
    <xf numFmtId="177" fontId="2" fillId="0" borderId="133" xfId="1" applyNumberFormat="1" applyFont="1" applyFill="1" applyBorder="1" applyAlignment="1" applyProtection="1">
      <alignment horizontal="right" vertical="center"/>
      <protection locked="0"/>
    </xf>
    <xf numFmtId="177" fontId="2" fillId="0" borderId="131" xfId="1" applyNumberFormat="1" applyFont="1" applyFill="1" applyBorder="1" applyAlignment="1" applyProtection="1">
      <alignment horizontal="right" vertical="center"/>
      <protection locked="0"/>
    </xf>
    <xf numFmtId="177" fontId="2" fillId="4" borderId="134" xfId="1" applyNumberFormat="1" applyFont="1" applyFill="1" applyBorder="1" applyAlignment="1">
      <alignment horizontal="right" vertical="center"/>
    </xf>
    <xf numFmtId="177" fontId="2" fillId="0" borderId="132" xfId="1" applyNumberFormat="1" applyFont="1" applyFill="1" applyBorder="1" applyAlignment="1">
      <alignment horizontal="right" vertical="center"/>
    </xf>
    <xf numFmtId="177" fontId="2" fillId="0" borderId="131" xfId="1" applyNumberFormat="1" applyFont="1" applyFill="1" applyBorder="1" applyAlignment="1">
      <alignment horizontal="right" vertical="center"/>
    </xf>
    <xf numFmtId="177" fontId="2" fillId="4" borderId="163" xfId="1" applyNumberFormat="1" applyFont="1" applyFill="1" applyBorder="1" applyAlignment="1">
      <alignment horizontal="right" vertical="center"/>
    </xf>
    <xf numFmtId="177" fontId="2" fillId="0" borderId="135" xfId="1" applyNumberFormat="1" applyFont="1" applyFill="1" applyBorder="1" applyAlignment="1">
      <alignment horizontal="right" vertical="center"/>
    </xf>
    <xf numFmtId="177" fontId="2" fillId="0" borderId="173" xfId="1" applyNumberFormat="1" applyFont="1" applyFill="1" applyBorder="1" applyAlignment="1">
      <alignment horizontal="right" vertical="center"/>
    </xf>
    <xf numFmtId="177" fontId="2" fillId="0" borderId="178" xfId="1" applyNumberFormat="1" applyFont="1" applyFill="1" applyBorder="1" applyAlignment="1">
      <alignment horizontal="right" vertical="center"/>
    </xf>
    <xf numFmtId="177" fontId="2" fillId="0" borderId="130" xfId="1" applyNumberFormat="1" applyFont="1" applyFill="1" applyBorder="1" applyAlignment="1">
      <alignment horizontal="right" vertical="center"/>
    </xf>
    <xf numFmtId="177" fontId="2" fillId="0" borderId="133" xfId="1" applyNumberFormat="1" applyFont="1" applyFill="1" applyBorder="1" applyAlignment="1">
      <alignment horizontal="right" vertical="center"/>
    </xf>
    <xf numFmtId="177" fontId="2" fillId="0" borderId="137" xfId="1" applyNumberFormat="1" applyFont="1" applyFill="1" applyBorder="1" applyAlignment="1" applyProtection="1">
      <alignment horizontal="right" vertical="center"/>
      <protection locked="0"/>
    </xf>
    <xf numFmtId="177" fontId="2" fillId="0" borderId="138" xfId="1" applyNumberFormat="1" applyFont="1" applyFill="1" applyBorder="1" applyAlignment="1" applyProtection="1">
      <alignment horizontal="right" vertical="center"/>
    </xf>
    <xf numFmtId="177" fontId="2" fillId="0" borderId="136" xfId="1" applyNumberFormat="1" applyFont="1" applyFill="1" applyBorder="1" applyAlignment="1" applyProtection="1">
      <alignment horizontal="right" vertical="center"/>
      <protection locked="0"/>
    </xf>
    <xf numFmtId="177" fontId="2" fillId="2" borderId="136" xfId="1" applyNumberFormat="1" applyFont="1" applyFill="1" applyBorder="1" applyAlignment="1" applyProtection="1">
      <alignment horizontal="right" vertical="center"/>
      <protection locked="0"/>
    </xf>
    <xf numFmtId="177" fontId="2" fillId="4" borderId="139" xfId="1" applyNumberFormat="1" applyFont="1" applyFill="1" applyBorder="1" applyAlignment="1" applyProtection="1">
      <alignment horizontal="right" vertical="center"/>
    </xf>
    <xf numFmtId="178" fontId="2" fillId="2" borderId="167" xfId="2" applyNumberFormat="1" applyFont="1" applyFill="1" applyBorder="1" applyAlignment="1" applyProtection="1">
      <alignment horizontal="right" vertical="center"/>
    </xf>
    <xf numFmtId="177" fontId="2" fillId="0" borderId="75" xfId="1" applyNumberFormat="1" applyFont="1" applyFill="1" applyBorder="1" applyAlignment="1">
      <alignment horizontal="right" vertical="center"/>
    </xf>
    <xf numFmtId="177" fontId="2" fillId="0" borderId="78" xfId="1" applyNumberFormat="1" applyFont="1" applyFill="1" applyBorder="1" applyAlignment="1">
      <alignment horizontal="right" vertical="center"/>
    </xf>
    <xf numFmtId="177" fontId="2" fillId="0" borderId="74" xfId="1" applyNumberFormat="1" applyFont="1" applyFill="1" applyBorder="1" applyAlignment="1">
      <alignment horizontal="right" vertical="center"/>
    </xf>
    <xf numFmtId="177" fontId="2" fillId="0" borderId="140" xfId="1" applyNumberFormat="1" applyFont="1" applyFill="1" applyBorder="1" applyAlignment="1">
      <alignment horizontal="right" vertical="center"/>
    </xf>
    <xf numFmtId="177" fontId="2" fillId="0" borderId="141" xfId="1" applyNumberFormat="1" applyFont="1" applyFill="1" applyBorder="1" applyAlignment="1" applyProtection="1">
      <alignment horizontal="right" vertical="center"/>
    </xf>
    <xf numFmtId="178" fontId="2" fillId="2" borderId="83" xfId="2" applyNumberFormat="1" applyFont="1" applyFill="1" applyBorder="1" applyAlignment="1">
      <alignment horizontal="right" vertical="center"/>
    </xf>
    <xf numFmtId="177" fontId="2" fillId="0" borderId="142" xfId="1" applyNumberFormat="1" applyFont="1" applyFill="1" applyBorder="1" applyAlignment="1" applyProtection="1">
      <alignment horizontal="right" vertical="center"/>
    </xf>
    <xf numFmtId="177" fontId="2" fillId="0" borderId="138" xfId="1" applyNumberFormat="1" applyFont="1" applyFill="1" applyBorder="1" applyAlignment="1">
      <alignment horizontal="right" vertical="center"/>
    </xf>
    <xf numFmtId="178" fontId="2" fillId="2" borderId="167" xfId="2" applyNumberFormat="1" applyFont="1" applyFill="1" applyBorder="1" applyAlignment="1">
      <alignment horizontal="right" vertical="center"/>
    </xf>
    <xf numFmtId="177" fontId="2" fillId="0" borderId="141" xfId="1" applyNumberFormat="1" applyFont="1" applyFill="1" applyBorder="1" applyAlignment="1">
      <alignment horizontal="right" vertical="center"/>
    </xf>
    <xf numFmtId="177" fontId="2" fillId="0" borderId="95" xfId="1" applyNumberFormat="1" applyFont="1" applyFill="1" applyBorder="1" applyAlignment="1">
      <alignment horizontal="right" vertical="center"/>
    </xf>
    <xf numFmtId="177" fontId="2" fillId="0" borderId="142" xfId="1" applyNumberFormat="1" applyFont="1" applyFill="1" applyBorder="1" applyAlignment="1">
      <alignment horizontal="right" vertical="center"/>
    </xf>
    <xf numFmtId="177" fontId="2" fillId="0" borderId="132" xfId="1" applyNumberFormat="1" applyFont="1" applyFill="1" applyBorder="1" applyAlignment="1" applyProtection="1">
      <alignment horizontal="right" vertical="center"/>
    </xf>
    <xf numFmtId="177" fontId="2" fillId="0" borderId="143" xfId="1" applyNumberFormat="1" applyFont="1" applyFill="1" applyBorder="1" applyAlignment="1" applyProtection="1">
      <alignment horizontal="right" vertical="center"/>
      <protection locked="0"/>
    </xf>
    <xf numFmtId="177" fontId="2" fillId="0" borderId="144" xfId="1" applyNumberFormat="1" applyFont="1" applyFill="1" applyBorder="1" applyAlignment="1" applyProtection="1">
      <alignment horizontal="right" vertical="center"/>
      <protection locked="0"/>
    </xf>
    <xf numFmtId="177" fontId="2" fillId="0" borderId="145" xfId="1" applyNumberFormat="1" applyFont="1" applyFill="1" applyBorder="1" applyAlignment="1" applyProtection="1">
      <alignment horizontal="right" vertical="center"/>
      <protection locked="0"/>
    </xf>
    <xf numFmtId="177" fontId="2" fillId="0" borderId="146" xfId="1" applyNumberFormat="1" applyFont="1" applyFill="1" applyBorder="1" applyAlignment="1" applyProtection="1">
      <alignment horizontal="right" vertical="center"/>
      <protection locked="0"/>
    </xf>
    <xf numFmtId="177" fontId="2" fillId="0" borderId="158" xfId="1" applyNumberFormat="1" applyFont="1" applyFill="1" applyBorder="1" applyAlignment="1" applyProtection="1">
      <alignment horizontal="right" vertical="center"/>
      <protection locked="0"/>
    </xf>
    <xf numFmtId="177" fontId="2" fillId="0" borderId="147" xfId="1" applyNumberFormat="1" applyFont="1" applyFill="1" applyBorder="1" applyAlignment="1" applyProtection="1">
      <alignment horizontal="right" vertical="center"/>
      <protection locked="0"/>
    </xf>
    <xf numFmtId="177" fontId="2" fillId="0" borderId="148" xfId="1" applyNumberFormat="1" applyFont="1" applyFill="1" applyBorder="1" applyAlignment="1" applyProtection="1">
      <alignment horizontal="right" vertical="center"/>
      <protection locked="0"/>
    </xf>
    <xf numFmtId="177" fontId="2" fillId="4" borderId="149" xfId="1" applyNumberFormat="1" applyFont="1" applyFill="1" applyBorder="1" applyAlignment="1">
      <alignment horizontal="right" vertical="center"/>
    </xf>
    <xf numFmtId="177" fontId="2" fillId="0" borderId="147" xfId="1" applyNumberFormat="1" applyFont="1" applyFill="1" applyBorder="1" applyAlignment="1">
      <alignment horizontal="right" vertical="center"/>
    </xf>
    <xf numFmtId="177" fontId="2" fillId="0" borderId="150" xfId="1" applyNumberFormat="1" applyFont="1" applyFill="1" applyBorder="1" applyAlignment="1">
      <alignment horizontal="right" vertical="center"/>
    </xf>
    <xf numFmtId="177" fontId="2" fillId="0" borderId="145" xfId="1" applyNumberFormat="1" applyFont="1" applyFill="1" applyBorder="1" applyAlignment="1">
      <alignment horizontal="right" vertical="center"/>
    </xf>
    <xf numFmtId="177" fontId="2" fillId="4" borderId="164" xfId="1" applyNumberFormat="1" applyFont="1" applyFill="1" applyBorder="1" applyAlignment="1">
      <alignment horizontal="right" vertical="center"/>
    </xf>
    <xf numFmtId="177" fontId="2" fillId="0" borderId="151" xfId="1" applyNumberFormat="1" applyFont="1" applyFill="1" applyBorder="1" applyAlignment="1">
      <alignment horizontal="right" vertical="center"/>
    </xf>
    <xf numFmtId="177" fontId="2" fillId="0" borderId="174" xfId="1" applyNumberFormat="1" applyFont="1" applyFill="1" applyBorder="1" applyAlignment="1">
      <alignment horizontal="right" vertical="center"/>
    </xf>
    <xf numFmtId="177" fontId="2" fillId="0" borderId="146" xfId="1" applyNumberFormat="1" applyFont="1" applyFill="1" applyBorder="1" applyAlignment="1">
      <alignment horizontal="right" vertical="center"/>
    </xf>
    <xf numFmtId="177" fontId="2" fillId="0" borderId="148" xfId="1" applyNumberFormat="1" applyFont="1" applyFill="1" applyBorder="1" applyAlignment="1">
      <alignment horizontal="right" vertical="center"/>
    </xf>
    <xf numFmtId="177" fontId="2" fillId="0" borderId="153" xfId="1" applyNumberFormat="1" applyFont="1" applyFill="1" applyBorder="1" applyAlignment="1" applyProtection="1">
      <alignment horizontal="right" vertical="center"/>
      <protection locked="0"/>
    </xf>
    <xf numFmtId="177" fontId="2" fillId="0" borderId="147" xfId="1" applyNumberFormat="1" applyFont="1" applyFill="1" applyBorder="1" applyAlignment="1" applyProtection="1">
      <alignment horizontal="right" vertical="center"/>
    </xf>
    <xf numFmtId="177" fontId="2" fillId="0" borderId="152" xfId="1" applyNumberFormat="1" applyFont="1" applyFill="1" applyBorder="1" applyAlignment="1" applyProtection="1">
      <alignment horizontal="right" vertical="center"/>
      <protection locked="0"/>
    </xf>
    <xf numFmtId="177" fontId="2" fillId="2" borderId="152" xfId="1" applyNumberFormat="1" applyFont="1" applyFill="1" applyBorder="1" applyAlignment="1" applyProtection="1">
      <alignment horizontal="right" vertical="center"/>
      <protection locked="0"/>
    </xf>
    <xf numFmtId="177" fontId="2" fillId="4" borderId="154" xfId="1" applyNumberFormat="1" applyFont="1" applyFill="1" applyBorder="1" applyAlignment="1" applyProtection="1">
      <alignment horizontal="right" vertical="center"/>
    </xf>
    <xf numFmtId="178" fontId="2" fillId="2" borderId="168" xfId="2" applyNumberFormat="1" applyFont="1" applyFill="1" applyBorder="1" applyAlignment="1">
      <alignment horizontal="right" vertical="center"/>
    </xf>
  </cellXfs>
  <cellStyles count="3">
    <cellStyle name="パーセント 2" xfId="2" xr:uid="{00000000-0005-0000-0000-000000000000}"/>
    <cellStyle name="標準" xfId="0" builtinId="0"/>
    <cellStyle name="標準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40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2639675" y="9144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5"/>
  <sheetViews>
    <sheetView showGridLines="0" tabSelected="1" showRuler="0" zoomScale="90" zoomScaleNormal="90" zoomScaleSheetLayoutView="85" workbookViewId="0">
      <pane xSplit="1" topLeftCell="B1" activePane="topRight" state="frozen"/>
      <selection pane="topRight" activeCell="A2" sqref="A2:A6"/>
    </sheetView>
  </sheetViews>
  <sheetFormatPr defaultColWidth="8.59765625" defaultRowHeight="18" customHeight="1" x14ac:dyDescent="0.2"/>
  <cols>
    <col min="1" max="1" width="10" style="3" customWidth="1"/>
    <col min="2" max="2" width="13" style="3" customWidth="1"/>
    <col min="3" max="10" width="10" style="3" customWidth="1"/>
    <col min="11" max="11" width="8.8984375" style="3" customWidth="1"/>
    <col min="12" max="12" width="9.09765625" style="3" customWidth="1"/>
    <col min="13" max="13" width="8.69921875" style="3" customWidth="1"/>
    <col min="14" max="14" width="9.09765625" style="3" customWidth="1"/>
    <col min="15" max="15" width="8.69921875" style="3" customWidth="1"/>
    <col min="16" max="32" width="9.09765625" style="3" customWidth="1"/>
    <col min="33" max="38" width="10.59765625" style="3" customWidth="1"/>
    <col min="39" max="39" width="10.69921875" style="3" customWidth="1"/>
    <col min="40" max="42" width="9.09765625" style="3" customWidth="1"/>
    <col min="43" max="43" width="12.19921875" style="3" customWidth="1"/>
    <col min="44" max="44" width="9.59765625" style="3" customWidth="1"/>
    <col min="45" max="45" width="7.3984375" style="3" customWidth="1"/>
    <col min="46" max="16384" width="8.59765625" style="4"/>
  </cols>
  <sheetData>
    <row r="1" spans="1:45" ht="18" customHeight="1" thickBo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R1" s="21" t="s">
        <v>98</v>
      </c>
    </row>
    <row r="2" spans="1:45" ht="18" customHeight="1" x14ac:dyDescent="0.2">
      <c r="A2" s="22" t="s">
        <v>2</v>
      </c>
      <c r="B2" s="114" t="s">
        <v>99</v>
      </c>
      <c r="C2" s="24" t="s">
        <v>3</v>
      </c>
      <c r="D2" s="25"/>
      <c r="E2" s="25"/>
      <c r="F2" s="25"/>
      <c r="G2" s="25"/>
      <c r="H2" s="25"/>
      <c r="I2" s="25"/>
      <c r="J2" s="25"/>
      <c r="K2" s="25"/>
      <c r="L2" s="26"/>
      <c r="M2" s="25" t="s">
        <v>4</v>
      </c>
      <c r="N2" s="25"/>
      <c r="O2" s="25"/>
      <c r="P2" s="26"/>
      <c r="Q2" s="24" t="s">
        <v>5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50" t="s">
        <v>6</v>
      </c>
      <c r="AH2" s="50" t="s">
        <v>7</v>
      </c>
      <c r="AI2" s="52" t="s">
        <v>8</v>
      </c>
      <c r="AJ2" s="53"/>
      <c r="AK2" s="53"/>
      <c r="AL2" s="54"/>
      <c r="AM2" s="55" t="s">
        <v>9</v>
      </c>
      <c r="AN2" s="56"/>
      <c r="AO2" s="56"/>
      <c r="AP2" s="56"/>
      <c r="AQ2" s="56"/>
      <c r="AR2" s="57"/>
    </row>
    <row r="3" spans="1:45" ht="18" customHeight="1" x14ac:dyDescent="0.2">
      <c r="A3" s="23"/>
      <c r="B3" s="115"/>
      <c r="C3" s="58" t="s">
        <v>10</v>
      </c>
      <c r="D3" s="59"/>
      <c r="E3" s="59"/>
      <c r="F3" s="59"/>
      <c r="G3" s="59"/>
      <c r="H3" s="59"/>
      <c r="I3" s="59"/>
      <c r="J3" s="60"/>
      <c r="K3" s="61" t="s">
        <v>11</v>
      </c>
      <c r="L3" s="62"/>
      <c r="M3" s="63" t="s">
        <v>12</v>
      </c>
      <c r="N3" s="64"/>
      <c r="O3" s="63" t="s">
        <v>13</v>
      </c>
      <c r="P3" s="67"/>
      <c r="Q3" s="58" t="s">
        <v>14</v>
      </c>
      <c r="R3" s="59"/>
      <c r="S3" s="59"/>
      <c r="T3" s="59"/>
      <c r="U3" s="59"/>
      <c r="V3" s="59"/>
      <c r="W3" s="59"/>
      <c r="X3" s="59"/>
      <c r="Y3" s="81" t="s">
        <v>15</v>
      </c>
      <c r="Z3" s="59"/>
      <c r="AA3" s="59"/>
      <c r="AB3" s="59"/>
      <c r="AC3" s="59"/>
      <c r="AD3" s="59"/>
      <c r="AE3" s="59"/>
      <c r="AF3" s="82"/>
      <c r="AG3" s="51"/>
      <c r="AH3" s="51"/>
      <c r="AI3" s="83" t="s">
        <v>16</v>
      </c>
      <c r="AJ3" s="84"/>
      <c r="AK3" s="84"/>
      <c r="AL3" s="85"/>
      <c r="AM3" s="76" t="s">
        <v>17</v>
      </c>
      <c r="AN3" s="78" t="s">
        <v>18</v>
      </c>
      <c r="AO3" s="79"/>
      <c r="AP3" s="79"/>
      <c r="AQ3" s="80"/>
      <c r="AR3" s="39" t="s">
        <v>19</v>
      </c>
    </row>
    <row r="4" spans="1:45" ht="18" customHeight="1" x14ac:dyDescent="0.2">
      <c r="A4" s="23"/>
      <c r="B4" s="115"/>
      <c r="C4" s="41" t="s">
        <v>20</v>
      </c>
      <c r="D4" s="42"/>
      <c r="E4" s="43" t="s">
        <v>21</v>
      </c>
      <c r="F4" s="42"/>
      <c r="G4" s="43" t="s">
        <v>22</v>
      </c>
      <c r="H4" s="42"/>
      <c r="I4" s="43" t="s">
        <v>23</v>
      </c>
      <c r="J4" s="42"/>
      <c r="K4" s="44" t="s">
        <v>24</v>
      </c>
      <c r="L4" s="46" t="s">
        <v>25</v>
      </c>
      <c r="M4" s="65"/>
      <c r="N4" s="66"/>
      <c r="O4" s="65"/>
      <c r="P4" s="68"/>
      <c r="Q4" s="48" t="s">
        <v>26</v>
      </c>
      <c r="R4" s="27" t="s">
        <v>27</v>
      </c>
      <c r="S4" s="29" t="s">
        <v>28</v>
      </c>
      <c r="T4" s="31" t="s">
        <v>29</v>
      </c>
      <c r="U4" s="31" t="s">
        <v>30</v>
      </c>
      <c r="V4" s="31" t="s">
        <v>31</v>
      </c>
      <c r="W4" s="31" t="s">
        <v>32</v>
      </c>
      <c r="X4" s="110" t="s">
        <v>33</v>
      </c>
      <c r="Y4" s="112" t="s">
        <v>26</v>
      </c>
      <c r="Z4" s="27" t="s">
        <v>27</v>
      </c>
      <c r="AA4" s="29" t="s">
        <v>34</v>
      </c>
      <c r="AB4" s="31" t="s">
        <v>29</v>
      </c>
      <c r="AC4" s="31" t="s">
        <v>30</v>
      </c>
      <c r="AD4" s="31" t="s">
        <v>31</v>
      </c>
      <c r="AE4" s="31" t="s">
        <v>32</v>
      </c>
      <c r="AF4" s="73" t="s">
        <v>33</v>
      </c>
      <c r="AG4" s="75" t="s">
        <v>35</v>
      </c>
      <c r="AH4" s="94" t="s">
        <v>93</v>
      </c>
      <c r="AI4" s="96" t="s">
        <v>36</v>
      </c>
      <c r="AJ4" s="97"/>
      <c r="AK4" s="98" t="s">
        <v>37</v>
      </c>
      <c r="AL4" s="99"/>
      <c r="AM4" s="77"/>
      <c r="AN4" s="90" t="s">
        <v>38</v>
      </c>
      <c r="AO4" s="100" t="s">
        <v>39</v>
      </c>
      <c r="AP4" s="69" t="s">
        <v>40</v>
      </c>
      <c r="AQ4" s="88" t="s">
        <v>41</v>
      </c>
      <c r="AR4" s="40"/>
    </row>
    <row r="5" spans="1:45" ht="18" customHeight="1" x14ac:dyDescent="0.2">
      <c r="A5" s="23"/>
      <c r="B5" s="115"/>
      <c r="C5" s="33" t="s">
        <v>42</v>
      </c>
      <c r="D5" s="35" t="s">
        <v>43</v>
      </c>
      <c r="E5" s="37" t="s">
        <v>42</v>
      </c>
      <c r="F5" s="35" t="s">
        <v>43</v>
      </c>
      <c r="G5" s="37" t="s">
        <v>42</v>
      </c>
      <c r="H5" s="35" t="s">
        <v>43</v>
      </c>
      <c r="I5" s="37" t="s">
        <v>42</v>
      </c>
      <c r="J5" s="35" t="s">
        <v>43</v>
      </c>
      <c r="K5" s="45"/>
      <c r="L5" s="47"/>
      <c r="M5" s="92" t="s">
        <v>44</v>
      </c>
      <c r="N5" s="102" t="s">
        <v>45</v>
      </c>
      <c r="O5" s="92" t="s">
        <v>44</v>
      </c>
      <c r="P5" s="104" t="s">
        <v>46</v>
      </c>
      <c r="Q5" s="49"/>
      <c r="R5" s="28"/>
      <c r="S5" s="30"/>
      <c r="T5" s="32"/>
      <c r="U5" s="32"/>
      <c r="V5" s="32"/>
      <c r="W5" s="32"/>
      <c r="X5" s="111"/>
      <c r="Y5" s="113"/>
      <c r="Z5" s="28"/>
      <c r="AA5" s="30"/>
      <c r="AB5" s="32"/>
      <c r="AC5" s="32"/>
      <c r="AD5" s="32"/>
      <c r="AE5" s="32"/>
      <c r="AF5" s="74"/>
      <c r="AG5" s="23"/>
      <c r="AH5" s="95"/>
      <c r="AI5" s="106" t="s">
        <v>47</v>
      </c>
      <c r="AJ5" s="108" t="s">
        <v>48</v>
      </c>
      <c r="AK5" s="86" t="s">
        <v>47</v>
      </c>
      <c r="AL5" s="71" t="s">
        <v>48</v>
      </c>
      <c r="AM5" s="77"/>
      <c r="AN5" s="91"/>
      <c r="AO5" s="101"/>
      <c r="AP5" s="70"/>
      <c r="AQ5" s="89"/>
      <c r="AR5" s="40"/>
    </row>
    <row r="6" spans="1:45" ht="18" customHeight="1" thickBot="1" x14ac:dyDescent="0.25">
      <c r="A6" s="23"/>
      <c r="B6" s="115"/>
      <c r="C6" s="34"/>
      <c r="D6" s="36"/>
      <c r="E6" s="38"/>
      <c r="F6" s="36"/>
      <c r="G6" s="38"/>
      <c r="H6" s="36"/>
      <c r="I6" s="38"/>
      <c r="J6" s="36"/>
      <c r="K6" s="45"/>
      <c r="L6" s="47"/>
      <c r="M6" s="93"/>
      <c r="N6" s="103"/>
      <c r="O6" s="93"/>
      <c r="P6" s="105"/>
      <c r="Q6" s="49"/>
      <c r="R6" s="28"/>
      <c r="S6" s="30"/>
      <c r="T6" s="32"/>
      <c r="U6" s="32"/>
      <c r="V6" s="32"/>
      <c r="W6" s="32"/>
      <c r="X6" s="111"/>
      <c r="Y6" s="113"/>
      <c r="Z6" s="28"/>
      <c r="AA6" s="30"/>
      <c r="AB6" s="32"/>
      <c r="AC6" s="32"/>
      <c r="AD6" s="32"/>
      <c r="AE6" s="32"/>
      <c r="AF6" s="74"/>
      <c r="AG6" s="23"/>
      <c r="AH6" s="95"/>
      <c r="AI6" s="107"/>
      <c r="AJ6" s="109"/>
      <c r="AK6" s="87"/>
      <c r="AL6" s="72"/>
      <c r="AM6" s="5" t="s">
        <v>49</v>
      </c>
      <c r="AN6" s="6" t="s">
        <v>50</v>
      </c>
      <c r="AO6" s="7" t="s">
        <v>51</v>
      </c>
      <c r="AP6" s="8" t="s">
        <v>52</v>
      </c>
      <c r="AQ6" s="9" t="s">
        <v>53</v>
      </c>
      <c r="AR6" s="10" t="s">
        <v>54</v>
      </c>
    </row>
    <row r="7" spans="1:45" ht="18" customHeight="1" thickBot="1" x14ac:dyDescent="0.25">
      <c r="A7" s="11" t="s">
        <v>26</v>
      </c>
      <c r="B7" s="116">
        <f t="shared" ref="B7:AP7" si="0">SUM(B8:B40)</f>
        <v>9218071</v>
      </c>
      <c r="C7" s="117">
        <f t="shared" si="0"/>
        <v>17</v>
      </c>
      <c r="D7" s="118">
        <f t="shared" si="0"/>
        <v>0</v>
      </c>
      <c r="E7" s="119">
        <f t="shared" si="0"/>
        <v>22</v>
      </c>
      <c r="F7" s="120">
        <f t="shared" si="0"/>
        <v>0</v>
      </c>
      <c r="G7" s="119">
        <f t="shared" si="0"/>
        <v>54</v>
      </c>
      <c r="H7" s="120">
        <f t="shared" si="0"/>
        <v>0</v>
      </c>
      <c r="I7" s="121">
        <f t="shared" si="0"/>
        <v>6</v>
      </c>
      <c r="J7" s="118">
        <f t="shared" si="0"/>
        <v>0</v>
      </c>
      <c r="K7" s="122">
        <f t="shared" si="0"/>
        <v>3466</v>
      </c>
      <c r="L7" s="123">
        <f t="shared" si="0"/>
        <v>81029</v>
      </c>
      <c r="M7" s="124">
        <f t="shared" si="0"/>
        <v>1782</v>
      </c>
      <c r="N7" s="118">
        <f t="shared" si="0"/>
        <v>7968</v>
      </c>
      <c r="O7" s="122">
        <f t="shared" si="0"/>
        <v>3002</v>
      </c>
      <c r="P7" s="123">
        <f t="shared" si="0"/>
        <v>29474</v>
      </c>
      <c r="Q7" s="125">
        <f t="shared" si="0"/>
        <v>3997</v>
      </c>
      <c r="R7" s="124">
        <f t="shared" si="0"/>
        <v>2071</v>
      </c>
      <c r="S7" s="126">
        <f t="shared" si="0"/>
        <v>3</v>
      </c>
      <c r="T7" s="126">
        <f t="shared" si="0"/>
        <v>220</v>
      </c>
      <c r="U7" s="126">
        <f t="shared" si="0"/>
        <v>77</v>
      </c>
      <c r="V7" s="126">
        <f t="shared" si="0"/>
        <v>699</v>
      </c>
      <c r="W7" s="122">
        <f t="shared" si="0"/>
        <v>391</v>
      </c>
      <c r="X7" s="127">
        <f t="shared" si="0"/>
        <v>536</v>
      </c>
      <c r="Y7" s="128">
        <f t="shared" si="0"/>
        <v>7037</v>
      </c>
      <c r="Z7" s="122">
        <f t="shared" si="0"/>
        <v>3575</v>
      </c>
      <c r="AA7" s="127">
        <f t="shared" si="0"/>
        <v>3</v>
      </c>
      <c r="AB7" s="127">
        <f t="shared" si="0"/>
        <v>393</v>
      </c>
      <c r="AC7" s="127">
        <f t="shared" si="0"/>
        <v>110</v>
      </c>
      <c r="AD7" s="127">
        <f t="shared" si="0"/>
        <v>1399</v>
      </c>
      <c r="AE7" s="127">
        <f t="shared" si="0"/>
        <v>751</v>
      </c>
      <c r="AF7" s="123">
        <f t="shared" si="0"/>
        <v>806</v>
      </c>
      <c r="AG7" s="116">
        <f t="shared" si="0"/>
        <v>16365</v>
      </c>
      <c r="AH7" s="116">
        <f t="shared" si="0"/>
        <v>7440</v>
      </c>
      <c r="AI7" s="129">
        <f t="shared" si="0"/>
        <v>1688</v>
      </c>
      <c r="AJ7" s="118">
        <f t="shared" si="0"/>
        <v>1688</v>
      </c>
      <c r="AK7" s="121">
        <f t="shared" si="0"/>
        <v>19689</v>
      </c>
      <c r="AL7" s="123">
        <f t="shared" si="0"/>
        <v>19511</v>
      </c>
      <c r="AM7" s="130">
        <f t="shared" si="0"/>
        <v>117100</v>
      </c>
      <c r="AN7" s="122">
        <f t="shared" si="0"/>
        <v>9526</v>
      </c>
      <c r="AO7" s="127">
        <f t="shared" si="0"/>
        <v>157</v>
      </c>
      <c r="AP7" s="127">
        <f t="shared" si="0"/>
        <v>0</v>
      </c>
      <c r="AQ7" s="131">
        <f t="shared" ref="AQ7:AQ20" si="1">SUM(AN7:AP7)</f>
        <v>9683</v>
      </c>
      <c r="AR7" s="132">
        <f t="shared" ref="AR7:AR40" si="2">AQ7/AM7</f>
        <v>8.2690008539709647E-2</v>
      </c>
      <c r="AS7" s="4"/>
    </row>
    <row r="8" spans="1:45" ht="18" customHeight="1" thickTop="1" x14ac:dyDescent="0.2">
      <c r="A8" s="12" t="s">
        <v>55</v>
      </c>
      <c r="B8" s="133">
        <v>3767635</v>
      </c>
      <c r="C8" s="134" t="s">
        <v>94</v>
      </c>
      <c r="D8" s="135" t="s">
        <v>94</v>
      </c>
      <c r="E8" s="136" t="s">
        <v>94</v>
      </c>
      <c r="F8" s="135">
        <v>0</v>
      </c>
      <c r="G8" s="137" t="s">
        <v>94</v>
      </c>
      <c r="H8" s="135">
        <v>0</v>
      </c>
      <c r="I8" s="137" t="s">
        <v>94</v>
      </c>
      <c r="J8" s="135">
        <v>0</v>
      </c>
      <c r="K8" s="138">
        <v>1230</v>
      </c>
      <c r="L8" s="139">
        <v>35978</v>
      </c>
      <c r="M8" s="138">
        <v>621</v>
      </c>
      <c r="N8" s="140">
        <v>2027</v>
      </c>
      <c r="O8" s="138">
        <v>18</v>
      </c>
      <c r="P8" s="139">
        <v>1587</v>
      </c>
      <c r="Q8" s="141">
        <f t="shared" ref="Q8:Q40" si="3">SUM(R8:X8)</f>
        <v>2417</v>
      </c>
      <c r="R8" s="142">
        <v>1211</v>
      </c>
      <c r="S8" s="143" t="s">
        <v>68</v>
      </c>
      <c r="T8" s="142">
        <v>157</v>
      </c>
      <c r="U8" s="143">
        <v>19</v>
      </c>
      <c r="V8" s="142">
        <v>563</v>
      </c>
      <c r="W8" s="143">
        <v>372</v>
      </c>
      <c r="X8" s="144">
        <v>95</v>
      </c>
      <c r="Y8" s="145">
        <f t="shared" ref="Y8:Y40" si="4">SUM(Z8:AF8)</f>
        <v>4849</v>
      </c>
      <c r="Z8" s="142">
        <v>2427</v>
      </c>
      <c r="AA8" s="143" t="s">
        <v>68</v>
      </c>
      <c r="AB8" s="142">
        <v>291</v>
      </c>
      <c r="AC8" s="143">
        <v>34</v>
      </c>
      <c r="AD8" s="143">
        <v>1256</v>
      </c>
      <c r="AE8" s="143">
        <v>727</v>
      </c>
      <c r="AF8" s="146">
        <v>114</v>
      </c>
      <c r="AG8" s="133">
        <v>2310</v>
      </c>
      <c r="AH8" s="147" t="s">
        <v>94</v>
      </c>
      <c r="AI8" s="148" t="s">
        <v>94</v>
      </c>
      <c r="AJ8" s="149" t="s">
        <v>94</v>
      </c>
      <c r="AK8" s="150" t="s">
        <v>94</v>
      </c>
      <c r="AL8" s="151" t="s">
        <v>94</v>
      </c>
      <c r="AM8" s="152">
        <v>55841</v>
      </c>
      <c r="AN8" s="142">
        <v>3381</v>
      </c>
      <c r="AO8" s="153" t="s">
        <v>94</v>
      </c>
      <c r="AP8" s="154" t="s">
        <v>94</v>
      </c>
      <c r="AQ8" s="155">
        <f t="shared" si="1"/>
        <v>3381</v>
      </c>
      <c r="AR8" s="156">
        <f t="shared" si="2"/>
        <v>6.0546909976540532E-2</v>
      </c>
      <c r="AS8" s="4"/>
    </row>
    <row r="9" spans="1:45" ht="18" customHeight="1" x14ac:dyDescent="0.2">
      <c r="A9" s="13" t="s">
        <v>56</v>
      </c>
      <c r="B9" s="157">
        <v>1548254</v>
      </c>
      <c r="C9" s="158" t="s">
        <v>94</v>
      </c>
      <c r="D9" s="159" t="s">
        <v>94</v>
      </c>
      <c r="E9" s="160" t="s">
        <v>94</v>
      </c>
      <c r="F9" s="159">
        <v>0</v>
      </c>
      <c r="G9" s="160" t="s">
        <v>94</v>
      </c>
      <c r="H9" s="159">
        <v>0</v>
      </c>
      <c r="I9" s="160" t="s">
        <v>94</v>
      </c>
      <c r="J9" s="159">
        <v>0</v>
      </c>
      <c r="K9" s="161">
        <v>129</v>
      </c>
      <c r="L9" s="162">
        <v>1396</v>
      </c>
      <c r="M9" s="161">
        <v>22</v>
      </c>
      <c r="N9" s="163">
        <v>622</v>
      </c>
      <c r="O9" s="161">
        <v>1</v>
      </c>
      <c r="P9" s="162">
        <v>1</v>
      </c>
      <c r="Q9" s="164">
        <f t="shared" si="3"/>
        <v>8</v>
      </c>
      <c r="R9" s="165">
        <v>4</v>
      </c>
      <c r="S9" s="166" t="s">
        <v>94</v>
      </c>
      <c r="T9" s="165">
        <v>1</v>
      </c>
      <c r="U9" s="166" t="s">
        <v>94</v>
      </c>
      <c r="V9" s="165">
        <v>3</v>
      </c>
      <c r="W9" s="166" t="s">
        <v>94</v>
      </c>
      <c r="X9" s="167" t="s">
        <v>94</v>
      </c>
      <c r="Y9" s="168">
        <f t="shared" si="4"/>
        <v>19</v>
      </c>
      <c r="Z9" s="165">
        <v>13</v>
      </c>
      <c r="AA9" s="166" t="s">
        <v>94</v>
      </c>
      <c r="AB9" s="169">
        <v>1</v>
      </c>
      <c r="AC9" s="166" t="s">
        <v>94</v>
      </c>
      <c r="AD9" s="166">
        <v>5</v>
      </c>
      <c r="AE9" s="166" t="s">
        <v>94</v>
      </c>
      <c r="AF9" s="170" t="s">
        <v>94</v>
      </c>
      <c r="AG9" s="157">
        <v>3861</v>
      </c>
      <c r="AH9" s="171">
        <v>5373</v>
      </c>
      <c r="AI9" s="172" t="s">
        <v>94</v>
      </c>
      <c r="AJ9" s="173" t="s">
        <v>94</v>
      </c>
      <c r="AK9" s="174" t="s">
        <v>94</v>
      </c>
      <c r="AL9" s="175" t="s">
        <v>94</v>
      </c>
      <c r="AM9" s="176">
        <v>22392</v>
      </c>
      <c r="AN9" s="177">
        <v>2238</v>
      </c>
      <c r="AO9" s="178" t="s">
        <v>94</v>
      </c>
      <c r="AP9" s="179" t="s">
        <v>94</v>
      </c>
      <c r="AQ9" s="180">
        <f t="shared" si="1"/>
        <v>2238</v>
      </c>
      <c r="AR9" s="181">
        <f>AQ9/AM9</f>
        <v>9.9946409431939984E-2</v>
      </c>
      <c r="AS9" s="4"/>
    </row>
    <row r="10" spans="1:45" ht="18" customHeight="1" x14ac:dyDescent="0.2">
      <c r="A10" s="14" t="s">
        <v>57</v>
      </c>
      <c r="B10" s="182">
        <v>723435</v>
      </c>
      <c r="C10" s="183" t="s">
        <v>94</v>
      </c>
      <c r="D10" s="184" t="s">
        <v>94</v>
      </c>
      <c r="E10" s="185" t="s">
        <v>94</v>
      </c>
      <c r="F10" s="184">
        <v>0</v>
      </c>
      <c r="G10" s="185" t="s">
        <v>94</v>
      </c>
      <c r="H10" s="184">
        <v>0</v>
      </c>
      <c r="I10" s="185" t="s">
        <v>94</v>
      </c>
      <c r="J10" s="184">
        <v>0</v>
      </c>
      <c r="K10" s="186">
        <v>105</v>
      </c>
      <c r="L10" s="187">
        <v>1447</v>
      </c>
      <c r="M10" s="186">
        <v>63</v>
      </c>
      <c r="N10" s="188">
        <v>72</v>
      </c>
      <c r="O10" s="186">
        <v>306</v>
      </c>
      <c r="P10" s="187">
        <v>2233</v>
      </c>
      <c r="Q10" s="189">
        <f t="shared" si="3"/>
        <v>6</v>
      </c>
      <c r="R10" s="190">
        <v>6</v>
      </c>
      <c r="S10" s="191" t="s">
        <v>94</v>
      </c>
      <c r="T10" s="190" t="s">
        <v>94</v>
      </c>
      <c r="U10" s="191" t="s">
        <v>94</v>
      </c>
      <c r="V10" s="192" t="s">
        <v>94</v>
      </c>
      <c r="W10" s="191" t="s">
        <v>94</v>
      </c>
      <c r="X10" s="193" t="s">
        <v>94</v>
      </c>
      <c r="Y10" s="194">
        <f t="shared" si="4"/>
        <v>6</v>
      </c>
      <c r="Z10" s="190">
        <v>6</v>
      </c>
      <c r="AA10" s="191" t="s">
        <v>94</v>
      </c>
      <c r="AB10" s="143" t="s">
        <v>94</v>
      </c>
      <c r="AC10" s="143" t="s">
        <v>94</v>
      </c>
      <c r="AD10" s="143" t="s">
        <v>94</v>
      </c>
      <c r="AE10" s="143" t="s">
        <v>94</v>
      </c>
      <c r="AF10" s="195" t="s">
        <v>94</v>
      </c>
      <c r="AG10" s="182">
        <v>261</v>
      </c>
      <c r="AH10" s="182" t="s">
        <v>94</v>
      </c>
      <c r="AI10" s="196">
        <v>418</v>
      </c>
      <c r="AJ10" s="197">
        <v>418</v>
      </c>
      <c r="AK10" s="198">
        <v>5299</v>
      </c>
      <c r="AL10" s="199">
        <v>5299</v>
      </c>
      <c r="AM10" s="200">
        <v>10733</v>
      </c>
      <c r="AN10" s="201">
        <v>734</v>
      </c>
      <c r="AO10" s="202" t="s">
        <v>94</v>
      </c>
      <c r="AP10" s="203" t="s">
        <v>94</v>
      </c>
      <c r="AQ10" s="204">
        <f t="shared" si="1"/>
        <v>734</v>
      </c>
      <c r="AR10" s="205">
        <f t="shared" si="2"/>
        <v>6.8387216994316588E-2</v>
      </c>
      <c r="AS10" s="4"/>
    </row>
    <row r="11" spans="1:45" ht="18" customHeight="1" x14ac:dyDescent="0.2">
      <c r="A11" s="15" t="s">
        <v>58</v>
      </c>
      <c r="B11" s="206">
        <v>371930</v>
      </c>
      <c r="C11" s="207" t="s">
        <v>94</v>
      </c>
      <c r="D11" s="208" t="s">
        <v>94</v>
      </c>
      <c r="E11" s="209" t="s">
        <v>94</v>
      </c>
      <c r="F11" s="208">
        <v>0</v>
      </c>
      <c r="G11" s="209" t="s">
        <v>94</v>
      </c>
      <c r="H11" s="208">
        <v>0</v>
      </c>
      <c r="I11" s="209" t="s">
        <v>94</v>
      </c>
      <c r="J11" s="208">
        <v>0</v>
      </c>
      <c r="K11" s="210">
        <v>41</v>
      </c>
      <c r="L11" s="211">
        <v>604</v>
      </c>
      <c r="M11" s="210">
        <v>55</v>
      </c>
      <c r="N11" s="212">
        <v>321</v>
      </c>
      <c r="O11" s="210">
        <v>123</v>
      </c>
      <c r="P11" s="211">
        <v>123</v>
      </c>
      <c r="Q11" s="213">
        <f t="shared" si="3"/>
        <v>1</v>
      </c>
      <c r="R11" s="214">
        <v>1</v>
      </c>
      <c r="S11" s="215" t="s">
        <v>94</v>
      </c>
      <c r="T11" s="215" t="s">
        <v>94</v>
      </c>
      <c r="U11" s="215" t="s">
        <v>94</v>
      </c>
      <c r="V11" s="216" t="s">
        <v>94</v>
      </c>
      <c r="W11" s="215" t="s">
        <v>94</v>
      </c>
      <c r="X11" s="217" t="s">
        <v>94</v>
      </c>
      <c r="Y11" s="218">
        <f t="shared" si="4"/>
        <v>1</v>
      </c>
      <c r="Z11" s="214">
        <v>1</v>
      </c>
      <c r="AA11" s="215" t="s">
        <v>94</v>
      </c>
      <c r="AB11" s="215" t="s">
        <v>94</v>
      </c>
      <c r="AC11" s="215" t="s">
        <v>94</v>
      </c>
      <c r="AD11" s="219" t="s">
        <v>94</v>
      </c>
      <c r="AE11" s="220" t="s">
        <v>94</v>
      </c>
      <c r="AF11" s="221" t="s">
        <v>94</v>
      </c>
      <c r="AG11" s="206">
        <v>2883</v>
      </c>
      <c r="AH11" s="206">
        <v>285</v>
      </c>
      <c r="AI11" s="222">
        <v>39</v>
      </c>
      <c r="AJ11" s="223">
        <v>39</v>
      </c>
      <c r="AK11" s="224">
        <v>464</v>
      </c>
      <c r="AL11" s="225">
        <v>464</v>
      </c>
      <c r="AM11" s="226">
        <v>4544</v>
      </c>
      <c r="AN11" s="227">
        <v>315</v>
      </c>
      <c r="AO11" s="228" t="s">
        <v>94</v>
      </c>
      <c r="AP11" s="229" t="s">
        <v>94</v>
      </c>
      <c r="AQ11" s="230">
        <f t="shared" si="1"/>
        <v>315</v>
      </c>
      <c r="AR11" s="231">
        <f t="shared" si="2"/>
        <v>6.9322183098591547E-2</v>
      </c>
      <c r="AS11" s="4"/>
    </row>
    <row r="12" spans="1:45" ht="18" customHeight="1" x14ac:dyDescent="0.2">
      <c r="A12" s="13" t="s">
        <v>59</v>
      </c>
      <c r="B12" s="157">
        <v>258166</v>
      </c>
      <c r="C12" s="158" t="s">
        <v>94</v>
      </c>
      <c r="D12" s="159" t="s">
        <v>94</v>
      </c>
      <c r="E12" s="160" t="s">
        <v>94</v>
      </c>
      <c r="F12" s="159">
        <v>0</v>
      </c>
      <c r="G12" s="160" t="s">
        <v>94</v>
      </c>
      <c r="H12" s="159">
        <v>0</v>
      </c>
      <c r="I12" s="160" t="s">
        <v>94</v>
      </c>
      <c r="J12" s="159">
        <v>0</v>
      </c>
      <c r="K12" s="161">
        <v>22</v>
      </c>
      <c r="L12" s="162">
        <v>268</v>
      </c>
      <c r="M12" s="161">
        <v>18</v>
      </c>
      <c r="N12" s="163">
        <v>22</v>
      </c>
      <c r="O12" s="161">
        <v>138</v>
      </c>
      <c r="P12" s="162">
        <v>198</v>
      </c>
      <c r="Q12" s="164">
        <f t="shared" si="3"/>
        <v>115</v>
      </c>
      <c r="R12" s="232">
        <v>72</v>
      </c>
      <c r="S12" s="233" t="s">
        <v>94</v>
      </c>
      <c r="T12" s="233" t="s">
        <v>94</v>
      </c>
      <c r="U12" s="233" t="s">
        <v>94</v>
      </c>
      <c r="V12" s="232" t="s">
        <v>94</v>
      </c>
      <c r="W12" s="233" t="s">
        <v>94</v>
      </c>
      <c r="X12" s="234">
        <v>43</v>
      </c>
      <c r="Y12" s="168">
        <f t="shared" si="4"/>
        <v>143</v>
      </c>
      <c r="Z12" s="232">
        <v>88</v>
      </c>
      <c r="AA12" s="233" t="s">
        <v>94</v>
      </c>
      <c r="AB12" s="233" t="s">
        <v>94</v>
      </c>
      <c r="AC12" s="233" t="s">
        <v>94</v>
      </c>
      <c r="AD12" s="235" t="s">
        <v>94</v>
      </c>
      <c r="AE12" s="166" t="s">
        <v>94</v>
      </c>
      <c r="AF12" s="236">
        <v>55</v>
      </c>
      <c r="AG12" s="157">
        <v>645</v>
      </c>
      <c r="AH12" s="157" t="s">
        <v>94</v>
      </c>
      <c r="AI12" s="172" t="s">
        <v>94</v>
      </c>
      <c r="AJ12" s="173" t="s">
        <v>94</v>
      </c>
      <c r="AK12" s="174">
        <v>2411</v>
      </c>
      <c r="AL12" s="175">
        <v>2411</v>
      </c>
      <c r="AM12" s="176">
        <v>2567</v>
      </c>
      <c r="AN12" s="165">
        <v>354</v>
      </c>
      <c r="AO12" s="178" t="s">
        <v>94</v>
      </c>
      <c r="AP12" s="179" t="s">
        <v>94</v>
      </c>
      <c r="AQ12" s="180">
        <f t="shared" si="1"/>
        <v>354</v>
      </c>
      <c r="AR12" s="181">
        <f t="shared" si="2"/>
        <v>0.13790416828983248</v>
      </c>
    </row>
    <row r="13" spans="1:45" ht="18" customHeight="1" x14ac:dyDescent="0.2">
      <c r="A13" s="13" t="s">
        <v>60</v>
      </c>
      <c r="B13" s="157">
        <v>170919</v>
      </c>
      <c r="C13" s="158" t="s">
        <v>94</v>
      </c>
      <c r="D13" s="159" t="s">
        <v>94</v>
      </c>
      <c r="E13" s="160" t="s">
        <v>94</v>
      </c>
      <c r="F13" s="159">
        <v>0</v>
      </c>
      <c r="G13" s="160" t="s">
        <v>94</v>
      </c>
      <c r="H13" s="159">
        <v>0</v>
      </c>
      <c r="I13" s="160" t="s">
        <v>94</v>
      </c>
      <c r="J13" s="159">
        <v>0</v>
      </c>
      <c r="K13" s="161">
        <v>46</v>
      </c>
      <c r="L13" s="162">
        <v>533</v>
      </c>
      <c r="M13" s="161">
        <v>15</v>
      </c>
      <c r="N13" s="163">
        <v>174</v>
      </c>
      <c r="O13" s="161">
        <v>100</v>
      </c>
      <c r="P13" s="162">
        <v>100</v>
      </c>
      <c r="Q13" s="164">
        <f t="shared" si="3"/>
        <v>0</v>
      </c>
      <c r="R13" s="232" t="s">
        <v>94</v>
      </c>
      <c r="S13" s="233" t="s">
        <v>94</v>
      </c>
      <c r="T13" s="232" t="s">
        <v>94</v>
      </c>
      <c r="U13" s="233" t="s">
        <v>94</v>
      </c>
      <c r="V13" s="232" t="s">
        <v>94</v>
      </c>
      <c r="W13" s="233" t="s">
        <v>94</v>
      </c>
      <c r="X13" s="234" t="s">
        <v>94</v>
      </c>
      <c r="Y13" s="168">
        <f t="shared" si="4"/>
        <v>0</v>
      </c>
      <c r="Z13" s="232" t="s">
        <v>94</v>
      </c>
      <c r="AA13" s="233" t="s">
        <v>94</v>
      </c>
      <c r="AB13" s="237" t="s">
        <v>94</v>
      </c>
      <c r="AC13" s="166" t="s">
        <v>94</v>
      </c>
      <c r="AD13" s="166" t="s">
        <v>94</v>
      </c>
      <c r="AE13" s="233" t="s">
        <v>94</v>
      </c>
      <c r="AF13" s="236" t="s">
        <v>94</v>
      </c>
      <c r="AG13" s="157">
        <v>139</v>
      </c>
      <c r="AH13" s="157" t="s">
        <v>94</v>
      </c>
      <c r="AI13" s="172">
        <v>157</v>
      </c>
      <c r="AJ13" s="173">
        <v>157</v>
      </c>
      <c r="AK13" s="174">
        <v>257</v>
      </c>
      <c r="AL13" s="175">
        <v>258</v>
      </c>
      <c r="AM13" s="176">
        <v>845</v>
      </c>
      <c r="AN13" s="165">
        <v>261</v>
      </c>
      <c r="AO13" s="178" t="s">
        <v>94</v>
      </c>
      <c r="AP13" s="179" t="s">
        <v>94</v>
      </c>
      <c r="AQ13" s="180">
        <f t="shared" si="1"/>
        <v>261</v>
      </c>
      <c r="AR13" s="238">
        <f t="shared" si="2"/>
        <v>0.30887573964497039</v>
      </c>
    </row>
    <row r="14" spans="1:45" ht="18" customHeight="1" x14ac:dyDescent="0.2">
      <c r="A14" s="13" t="s">
        <v>61</v>
      </c>
      <c r="B14" s="157">
        <v>443523</v>
      </c>
      <c r="C14" s="158" t="s">
        <v>94</v>
      </c>
      <c r="D14" s="159" t="s">
        <v>94</v>
      </c>
      <c r="E14" s="160" t="s">
        <v>94</v>
      </c>
      <c r="F14" s="159">
        <v>0</v>
      </c>
      <c r="G14" s="160" t="s">
        <v>94</v>
      </c>
      <c r="H14" s="159">
        <v>0</v>
      </c>
      <c r="I14" s="160" t="s">
        <v>94</v>
      </c>
      <c r="J14" s="159">
        <v>0</v>
      </c>
      <c r="K14" s="161">
        <v>81</v>
      </c>
      <c r="L14" s="162">
        <v>2004</v>
      </c>
      <c r="M14" s="161">
        <v>373</v>
      </c>
      <c r="N14" s="163">
        <v>537</v>
      </c>
      <c r="O14" s="161">
        <v>51</v>
      </c>
      <c r="P14" s="162">
        <v>58</v>
      </c>
      <c r="Q14" s="164">
        <f t="shared" si="3"/>
        <v>133</v>
      </c>
      <c r="R14" s="232" t="s">
        <v>94</v>
      </c>
      <c r="S14" s="233" t="s">
        <v>94</v>
      </c>
      <c r="T14" s="232" t="s">
        <v>94</v>
      </c>
      <c r="U14" s="233" t="s">
        <v>94</v>
      </c>
      <c r="V14" s="232">
        <v>133</v>
      </c>
      <c r="W14" s="233" t="s">
        <v>94</v>
      </c>
      <c r="X14" s="234" t="s">
        <v>94</v>
      </c>
      <c r="Y14" s="168">
        <f t="shared" si="4"/>
        <v>138</v>
      </c>
      <c r="Z14" s="232" t="s">
        <v>94</v>
      </c>
      <c r="AA14" s="233" t="s">
        <v>94</v>
      </c>
      <c r="AB14" s="143" t="s">
        <v>94</v>
      </c>
      <c r="AC14" s="143" t="s">
        <v>94</v>
      </c>
      <c r="AD14" s="143">
        <v>138</v>
      </c>
      <c r="AE14" s="143" t="s">
        <v>94</v>
      </c>
      <c r="AF14" s="236" t="s">
        <v>94</v>
      </c>
      <c r="AG14" s="157">
        <v>2191</v>
      </c>
      <c r="AH14" s="157" t="s">
        <v>94</v>
      </c>
      <c r="AI14" s="172">
        <v>182</v>
      </c>
      <c r="AJ14" s="173">
        <v>182</v>
      </c>
      <c r="AK14" s="174">
        <v>2387</v>
      </c>
      <c r="AL14" s="175">
        <v>2388</v>
      </c>
      <c r="AM14" s="176">
        <v>3974</v>
      </c>
      <c r="AN14" s="165">
        <v>858</v>
      </c>
      <c r="AO14" s="178">
        <v>21</v>
      </c>
      <c r="AP14" s="179" t="s">
        <v>94</v>
      </c>
      <c r="AQ14" s="180">
        <f t="shared" si="1"/>
        <v>879</v>
      </c>
      <c r="AR14" s="181">
        <f t="shared" si="2"/>
        <v>0.22118772018117766</v>
      </c>
      <c r="AS14" s="4"/>
    </row>
    <row r="15" spans="1:45" ht="18" customHeight="1" x14ac:dyDescent="0.2">
      <c r="A15" s="16" t="s">
        <v>62</v>
      </c>
      <c r="B15" s="239">
        <v>185986</v>
      </c>
      <c r="C15" s="240" t="s">
        <v>94</v>
      </c>
      <c r="D15" s="241" t="s">
        <v>94</v>
      </c>
      <c r="E15" s="242" t="s">
        <v>94</v>
      </c>
      <c r="F15" s="241">
        <v>0</v>
      </c>
      <c r="G15" s="242" t="s">
        <v>94</v>
      </c>
      <c r="H15" s="241">
        <v>0</v>
      </c>
      <c r="I15" s="242" t="s">
        <v>94</v>
      </c>
      <c r="J15" s="241">
        <v>0</v>
      </c>
      <c r="K15" s="243">
        <v>186</v>
      </c>
      <c r="L15" s="244">
        <v>5587</v>
      </c>
      <c r="M15" s="243">
        <v>3</v>
      </c>
      <c r="N15" s="245">
        <v>477</v>
      </c>
      <c r="O15" s="243">
        <v>488</v>
      </c>
      <c r="P15" s="244">
        <v>1879</v>
      </c>
      <c r="Q15" s="246">
        <f t="shared" si="3"/>
        <v>18</v>
      </c>
      <c r="R15" s="247">
        <v>8</v>
      </c>
      <c r="S15" s="192" t="s">
        <v>94</v>
      </c>
      <c r="T15" s="247" t="s">
        <v>94</v>
      </c>
      <c r="U15" s="192" t="s">
        <v>94</v>
      </c>
      <c r="V15" s="247" t="s">
        <v>94</v>
      </c>
      <c r="W15" s="192" t="s">
        <v>94</v>
      </c>
      <c r="X15" s="248">
        <v>10</v>
      </c>
      <c r="Y15" s="249">
        <f t="shared" si="4"/>
        <v>79</v>
      </c>
      <c r="Z15" s="247">
        <v>24</v>
      </c>
      <c r="AA15" s="192" t="s">
        <v>94</v>
      </c>
      <c r="AB15" s="192" t="s">
        <v>94</v>
      </c>
      <c r="AC15" s="192" t="s">
        <v>94</v>
      </c>
      <c r="AD15" s="247" t="s">
        <v>94</v>
      </c>
      <c r="AE15" s="192" t="s">
        <v>94</v>
      </c>
      <c r="AF15" s="250">
        <v>55</v>
      </c>
      <c r="AG15" s="239">
        <v>210</v>
      </c>
      <c r="AH15" s="239" t="s">
        <v>94</v>
      </c>
      <c r="AI15" s="251">
        <v>90</v>
      </c>
      <c r="AJ15" s="252">
        <v>90</v>
      </c>
      <c r="AK15" s="253">
        <v>1559</v>
      </c>
      <c r="AL15" s="254">
        <v>1559</v>
      </c>
      <c r="AM15" s="255">
        <v>2527</v>
      </c>
      <c r="AN15" s="256">
        <v>96</v>
      </c>
      <c r="AO15" s="257">
        <v>134</v>
      </c>
      <c r="AP15" s="258" t="s">
        <v>94</v>
      </c>
      <c r="AQ15" s="259">
        <f t="shared" si="1"/>
        <v>230</v>
      </c>
      <c r="AR15" s="260">
        <f t="shared" si="2"/>
        <v>9.1017016224772457E-2</v>
      </c>
      <c r="AS15" s="4"/>
    </row>
    <row r="16" spans="1:45" ht="18" customHeight="1" x14ac:dyDescent="0.2">
      <c r="A16" s="12" t="s">
        <v>63</v>
      </c>
      <c r="B16" s="133">
        <v>245437</v>
      </c>
      <c r="C16" s="134" t="s">
        <v>94</v>
      </c>
      <c r="D16" s="135" t="s">
        <v>94</v>
      </c>
      <c r="E16" s="137" t="s">
        <v>94</v>
      </c>
      <c r="F16" s="135">
        <v>0</v>
      </c>
      <c r="G16" s="137" t="s">
        <v>94</v>
      </c>
      <c r="H16" s="135">
        <v>0</v>
      </c>
      <c r="I16" s="137" t="s">
        <v>94</v>
      </c>
      <c r="J16" s="135">
        <v>0</v>
      </c>
      <c r="K16" s="138">
        <v>35</v>
      </c>
      <c r="L16" s="139">
        <v>270</v>
      </c>
      <c r="M16" s="138">
        <v>2</v>
      </c>
      <c r="N16" s="140">
        <v>12</v>
      </c>
      <c r="O16" s="138">
        <v>69</v>
      </c>
      <c r="P16" s="139">
        <v>91</v>
      </c>
      <c r="Q16" s="141">
        <f t="shared" si="3"/>
        <v>0</v>
      </c>
      <c r="R16" s="261" t="s">
        <v>94</v>
      </c>
      <c r="S16" s="262" t="s">
        <v>94</v>
      </c>
      <c r="T16" s="262" t="s">
        <v>94</v>
      </c>
      <c r="U16" s="262" t="s">
        <v>94</v>
      </c>
      <c r="V16" s="262" t="s">
        <v>94</v>
      </c>
      <c r="W16" s="262" t="s">
        <v>94</v>
      </c>
      <c r="X16" s="263" t="s">
        <v>94</v>
      </c>
      <c r="Y16" s="145">
        <f t="shared" si="4"/>
        <v>0</v>
      </c>
      <c r="Z16" s="261" t="s">
        <v>94</v>
      </c>
      <c r="AA16" s="262" t="s">
        <v>94</v>
      </c>
      <c r="AB16" s="262" t="s">
        <v>94</v>
      </c>
      <c r="AC16" s="262" t="s">
        <v>94</v>
      </c>
      <c r="AD16" s="261" t="s">
        <v>94</v>
      </c>
      <c r="AE16" s="262" t="s">
        <v>94</v>
      </c>
      <c r="AF16" s="264" t="s">
        <v>94</v>
      </c>
      <c r="AG16" s="133">
        <v>112</v>
      </c>
      <c r="AH16" s="133" t="s">
        <v>94</v>
      </c>
      <c r="AI16" s="148">
        <v>137</v>
      </c>
      <c r="AJ16" s="149">
        <v>137</v>
      </c>
      <c r="AK16" s="150">
        <v>218</v>
      </c>
      <c r="AL16" s="151">
        <v>218</v>
      </c>
      <c r="AM16" s="152">
        <v>1704</v>
      </c>
      <c r="AN16" s="265">
        <v>250</v>
      </c>
      <c r="AO16" s="153">
        <v>2</v>
      </c>
      <c r="AP16" s="154" t="s">
        <v>94</v>
      </c>
      <c r="AQ16" s="155">
        <f t="shared" si="1"/>
        <v>252</v>
      </c>
      <c r="AR16" s="266">
        <f t="shared" si="2"/>
        <v>0.14788732394366197</v>
      </c>
    </row>
    <row r="17" spans="1:45" ht="18" customHeight="1" x14ac:dyDescent="0.2">
      <c r="A17" s="13" t="s">
        <v>64</v>
      </c>
      <c r="B17" s="157">
        <v>55771</v>
      </c>
      <c r="C17" s="158" t="s">
        <v>94</v>
      </c>
      <c r="D17" s="159" t="s">
        <v>94</v>
      </c>
      <c r="E17" s="160" t="s">
        <v>94</v>
      </c>
      <c r="F17" s="159">
        <v>0</v>
      </c>
      <c r="G17" s="160" t="s">
        <v>94</v>
      </c>
      <c r="H17" s="159">
        <v>0</v>
      </c>
      <c r="I17" s="160" t="s">
        <v>94</v>
      </c>
      <c r="J17" s="159">
        <v>0</v>
      </c>
      <c r="K17" s="161">
        <v>100</v>
      </c>
      <c r="L17" s="162">
        <v>1651</v>
      </c>
      <c r="M17" s="161">
        <v>131</v>
      </c>
      <c r="N17" s="163">
        <v>201</v>
      </c>
      <c r="O17" s="161">
        <v>83</v>
      </c>
      <c r="P17" s="162">
        <v>231</v>
      </c>
      <c r="Q17" s="164">
        <f t="shared" si="3"/>
        <v>5</v>
      </c>
      <c r="R17" s="232">
        <v>2</v>
      </c>
      <c r="S17" s="233" t="s">
        <v>94</v>
      </c>
      <c r="T17" s="232" t="s">
        <v>94</v>
      </c>
      <c r="U17" s="233" t="s">
        <v>94</v>
      </c>
      <c r="V17" s="232" t="s">
        <v>94</v>
      </c>
      <c r="W17" s="233" t="s">
        <v>94</v>
      </c>
      <c r="X17" s="234">
        <v>3</v>
      </c>
      <c r="Y17" s="168">
        <f t="shared" si="4"/>
        <v>5</v>
      </c>
      <c r="Z17" s="232">
        <v>2</v>
      </c>
      <c r="AA17" s="233" t="s">
        <v>94</v>
      </c>
      <c r="AB17" s="232" t="s">
        <v>94</v>
      </c>
      <c r="AC17" s="233" t="s">
        <v>94</v>
      </c>
      <c r="AD17" s="232" t="s">
        <v>94</v>
      </c>
      <c r="AE17" s="233" t="s">
        <v>94</v>
      </c>
      <c r="AF17" s="236">
        <v>3</v>
      </c>
      <c r="AG17" s="157">
        <v>274</v>
      </c>
      <c r="AH17" s="157">
        <v>64</v>
      </c>
      <c r="AI17" s="172">
        <v>58</v>
      </c>
      <c r="AJ17" s="173">
        <v>58</v>
      </c>
      <c r="AK17" s="174">
        <v>384</v>
      </c>
      <c r="AL17" s="175">
        <v>384</v>
      </c>
      <c r="AM17" s="176">
        <v>340</v>
      </c>
      <c r="AN17" s="177">
        <v>13</v>
      </c>
      <c r="AO17" s="178" t="s">
        <v>94</v>
      </c>
      <c r="AP17" s="179" t="s">
        <v>94</v>
      </c>
      <c r="AQ17" s="180">
        <f t="shared" si="1"/>
        <v>13</v>
      </c>
      <c r="AR17" s="181">
        <f t="shared" si="2"/>
        <v>3.8235294117647062E-2</v>
      </c>
      <c r="AS17" s="4"/>
    </row>
    <row r="18" spans="1:45" ht="18" customHeight="1" x14ac:dyDescent="0.2">
      <c r="A18" s="13" t="s">
        <v>65</v>
      </c>
      <c r="B18" s="157">
        <v>39819</v>
      </c>
      <c r="C18" s="158" t="s">
        <v>94</v>
      </c>
      <c r="D18" s="159" t="s">
        <v>94</v>
      </c>
      <c r="E18" s="160" t="s">
        <v>94</v>
      </c>
      <c r="F18" s="159">
        <v>0</v>
      </c>
      <c r="G18" s="160" t="s">
        <v>94</v>
      </c>
      <c r="H18" s="159">
        <v>0</v>
      </c>
      <c r="I18" s="160" t="s">
        <v>94</v>
      </c>
      <c r="J18" s="159">
        <v>0</v>
      </c>
      <c r="K18" s="161">
        <v>95</v>
      </c>
      <c r="L18" s="162">
        <v>1254</v>
      </c>
      <c r="M18" s="161">
        <v>174</v>
      </c>
      <c r="N18" s="163">
        <v>452</v>
      </c>
      <c r="O18" s="161">
        <v>99</v>
      </c>
      <c r="P18" s="162">
        <v>767</v>
      </c>
      <c r="Q18" s="164">
        <f t="shared" si="3"/>
        <v>10</v>
      </c>
      <c r="R18" s="232">
        <v>10</v>
      </c>
      <c r="S18" s="233" t="s">
        <v>94</v>
      </c>
      <c r="T18" s="232" t="s">
        <v>94</v>
      </c>
      <c r="U18" s="233" t="s">
        <v>94</v>
      </c>
      <c r="V18" s="232" t="s">
        <v>94</v>
      </c>
      <c r="W18" s="233" t="s">
        <v>94</v>
      </c>
      <c r="X18" s="234" t="s">
        <v>94</v>
      </c>
      <c r="Y18" s="168">
        <f t="shared" si="4"/>
        <v>10</v>
      </c>
      <c r="Z18" s="232">
        <v>10</v>
      </c>
      <c r="AA18" s="233" t="s">
        <v>94</v>
      </c>
      <c r="AB18" s="232" t="s">
        <v>94</v>
      </c>
      <c r="AC18" s="233" t="s">
        <v>94</v>
      </c>
      <c r="AD18" s="232" t="s">
        <v>94</v>
      </c>
      <c r="AE18" s="233" t="s">
        <v>94</v>
      </c>
      <c r="AF18" s="236" t="s">
        <v>94</v>
      </c>
      <c r="AG18" s="157">
        <v>36</v>
      </c>
      <c r="AH18" s="157" t="s">
        <v>94</v>
      </c>
      <c r="AI18" s="172">
        <v>41</v>
      </c>
      <c r="AJ18" s="173">
        <v>41</v>
      </c>
      <c r="AK18" s="174">
        <v>67</v>
      </c>
      <c r="AL18" s="175">
        <v>67</v>
      </c>
      <c r="AM18" s="176">
        <v>607</v>
      </c>
      <c r="AN18" s="165">
        <v>21</v>
      </c>
      <c r="AO18" s="178" t="s">
        <v>94</v>
      </c>
      <c r="AP18" s="179" t="s">
        <v>94</v>
      </c>
      <c r="AQ18" s="180">
        <f t="shared" si="1"/>
        <v>21</v>
      </c>
      <c r="AR18" s="181">
        <f t="shared" si="2"/>
        <v>3.459637561779242E-2</v>
      </c>
    </row>
    <row r="19" spans="1:45" ht="18" customHeight="1" x14ac:dyDescent="0.2">
      <c r="A19" s="13" t="s">
        <v>66</v>
      </c>
      <c r="B19" s="157">
        <v>160674</v>
      </c>
      <c r="C19" s="158" t="s">
        <v>94</v>
      </c>
      <c r="D19" s="159" t="s">
        <v>94</v>
      </c>
      <c r="E19" s="160" t="s">
        <v>94</v>
      </c>
      <c r="F19" s="159">
        <v>0</v>
      </c>
      <c r="G19" s="160" t="s">
        <v>94</v>
      </c>
      <c r="H19" s="159">
        <v>0</v>
      </c>
      <c r="I19" s="160" t="s">
        <v>94</v>
      </c>
      <c r="J19" s="159">
        <v>0</v>
      </c>
      <c r="K19" s="161">
        <v>77</v>
      </c>
      <c r="L19" s="162">
        <v>1774</v>
      </c>
      <c r="M19" s="161">
        <v>8</v>
      </c>
      <c r="N19" s="163">
        <v>242</v>
      </c>
      <c r="O19" s="161">
        <v>8</v>
      </c>
      <c r="P19" s="162">
        <v>242</v>
      </c>
      <c r="Q19" s="164">
        <f t="shared" si="3"/>
        <v>0</v>
      </c>
      <c r="R19" s="232" t="s">
        <v>94</v>
      </c>
      <c r="S19" s="233" t="s">
        <v>94</v>
      </c>
      <c r="T19" s="232" t="s">
        <v>94</v>
      </c>
      <c r="U19" s="233" t="s">
        <v>94</v>
      </c>
      <c r="V19" s="233" t="s">
        <v>94</v>
      </c>
      <c r="W19" s="233" t="s">
        <v>94</v>
      </c>
      <c r="X19" s="234" t="s">
        <v>94</v>
      </c>
      <c r="Y19" s="168">
        <f t="shared" si="4"/>
        <v>0</v>
      </c>
      <c r="Z19" s="232" t="s">
        <v>94</v>
      </c>
      <c r="AA19" s="233" t="s">
        <v>94</v>
      </c>
      <c r="AB19" s="232" t="s">
        <v>94</v>
      </c>
      <c r="AC19" s="233" t="s">
        <v>94</v>
      </c>
      <c r="AD19" s="232" t="s">
        <v>94</v>
      </c>
      <c r="AE19" s="233" t="s">
        <v>94</v>
      </c>
      <c r="AF19" s="236" t="s">
        <v>94</v>
      </c>
      <c r="AG19" s="157">
        <v>566</v>
      </c>
      <c r="AH19" s="157" t="s">
        <v>94</v>
      </c>
      <c r="AI19" s="172">
        <v>102</v>
      </c>
      <c r="AJ19" s="173">
        <v>102</v>
      </c>
      <c r="AK19" s="174">
        <v>228</v>
      </c>
      <c r="AL19" s="175">
        <v>228</v>
      </c>
      <c r="AM19" s="176">
        <v>1435</v>
      </c>
      <c r="AN19" s="165">
        <v>91</v>
      </c>
      <c r="AO19" s="178" t="s">
        <v>94</v>
      </c>
      <c r="AP19" s="179" t="s">
        <v>94</v>
      </c>
      <c r="AQ19" s="180">
        <f t="shared" si="1"/>
        <v>91</v>
      </c>
      <c r="AR19" s="238">
        <f t="shared" si="2"/>
        <v>6.3414634146341464E-2</v>
      </c>
      <c r="AS19" s="4"/>
    </row>
    <row r="20" spans="1:45" ht="18" customHeight="1" x14ac:dyDescent="0.2">
      <c r="A20" s="14" t="s">
        <v>67</v>
      </c>
      <c r="B20" s="182">
        <v>223706</v>
      </c>
      <c r="C20" s="183" t="s">
        <v>94</v>
      </c>
      <c r="D20" s="184" t="s">
        <v>94</v>
      </c>
      <c r="E20" s="185" t="s">
        <v>94</v>
      </c>
      <c r="F20" s="184">
        <v>0</v>
      </c>
      <c r="G20" s="185" t="s">
        <v>94</v>
      </c>
      <c r="H20" s="184">
        <v>0</v>
      </c>
      <c r="I20" s="185" t="s">
        <v>94</v>
      </c>
      <c r="J20" s="184">
        <v>0</v>
      </c>
      <c r="K20" s="186">
        <v>54</v>
      </c>
      <c r="L20" s="187">
        <v>2520</v>
      </c>
      <c r="M20" s="186">
        <v>20</v>
      </c>
      <c r="N20" s="188">
        <v>115</v>
      </c>
      <c r="O20" s="186">
        <v>5</v>
      </c>
      <c r="P20" s="187">
        <v>1138</v>
      </c>
      <c r="Q20" s="189">
        <f t="shared" si="3"/>
        <v>4</v>
      </c>
      <c r="R20" s="190">
        <v>4</v>
      </c>
      <c r="S20" s="191" t="s">
        <v>94</v>
      </c>
      <c r="T20" s="190" t="s">
        <v>94</v>
      </c>
      <c r="U20" s="191" t="s">
        <v>94</v>
      </c>
      <c r="V20" s="190" t="s">
        <v>94</v>
      </c>
      <c r="W20" s="191" t="s">
        <v>94</v>
      </c>
      <c r="X20" s="193" t="s">
        <v>94</v>
      </c>
      <c r="Y20" s="194">
        <f t="shared" si="4"/>
        <v>10</v>
      </c>
      <c r="Z20" s="190">
        <v>10</v>
      </c>
      <c r="AA20" s="191" t="s">
        <v>94</v>
      </c>
      <c r="AB20" s="190" t="s">
        <v>94</v>
      </c>
      <c r="AC20" s="191" t="s">
        <v>94</v>
      </c>
      <c r="AD20" s="190" t="s">
        <v>94</v>
      </c>
      <c r="AE20" s="191" t="s">
        <v>94</v>
      </c>
      <c r="AF20" s="195" t="s">
        <v>94</v>
      </c>
      <c r="AG20" s="182">
        <v>620</v>
      </c>
      <c r="AH20" s="182">
        <v>280</v>
      </c>
      <c r="AI20" s="196">
        <v>67</v>
      </c>
      <c r="AJ20" s="197">
        <v>67</v>
      </c>
      <c r="AK20" s="198">
        <v>1373</v>
      </c>
      <c r="AL20" s="199">
        <v>1376</v>
      </c>
      <c r="AM20" s="200">
        <v>2598</v>
      </c>
      <c r="AN20" s="267" t="s">
        <v>94</v>
      </c>
      <c r="AO20" s="257" t="s">
        <v>94</v>
      </c>
      <c r="AP20" s="258" t="s">
        <v>94</v>
      </c>
      <c r="AQ20" s="180">
        <f t="shared" si="1"/>
        <v>0</v>
      </c>
      <c r="AR20" s="260">
        <f t="shared" si="2"/>
        <v>0</v>
      </c>
      <c r="AS20" s="4"/>
    </row>
    <row r="21" spans="1:45" ht="18" customHeight="1" x14ac:dyDescent="0.2">
      <c r="A21" s="17" t="s">
        <v>69</v>
      </c>
      <c r="B21" s="206">
        <v>243626</v>
      </c>
      <c r="C21" s="207" t="s">
        <v>94</v>
      </c>
      <c r="D21" s="208" t="s">
        <v>94</v>
      </c>
      <c r="E21" s="209" t="s">
        <v>94</v>
      </c>
      <c r="F21" s="208">
        <v>0</v>
      </c>
      <c r="G21" s="209" t="s">
        <v>94</v>
      </c>
      <c r="H21" s="208">
        <v>0</v>
      </c>
      <c r="I21" s="209" t="s">
        <v>94</v>
      </c>
      <c r="J21" s="208">
        <v>0</v>
      </c>
      <c r="K21" s="210">
        <v>103</v>
      </c>
      <c r="L21" s="211">
        <v>1070</v>
      </c>
      <c r="M21" s="210">
        <v>1</v>
      </c>
      <c r="N21" s="212">
        <v>1</v>
      </c>
      <c r="O21" s="210">
        <v>24</v>
      </c>
      <c r="P21" s="211">
        <v>164</v>
      </c>
      <c r="Q21" s="213">
        <f t="shared" si="3"/>
        <v>154</v>
      </c>
      <c r="R21" s="216">
        <v>144</v>
      </c>
      <c r="S21" s="215" t="s">
        <v>94</v>
      </c>
      <c r="T21" s="216" t="s">
        <v>94</v>
      </c>
      <c r="U21" s="215">
        <v>9</v>
      </c>
      <c r="V21" s="216" t="s">
        <v>94</v>
      </c>
      <c r="W21" s="215" t="s">
        <v>94</v>
      </c>
      <c r="X21" s="217">
        <v>1</v>
      </c>
      <c r="Y21" s="218">
        <f t="shared" si="4"/>
        <v>281</v>
      </c>
      <c r="Z21" s="216">
        <v>263</v>
      </c>
      <c r="AA21" s="215" t="s">
        <v>94</v>
      </c>
      <c r="AB21" s="216" t="s">
        <v>94</v>
      </c>
      <c r="AC21" s="215">
        <v>17</v>
      </c>
      <c r="AD21" s="216" t="s">
        <v>94</v>
      </c>
      <c r="AE21" s="215" t="s">
        <v>94</v>
      </c>
      <c r="AF21" s="221">
        <v>1</v>
      </c>
      <c r="AG21" s="206">
        <v>715</v>
      </c>
      <c r="AH21" s="206">
        <v>1357</v>
      </c>
      <c r="AI21" s="222">
        <v>61</v>
      </c>
      <c r="AJ21" s="223">
        <v>61</v>
      </c>
      <c r="AK21" s="224">
        <v>1473</v>
      </c>
      <c r="AL21" s="225">
        <v>1468</v>
      </c>
      <c r="AM21" s="226">
        <v>2709</v>
      </c>
      <c r="AN21" s="227">
        <v>379</v>
      </c>
      <c r="AO21" s="228" t="s">
        <v>94</v>
      </c>
      <c r="AP21" s="229" t="s">
        <v>94</v>
      </c>
      <c r="AQ21" s="230">
        <f t="shared" ref="AQ21:AQ29" si="5">SUM(AN21:AP21)</f>
        <v>379</v>
      </c>
      <c r="AR21" s="156">
        <f t="shared" si="2"/>
        <v>0.13990402362495385</v>
      </c>
    </row>
    <row r="22" spans="1:45" ht="18" customHeight="1" x14ac:dyDescent="0.2">
      <c r="A22" s="13" t="s">
        <v>70</v>
      </c>
      <c r="B22" s="157">
        <v>101489</v>
      </c>
      <c r="C22" s="158" t="s">
        <v>94</v>
      </c>
      <c r="D22" s="159" t="s">
        <v>94</v>
      </c>
      <c r="E22" s="160" t="s">
        <v>94</v>
      </c>
      <c r="F22" s="159">
        <v>0</v>
      </c>
      <c r="G22" s="160" t="s">
        <v>94</v>
      </c>
      <c r="H22" s="159">
        <v>0</v>
      </c>
      <c r="I22" s="160" t="s">
        <v>94</v>
      </c>
      <c r="J22" s="159">
        <v>0</v>
      </c>
      <c r="K22" s="161">
        <v>54</v>
      </c>
      <c r="L22" s="162">
        <v>1030</v>
      </c>
      <c r="M22" s="161">
        <v>27</v>
      </c>
      <c r="N22" s="163">
        <v>776</v>
      </c>
      <c r="O22" s="161">
        <v>63</v>
      </c>
      <c r="P22" s="162">
        <v>1215</v>
      </c>
      <c r="Q22" s="164">
        <f t="shared" si="3"/>
        <v>82</v>
      </c>
      <c r="R22" s="232" t="s">
        <v>94</v>
      </c>
      <c r="S22" s="233" t="s">
        <v>94</v>
      </c>
      <c r="T22" s="232" t="s">
        <v>94</v>
      </c>
      <c r="U22" s="233" t="s">
        <v>94</v>
      </c>
      <c r="V22" s="232" t="s">
        <v>94</v>
      </c>
      <c r="W22" s="233" t="s">
        <v>94</v>
      </c>
      <c r="X22" s="234">
        <v>82</v>
      </c>
      <c r="Y22" s="168">
        <f t="shared" si="4"/>
        <v>82</v>
      </c>
      <c r="Z22" s="232" t="s">
        <v>94</v>
      </c>
      <c r="AA22" s="233" t="s">
        <v>94</v>
      </c>
      <c r="AB22" s="232" t="s">
        <v>94</v>
      </c>
      <c r="AC22" s="233" t="s">
        <v>94</v>
      </c>
      <c r="AD22" s="232" t="s">
        <v>94</v>
      </c>
      <c r="AE22" s="233" t="s">
        <v>94</v>
      </c>
      <c r="AF22" s="236">
        <v>82</v>
      </c>
      <c r="AG22" s="157">
        <v>377</v>
      </c>
      <c r="AH22" s="157" t="s">
        <v>94</v>
      </c>
      <c r="AI22" s="172">
        <v>9</v>
      </c>
      <c r="AJ22" s="173">
        <v>9</v>
      </c>
      <c r="AK22" s="174">
        <v>1198</v>
      </c>
      <c r="AL22" s="175">
        <v>943</v>
      </c>
      <c r="AM22" s="176">
        <v>890</v>
      </c>
      <c r="AN22" s="165">
        <v>106</v>
      </c>
      <c r="AO22" s="178" t="s">
        <v>94</v>
      </c>
      <c r="AP22" s="179" t="s">
        <v>94</v>
      </c>
      <c r="AQ22" s="180">
        <f t="shared" si="5"/>
        <v>106</v>
      </c>
      <c r="AR22" s="238">
        <f t="shared" si="2"/>
        <v>0.11910112359550562</v>
      </c>
    </row>
    <row r="23" spans="1:45" ht="18" customHeight="1" x14ac:dyDescent="0.2">
      <c r="A23" s="13" t="s">
        <v>71</v>
      </c>
      <c r="B23" s="157">
        <v>140504</v>
      </c>
      <c r="C23" s="158">
        <v>1</v>
      </c>
      <c r="D23" s="159" t="s">
        <v>94</v>
      </c>
      <c r="E23" s="160" t="s">
        <v>94</v>
      </c>
      <c r="F23" s="159">
        <v>0</v>
      </c>
      <c r="G23" s="160">
        <v>11</v>
      </c>
      <c r="H23" s="159">
        <v>0</v>
      </c>
      <c r="I23" s="160" t="s">
        <v>94</v>
      </c>
      <c r="J23" s="159">
        <v>0</v>
      </c>
      <c r="K23" s="161">
        <v>105</v>
      </c>
      <c r="L23" s="162">
        <v>1642</v>
      </c>
      <c r="M23" s="161" t="s">
        <v>94</v>
      </c>
      <c r="N23" s="163" t="s">
        <v>94</v>
      </c>
      <c r="O23" s="161">
        <v>794</v>
      </c>
      <c r="P23" s="162">
        <v>15712</v>
      </c>
      <c r="Q23" s="164">
        <f t="shared" si="3"/>
        <v>375</v>
      </c>
      <c r="R23" s="232">
        <v>165</v>
      </c>
      <c r="S23" s="233">
        <v>2</v>
      </c>
      <c r="T23" s="232" t="s">
        <v>94</v>
      </c>
      <c r="U23" s="233" t="s">
        <v>94</v>
      </c>
      <c r="V23" s="232" t="s">
        <v>94</v>
      </c>
      <c r="W23" s="233" t="s">
        <v>94</v>
      </c>
      <c r="X23" s="234">
        <v>208</v>
      </c>
      <c r="Y23" s="168">
        <f t="shared" si="4"/>
        <v>428</v>
      </c>
      <c r="Z23" s="232">
        <v>208</v>
      </c>
      <c r="AA23" s="233">
        <v>2</v>
      </c>
      <c r="AB23" s="232" t="s">
        <v>94</v>
      </c>
      <c r="AC23" s="233" t="s">
        <v>94</v>
      </c>
      <c r="AD23" s="232" t="s">
        <v>94</v>
      </c>
      <c r="AE23" s="233" t="s">
        <v>94</v>
      </c>
      <c r="AF23" s="236">
        <v>218</v>
      </c>
      <c r="AG23" s="157">
        <v>173</v>
      </c>
      <c r="AH23" s="157" t="s">
        <v>94</v>
      </c>
      <c r="AI23" s="172">
        <v>125</v>
      </c>
      <c r="AJ23" s="173">
        <v>125</v>
      </c>
      <c r="AK23" s="174">
        <v>664</v>
      </c>
      <c r="AL23" s="175">
        <v>662</v>
      </c>
      <c r="AM23" s="176" t="s">
        <v>68</v>
      </c>
      <c r="AN23" s="165" t="s">
        <v>94</v>
      </c>
      <c r="AO23" s="178" t="s">
        <v>94</v>
      </c>
      <c r="AP23" s="179" t="s">
        <v>94</v>
      </c>
      <c r="AQ23" s="180">
        <f t="shared" si="5"/>
        <v>0</v>
      </c>
      <c r="AR23" s="181" t="s">
        <v>95</v>
      </c>
      <c r="AS23" s="4"/>
    </row>
    <row r="24" spans="1:45" ht="18" customHeight="1" x14ac:dyDescent="0.2">
      <c r="A24" s="13" t="s">
        <v>72</v>
      </c>
      <c r="B24" s="157">
        <v>131863</v>
      </c>
      <c r="C24" s="158">
        <v>16</v>
      </c>
      <c r="D24" s="159" t="s">
        <v>94</v>
      </c>
      <c r="E24" s="160">
        <v>22</v>
      </c>
      <c r="F24" s="159">
        <v>0</v>
      </c>
      <c r="G24" s="160">
        <v>43</v>
      </c>
      <c r="H24" s="159">
        <v>0</v>
      </c>
      <c r="I24" s="160" t="s">
        <v>94</v>
      </c>
      <c r="J24" s="159">
        <v>0</v>
      </c>
      <c r="K24" s="161">
        <v>70</v>
      </c>
      <c r="L24" s="162">
        <v>1847</v>
      </c>
      <c r="M24" s="161">
        <v>42</v>
      </c>
      <c r="N24" s="163">
        <v>75</v>
      </c>
      <c r="O24" s="161">
        <v>20</v>
      </c>
      <c r="P24" s="162">
        <v>701</v>
      </c>
      <c r="Q24" s="164">
        <f t="shared" si="3"/>
        <v>216</v>
      </c>
      <c r="R24" s="232">
        <v>163</v>
      </c>
      <c r="S24" s="233" t="s">
        <v>94</v>
      </c>
      <c r="T24" s="232">
        <v>53</v>
      </c>
      <c r="U24" s="233" t="s">
        <v>94</v>
      </c>
      <c r="V24" s="232" t="s">
        <v>94</v>
      </c>
      <c r="W24" s="233" t="s">
        <v>94</v>
      </c>
      <c r="X24" s="234" t="s">
        <v>94</v>
      </c>
      <c r="Y24" s="168">
        <f t="shared" si="4"/>
        <v>255</v>
      </c>
      <c r="Z24" s="232">
        <v>163</v>
      </c>
      <c r="AA24" s="233" t="s">
        <v>94</v>
      </c>
      <c r="AB24" s="232">
        <v>92</v>
      </c>
      <c r="AC24" s="233" t="s">
        <v>94</v>
      </c>
      <c r="AD24" s="232" t="s">
        <v>94</v>
      </c>
      <c r="AE24" s="233" t="s">
        <v>94</v>
      </c>
      <c r="AF24" s="236" t="s">
        <v>94</v>
      </c>
      <c r="AG24" s="157">
        <v>58</v>
      </c>
      <c r="AH24" s="157" t="s">
        <v>94</v>
      </c>
      <c r="AI24" s="172">
        <v>4</v>
      </c>
      <c r="AJ24" s="173">
        <v>4</v>
      </c>
      <c r="AK24" s="174">
        <v>137</v>
      </c>
      <c r="AL24" s="175">
        <v>137</v>
      </c>
      <c r="AM24" s="176" t="s">
        <v>68</v>
      </c>
      <c r="AN24" s="177">
        <v>93</v>
      </c>
      <c r="AO24" s="178" t="s">
        <v>94</v>
      </c>
      <c r="AP24" s="179" t="s">
        <v>94</v>
      </c>
      <c r="AQ24" s="180">
        <f t="shared" si="5"/>
        <v>93</v>
      </c>
      <c r="AR24" s="181" t="s">
        <v>96</v>
      </c>
    </row>
    <row r="25" spans="1:45" ht="18" customHeight="1" x14ac:dyDescent="0.2">
      <c r="A25" s="16" t="s">
        <v>73</v>
      </c>
      <c r="B25" s="239">
        <v>39517</v>
      </c>
      <c r="C25" s="240" t="s">
        <v>94</v>
      </c>
      <c r="D25" s="241" t="s">
        <v>94</v>
      </c>
      <c r="E25" s="242" t="s">
        <v>94</v>
      </c>
      <c r="F25" s="241">
        <v>0</v>
      </c>
      <c r="G25" s="242" t="s">
        <v>94</v>
      </c>
      <c r="H25" s="241">
        <v>0</v>
      </c>
      <c r="I25" s="242" t="s">
        <v>94</v>
      </c>
      <c r="J25" s="241">
        <v>0</v>
      </c>
      <c r="K25" s="243">
        <v>5</v>
      </c>
      <c r="L25" s="244">
        <v>9</v>
      </c>
      <c r="M25" s="243">
        <v>17</v>
      </c>
      <c r="N25" s="245">
        <v>19</v>
      </c>
      <c r="O25" s="243">
        <v>18</v>
      </c>
      <c r="P25" s="244">
        <v>211</v>
      </c>
      <c r="Q25" s="246">
        <f t="shared" si="3"/>
        <v>122</v>
      </c>
      <c r="R25" s="268">
        <v>37</v>
      </c>
      <c r="S25" s="192">
        <v>1</v>
      </c>
      <c r="T25" s="247" t="s">
        <v>94</v>
      </c>
      <c r="U25" s="192">
        <v>49</v>
      </c>
      <c r="V25" s="247" t="s">
        <v>94</v>
      </c>
      <c r="W25" s="192">
        <v>12</v>
      </c>
      <c r="X25" s="248">
        <v>23</v>
      </c>
      <c r="Y25" s="249">
        <f t="shared" si="4"/>
        <v>162</v>
      </c>
      <c r="Z25" s="247">
        <v>42</v>
      </c>
      <c r="AA25" s="192">
        <v>1</v>
      </c>
      <c r="AB25" s="247" t="s">
        <v>94</v>
      </c>
      <c r="AC25" s="192">
        <v>59</v>
      </c>
      <c r="AD25" s="247" t="s">
        <v>94</v>
      </c>
      <c r="AE25" s="192">
        <v>17</v>
      </c>
      <c r="AF25" s="254">
        <v>43</v>
      </c>
      <c r="AG25" s="239">
        <v>104</v>
      </c>
      <c r="AH25" s="239" t="s">
        <v>94</v>
      </c>
      <c r="AI25" s="251">
        <v>2</v>
      </c>
      <c r="AJ25" s="252">
        <v>2</v>
      </c>
      <c r="AK25" s="253">
        <v>230</v>
      </c>
      <c r="AL25" s="254">
        <v>230</v>
      </c>
      <c r="AM25" s="255">
        <v>350</v>
      </c>
      <c r="AN25" s="256">
        <v>27</v>
      </c>
      <c r="AO25" s="257" t="s">
        <v>94</v>
      </c>
      <c r="AP25" s="258" t="s">
        <v>94</v>
      </c>
      <c r="AQ25" s="259">
        <f t="shared" si="5"/>
        <v>27</v>
      </c>
      <c r="AR25" s="269">
        <f t="shared" si="2"/>
        <v>7.7142857142857138E-2</v>
      </c>
    </row>
    <row r="26" spans="1:45" ht="18" customHeight="1" x14ac:dyDescent="0.2">
      <c r="A26" s="12" t="s">
        <v>74</v>
      </c>
      <c r="B26" s="133">
        <v>82767</v>
      </c>
      <c r="C26" s="134" t="s">
        <v>94</v>
      </c>
      <c r="D26" s="135" t="s">
        <v>94</v>
      </c>
      <c r="E26" s="137" t="s">
        <v>94</v>
      </c>
      <c r="F26" s="135">
        <v>0</v>
      </c>
      <c r="G26" s="137" t="s">
        <v>94</v>
      </c>
      <c r="H26" s="135">
        <v>0</v>
      </c>
      <c r="I26" s="137" t="s">
        <v>94</v>
      </c>
      <c r="J26" s="135">
        <v>0</v>
      </c>
      <c r="K26" s="138">
        <v>43</v>
      </c>
      <c r="L26" s="139">
        <v>785</v>
      </c>
      <c r="M26" s="138">
        <v>16</v>
      </c>
      <c r="N26" s="140">
        <v>16</v>
      </c>
      <c r="O26" s="138">
        <v>18</v>
      </c>
      <c r="P26" s="139">
        <v>134</v>
      </c>
      <c r="Q26" s="141">
        <f t="shared" si="3"/>
        <v>74</v>
      </c>
      <c r="R26" s="270">
        <v>36</v>
      </c>
      <c r="S26" s="262" t="s">
        <v>94</v>
      </c>
      <c r="T26" s="261" t="s">
        <v>94</v>
      </c>
      <c r="U26" s="262" t="s">
        <v>94</v>
      </c>
      <c r="V26" s="261" t="s">
        <v>94</v>
      </c>
      <c r="W26" s="262" t="s">
        <v>94</v>
      </c>
      <c r="X26" s="263">
        <v>38</v>
      </c>
      <c r="Y26" s="145">
        <f t="shared" si="4"/>
        <v>208</v>
      </c>
      <c r="Z26" s="270">
        <v>36</v>
      </c>
      <c r="AA26" s="262" t="s">
        <v>94</v>
      </c>
      <c r="AB26" s="261" t="s">
        <v>94</v>
      </c>
      <c r="AC26" s="262" t="s">
        <v>94</v>
      </c>
      <c r="AD26" s="261" t="s">
        <v>94</v>
      </c>
      <c r="AE26" s="262" t="s">
        <v>94</v>
      </c>
      <c r="AF26" s="264">
        <v>172</v>
      </c>
      <c r="AG26" s="133">
        <v>105</v>
      </c>
      <c r="AH26" s="133" t="s">
        <v>94</v>
      </c>
      <c r="AI26" s="148">
        <v>23</v>
      </c>
      <c r="AJ26" s="149">
        <v>23</v>
      </c>
      <c r="AK26" s="150">
        <v>267</v>
      </c>
      <c r="AL26" s="151">
        <v>267</v>
      </c>
      <c r="AM26" s="152">
        <v>683</v>
      </c>
      <c r="AN26" s="265">
        <v>74</v>
      </c>
      <c r="AO26" s="153" t="s">
        <v>94</v>
      </c>
      <c r="AP26" s="154" t="s">
        <v>94</v>
      </c>
      <c r="AQ26" s="155">
        <f t="shared" si="5"/>
        <v>74</v>
      </c>
      <c r="AR26" s="156">
        <f t="shared" si="2"/>
        <v>0.10834553440702782</v>
      </c>
    </row>
    <row r="27" spans="1:45" ht="18" customHeight="1" x14ac:dyDescent="0.2">
      <c r="A27" s="13" t="s">
        <v>75</v>
      </c>
      <c r="B27" s="157">
        <v>30898</v>
      </c>
      <c r="C27" s="158" t="s">
        <v>94</v>
      </c>
      <c r="D27" s="159" t="s">
        <v>94</v>
      </c>
      <c r="E27" s="160" t="s">
        <v>94</v>
      </c>
      <c r="F27" s="159">
        <v>0</v>
      </c>
      <c r="G27" s="160" t="s">
        <v>94</v>
      </c>
      <c r="H27" s="159">
        <v>0</v>
      </c>
      <c r="I27" s="160" t="s">
        <v>94</v>
      </c>
      <c r="J27" s="159">
        <v>0</v>
      </c>
      <c r="K27" s="161">
        <v>373</v>
      </c>
      <c r="L27" s="162">
        <v>4503</v>
      </c>
      <c r="M27" s="161">
        <v>22</v>
      </c>
      <c r="N27" s="163">
        <v>257</v>
      </c>
      <c r="O27" s="161">
        <v>48</v>
      </c>
      <c r="P27" s="162">
        <v>240</v>
      </c>
      <c r="Q27" s="164">
        <f t="shared" si="3"/>
        <v>5</v>
      </c>
      <c r="R27" s="232">
        <v>3</v>
      </c>
      <c r="S27" s="233" t="s">
        <v>94</v>
      </c>
      <c r="T27" s="232">
        <v>2</v>
      </c>
      <c r="U27" s="233" t="s">
        <v>94</v>
      </c>
      <c r="V27" s="232" t="s">
        <v>94</v>
      </c>
      <c r="W27" s="233" t="s">
        <v>94</v>
      </c>
      <c r="X27" s="234" t="s">
        <v>94</v>
      </c>
      <c r="Y27" s="168">
        <f t="shared" si="4"/>
        <v>5</v>
      </c>
      <c r="Z27" s="232">
        <v>3</v>
      </c>
      <c r="AA27" s="233" t="s">
        <v>94</v>
      </c>
      <c r="AB27" s="232">
        <v>2</v>
      </c>
      <c r="AC27" s="233" t="s">
        <v>94</v>
      </c>
      <c r="AD27" s="232" t="s">
        <v>94</v>
      </c>
      <c r="AE27" s="233" t="s">
        <v>94</v>
      </c>
      <c r="AF27" s="236" t="s">
        <v>94</v>
      </c>
      <c r="AG27" s="157">
        <v>193</v>
      </c>
      <c r="AH27" s="157">
        <v>58</v>
      </c>
      <c r="AI27" s="172">
        <v>10</v>
      </c>
      <c r="AJ27" s="173">
        <v>10</v>
      </c>
      <c r="AK27" s="174">
        <v>245</v>
      </c>
      <c r="AL27" s="175">
        <v>240</v>
      </c>
      <c r="AM27" s="176">
        <v>105</v>
      </c>
      <c r="AN27" s="165">
        <v>18</v>
      </c>
      <c r="AO27" s="178" t="s">
        <v>94</v>
      </c>
      <c r="AP27" s="179" t="s">
        <v>94</v>
      </c>
      <c r="AQ27" s="180">
        <f t="shared" si="5"/>
        <v>18</v>
      </c>
      <c r="AR27" s="181">
        <f t="shared" si="2"/>
        <v>0.17142857142857143</v>
      </c>
      <c r="AS27" s="4"/>
    </row>
    <row r="28" spans="1:45" ht="18" customHeight="1" x14ac:dyDescent="0.2">
      <c r="A28" s="13" t="s">
        <v>76</v>
      </c>
      <c r="B28" s="157">
        <v>48552</v>
      </c>
      <c r="C28" s="158" t="s">
        <v>94</v>
      </c>
      <c r="D28" s="159" t="s">
        <v>94</v>
      </c>
      <c r="E28" s="160" t="s">
        <v>94</v>
      </c>
      <c r="F28" s="159">
        <v>0</v>
      </c>
      <c r="G28" s="160" t="s">
        <v>94</v>
      </c>
      <c r="H28" s="159">
        <v>0</v>
      </c>
      <c r="I28" s="160">
        <v>6</v>
      </c>
      <c r="J28" s="159">
        <v>0</v>
      </c>
      <c r="K28" s="161">
        <v>8</v>
      </c>
      <c r="L28" s="162">
        <v>454</v>
      </c>
      <c r="M28" s="161" t="s">
        <v>94</v>
      </c>
      <c r="N28" s="163" t="s">
        <v>94</v>
      </c>
      <c r="O28" s="161" t="s">
        <v>94</v>
      </c>
      <c r="P28" s="162" t="s">
        <v>94</v>
      </c>
      <c r="Q28" s="164">
        <f t="shared" si="3"/>
        <v>0</v>
      </c>
      <c r="R28" s="232" t="s">
        <v>94</v>
      </c>
      <c r="S28" s="233" t="s">
        <v>94</v>
      </c>
      <c r="T28" s="232" t="s">
        <v>94</v>
      </c>
      <c r="U28" s="233" t="s">
        <v>94</v>
      </c>
      <c r="V28" s="232" t="s">
        <v>94</v>
      </c>
      <c r="W28" s="233" t="s">
        <v>94</v>
      </c>
      <c r="X28" s="234" t="s">
        <v>94</v>
      </c>
      <c r="Y28" s="168">
        <f t="shared" si="4"/>
        <v>0</v>
      </c>
      <c r="Z28" s="232" t="s">
        <v>94</v>
      </c>
      <c r="AA28" s="233" t="s">
        <v>94</v>
      </c>
      <c r="AB28" s="232" t="s">
        <v>94</v>
      </c>
      <c r="AC28" s="233" t="s">
        <v>94</v>
      </c>
      <c r="AD28" s="232" t="s">
        <v>94</v>
      </c>
      <c r="AE28" s="233" t="s">
        <v>94</v>
      </c>
      <c r="AF28" s="236" t="s">
        <v>94</v>
      </c>
      <c r="AG28" s="157">
        <v>154</v>
      </c>
      <c r="AH28" s="157" t="s">
        <v>94</v>
      </c>
      <c r="AI28" s="172">
        <v>39</v>
      </c>
      <c r="AJ28" s="173">
        <v>39</v>
      </c>
      <c r="AK28" s="174">
        <v>2</v>
      </c>
      <c r="AL28" s="175">
        <v>2</v>
      </c>
      <c r="AM28" s="176">
        <v>403</v>
      </c>
      <c r="AN28" s="165">
        <v>31</v>
      </c>
      <c r="AO28" s="178" t="s">
        <v>94</v>
      </c>
      <c r="AP28" s="179" t="s">
        <v>94</v>
      </c>
      <c r="AQ28" s="180">
        <f t="shared" si="5"/>
        <v>31</v>
      </c>
      <c r="AR28" s="238">
        <f t="shared" si="2"/>
        <v>7.6923076923076927E-2</v>
      </c>
      <c r="AS28" s="4"/>
    </row>
    <row r="29" spans="1:45" ht="18" customHeight="1" x14ac:dyDescent="0.2">
      <c r="A29" s="13" t="s">
        <v>77</v>
      </c>
      <c r="B29" s="133">
        <v>30952</v>
      </c>
      <c r="C29" s="158" t="s">
        <v>94</v>
      </c>
      <c r="D29" s="159" t="s">
        <v>94</v>
      </c>
      <c r="E29" s="160" t="s">
        <v>94</v>
      </c>
      <c r="F29" s="159">
        <v>0</v>
      </c>
      <c r="G29" s="160" t="s">
        <v>94</v>
      </c>
      <c r="H29" s="159">
        <v>0</v>
      </c>
      <c r="I29" s="160" t="s">
        <v>94</v>
      </c>
      <c r="J29" s="159">
        <v>0</v>
      </c>
      <c r="K29" s="161">
        <v>1</v>
      </c>
      <c r="L29" s="162">
        <v>17</v>
      </c>
      <c r="M29" s="161" t="s">
        <v>94</v>
      </c>
      <c r="N29" s="163" t="s">
        <v>94</v>
      </c>
      <c r="O29" s="161" t="s">
        <v>94</v>
      </c>
      <c r="P29" s="162" t="s">
        <v>94</v>
      </c>
      <c r="Q29" s="164">
        <f t="shared" si="3"/>
        <v>0</v>
      </c>
      <c r="R29" s="271" t="s">
        <v>94</v>
      </c>
      <c r="S29" s="233" t="s">
        <v>94</v>
      </c>
      <c r="T29" s="232" t="s">
        <v>94</v>
      </c>
      <c r="U29" s="233" t="s">
        <v>94</v>
      </c>
      <c r="V29" s="232" t="s">
        <v>94</v>
      </c>
      <c r="W29" s="233" t="s">
        <v>94</v>
      </c>
      <c r="X29" s="234" t="s">
        <v>94</v>
      </c>
      <c r="Y29" s="168">
        <f t="shared" si="4"/>
        <v>0</v>
      </c>
      <c r="Z29" s="271" t="s">
        <v>94</v>
      </c>
      <c r="AA29" s="233" t="s">
        <v>94</v>
      </c>
      <c r="AB29" s="233" t="s">
        <v>94</v>
      </c>
      <c r="AC29" s="233" t="s">
        <v>94</v>
      </c>
      <c r="AD29" s="232" t="s">
        <v>94</v>
      </c>
      <c r="AE29" s="233" t="s">
        <v>94</v>
      </c>
      <c r="AF29" s="236" t="s">
        <v>94</v>
      </c>
      <c r="AG29" s="157">
        <v>105</v>
      </c>
      <c r="AH29" s="157" t="s">
        <v>94</v>
      </c>
      <c r="AI29" s="172">
        <v>54</v>
      </c>
      <c r="AJ29" s="173">
        <v>55</v>
      </c>
      <c r="AK29" s="174">
        <v>144</v>
      </c>
      <c r="AL29" s="175">
        <v>141</v>
      </c>
      <c r="AM29" s="176">
        <v>138</v>
      </c>
      <c r="AN29" s="165">
        <v>29</v>
      </c>
      <c r="AO29" s="178" t="s">
        <v>94</v>
      </c>
      <c r="AP29" s="179" t="s">
        <v>94</v>
      </c>
      <c r="AQ29" s="180">
        <f t="shared" si="5"/>
        <v>29</v>
      </c>
      <c r="AR29" s="238">
        <f t="shared" si="2"/>
        <v>0.21014492753623187</v>
      </c>
    </row>
    <row r="30" spans="1:45" ht="18" customHeight="1" x14ac:dyDescent="0.2">
      <c r="A30" s="14" t="s">
        <v>78</v>
      </c>
      <c r="B30" s="182">
        <v>26811</v>
      </c>
      <c r="C30" s="183" t="s">
        <v>94</v>
      </c>
      <c r="D30" s="184" t="s">
        <v>94</v>
      </c>
      <c r="E30" s="185" t="s">
        <v>94</v>
      </c>
      <c r="F30" s="184">
        <v>0</v>
      </c>
      <c r="G30" s="185" t="s">
        <v>94</v>
      </c>
      <c r="H30" s="184">
        <v>0</v>
      </c>
      <c r="I30" s="185" t="s">
        <v>94</v>
      </c>
      <c r="J30" s="184">
        <v>0</v>
      </c>
      <c r="K30" s="186">
        <v>23</v>
      </c>
      <c r="L30" s="187">
        <v>500</v>
      </c>
      <c r="M30" s="186" t="s">
        <v>94</v>
      </c>
      <c r="N30" s="188" t="s">
        <v>94</v>
      </c>
      <c r="O30" s="186">
        <v>46</v>
      </c>
      <c r="P30" s="187">
        <v>58</v>
      </c>
      <c r="Q30" s="189">
        <f t="shared" si="3"/>
        <v>2</v>
      </c>
      <c r="R30" s="271">
        <v>2</v>
      </c>
      <c r="S30" s="191" t="s">
        <v>94</v>
      </c>
      <c r="T30" s="191" t="s">
        <v>94</v>
      </c>
      <c r="U30" s="191" t="s">
        <v>94</v>
      </c>
      <c r="V30" s="233" t="s">
        <v>94</v>
      </c>
      <c r="W30" s="233" t="s">
        <v>94</v>
      </c>
      <c r="X30" s="193" t="s">
        <v>94</v>
      </c>
      <c r="Y30" s="194">
        <f t="shared" si="4"/>
        <v>4</v>
      </c>
      <c r="Z30" s="272">
        <v>4</v>
      </c>
      <c r="AA30" s="191" t="s">
        <v>94</v>
      </c>
      <c r="AB30" s="191" t="s">
        <v>94</v>
      </c>
      <c r="AC30" s="191" t="s">
        <v>94</v>
      </c>
      <c r="AD30" s="190" t="s">
        <v>94</v>
      </c>
      <c r="AE30" s="191" t="s">
        <v>94</v>
      </c>
      <c r="AF30" s="195" t="s">
        <v>94</v>
      </c>
      <c r="AG30" s="182">
        <v>95</v>
      </c>
      <c r="AH30" s="182" t="s">
        <v>94</v>
      </c>
      <c r="AI30" s="196" t="s">
        <v>94</v>
      </c>
      <c r="AJ30" s="197" t="s">
        <v>94</v>
      </c>
      <c r="AK30" s="198" t="s">
        <v>94</v>
      </c>
      <c r="AL30" s="199">
        <v>86</v>
      </c>
      <c r="AM30" s="200">
        <v>205</v>
      </c>
      <c r="AN30" s="201">
        <v>48</v>
      </c>
      <c r="AO30" s="202" t="s">
        <v>94</v>
      </c>
      <c r="AP30" s="203" t="s">
        <v>94</v>
      </c>
      <c r="AQ30" s="204">
        <f t="shared" ref="AQ30:AQ40" si="6">SUM(AN30:AP30)</f>
        <v>48</v>
      </c>
      <c r="AR30" s="260">
        <f t="shared" si="2"/>
        <v>0.23414634146341465</v>
      </c>
      <c r="AS30" s="4"/>
    </row>
    <row r="31" spans="1:45" ht="18" customHeight="1" x14ac:dyDescent="0.2">
      <c r="A31" s="17" t="s">
        <v>79</v>
      </c>
      <c r="B31" s="206">
        <v>8912</v>
      </c>
      <c r="C31" s="207" t="s">
        <v>94</v>
      </c>
      <c r="D31" s="208" t="s">
        <v>94</v>
      </c>
      <c r="E31" s="209" t="s">
        <v>94</v>
      </c>
      <c r="F31" s="208">
        <v>0</v>
      </c>
      <c r="G31" s="209" t="s">
        <v>94</v>
      </c>
      <c r="H31" s="208">
        <v>0</v>
      </c>
      <c r="I31" s="209" t="s">
        <v>94</v>
      </c>
      <c r="J31" s="208">
        <v>0</v>
      </c>
      <c r="K31" s="210">
        <v>12</v>
      </c>
      <c r="L31" s="211">
        <v>37</v>
      </c>
      <c r="M31" s="210">
        <v>3</v>
      </c>
      <c r="N31" s="212">
        <v>10</v>
      </c>
      <c r="O31" s="210">
        <v>12</v>
      </c>
      <c r="P31" s="211">
        <v>13</v>
      </c>
      <c r="Q31" s="213">
        <f t="shared" si="3"/>
        <v>8</v>
      </c>
      <c r="R31" s="216">
        <v>8</v>
      </c>
      <c r="S31" s="215" t="s">
        <v>94</v>
      </c>
      <c r="T31" s="216" t="s">
        <v>94</v>
      </c>
      <c r="U31" s="215" t="s">
        <v>94</v>
      </c>
      <c r="V31" s="216" t="s">
        <v>94</v>
      </c>
      <c r="W31" s="215" t="s">
        <v>94</v>
      </c>
      <c r="X31" s="217" t="s">
        <v>94</v>
      </c>
      <c r="Y31" s="218">
        <f t="shared" si="4"/>
        <v>10</v>
      </c>
      <c r="Z31" s="216">
        <v>10</v>
      </c>
      <c r="AA31" s="215" t="s">
        <v>94</v>
      </c>
      <c r="AB31" s="216" t="s">
        <v>94</v>
      </c>
      <c r="AC31" s="215" t="s">
        <v>94</v>
      </c>
      <c r="AD31" s="216" t="s">
        <v>94</v>
      </c>
      <c r="AE31" s="215" t="s">
        <v>94</v>
      </c>
      <c r="AF31" s="221" t="s">
        <v>94</v>
      </c>
      <c r="AG31" s="206" t="s">
        <v>94</v>
      </c>
      <c r="AH31" s="206" t="s">
        <v>94</v>
      </c>
      <c r="AI31" s="222">
        <v>5</v>
      </c>
      <c r="AJ31" s="223">
        <v>5</v>
      </c>
      <c r="AK31" s="224">
        <v>58</v>
      </c>
      <c r="AL31" s="225">
        <v>58</v>
      </c>
      <c r="AM31" s="226">
        <v>37</v>
      </c>
      <c r="AN31" s="227">
        <v>1</v>
      </c>
      <c r="AO31" s="228" t="s">
        <v>94</v>
      </c>
      <c r="AP31" s="229" t="s">
        <v>94</v>
      </c>
      <c r="AQ31" s="230">
        <f t="shared" si="6"/>
        <v>1</v>
      </c>
      <c r="AR31" s="266">
        <f t="shared" si="2"/>
        <v>2.7027027027027029E-2</v>
      </c>
    </row>
    <row r="32" spans="1:45" ht="18" customHeight="1" x14ac:dyDescent="0.2">
      <c r="A32" s="13" t="s">
        <v>80</v>
      </c>
      <c r="B32" s="157">
        <v>17306</v>
      </c>
      <c r="C32" s="158" t="s">
        <v>94</v>
      </c>
      <c r="D32" s="159" t="s">
        <v>94</v>
      </c>
      <c r="E32" s="160" t="s">
        <v>94</v>
      </c>
      <c r="F32" s="159">
        <v>0</v>
      </c>
      <c r="G32" s="160" t="s">
        <v>94</v>
      </c>
      <c r="H32" s="159">
        <v>0</v>
      </c>
      <c r="I32" s="160" t="s">
        <v>94</v>
      </c>
      <c r="J32" s="159">
        <v>0</v>
      </c>
      <c r="K32" s="161">
        <v>11</v>
      </c>
      <c r="L32" s="162">
        <v>248</v>
      </c>
      <c r="M32" s="161" t="s">
        <v>94</v>
      </c>
      <c r="N32" s="163" t="s">
        <v>94</v>
      </c>
      <c r="O32" s="161">
        <v>4</v>
      </c>
      <c r="P32" s="162">
        <v>7</v>
      </c>
      <c r="Q32" s="164">
        <f t="shared" si="3"/>
        <v>0</v>
      </c>
      <c r="R32" s="232" t="s">
        <v>94</v>
      </c>
      <c r="S32" s="233" t="s">
        <v>94</v>
      </c>
      <c r="T32" s="232" t="s">
        <v>94</v>
      </c>
      <c r="U32" s="233" t="s">
        <v>94</v>
      </c>
      <c r="V32" s="271" t="s">
        <v>94</v>
      </c>
      <c r="W32" s="233" t="s">
        <v>94</v>
      </c>
      <c r="X32" s="234" t="s">
        <v>94</v>
      </c>
      <c r="Y32" s="168">
        <f t="shared" si="4"/>
        <v>0</v>
      </c>
      <c r="Z32" s="232" t="s">
        <v>94</v>
      </c>
      <c r="AA32" s="233" t="s">
        <v>94</v>
      </c>
      <c r="AB32" s="232" t="s">
        <v>94</v>
      </c>
      <c r="AC32" s="233" t="s">
        <v>94</v>
      </c>
      <c r="AD32" s="232" t="s">
        <v>94</v>
      </c>
      <c r="AE32" s="233" t="s">
        <v>94</v>
      </c>
      <c r="AF32" s="236" t="s">
        <v>94</v>
      </c>
      <c r="AG32" s="157" t="s">
        <v>94</v>
      </c>
      <c r="AH32" s="157" t="s">
        <v>94</v>
      </c>
      <c r="AI32" s="172">
        <v>4</v>
      </c>
      <c r="AJ32" s="173">
        <v>3</v>
      </c>
      <c r="AK32" s="174">
        <v>17</v>
      </c>
      <c r="AL32" s="175">
        <v>18</v>
      </c>
      <c r="AM32" s="176">
        <v>163</v>
      </c>
      <c r="AN32" s="165" t="s">
        <v>94</v>
      </c>
      <c r="AO32" s="178" t="s">
        <v>94</v>
      </c>
      <c r="AP32" s="179" t="s">
        <v>94</v>
      </c>
      <c r="AQ32" s="180">
        <f t="shared" si="6"/>
        <v>0</v>
      </c>
      <c r="AR32" s="181">
        <f t="shared" si="2"/>
        <v>0</v>
      </c>
    </row>
    <row r="33" spans="1:45" ht="18" customHeight="1" x14ac:dyDescent="0.2">
      <c r="A33" s="13" t="s">
        <v>81</v>
      </c>
      <c r="B33" s="157">
        <v>10277</v>
      </c>
      <c r="C33" s="158" t="s">
        <v>94</v>
      </c>
      <c r="D33" s="159" t="s">
        <v>94</v>
      </c>
      <c r="E33" s="160" t="s">
        <v>94</v>
      </c>
      <c r="F33" s="159">
        <v>0</v>
      </c>
      <c r="G33" s="160" t="s">
        <v>94</v>
      </c>
      <c r="H33" s="159">
        <v>0</v>
      </c>
      <c r="I33" s="160" t="s">
        <v>94</v>
      </c>
      <c r="J33" s="159">
        <v>0</v>
      </c>
      <c r="K33" s="161">
        <v>35</v>
      </c>
      <c r="L33" s="162">
        <v>967</v>
      </c>
      <c r="M33" s="161" t="s">
        <v>94</v>
      </c>
      <c r="N33" s="163" t="s">
        <v>94</v>
      </c>
      <c r="O33" s="161">
        <v>235</v>
      </c>
      <c r="P33" s="162">
        <v>318</v>
      </c>
      <c r="Q33" s="164">
        <f t="shared" si="3"/>
        <v>42</v>
      </c>
      <c r="R33" s="232">
        <v>42</v>
      </c>
      <c r="S33" s="233" t="s">
        <v>94</v>
      </c>
      <c r="T33" s="232" t="s">
        <v>94</v>
      </c>
      <c r="U33" s="233" t="s">
        <v>94</v>
      </c>
      <c r="V33" s="233" t="s">
        <v>94</v>
      </c>
      <c r="W33" s="233" t="s">
        <v>94</v>
      </c>
      <c r="X33" s="234" t="s">
        <v>94</v>
      </c>
      <c r="Y33" s="168">
        <f t="shared" si="4"/>
        <v>42</v>
      </c>
      <c r="Z33" s="232">
        <v>42</v>
      </c>
      <c r="AA33" s="233" t="s">
        <v>94</v>
      </c>
      <c r="AB33" s="232" t="s">
        <v>94</v>
      </c>
      <c r="AC33" s="233" t="s">
        <v>94</v>
      </c>
      <c r="AD33" s="232" t="s">
        <v>94</v>
      </c>
      <c r="AE33" s="233" t="s">
        <v>94</v>
      </c>
      <c r="AF33" s="236" t="s">
        <v>94</v>
      </c>
      <c r="AG33" s="157" t="s">
        <v>94</v>
      </c>
      <c r="AH33" s="157" t="s">
        <v>94</v>
      </c>
      <c r="AI33" s="172">
        <v>9</v>
      </c>
      <c r="AJ33" s="173">
        <v>9</v>
      </c>
      <c r="AK33" s="174">
        <v>95</v>
      </c>
      <c r="AL33" s="175">
        <v>95</v>
      </c>
      <c r="AM33" s="176">
        <v>163</v>
      </c>
      <c r="AN33" s="165">
        <v>6</v>
      </c>
      <c r="AO33" s="178" t="s">
        <v>94</v>
      </c>
      <c r="AP33" s="179" t="s">
        <v>94</v>
      </c>
      <c r="AQ33" s="180">
        <f t="shared" si="6"/>
        <v>6</v>
      </c>
      <c r="AR33" s="181">
        <f t="shared" si="2"/>
        <v>3.6809815950920248E-2</v>
      </c>
    </row>
    <row r="34" spans="1:45" ht="18" customHeight="1" x14ac:dyDescent="0.2">
      <c r="A34" s="13" t="s">
        <v>82</v>
      </c>
      <c r="B34" s="157">
        <v>9154</v>
      </c>
      <c r="C34" s="158" t="s">
        <v>94</v>
      </c>
      <c r="D34" s="159" t="s">
        <v>94</v>
      </c>
      <c r="E34" s="160" t="s">
        <v>94</v>
      </c>
      <c r="F34" s="159">
        <v>0</v>
      </c>
      <c r="G34" s="160" t="s">
        <v>94</v>
      </c>
      <c r="H34" s="159">
        <v>0</v>
      </c>
      <c r="I34" s="160" t="s">
        <v>94</v>
      </c>
      <c r="J34" s="159">
        <v>0</v>
      </c>
      <c r="K34" s="161">
        <v>48</v>
      </c>
      <c r="L34" s="162">
        <v>699</v>
      </c>
      <c r="M34" s="161">
        <v>9</v>
      </c>
      <c r="N34" s="163">
        <v>324</v>
      </c>
      <c r="O34" s="161">
        <v>9</v>
      </c>
      <c r="P34" s="162">
        <v>239</v>
      </c>
      <c r="Q34" s="164">
        <f t="shared" si="3"/>
        <v>0</v>
      </c>
      <c r="R34" s="232" t="s">
        <v>94</v>
      </c>
      <c r="S34" s="233" t="s">
        <v>94</v>
      </c>
      <c r="T34" s="232" t="s">
        <v>94</v>
      </c>
      <c r="U34" s="262" t="s">
        <v>94</v>
      </c>
      <c r="V34" s="262" t="s">
        <v>94</v>
      </c>
      <c r="W34" s="262" t="s">
        <v>94</v>
      </c>
      <c r="X34" s="234" t="s">
        <v>94</v>
      </c>
      <c r="Y34" s="168">
        <f t="shared" si="4"/>
        <v>0</v>
      </c>
      <c r="Z34" s="232" t="s">
        <v>94</v>
      </c>
      <c r="AA34" s="233" t="s">
        <v>94</v>
      </c>
      <c r="AB34" s="232" t="s">
        <v>94</v>
      </c>
      <c r="AC34" s="233" t="s">
        <v>94</v>
      </c>
      <c r="AD34" s="232" t="s">
        <v>94</v>
      </c>
      <c r="AE34" s="233" t="s">
        <v>94</v>
      </c>
      <c r="AF34" s="236" t="s">
        <v>94</v>
      </c>
      <c r="AG34" s="157" t="s">
        <v>94</v>
      </c>
      <c r="AH34" s="157" t="s">
        <v>94</v>
      </c>
      <c r="AI34" s="172" t="s">
        <v>94</v>
      </c>
      <c r="AJ34" s="173" t="s">
        <v>94</v>
      </c>
      <c r="AK34" s="174">
        <v>21</v>
      </c>
      <c r="AL34" s="175">
        <v>21</v>
      </c>
      <c r="AM34" s="176">
        <v>66</v>
      </c>
      <c r="AN34" s="177" t="s">
        <v>94</v>
      </c>
      <c r="AO34" s="178" t="s">
        <v>94</v>
      </c>
      <c r="AP34" s="179" t="s">
        <v>94</v>
      </c>
      <c r="AQ34" s="180">
        <f t="shared" si="6"/>
        <v>0</v>
      </c>
      <c r="AR34" s="238">
        <f t="shared" si="2"/>
        <v>0</v>
      </c>
      <c r="AS34" s="4"/>
    </row>
    <row r="35" spans="1:45" ht="18" customHeight="1" x14ac:dyDescent="0.2">
      <c r="A35" s="16" t="s">
        <v>83</v>
      </c>
      <c r="B35" s="239">
        <v>18797</v>
      </c>
      <c r="C35" s="240" t="s">
        <v>94</v>
      </c>
      <c r="D35" s="241" t="s">
        <v>94</v>
      </c>
      <c r="E35" s="242" t="s">
        <v>94</v>
      </c>
      <c r="F35" s="241">
        <v>0</v>
      </c>
      <c r="G35" s="242" t="s">
        <v>94</v>
      </c>
      <c r="H35" s="241">
        <v>0</v>
      </c>
      <c r="I35" s="242" t="s">
        <v>94</v>
      </c>
      <c r="J35" s="241">
        <v>0</v>
      </c>
      <c r="K35" s="243">
        <v>131</v>
      </c>
      <c r="L35" s="244">
        <v>3053</v>
      </c>
      <c r="M35" s="243">
        <v>15</v>
      </c>
      <c r="N35" s="245">
        <v>355</v>
      </c>
      <c r="O35" s="243">
        <v>12</v>
      </c>
      <c r="P35" s="244">
        <v>168</v>
      </c>
      <c r="Q35" s="246">
        <f t="shared" si="3"/>
        <v>105</v>
      </c>
      <c r="R35" s="247">
        <v>66</v>
      </c>
      <c r="S35" s="192" t="s">
        <v>94</v>
      </c>
      <c r="T35" s="192">
        <v>6</v>
      </c>
      <c r="U35" s="192" t="s">
        <v>94</v>
      </c>
      <c r="V35" s="247" t="s">
        <v>94</v>
      </c>
      <c r="W35" s="192">
        <v>7</v>
      </c>
      <c r="X35" s="248">
        <v>26</v>
      </c>
      <c r="Y35" s="249">
        <f t="shared" si="4"/>
        <v>135</v>
      </c>
      <c r="Z35" s="247">
        <v>72</v>
      </c>
      <c r="AA35" s="192" t="s">
        <v>94</v>
      </c>
      <c r="AB35" s="192">
        <v>6</v>
      </c>
      <c r="AC35" s="192" t="s">
        <v>94</v>
      </c>
      <c r="AD35" s="247" t="s">
        <v>94</v>
      </c>
      <c r="AE35" s="192">
        <v>7</v>
      </c>
      <c r="AF35" s="250">
        <v>50</v>
      </c>
      <c r="AG35" s="239" t="s">
        <v>94</v>
      </c>
      <c r="AH35" s="239" t="s">
        <v>94</v>
      </c>
      <c r="AI35" s="251">
        <v>34</v>
      </c>
      <c r="AJ35" s="252">
        <v>34</v>
      </c>
      <c r="AK35" s="253">
        <v>97</v>
      </c>
      <c r="AL35" s="254">
        <v>97</v>
      </c>
      <c r="AM35" s="255">
        <v>109</v>
      </c>
      <c r="AN35" s="273">
        <v>1</v>
      </c>
      <c r="AO35" s="257" t="s">
        <v>94</v>
      </c>
      <c r="AP35" s="258" t="s">
        <v>94</v>
      </c>
      <c r="AQ35" s="259">
        <f t="shared" si="6"/>
        <v>1</v>
      </c>
      <c r="AR35" s="260">
        <f t="shared" si="2"/>
        <v>9.1743119266055051E-3</v>
      </c>
      <c r="AS35" s="4"/>
    </row>
    <row r="36" spans="1:45" ht="18" customHeight="1" x14ac:dyDescent="0.2">
      <c r="A36" s="12" t="s">
        <v>84</v>
      </c>
      <c r="B36" s="133">
        <v>10866</v>
      </c>
      <c r="C36" s="134" t="s">
        <v>94</v>
      </c>
      <c r="D36" s="135" t="s">
        <v>94</v>
      </c>
      <c r="E36" s="137" t="s">
        <v>94</v>
      </c>
      <c r="F36" s="135">
        <v>0</v>
      </c>
      <c r="G36" s="137" t="s">
        <v>94</v>
      </c>
      <c r="H36" s="135">
        <v>0</v>
      </c>
      <c r="I36" s="137" t="s">
        <v>94</v>
      </c>
      <c r="J36" s="135">
        <v>0</v>
      </c>
      <c r="K36" s="138">
        <v>8</v>
      </c>
      <c r="L36" s="139">
        <v>265</v>
      </c>
      <c r="M36" s="138" t="s">
        <v>94</v>
      </c>
      <c r="N36" s="140" t="s">
        <v>94</v>
      </c>
      <c r="O36" s="138">
        <v>21</v>
      </c>
      <c r="P36" s="139">
        <v>565</v>
      </c>
      <c r="Q36" s="141">
        <f t="shared" si="3"/>
        <v>4</v>
      </c>
      <c r="R36" s="261" t="s">
        <v>94</v>
      </c>
      <c r="S36" s="262" t="s">
        <v>94</v>
      </c>
      <c r="T36" s="261">
        <v>1</v>
      </c>
      <c r="U36" s="262" t="s">
        <v>94</v>
      </c>
      <c r="V36" s="261" t="s">
        <v>94</v>
      </c>
      <c r="W36" s="262" t="s">
        <v>94</v>
      </c>
      <c r="X36" s="263">
        <v>3</v>
      </c>
      <c r="Y36" s="145">
        <f t="shared" si="4"/>
        <v>4</v>
      </c>
      <c r="Z36" s="261" t="s">
        <v>94</v>
      </c>
      <c r="AA36" s="262" t="s">
        <v>94</v>
      </c>
      <c r="AB36" s="261">
        <v>1</v>
      </c>
      <c r="AC36" s="262" t="s">
        <v>94</v>
      </c>
      <c r="AD36" s="261" t="s">
        <v>94</v>
      </c>
      <c r="AE36" s="262" t="s">
        <v>94</v>
      </c>
      <c r="AF36" s="264">
        <v>3</v>
      </c>
      <c r="AG36" s="133">
        <v>5</v>
      </c>
      <c r="AH36" s="133" t="s">
        <v>94</v>
      </c>
      <c r="AI36" s="148">
        <v>3</v>
      </c>
      <c r="AJ36" s="149">
        <v>3</v>
      </c>
      <c r="AK36" s="150">
        <v>110</v>
      </c>
      <c r="AL36" s="151">
        <v>110</v>
      </c>
      <c r="AM36" s="152">
        <v>166</v>
      </c>
      <c r="AN36" s="142">
        <v>9</v>
      </c>
      <c r="AO36" s="153" t="s">
        <v>94</v>
      </c>
      <c r="AP36" s="154" t="s">
        <v>94</v>
      </c>
      <c r="AQ36" s="155">
        <f t="shared" si="6"/>
        <v>9</v>
      </c>
      <c r="AR36" s="156">
        <f t="shared" si="2"/>
        <v>5.4216867469879519E-2</v>
      </c>
    </row>
    <row r="37" spans="1:45" ht="18" customHeight="1" x14ac:dyDescent="0.2">
      <c r="A37" s="13" t="s">
        <v>85</v>
      </c>
      <c r="B37" s="157">
        <v>6228</v>
      </c>
      <c r="C37" s="158" t="s">
        <v>94</v>
      </c>
      <c r="D37" s="159" t="s">
        <v>94</v>
      </c>
      <c r="E37" s="160" t="s">
        <v>94</v>
      </c>
      <c r="F37" s="159">
        <v>0</v>
      </c>
      <c r="G37" s="160" t="s">
        <v>94</v>
      </c>
      <c r="H37" s="159">
        <v>0</v>
      </c>
      <c r="I37" s="160" t="s">
        <v>94</v>
      </c>
      <c r="J37" s="159">
        <v>0</v>
      </c>
      <c r="K37" s="161">
        <v>8</v>
      </c>
      <c r="L37" s="162">
        <v>83</v>
      </c>
      <c r="M37" s="161">
        <v>8</v>
      </c>
      <c r="N37" s="163">
        <v>139</v>
      </c>
      <c r="O37" s="161">
        <v>12</v>
      </c>
      <c r="P37" s="162">
        <v>23</v>
      </c>
      <c r="Q37" s="164">
        <f t="shared" si="3"/>
        <v>0</v>
      </c>
      <c r="R37" s="232" t="s">
        <v>94</v>
      </c>
      <c r="S37" s="233" t="s">
        <v>94</v>
      </c>
      <c r="T37" s="232" t="s">
        <v>94</v>
      </c>
      <c r="U37" s="233" t="s">
        <v>94</v>
      </c>
      <c r="V37" s="232" t="s">
        <v>94</v>
      </c>
      <c r="W37" s="233" t="s">
        <v>94</v>
      </c>
      <c r="X37" s="234" t="s">
        <v>94</v>
      </c>
      <c r="Y37" s="168">
        <f t="shared" si="4"/>
        <v>0</v>
      </c>
      <c r="Z37" s="232" t="s">
        <v>94</v>
      </c>
      <c r="AA37" s="233" t="s">
        <v>94</v>
      </c>
      <c r="AB37" s="232" t="s">
        <v>94</v>
      </c>
      <c r="AC37" s="233" t="s">
        <v>94</v>
      </c>
      <c r="AD37" s="232" t="s">
        <v>94</v>
      </c>
      <c r="AE37" s="233" t="s">
        <v>94</v>
      </c>
      <c r="AF37" s="236" t="s">
        <v>94</v>
      </c>
      <c r="AG37" s="157">
        <v>14</v>
      </c>
      <c r="AH37" s="157">
        <v>2</v>
      </c>
      <c r="AI37" s="172" t="s">
        <v>94</v>
      </c>
      <c r="AJ37" s="173" t="s">
        <v>94</v>
      </c>
      <c r="AK37" s="174">
        <v>8</v>
      </c>
      <c r="AL37" s="175">
        <v>8</v>
      </c>
      <c r="AM37" s="176">
        <v>88</v>
      </c>
      <c r="AN37" s="165">
        <v>8</v>
      </c>
      <c r="AO37" s="178" t="s">
        <v>94</v>
      </c>
      <c r="AP37" s="179" t="s">
        <v>94</v>
      </c>
      <c r="AQ37" s="180">
        <f t="shared" si="6"/>
        <v>8</v>
      </c>
      <c r="AR37" s="238">
        <f t="shared" si="2"/>
        <v>9.0909090909090912E-2</v>
      </c>
    </row>
    <row r="38" spans="1:45" ht="18" customHeight="1" x14ac:dyDescent="0.2">
      <c r="A38" s="13" t="s">
        <v>86</v>
      </c>
      <c r="B38" s="157">
        <v>22182</v>
      </c>
      <c r="C38" s="158" t="s">
        <v>94</v>
      </c>
      <c r="D38" s="159" t="s">
        <v>94</v>
      </c>
      <c r="E38" s="160" t="s">
        <v>94</v>
      </c>
      <c r="F38" s="159">
        <v>0</v>
      </c>
      <c r="G38" s="160" t="s">
        <v>94</v>
      </c>
      <c r="H38" s="159">
        <v>0</v>
      </c>
      <c r="I38" s="160" t="s">
        <v>94</v>
      </c>
      <c r="J38" s="159">
        <v>0</v>
      </c>
      <c r="K38" s="161">
        <v>71</v>
      </c>
      <c r="L38" s="162">
        <v>5891</v>
      </c>
      <c r="M38" s="161">
        <v>73</v>
      </c>
      <c r="N38" s="163">
        <v>521</v>
      </c>
      <c r="O38" s="161">
        <v>172</v>
      </c>
      <c r="P38" s="162">
        <v>439</v>
      </c>
      <c r="Q38" s="164">
        <f t="shared" si="3"/>
        <v>66</v>
      </c>
      <c r="R38" s="232">
        <v>66</v>
      </c>
      <c r="S38" s="233" t="s">
        <v>94</v>
      </c>
      <c r="T38" s="232" t="s">
        <v>94</v>
      </c>
      <c r="U38" s="233" t="s">
        <v>94</v>
      </c>
      <c r="V38" s="232" t="s">
        <v>94</v>
      </c>
      <c r="W38" s="233" t="s">
        <v>94</v>
      </c>
      <c r="X38" s="234" t="s">
        <v>94</v>
      </c>
      <c r="Y38" s="168">
        <f t="shared" si="4"/>
        <v>120</v>
      </c>
      <c r="Z38" s="232">
        <v>120</v>
      </c>
      <c r="AA38" s="233" t="s">
        <v>94</v>
      </c>
      <c r="AB38" s="232" t="s">
        <v>94</v>
      </c>
      <c r="AC38" s="233" t="s">
        <v>94</v>
      </c>
      <c r="AD38" s="232" t="s">
        <v>94</v>
      </c>
      <c r="AE38" s="233" t="s">
        <v>94</v>
      </c>
      <c r="AF38" s="236" t="s">
        <v>94</v>
      </c>
      <c r="AG38" s="157">
        <v>50</v>
      </c>
      <c r="AH38" s="157" t="s">
        <v>94</v>
      </c>
      <c r="AI38" s="172">
        <v>5</v>
      </c>
      <c r="AJ38" s="173">
        <v>5</v>
      </c>
      <c r="AK38" s="174">
        <v>3</v>
      </c>
      <c r="AL38" s="175">
        <v>3</v>
      </c>
      <c r="AM38" s="176">
        <v>643</v>
      </c>
      <c r="AN38" s="165">
        <v>34</v>
      </c>
      <c r="AO38" s="178" t="s">
        <v>94</v>
      </c>
      <c r="AP38" s="179" t="s">
        <v>94</v>
      </c>
      <c r="AQ38" s="180">
        <f t="shared" si="6"/>
        <v>34</v>
      </c>
      <c r="AR38" s="181">
        <f t="shared" si="2"/>
        <v>5.2877138413685847E-2</v>
      </c>
      <c r="AS38" s="4"/>
    </row>
    <row r="39" spans="1:45" ht="18" customHeight="1" x14ac:dyDescent="0.2">
      <c r="A39" s="13" t="s">
        <v>87</v>
      </c>
      <c r="B39" s="157">
        <v>39229</v>
      </c>
      <c r="C39" s="158" t="s">
        <v>94</v>
      </c>
      <c r="D39" s="159" t="s">
        <v>94</v>
      </c>
      <c r="E39" s="160" t="s">
        <v>94</v>
      </c>
      <c r="F39" s="159">
        <v>0</v>
      </c>
      <c r="G39" s="160" t="s">
        <v>94</v>
      </c>
      <c r="H39" s="159">
        <v>0</v>
      </c>
      <c r="I39" s="160" t="s">
        <v>94</v>
      </c>
      <c r="J39" s="159">
        <v>0</v>
      </c>
      <c r="K39" s="161">
        <v>59</v>
      </c>
      <c r="L39" s="162">
        <v>622</v>
      </c>
      <c r="M39" s="161">
        <v>8</v>
      </c>
      <c r="N39" s="163">
        <v>14</v>
      </c>
      <c r="O39" s="161">
        <v>1</v>
      </c>
      <c r="P39" s="162">
        <v>128</v>
      </c>
      <c r="Q39" s="164">
        <f t="shared" si="3"/>
        <v>12</v>
      </c>
      <c r="R39" s="232">
        <v>12</v>
      </c>
      <c r="S39" s="233" t="s">
        <v>94</v>
      </c>
      <c r="T39" s="232" t="s">
        <v>94</v>
      </c>
      <c r="U39" s="233" t="s">
        <v>94</v>
      </c>
      <c r="V39" s="232" t="s">
        <v>94</v>
      </c>
      <c r="W39" s="233" t="s">
        <v>94</v>
      </c>
      <c r="X39" s="234" t="s">
        <v>94</v>
      </c>
      <c r="Y39" s="168">
        <f t="shared" si="4"/>
        <v>12</v>
      </c>
      <c r="Z39" s="232">
        <v>12</v>
      </c>
      <c r="AA39" s="233" t="s">
        <v>94</v>
      </c>
      <c r="AB39" s="232" t="s">
        <v>94</v>
      </c>
      <c r="AC39" s="233" t="s">
        <v>94</v>
      </c>
      <c r="AD39" s="232" t="s">
        <v>94</v>
      </c>
      <c r="AE39" s="233" t="s">
        <v>94</v>
      </c>
      <c r="AF39" s="236" t="s">
        <v>94</v>
      </c>
      <c r="AG39" s="157">
        <v>102</v>
      </c>
      <c r="AH39" s="157" t="s">
        <v>94</v>
      </c>
      <c r="AI39" s="172">
        <v>7</v>
      </c>
      <c r="AJ39" s="173">
        <v>7</v>
      </c>
      <c r="AK39" s="174">
        <v>245</v>
      </c>
      <c r="AL39" s="175">
        <v>245</v>
      </c>
      <c r="AM39" s="176">
        <v>61</v>
      </c>
      <c r="AN39" s="165">
        <v>47</v>
      </c>
      <c r="AO39" s="178" t="s">
        <v>94</v>
      </c>
      <c r="AP39" s="179" t="s">
        <v>94</v>
      </c>
      <c r="AQ39" s="180">
        <f t="shared" si="6"/>
        <v>47</v>
      </c>
      <c r="AR39" s="181">
        <f t="shared" si="2"/>
        <v>0.77049180327868849</v>
      </c>
    </row>
    <row r="40" spans="1:45" ht="18" customHeight="1" thickBot="1" x14ac:dyDescent="0.25">
      <c r="A40" s="18" t="s">
        <v>88</v>
      </c>
      <c r="B40" s="274">
        <v>2886</v>
      </c>
      <c r="C40" s="275" t="s">
        <v>94</v>
      </c>
      <c r="D40" s="276" t="s">
        <v>94</v>
      </c>
      <c r="E40" s="277" t="s">
        <v>94</v>
      </c>
      <c r="F40" s="276">
        <v>0</v>
      </c>
      <c r="G40" s="277" t="s">
        <v>94</v>
      </c>
      <c r="H40" s="278">
        <v>0</v>
      </c>
      <c r="I40" s="277" t="s">
        <v>94</v>
      </c>
      <c r="J40" s="276">
        <v>0</v>
      </c>
      <c r="K40" s="279">
        <v>97</v>
      </c>
      <c r="L40" s="280">
        <v>2021</v>
      </c>
      <c r="M40" s="279">
        <v>36</v>
      </c>
      <c r="N40" s="276">
        <v>187</v>
      </c>
      <c r="O40" s="279">
        <v>4</v>
      </c>
      <c r="P40" s="280">
        <v>491</v>
      </c>
      <c r="Q40" s="281">
        <f t="shared" si="3"/>
        <v>13</v>
      </c>
      <c r="R40" s="282">
        <v>9</v>
      </c>
      <c r="S40" s="283" t="s">
        <v>94</v>
      </c>
      <c r="T40" s="282" t="s">
        <v>94</v>
      </c>
      <c r="U40" s="283" t="s">
        <v>94</v>
      </c>
      <c r="V40" s="282" t="s">
        <v>94</v>
      </c>
      <c r="W40" s="283" t="s">
        <v>94</v>
      </c>
      <c r="X40" s="284">
        <v>4</v>
      </c>
      <c r="Y40" s="285">
        <f t="shared" si="4"/>
        <v>29</v>
      </c>
      <c r="Z40" s="282">
        <v>19</v>
      </c>
      <c r="AA40" s="283" t="s">
        <v>94</v>
      </c>
      <c r="AB40" s="282" t="s">
        <v>94</v>
      </c>
      <c r="AC40" s="283" t="s">
        <v>94</v>
      </c>
      <c r="AD40" s="282" t="s">
        <v>94</v>
      </c>
      <c r="AE40" s="283" t="s">
        <v>94</v>
      </c>
      <c r="AF40" s="286">
        <v>10</v>
      </c>
      <c r="AG40" s="274">
        <v>7</v>
      </c>
      <c r="AH40" s="274">
        <v>21</v>
      </c>
      <c r="AI40" s="287">
        <v>3</v>
      </c>
      <c r="AJ40" s="197">
        <v>3</v>
      </c>
      <c r="AK40" s="288">
        <v>28</v>
      </c>
      <c r="AL40" s="289">
        <v>28</v>
      </c>
      <c r="AM40" s="290">
        <v>14</v>
      </c>
      <c r="AN40" s="291">
        <v>3</v>
      </c>
      <c r="AO40" s="292" t="s">
        <v>94</v>
      </c>
      <c r="AP40" s="293" t="s">
        <v>94</v>
      </c>
      <c r="AQ40" s="294">
        <f t="shared" si="6"/>
        <v>3</v>
      </c>
      <c r="AR40" s="295">
        <f t="shared" si="2"/>
        <v>0.21428571428571427</v>
      </c>
    </row>
    <row r="41" spans="1:45" ht="18" customHeight="1" x14ac:dyDescent="0.2">
      <c r="B41" s="4" t="s">
        <v>89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20"/>
      <c r="AK41" s="4"/>
      <c r="AL41" s="4"/>
      <c r="AM41" s="19"/>
      <c r="AN41" s="19"/>
      <c r="AO41" s="19"/>
      <c r="AP41" s="19"/>
      <c r="AQ41" s="19"/>
      <c r="AR41" s="19"/>
      <c r="AS41" s="4"/>
    </row>
    <row r="42" spans="1:45" ht="18" customHeight="1" x14ac:dyDescent="0.2">
      <c r="B42" s="3" t="s">
        <v>97</v>
      </c>
    </row>
    <row r="43" spans="1:45" ht="18" customHeight="1" x14ac:dyDescent="0.2">
      <c r="B43" s="3" t="s">
        <v>90</v>
      </c>
    </row>
    <row r="44" spans="1:45" ht="18" customHeight="1" x14ac:dyDescent="0.2">
      <c r="B44" s="3" t="s">
        <v>91</v>
      </c>
    </row>
    <row r="45" spans="1:45" ht="18" customHeight="1" x14ac:dyDescent="0.2">
      <c r="B45" s="3" t="s">
        <v>92</v>
      </c>
    </row>
  </sheetData>
  <mergeCells count="65">
    <mergeCell ref="AO4:AO5"/>
    <mergeCell ref="N5:N6"/>
    <mergeCell ref="O5:O6"/>
    <mergeCell ref="P5:P6"/>
    <mergeCell ref="AI5:AI6"/>
    <mergeCell ref="AJ5:AJ6"/>
    <mergeCell ref="V4:V6"/>
    <mergeCell ref="W4:W6"/>
    <mergeCell ref="X4:X6"/>
    <mergeCell ref="Y4:Y6"/>
    <mergeCell ref="Z4:Z6"/>
    <mergeCell ref="AA4:AA6"/>
    <mergeCell ref="J5:J6"/>
    <mergeCell ref="M5:M6"/>
    <mergeCell ref="AH4:AH6"/>
    <mergeCell ref="AI4:AJ4"/>
    <mergeCell ref="AK4:AL4"/>
    <mergeCell ref="AP4:AP5"/>
    <mergeCell ref="AL5:AL6"/>
    <mergeCell ref="AB4:AB6"/>
    <mergeCell ref="AC4:AC6"/>
    <mergeCell ref="AD4:AD6"/>
    <mergeCell ref="AE4:AE6"/>
    <mergeCell ref="AF4:AF6"/>
    <mergeCell ref="AG4:AG6"/>
    <mergeCell ref="AM3:AM5"/>
    <mergeCell ref="AN3:AQ3"/>
    <mergeCell ref="Y3:AF3"/>
    <mergeCell ref="AI3:AL3"/>
    <mergeCell ref="AG2:AG3"/>
    <mergeCell ref="AK5:AK6"/>
    <mergeCell ref="AQ4:AQ5"/>
    <mergeCell ref="AN4:AN5"/>
    <mergeCell ref="AR3:AR5"/>
    <mergeCell ref="C4:D4"/>
    <mergeCell ref="E4:F4"/>
    <mergeCell ref="G4:H4"/>
    <mergeCell ref="I4:J4"/>
    <mergeCell ref="K4:K6"/>
    <mergeCell ref="L4:L6"/>
    <mergeCell ref="Q4:Q6"/>
    <mergeCell ref="AH2:AH3"/>
    <mergeCell ref="AI2:AL2"/>
    <mergeCell ref="AM2:AR2"/>
    <mergeCell ref="C3:J3"/>
    <mergeCell ref="K3:L3"/>
    <mergeCell ref="M3:N4"/>
    <mergeCell ref="O3:P4"/>
    <mergeCell ref="Q3:X3"/>
    <mergeCell ref="A2:A6"/>
    <mergeCell ref="B2:B6"/>
    <mergeCell ref="C2:L2"/>
    <mergeCell ref="M2:P2"/>
    <mergeCell ref="Q2:AF2"/>
    <mergeCell ref="R4:R6"/>
    <mergeCell ref="S4:S6"/>
    <mergeCell ref="T4:T6"/>
    <mergeCell ref="U4:U6"/>
    <mergeCell ref="C5:C6"/>
    <mergeCell ref="D5:D6"/>
    <mergeCell ref="E5:E6"/>
    <mergeCell ref="F5:F6"/>
    <mergeCell ref="G5:G6"/>
    <mergeCell ref="H5:H6"/>
    <mergeCell ref="I5:I6"/>
  </mergeCells>
  <phoneticPr fontId="3"/>
  <pageMargins left="0.59055118110236227" right="0.59055118110236227" top="0.59055118110236227" bottom="0" header="0.39370078740157483" footer="0"/>
  <pageSetup paperSize="9" scale="68" fitToWidth="4" orientation="landscape" r:id="rId1"/>
  <headerFooter alignWithMargins="0">
    <oddHeader>&amp;R&amp;"メイリオ,レギュラー"&amp;A</oddHeader>
  </headerFooter>
  <colBreaks count="1" manualBreakCount="1">
    <brk id="16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6-5</vt:lpstr>
      <vt:lpstr>'6-5'!Print_Area</vt:lpstr>
      <vt:lpstr>'6-5'!Print_Titles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user</cp:lastModifiedBy>
  <cp:lastPrinted>2025-04-03T07:01:20Z</cp:lastPrinted>
  <dcterms:created xsi:type="dcterms:W3CDTF">2019-03-28T05:47:01Z</dcterms:created>
  <dcterms:modified xsi:type="dcterms:W3CDTF">2026-05-18T07:39:11Z</dcterms:modified>
</cp:coreProperties>
</file>