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0618\03 観光戦略Ｇ\300_R5受入環境整備費補助金\02_要領\【市川作業中】R5様式　記載例\"/>
    </mc:Choice>
  </mc:AlternateContent>
  <bookViews>
    <workbookView xWindow="0" yWindow="0" windowWidth="23040" windowHeight="8796" tabRatio="805"/>
  </bookViews>
  <sheets>
    <sheet name="補助事業報告書（様式3) " sheetId="12" r:id="rId1"/>
    <sheet name="収支内訳書（様式3）" sheetId="14" r:id="rId2"/>
  </sheets>
  <definedNames>
    <definedName name="_xlnm.Print_Area" localSheetId="1">'収支内訳書（様式3）'!$A$1:$J$44</definedName>
    <definedName name="_xlnm.Print_Area" localSheetId="0">'補助事業報告書（様式3) '!$A$1:$O$18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4" l="1"/>
  <c r="J20" i="14" l="1"/>
  <c r="J19" i="14"/>
  <c r="J10" i="14" l="1"/>
  <c r="J9" i="14"/>
  <c r="J28" i="14" l="1"/>
  <c r="J14" i="14"/>
  <c r="J15" i="14" s="1"/>
  <c r="D40" i="14" l="1"/>
  <c r="D42" i="14" s="1"/>
  <c r="J32" i="14" l="1"/>
  <c r="J33" i="14" s="1"/>
</calcChain>
</file>

<file path=xl/sharedStrings.xml><?xml version="1.0" encoding="utf-8"?>
<sst xmlns="http://schemas.openxmlformats.org/spreadsheetml/2006/main" count="68" uniqueCount="67">
  <si>
    <t>電話番号</t>
    <rPh sb="0" eb="2">
      <t>デンワ</t>
    </rPh>
    <rPh sb="2" eb="4">
      <t>バンゴウ</t>
    </rPh>
    <phoneticPr fontId="4"/>
  </si>
  <si>
    <t>所属・氏名</t>
    <rPh sb="0" eb="2">
      <t>ショゾク</t>
    </rPh>
    <phoneticPr fontId="4"/>
  </si>
  <si>
    <t>補助対象施設</t>
    <rPh sb="0" eb="2">
      <t>ホジョ</t>
    </rPh>
    <rPh sb="2" eb="4">
      <t>タイショウ</t>
    </rPh>
    <rPh sb="4" eb="6">
      <t>シセツ</t>
    </rPh>
    <phoneticPr fontId="4"/>
  </si>
  <si>
    <t>＜申請者の概要＞</t>
    <rPh sb="1" eb="4">
      <t>シンセイシャ</t>
    </rPh>
    <rPh sb="5" eb="7">
      <t>ガイヨウ</t>
    </rPh>
    <phoneticPr fontId="4"/>
  </si>
  <si>
    <t>ＦＡＸ番号</t>
    <phoneticPr fontId="4"/>
  </si>
  <si>
    <t>メールアドレス</t>
    <phoneticPr fontId="4"/>
  </si>
  <si>
    <t>住所</t>
    <rPh sb="0" eb="2">
      <t>ジュウショ</t>
    </rPh>
    <phoneticPr fontId="4"/>
  </si>
  <si>
    <t>添付資料
番号</t>
    <rPh sb="0" eb="2">
      <t>てんぷ</t>
    </rPh>
    <rPh sb="2" eb="4">
      <t>しりょう</t>
    </rPh>
    <rPh sb="5" eb="7">
      <t>ばんごう</t>
    </rPh>
    <phoneticPr fontId="15" type="Hiragana"/>
  </si>
  <si>
    <t>補助対象経費</t>
    <rPh sb="0" eb="2">
      <t>ほじょ</t>
    </rPh>
    <rPh sb="2" eb="4">
      <t>たいしょう</t>
    </rPh>
    <rPh sb="4" eb="6">
      <t>けいひ</t>
    </rPh>
    <phoneticPr fontId="15" type="Hiragana"/>
  </si>
  <si>
    <t>数量</t>
    <rPh sb="0" eb="2">
      <t>すうりょう</t>
    </rPh>
    <phoneticPr fontId="15" type="Hiragana"/>
  </si>
  <si>
    <t>計</t>
    <rPh sb="0" eb="1">
      <t>けい</t>
    </rPh>
    <phoneticPr fontId="15" type="Hiragana"/>
  </si>
  <si>
    <t>単価(税抜き)</t>
    <rPh sb="0" eb="2">
      <t>たんか</t>
    </rPh>
    <rPh sb="3" eb="4">
      <t>ぜい</t>
    </rPh>
    <rPh sb="4" eb="5">
      <t>ぬ</t>
    </rPh>
    <phoneticPr fontId="15" type="Hiragana"/>
  </si>
  <si>
    <t>（単位：円）</t>
    <phoneticPr fontId="4"/>
  </si>
  <si>
    <t>着手日
（発注・契約日）</t>
    <rPh sb="0" eb="2">
      <t>ちゃくしゅ</t>
    </rPh>
    <rPh sb="2" eb="3">
      <t>び</t>
    </rPh>
    <rPh sb="5" eb="7">
      <t>はっちゅう</t>
    </rPh>
    <rPh sb="10" eb="11">
      <t>にち</t>
    </rPh>
    <phoneticPr fontId="15" type="Hiragana"/>
  </si>
  <si>
    <t>連絡担当者</t>
    <rPh sb="0" eb="2">
      <t>レンラク</t>
    </rPh>
    <rPh sb="2" eb="5">
      <t>タントウシャ</t>
    </rPh>
    <phoneticPr fontId="4"/>
  </si>
  <si>
    <t>（単位：円）　</t>
    <phoneticPr fontId="4"/>
  </si>
  <si>
    <t xml:space="preserve">  経　　費　　合　　計</t>
  </si>
  <si>
    <t>○収入の部</t>
  </si>
  <si>
    <t>区　　　　　　　　分</t>
    <phoneticPr fontId="4"/>
  </si>
  <si>
    <t>　県　　補　　助　　金</t>
    <phoneticPr fontId="4"/>
  </si>
  <si>
    <t>収入額</t>
    <phoneticPr fontId="4"/>
  </si>
  <si>
    <t>○支出の部</t>
  </si>
  <si>
    <t>申請者法人名・代表者名
（個人の場合は氏名）</t>
    <rPh sb="0" eb="2">
      <t>シンセイ</t>
    </rPh>
    <rPh sb="2" eb="3">
      <t>シャ</t>
    </rPh>
    <rPh sb="3" eb="5">
      <t>ホウジン</t>
    </rPh>
    <rPh sb="5" eb="6">
      <t>メイ</t>
    </rPh>
    <rPh sb="7" eb="10">
      <t>ダイヒョウシャ</t>
    </rPh>
    <rPh sb="10" eb="11">
      <t>メイ</t>
    </rPh>
    <rPh sb="13" eb="15">
      <t>コジン</t>
    </rPh>
    <phoneticPr fontId="4"/>
  </si>
  <si>
    <t>　その他補助金等</t>
    <rPh sb="3" eb="4">
      <t>タ</t>
    </rPh>
    <rPh sb="4" eb="7">
      <t>ホジョキン</t>
    </rPh>
    <rPh sb="7" eb="8">
      <t>トウ</t>
    </rPh>
    <phoneticPr fontId="4"/>
  </si>
  <si>
    <t>補助対象経費＜合計＞・・・（C)【（A)＋（B)】</t>
    <rPh sb="7" eb="9">
      <t>ごうけい</t>
    </rPh>
    <phoneticPr fontId="15" type="Hiragana"/>
  </si>
  <si>
    <t>既交付決定済額（E)</t>
    <rPh sb="0" eb="1">
      <t>スデ</t>
    </rPh>
    <rPh sb="1" eb="3">
      <t>コウフ</t>
    </rPh>
    <rPh sb="3" eb="5">
      <t>ケッテイ</t>
    </rPh>
    <rPh sb="5" eb="6">
      <t>ズ</t>
    </rPh>
    <rPh sb="6" eb="7">
      <t>ガク</t>
    </rPh>
    <phoneticPr fontId="4"/>
  </si>
  <si>
    <t>←（D)及び(E)のうち少ない額でかつ、1,000円未満を切り捨てた金額となります。</t>
    <rPh sb="4" eb="5">
      <t>オヨ</t>
    </rPh>
    <rPh sb="12" eb="13">
      <t>スク</t>
    </rPh>
    <rPh sb="15" eb="16">
      <t>ガク</t>
    </rPh>
    <rPh sb="21" eb="26">
      <t>０００エン</t>
    </rPh>
    <rPh sb="26" eb="28">
      <t>ミマン</t>
    </rPh>
    <rPh sb="29" eb="30">
      <t>キ</t>
    </rPh>
    <rPh sb="31" eb="32">
      <t>ス</t>
    </rPh>
    <rPh sb="34" eb="36">
      <t>キンガク</t>
    </rPh>
    <phoneticPr fontId="4"/>
  </si>
  <si>
    <t>補助金確定額</t>
    <rPh sb="0" eb="3">
      <t>ホジョキン</t>
    </rPh>
    <rPh sb="3" eb="5">
      <t>カクテイ</t>
    </rPh>
    <rPh sb="5" eb="6">
      <t>ガク</t>
    </rPh>
    <phoneticPr fontId="4"/>
  </si>
  <si>
    <t>※消費税、送料等は補助対象になりません。
※各品目に関連して添付する見積書や発注書等は、書類の右上に番号を付したうえ、本様式の「添付書類番号」にも同じ番号を記載してください。
※レシート等細かいものについては、貼付台紙に貼り付けて提出してください。
※一つの品目につき、単価や商品名等が異なる複数の物品を記載する場合など、行が不足する場合は適宜追加してください（数式もコピーするようにしてください。）。</t>
    <rPh sb="7" eb="8">
      <t>トウ</t>
    </rPh>
    <rPh sb="23" eb="25">
      <t>ヒンモク</t>
    </rPh>
    <phoneticPr fontId="4"/>
  </si>
  <si>
    <t>完了日
（支払い完了日）</t>
    <rPh sb="0" eb="3">
      <t>かんりょうび</t>
    </rPh>
    <rPh sb="3" eb="4">
      <t>ちゃくび</t>
    </rPh>
    <rPh sb="5" eb="7">
      <t>しはら</t>
    </rPh>
    <rPh sb="8" eb="10">
      <t>かんりょう</t>
    </rPh>
    <rPh sb="10" eb="11">
      <t>にち</t>
    </rPh>
    <phoneticPr fontId="15" type="Hiragana"/>
  </si>
  <si>
    <t>（様式３）補助事業報告書兼収支内訳書　(１／２)　実績報告書用</t>
    <rPh sb="1" eb="3">
      <t>ヨウシキ</t>
    </rPh>
    <phoneticPr fontId="5"/>
  </si>
  <si>
    <t>（様式３） 補助事業報告書兼収支内訳書　(２／２)　実績報告書用</t>
    <phoneticPr fontId="15" type="Hiragana"/>
  </si>
  <si>
    <t>２ 新たな観光需要への体制整備事業</t>
    <phoneticPr fontId="4"/>
  </si>
  <si>
    <t>小計（２ 新たな観光需要への体制整備事業）・・・（B)</t>
    <rPh sb="0" eb="2">
      <t>ショウケイ</t>
    </rPh>
    <phoneticPr fontId="4"/>
  </si>
  <si>
    <t>○○ホテル株式会社　代表取締役　○○△△</t>
    <phoneticPr fontId="4"/>
  </si>
  <si>
    <t>○○ホテル株式会社　○○□□</t>
    <phoneticPr fontId="4"/>
  </si>
  <si>
    <t xml:space="preserve">〒(○○○-○○○○)
東京都○○区○○○
</t>
    <phoneticPr fontId="4"/>
  </si>
  <si>
    <t>○○○－○○○－○○○○</t>
    <phoneticPr fontId="4"/>
  </si>
  <si>
    <t>○○○－○○○－○○○○</t>
    <phoneticPr fontId="4"/>
  </si>
  <si>
    <t>○○○＠○○○.○○</t>
    <phoneticPr fontId="4"/>
  </si>
  <si>
    <t>0</t>
    <phoneticPr fontId="4"/>
  </si>
  <si>
    <t>１ 外国人観光客の周遊に資する受入環境整備事業　</t>
    <phoneticPr fontId="4"/>
  </si>
  <si>
    <t>小計（１ 外国人観光客の周遊に資する受入環境整備事業）・・・（A)</t>
    <rPh sb="0" eb="2">
      <t>ショウケイ</t>
    </rPh>
    <phoneticPr fontId="4"/>
  </si>
  <si>
    <r>
      <t xml:space="preserve">＜補助事業で実施した取組み結果及び得られた効果＞
</t>
    </r>
    <r>
      <rPr>
        <b/>
        <sz val="12"/>
        <rFont val="ＭＳ ゴシック"/>
        <family val="3"/>
        <charset val="128"/>
      </rPr>
      <t>※複数施設が対象となる場合は、行を追加して記載してください。</t>
    </r>
    <rPh sb="13" eb="15">
      <t>ケッカ</t>
    </rPh>
    <rPh sb="15" eb="16">
      <t>オヨ</t>
    </rPh>
    <rPh sb="17" eb="18">
      <t>エ</t>
    </rPh>
    <rPh sb="21" eb="23">
      <t>コウカ</t>
    </rPh>
    <phoneticPr fontId="4"/>
  </si>
  <si>
    <t>施設名称</t>
    <rPh sb="0" eb="2">
      <t>シセツ</t>
    </rPh>
    <rPh sb="2" eb="4">
      <t>メイショウ</t>
    </rPh>
    <phoneticPr fontId="4"/>
  </si>
  <si>
    <t>※複数施設が対象となる場合は、行を追加して記載してください。</t>
    <phoneticPr fontId="4"/>
  </si>
  <si>
    <t>施設名称①</t>
    <phoneticPr fontId="4"/>
  </si>
  <si>
    <t>施設名称②</t>
    <phoneticPr fontId="4"/>
  </si>
  <si>
    <t>施設所在地①</t>
    <phoneticPr fontId="4"/>
  </si>
  <si>
    <t>施設所在地②</t>
    <phoneticPr fontId="4"/>
  </si>
  <si>
    <r>
      <rPr>
        <sz val="12"/>
        <rFont val="ＭＳ ゴシック"/>
        <family val="3"/>
        <charset val="128"/>
      </rPr>
      <t>〒(</t>
    </r>
    <r>
      <rPr>
        <sz val="12"/>
        <color rgb="FFFF0000"/>
        <rFont val="ＭＳ ゴシック"/>
        <family val="3"/>
        <charset val="128"/>
      </rPr>
      <t>○○○-○○○○</t>
    </r>
    <r>
      <rPr>
        <sz val="12"/>
        <rFont val="ＭＳ ゴシック"/>
        <family val="3"/>
        <charset val="128"/>
      </rPr>
      <t>)</t>
    </r>
    <r>
      <rPr>
        <i/>
        <sz val="12"/>
        <color rgb="FFFF0000"/>
        <rFont val="ＭＳ ゴシック"/>
        <family val="3"/>
        <charset val="128"/>
      </rPr>
      <t xml:space="preserve">
神奈川県○○市○○○</t>
    </r>
    <rPh sb="12" eb="16">
      <t>カナガワケン</t>
    </rPh>
    <rPh sb="18" eb="19">
      <t>シ</t>
    </rPh>
    <phoneticPr fontId="4"/>
  </si>
  <si>
    <t>○○ホテル　みなとみらい</t>
    <phoneticPr fontId="4"/>
  </si>
  <si>
    <t>○○ホテル　かわさき</t>
    <phoneticPr fontId="4"/>
  </si>
  <si>
    <t>○○ホテル　
かわさき</t>
    <phoneticPr fontId="4"/>
  </si>
  <si>
    <t>補助対象品目</t>
    <rPh sb="0" eb="2">
      <t>ホジョ</t>
    </rPh>
    <rPh sb="2" eb="4">
      <t>タイショウ</t>
    </rPh>
    <rPh sb="4" eb="6">
      <t>ヒンモク</t>
    </rPh>
    <phoneticPr fontId="4"/>
  </si>
  <si>
    <t>ア　観光案内板、デジタルサイネージの作成・設置</t>
    <rPh sb="18" eb="20">
      <t>サクセイ</t>
    </rPh>
    <rPh sb="21" eb="23">
      <t>セッチ</t>
    </rPh>
    <phoneticPr fontId="4"/>
  </si>
  <si>
    <t>イ　観光マップ、観光ガイドブック、観光パンフレット等の作成</t>
    <rPh sb="2" eb="4">
      <t>カンコウ</t>
    </rPh>
    <rPh sb="8" eb="10">
      <t>カンコウ</t>
    </rPh>
    <rPh sb="17" eb="19">
      <t>カンコウ</t>
    </rPh>
    <rPh sb="25" eb="26">
      <t>ナド</t>
    </rPh>
    <rPh sb="27" eb="29">
      <t>サクセイ</t>
    </rPh>
    <phoneticPr fontId="4"/>
  </si>
  <si>
    <t>セ　省人化・省力化のための専門家助言指導</t>
    <phoneticPr fontId="4"/>
  </si>
  <si>
    <t>ソ　システム開発、施設整備、改修</t>
    <rPh sb="6" eb="8">
      <t>カイハツ</t>
    </rPh>
    <rPh sb="9" eb="11">
      <t>シセツ</t>
    </rPh>
    <rPh sb="11" eb="13">
      <t>セイビ</t>
    </rPh>
    <rPh sb="14" eb="16">
      <t>カイシュウ</t>
    </rPh>
    <phoneticPr fontId="4"/>
  </si>
  <si>
    <t>ヤ　公衆無線ＬＡＮ機器購入に係る費用</t>
    <rPh sb="2" eb="4">
      <t>コウシュウ</t>
    </rPh>
    <rPh sb="4" eb="6">
      <t>ムセン</t>
    </rPh>
    <rPh sb="9" eb="11">
      <t>キキ</t>
    </rPh>
    <rPh sb="11" eb="13">
      <t>コウニュウ</t>
    </rPh>
    <rPh sb="14" eb="15">
      <t>カカワ</t>
    </rPh>
    <rPh sb="16" eb="18">
      <t>ヒヨウ</t>
    </rPh>
    <phoneticPr fontId="4"/>
  </si>
  <si>
    <t>ヨ　公衆無線ＬＡＮ設置工事費</t>
    <rPh sb="2" eb="4">
      <t>コウシュウ</t>
    </rPh>
    <rPh sb="4" eb="6">
      <t>ムセン</t>
    </rPh>
    <rPh sb="9" eb="11">
      <t>セッチ</t>
    </rPh>
    <rPh sb="11" eb="13">
      <t>コウジ</t>
    </rPh>
    <rPh sb="13" eb="14">
      <t>ヒ</t>
    </rPh>
    <phoneticPr fontId="4"/>
  </si>
  <si>
    <t>○○ホテル　
みなとみらい</t>
    <phoneticPr fontId="4"/>
  </si>
  <si>
    <t>○○ホテル　
みなとみらい</t>
    <phoneticPr fontId="4"/>
  </si>
  <si>
    <t>（C)×１／２・・・（D)</t>
    <phoneticPr fontId="15" type="Hiragana"/>
  </si>
  <si>
    <r>
      <rPr>
        <b/>
        <i/>
        <sz val="14"/>
        <rFont val="ＭＳ ゴシック"/>
        <family val="3"/>
        <charset val="128"/>
      </rPr>
      <t>２ 新たな観光需要への体制整備事業</t>
    </r>
    <r>
      <rPr>
        <b/>
        <i/>
        <sz val="14"/>
        <color rgb="FFFF0000"/>
        <rFont val="ＭＳ ゴシック"/>
        <family val="3"/>
        <charset val="128"/>
      </rPr>
      <t xml:space="preserve">
</t>
    </r>
    <r>
      <rPr>
        <i/>
        <sz val="14"/>
        <color rgb="FFFF0000"/>
        <rFont val="ＭＳ ゴシック"/>
        <family val="3"/>
        <charset val="128"/>
      </rPr>
      <t>・宿泊カードのオンライン化やキャッシュレス決済端末及びシステムの導入により、会計業務に携わる人員を〇名削減することができた。
・新たにＳＤＧｓ、脱炭素をテーマとした観光需要に対応するコンテンツ開発を行うことで来場者の増加につながり、前年比○％の増加となった。</t>
    </r>
    <rPh sb="39" eb="41">
      <t>ケッサイ</t>
    </rPh>
    <rPh sb="41" eb="43">
      <t>タンマツ</t>
    </rPh>
    <rPh sb="43" eb="44">
      <t>オヨ</t>
    </rPh>
    <rPh sb="50" eb="52">
      <t>ドウニュウ</t>
    </rPh>
    <rPh sb="56" eb="58">
      <t>カイケイ</t>
    </rPh>
    <rPh sb="58" eb="60">
      <t>ギョウム</t>
    </rPh>
    <rPh sb="61" eb="62">
      <t>タズサ</t>
    </rPh>
    <rPh sb="64" eb="66">
      <t>ジンイン</t>
    </rPh>
    <rPh sb="68" eb="69">
      <t>メイ</t>
    </rPh>
    <rPh sb="69" eb="71">
      <t>サクゲン</t>
    </rPh>
    <rPh sb="122" eb="125">
      <t>ライジョウシャ</t>
    </rPh>
    <rPh sb="134" eb="137">
      <t>ゼンネンヒ</t>
    </rPh>
    <phoneticPr fontId="4"/>
  </si>
  <si>
    <t>ケ　和式トイレの洋式化に係る費用</t>
    <phoneticPr fontId="4"/>
  </si>
  <si>
    <r>
      <rPr>
        <b/>
        <sz val="14"/>
        <rFont val="ＭＳ ゴシック"/>
        <family val="3"/>
        <charset val="128"/>
      </rPr>
      <t>１ 外国人観光客の周遊に資する受入環境整備事業　　</t>
    </r>
    <r>
      <rPr>
        <sz val="14"/>
        <rFont val="ＭＳ ゴシック"/>
        <family val="3"/>
        <charset val="128"/>
      </rPr>
      <t xml:space="preserve">
</t>
    </r>
    <r>
      <rPr>
        <sz val="14"/>
        <color rgb="FFFF0000"/>
        <rFont val="ＭＳ ゴシック"/>
        <family val="3"/>
        <charset val="128"/>
      </rPr>
      <t xml:space="preserve">
</t>
    </r>
    <r>
      <rPr>
        <i/>
        <sz val="14"/>
        <color rgb="FFFF0000"/>
        <rFont val="ＭＳ ゴシック"/>
        <family val="3"/>
        <charset val="128"/>
      </rPr>
      <t>・外国語表記による観光案内板の設置や観光パンフレットの作成を行うことで、外国人観光客の周遊促進に繋がり、外国人利用者が前年比○％の増加となった。
・和式トイレの洋式化を行い、外国人観光客が快適に利用できるトイレの整備を行うことができた。</t>
    </r>
    <rPh sb="75" eb="76">
      <t>ツナ</t>
    </rPh>
    <rPh sb="79" eb="81">
      <t>ガイコク</t>
    </rPh>
    <rPh sb="81" eb="82">
      <t>ジン</t>
    </rPh>
    <rPh sb="82" eb="85">
      <t>リヨウシャ</t>
    </rPh>
    <rPh sb="86" eb="89">
      <t>ゼンネンヒ</t>
    </rPh>
    <rPh sb="92" eb="94">
      <t>ゾウカ</t>
    </rPh>
    <rPh sb="101" eb="103">
      <t>ワシキ</t>
    </rPh>
    <rPh sb="107" eb="110">
      <t>ヨウシキカ</t>
    </rPh>
    <rPh sb="111" eb="112">
      <t>オコナ</t>
    </rPh>
    <rPh sb="114" eb="116">
      <t>ガイコク</t>
    </rPh>
    <rPh sb="116" eb="117">
      <t>ジン</t>
    </rPh>
    <rPh sb="117" eb="120">
      <t>カンコウキャク</t>
    </rPh>
    <rPh sb="121" eb="123">
      <t>カイテキ</t>
    </rPh>
    <rPh sb="124" eb="126">
      <t>リヨウ</t>
    </rPh>
    <rPh sb="133" eb="135">
      <t>セイビ</t>
    </rPh>
    <rPh sb="136" eb="13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</si>
</sst>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_);[Red]\(#,##0\)"/>
    <numFmt numFmtId="179" formatCode="[$-411]ggge&quot;年&quot;m&quot;月&quot;d&quot;日&quot;;@"/>
    <numFmt numFmtId="180" formatCode="#,##0.####"/>
    <numFmt numFmtId="181" formatCode="0_);[Red]\(0\)"/>
  </numFmts>
  <fonts count="43" x14ac:knownFonts="1">
    <font>
      <sz val="12"/>
      <color theme="1"/>
      <name val="ＭＳ 明朝"/>
      <family val="2"/>
      <charset val="128"/>
    </font>
    <font>
      <sz val="12"/>
      <color theme="1"/>
      <name val="ＭＳ 明朝"/>
      <family val="2"/>
      <charset val="128"/>
    </font>
    <font>
      <sz val="11"/>
      <name val="ＭＳ Ｐゴシック"/>
      <family val="3"/>
      <charset val="128"/>
    </font>
    <font>
      <sz val="14"/>
      <name val="ＭＳ ゴシック"/>
      <family val="3"/>
      <charset val="128"/>
    </font>
    <font>
      <sz val="6"/>
      <name val="ＭＳ 明朝"/>
      <family val="2"/>
      <charset val="128"/>
    </font>
    <font>
      <sz val="6"/>
      <name val="ＭＳ Ｐゴシック"/>
      <family val="3"/>
      <charset val="128"/>
    </font>
    <font>
      <sz val="11"/>
      <name val="ＭＳ ゴシック"/>
      <family val="3"/>
      <charset val="128"/>
    </font>
    <font>
      <b/>
      <sz val="12"/>
      <color theme="1"/>
      <name val="ＭＳ ゴシック"/>
      <family val="3"/>
      <charset val="128"/>
    </font>
    <font>
      <sz val="12"/>
      <color theme="1"/>
      <name val="ＭＳ ゴシック"/>
      <family val="3"/>
      <charset val="128"/>
    </font>
    <font>
      <sz val="11"/>
      <color theme="1"/>
      <name val="ＭＳ 明朝"/>
      <family val="2"/>
      <charset val="128"/>
    </font>
    <font>
      <b/>
      <sz val="14"/>
      <name val="ＭＳ ゴシック"/>
      <family val="3"/>
      <charset val="128"/>
    </font>
    <font>
      <sz val="14"/>
      <color theme="1"/>
      <name val="ＭＳ ゴシック"/>
      <family val="3"/>
      <charset val="128"/>
    </font>
    <font>
      <b/>
      <sz val="14"/>
      <color theme="1"/>
      <name val="ＭＳ ゴシック"/>
      <family val="3"/>
      <charset val="128"/>
    </font>
    <font>
      <sz val="12"/>
      <name val="ＭＳ ゴシック"/>
      <family val="3"/>
      <charset val="128"/>
    </font>
    <font>
      <sz val="11"/>
      <color theme="1"/>
      <name val="ＭＳ ゴシック"/>
      <family val="3"/>
    </font>
    <font>
      <sz val="6"/>
      <name val="游ゴシック"/>
      <family val="3"/>
    </font>
    <font>
      <sz val="14"/>
      <color theme="1"/>
      <name val="ＭＳ ゴシック"/>
      <family val="3"/>
    </font>
    <font>
      <sz val="11"/>
      <name val="Meiryo UI"/>
      <family val="3"/>
      <charset val="128"/>
    </font>
    <font>
      <sz val="12"/>
      <color theme="1"/>
      <name val="ＭＳ ゴシック"/>
      <family val="3"/>
    </font>
    <font>
      <sz val="12"/>
      <color theme="1"/>
      <name val="ＭＳ 明朝"/>
      <family val="1"/>
      <charset val="128"/>
    </font>
    <font>
      <b/>
      <sz val="12"/>
      <color theme="1"/>
      <name val="ＭＳ ゴシック"/>
      <family val="3"/>
    </font>
    <font>
      <b/>
      <sz val="12"/>
      <color rgb="FFFF0000"/>
      <name val="ＭＳ ゴシック"/>
      <family val="3"/>
      <charset val="128"/>
    </font>
    <font>
      <sz val="14"/>
      <color rgb="FFFF0000"/>
      <name val="ＭＳ ゴシック"/>
      <family val="3"/>
      <charset val="128"/>
    </font>
    <font>
      <b/>
      <sz val="20"/>
      <color rgb="FFFF0000"/>
      <name val="ＭＳ ゴシック"/>
      <family val="3"/>
      <charset val="128"/>
    </font>
    <font>
      <sz val="12"/>
      <name val="ＭＳ 明朝"/>
      <family val="2"/>
      <charset val="128"/>
    </font>
    <font>
      <sz val="11"/>
      <name val="ＭＳ 明朝"/>
      <family val="2"/>
      <charset val="128"/>
    </font>
    <font>
      <b/>
      <sz val="14"/>
      <name val="ＭＳ ゴシック"/>
      <family val="3"/>
    </font>
    <font>
      <sz val="14"/>
      <name val="ＭＳ ゴシック"/>
      <family val="3"/>
    </font>
    <font>
      <b/>
      <sz val="12"/>
      <name val="ＭＳ ゴシック"/>
      <family val="3"/>
      <charset val="128"/>
    </font>
    <font>
      <b/>
      <sz val="16"/>
      <name val="ＭＳ ゴシック"/>
      <family val="3"/>
      <charset val="128"/>
    </font>
    <font>
      <sz val="12"/>
      <name val="ＭＳ ゴシック"/>
      <family val="3"/>
    </font>
    <font>
      <b/>
      <sz val="14"/>
      <color rgb="FFFF0000"/>
      <name val="ＭＳ ゴシック"/>
      <family val="3"/>
      <charset val="128"/>
    </font>
    <font>
      <i/>
      <sz val="12"/>
      <color rgb="FFFF0000"/>
      <name val="ＭＳ ゴシック"/>
      <family val="3"/>
      <charset val="128"/>
    </font>
    <font>
      <b/>
      <i/>
      <sz val="12"/>
      <color rgb="FFFF0000"/>
      <name val="ＭＳ ゴシック"/>
      <family val="3"/>
      <charset val="128"/>
    </font>
    <font>
      <b/>
      <i/>
      <sz val="14"/>
      <color rgb="FFFF0000"/>
      <name val="ＭＳ ゴシック"/>
      <family val="3"/>
      <charset val="128"/>
    </font>
    <font>
      <b/>
      <i/>
      <sz val="14"/>
      <name val="ＭＳ ゴシック"/>
      <family val="3"/>
      <charset val="128"/>
    </font>
    <font>
      <i/>
      <sz val="14"/>
      <color rgb="FFFF0000"/>
      <name val="ＭＳ ゴシック"/>
      <family val="3"/>
      <charset val="128"/>
    </font>
    <font>
      <i/>
      <sz val="14"/>
      <color rgb="FFFF0000"/>
      <name val="ＭＳ 明朝"/>
      <family val="1"/>
      <charset val="128"/>
    </font>
    <font>
      <b/>
      <i/>
      <sz val="20"/>
      <color rgb="FFFF0000"/>
      <name val="ＭＳ ゴシック"/>
      <family val="3"/>
      <charset val="128"/>
    </font>
    <font>
      <b/>
      <sz val="11"/>
      <name val="ＭＳ ゴシック"/>
      <family val="3"/>
      <charset val="128"/>
    </font>
    <font>
      <sz val="12"/>
      <color rgb="FFFF0000"/>
      <name val="ＭＳ ゴシック"/>
      <family val="3"/>
      <charset val="128"/>
    </font>
    <font>
      <i/>
      <sz val="12"/>
      <name val="ＭＳ ゴシック"/>
      <family val="3"/>
      <charset val="128"/>
    </font>
    <font>
      <i/>
      <sz val="9"/>
      <color rgb="FFFF0000"/>
      <name val="ＭＳ ゴシック"/>
      <family val="3"/>
      <charset val="128"/>
    </font>
  </fonts>
  <fills count="7">
    <fill>
      <patternFill patternType="none"/>
    </fill>
    <fill>
      <patternFill patternType="gray125"/>
    </fill>
    <fill>
      <patternFill patternType="solid">
        <fgColor rgb="FFFFFF99"/>
        <bgColor indexed="64"/>
      </patternFill>
    </fill>
    <fill>
      <patternFill patternType="solid">
        <fgColor rgb="FFFCE4D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double">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235">
    <xf numFmtId="0" fontId="0" fillId="0" borderId="0" xfId="0">
      <alignment vertical="center"/>
    </xf>
    <xf numFmtId="0" fontId="6" fillId="0" borderId="0" xfId="2" applyFont="1" applyAlignment="1" applyProtection="1">
      <alignment vertical="center" wrapText="1"/>
    </xf>
    <xf numFmtId="0" fontId="9" fillId="0" borderId="0" xfId="0" applyFont="1" applyProtection="1">
      <alignment vertical="center"/>
    </xf>
    <xf numFmtId="0" fontId="9" fillId="0" borderId="0" xfId="0" applyFont="1">
      <alignment vertical="center"/>
    </xf>
    <xf numFmtId="0" fontId="3" fillId="0" borderId="0" xfId="2" applyFont="1" applyFill="1" applyBorder="1" applyAlignment="1" applyProtection="1">
      <alignment horizontal="center" vertical="center" wrapText="1"/>
    </xf>
    <xf numFmtId="0" fontId="14" fillId="0" borderId="0" xfId="0" applyFont="1">
      <alignment vertical="center"/>
    </xf>
    <xf numFmtId="0" fontId="8" fillId="0" borderId="0" xfId="0" applyFont="1" applyAlignment="1">
      <alignment horizontal="center" vertical="center"/>
    </xf>
    <xf numFmtId="0" fontId="14" fillId="0" borderId="0" xfId="0" applyFont="1" applyFill="1">
      <alignment vertical="center"/>
    </xf>
    <xf numFmtId="0" fontId="0" fillId="0" borderId="0" xfId="0" applyBorder="1">
      <alignment vertical="center"/>
    </xf>
    <xf numFmtId="0" fontId="0" fillId="0" borderId="0" xfId="0" applyAlignment="1">
      <alignment vertical="center"/>
    </xf>
    <xf numFmtId="0" fontId="17" fillId="0" borderId="0" xfId="0" applyFont="1" applyBorder="1" applyAlignment="1">
      <alignment vertical="top"/>
    </xf>
    <xf numFmtId="0" fontId="16"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8" fillId="0" borderId="0" xfId="0" applyFont="1">
      <alignment vertical="center"/>
    </xf>
    <xf numFmtId="0" fontId="18" fillId="0" borderId="0" xfId="0" applyFont="1" applyFill="1">
      <alignment vertical="center"/>
    </xf>
    <xf numFmtId="0" fontId="18" fillId="5" borderId="0" xfId="0" applyFont="1" applyFill="1">
      <alignment vertical="center"/>
    </xf>
    <xf numFmtId="0" fontId="18" fillId="0" borderId="0" xfId="0" applyFont="1" applyAlignment="1">
      <alignment horizontal="center" vertical="center"/>
    </xf>
    <xf numFmtId="38" fontId="18" fillId="0" borderId="0" xfId="1" applyFont="1">
      <alignment vertical="center"/>
    </xf>
    <xf numFmtId="0" fontId="13" fillId="0" borderId="0" xfId="0" applyFont="1" applyBorder="1" applyAlignment="1" applyProtection="1">
      <alignment vertical="center" wrapText="1"/>
    </xf>
    <xf numFmtId="0" fontId="21" fillId="0" borderId="0" xfId="0" applyFont="1">
      <alignment vertical="center"/>
    </xf>
    <xf numFmtId="0" fontId="3" fillId="0" borderId="0" xfId="2" applyFont="1" applyAlignment="1" applyProtection="1">
      <alignment horizontal="left" vertical="center" wrapText="1"/>
    </xf>
    <xf numFmtId="0" fontId="18" fillId="0" borderId="0" xfId="0" applyFont="1" applyAlignment="1">
      <alignment horizontal="left" vertical="center"/>
    </xf>
    <xf numFmtId="0" fontId="8" fillId="0" borderId="0" xfId="0" applyFont="1" applyAlignment="1">
      <alignment horizontal="left" vertical="center"/>
    </xf>
    <xf numFmtId="0" fontId="18" fillId="0" borderId="0" xfId="0" applyFont="1" applyBorder="1" applyAlignment="1">
      <alignment horizontal="left" vertical="center"/>
    </xf>
    <xf numFmtId="0" fontId="8" fillId="0" borderId="0" xfId="0" applyFont="1" applyBorder="1" applyAlignment="1">
      <alignment horizontal="center" vertical="center"/>
    </xf>
    <xf numFmtId="0" fontId="13" fillId="0" borderId="0" xfId="2" applyFont="1" applyFill="1" applyBorder="1" applyAlignment="1" applyProtection="1">
      <alignment horizontal="center" vertical="center" textRotation="255" wrapText="1"/>
    </xf>
    <xf numFmtId="0" fontId="13" fillId="0" borderId="0" xfId="2" applyFont="1" applyFill="1" applyBorder="1" applyAlignment="1" applyProtection="1">
      <alignment horizontal="center" vertical="center" wrapText="1"/>
    </xf>
    <xf numFmtId="0" fontId="13" fillId="0" borderId="0" xfId="2" applyFont="1" applyFill="1" applyBorder="1" applyAlignment="1" applyProtection="1">
      <alignment horizontal="right" vertical="center" wrapText="1"/>
    </xf>
    <xf numFmtId="0" fontId="8" fillId="0" borderId="0" xfId="0" applyFont="1" applyAlignment="1">
      <alignment vertical="top"/>
    </xf>
    <xf numFmtId="0" fontId="8" fillId="0" borderId="0" xfId="0" applyFont="1" applyBorder="1" applyAlignment="1">
      <alignment vertical="center"/>
    </xf>
    <xf numFmtId="0" fontId="18" fillId="0" borderId="0" xfId="0" applyFont="1" applyFill="1" applyAlignment="1">
      <alignment horizontal="left" vertical="center"/>
    </xf>
    <xf numFmtId="0" fontId="18" fillId="0" borderId="0" xfId="0" applyFont="1" applyFill="1" applyBorder="1" applyAlignment="1">
      <alignment horizontal="center" vertical="center"/>
    </xf>
    <xf numFmtId="0" fontId="16" fillId="0" borderId="4"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Fill="1" applyAlignment="1">
      <alignment horizontal="left" vertical="center"/>
    </xf>
    <xf numFmtId="0" fontId="11" fillId="0" borderId="0" xfId="0" applyFont="1" applyFill="1" applyBorder="1" applyAlignment="1">
      <alignment horizontal="center" vertical="center"/>
    </xf>
    <xf numFmtId="0" fontId="16" fillId="0" borderId="0" xfId="0" applyFont="1" applyAlignment="1">
      <alignment vertical="center"/>
    </xf>
    <xf numFmtId="0" fontId="23" fillId="0" borderId="2" xfId="0" applyFont="1" applyBorder="1" applyAlignment="1" applyProtection="1">
      <alignment horizontal="center" vertical="center" wrapText="1"/>
    </xf>
    <xf numFmtId="0" fontId="11" fillId="0" borderId="0" xfId="0" applyFont="1" applyAlignment="1">
      <alignment vertical="center"/>
    </xf>
    <xf numFmtId="0" fontId="11" fillId="0" borderId="0" xfId="0" applyFont="1">
      <alignment vertical="center"/>
    </xf>
    <xf numFmtId="0" fontId="24" fillId="0" borderId="0" xfId="0" applyFont="1" applyAlignment="1">
      <alignment vertical="center"/>
    </xf>
    <xf numFmtId="0" fontId="25" fillId="0" borderId="0" xfId="0" applyFont="1" applyProtection="1">
      <alignment vertical="center"/>
    </xf>
    <xf numFmtId="0" fontId="24" fillId="0" borderId="0" xfId="0" applyFont="1">
      <alignment vertical="center"/>
    </xf>
    <xf numFmtId="0" fontId="28" fillId="4" borderId="24" xfId="0" applyFont="1" applyFill="1" applyBorder="1" applyAlignment="1">
      <alignment vertical="center"/>
    </xf>
    <xf numFmtId="38" fontId="28" fillId="4" borderId="40" xfId="1" applyFont="1" applyFill="1" applyBorder="1" applyAlignment="1">
      <alignment horizontal="center" vertical="center"/>
    </xf>
    <xf numFmtId="0" fontId="30" fillId="0" borderId="0" xfId="0" applyFont="1" applyAlignment="1">
      <alignment horizontal="center" vertical="center"/>
    </xf>
    <xf numFmtId="38" fontId="30" fillId="0" borderId="0" xfId="1" applyFont="1">
      <alignment vertical="center"/>
    </xf>
    <xf numFmtId="38" fontId="30" fillId="0" borderId="0" xfId="1" applyFont="1" applyFill="1" applyBorder="1">
      <alignment vertical="center"/>
    </xf>
    <xf numFmtId="0" fontId="30" fillId="0" borderId="0" xfId="0" applyFont="1">
      <alignment vertical="center"/>
    </xf>
    <xf numFmtId="0" fontId="30" fillId="0" borderId="0" xfId="0" applyFont="1" applyAlignment="1">
      <alignment horizontal="left" vertical="center"/>
    </xf>
    <xf numFmtId="0" fontId="13" fillId="0" borderId="0" xfId="0" applyFont="1" applyAlignment="1">
      <alignment horizontal="left" vertical="center"/>
    </xf>
    <xf numFmtId="0" fontId="13" fillId="4" borderId="3" xfId="2" applyFont="1" applyFill="1" applyBorder="1" applyAlignment="1" applyProtection="1">
      <alignment horizontal="center" vertical="center" wrapText="1"/>
    </xf>
    <xf numFmtId="0" fontId="13" fillId="4" borderId="1" xfId="2" applyFont="1" applyFill="1" applyBorder="1" applyAlignment="1" applyProtection="1">
      <alignment horizontal="center" vertical="center" wrapText="1"/>
    </xf>
    <xf numFmtId="180" fontId="8" fillId="0" borderId="0" xfId="0" applyNumberFormat="1" applyFont="1" applyAlignment="1">
      <alignment horizontal="left" vertical="center"/>
    </xf>
    <xf numFmtId="180" fontId="18" fillId="0" borderId="0" xfId="0" applyNumberFormat="1" applyFont="1" applyAlignment="1">
      <alignment horizontal="left" vertical="center"/>
    </xf>
    <xf numFmtId="180" fontId="18" fillId="0" borderId="0" xfId="1" applyNumberFormat="1" applyFont="1">
      <alignment vertical="center"/>
    </xf>
    <xf numFmtId="180" fontId="8" fillId="0" borderId="0" xfId="1" applyNumberFormat="1" applyFont="1" applyAlignment="1">
      <alignment horizontal="left" vertical="center"/>
    </xf>
    <xf numFmtId="180" fontId="13" fillId="0" borderId="35" xfId="1" applyNumberFormat="1" applyFont="1" applyFill="1" applyBorder="1">
      <alignment vertical="center"/>
    </xf>
    <xf numFmtId="180" fontId="18" fillId="0" borderId="0" xfId="1" applyNumberFormat="1" applyFont="1" applyAlignment="1">
      <alignment horizontal="right" vertical="top"/>
    </xf>
    <xf numFmtId="180" fontId="11" fillId="0" borderId="0" xfId="0" applyNumberFormat="1" applyFont="1" applyAlignment="1">
      <alignment vertical="center"/>
    </xf>
    <xf numFmtId="180" fontId="11" fillId="0" borderId="0" xfId="0" applyNumberFormat="1" applyFont="1" applyBorder="1" applyAlignment="1">
      <alignment horizontal="center" vertical="center"/>
    </xf>
    <xf numFmtId="180" fontId="28" fillId="4" borderId="33" xfId="1" applyNumberFormat="1" applyFont="1" applyFill="1" applyBorder="1" applyAlignment="1">
      <alignment horizontal="center" vertical="center"/>
    </xf>
    <xf numFmtId="180" fontId="13" fillId="0" borderId="0" xfId="1" applyNumberFormat="1" applyFont="1" applyAlignment="1">
      <alignment horizontal="left" vertical="center"/>
    </xf>
    <xf numFmtId="180" fontId="13" fillId="0" borderId="0" xfId="1" applyNumberFormat="1" applyFont="1" applyAlignment="1">
      <alignment horizontal="center" vertical="center" wrapText="1"/>
    </xf>
    <xf numFmtId="180" fontId="11" fillId="0" borderId="0" xfId="0" applyNumberFormat="1" applyFont="1" applyAlignment="1">
      <alignment horizontal="right" vertical="center"/>
    </xf>
    <xf numFmtId="180" fontId="28" fillId="4" borderId="42" xfId="1" applyNumberFormat="1" applyFont="1" applyFill="1" applyBorder="1" applyAlignment="1">
      <alignment horizontal="center" vertical="center"/>
    </xf>
    <xf numFmtId="180" fontId="30" fillId="0" borderId="0" xfId="1" applyNumberFormat="1" applyFont="1">
      <alignment vertical="center"/>
    </xf>
    <xf numFmtId="180" fontId="30" fillId="0" borderId="0" xfId="1" applyNumberFormat="1" applyFont="1" applyFill="1" applyBorder="1">
      <alignment vertical="center"/>
    </xf>
    <xf numFmtId="177" fontId="32" fillId="0" borderId="29" xfId="1" applyNumberFormat="1" applyFont="1" applyFill="1" applyBorder="1">
      <alignment vertical="center"/>
    </xf>
    <xf numFmtId="38" fontId="37" fillId="4" borderId="13" xfId="1" applyFont="1" applyFill="1" applyBorder="1">
      <alignment vertical="center"/>
    </xf>
    <xf numFmtId="38" fontId="32" fillId="0" borderId="44" xfId="1" applyFont="1" applyFill="1" applyBorder="1">
      <alignment vertical="center"/>
    </xf>
    <xf numFmtId="38" fontId="32" fillId="0" borderId="42" xfId="1" applyFont="1" applyFill="1" applyBorder="1">
      <alignment vertical="center"/>
    </xf>
    <xf numFmtId="38" fontId="36" fillId="4" borderId="29" xfId="1" applyFont="1" applyFill="1" applyBorder="1">
      <alignment vertical="center"/>
    </xf>
    <xf numFmtId="38" fontId="34" fillId="4" borderId="44" xfId="1" applyFont="1" applyFill="1" applyBorder="1" applyAlignment="1">
      <alignment vertical="center" wrapText="1"/>
    </xf>
    <xf numFmtId="38" fontId="34" fillId="4" borderId="34" xfId="1" applyFont="1" applyFill="1" applyBorder="1" applyAlignment="1">
      <alignment vertical="center" wrapText="1"/>
    </xf>
    <xf numFmtId="0" fontId="13" fillId="4" borderId="3" xfId="2" applyFont="1" applyFill="1" applyBorder="1" applyAlignment="1" applyProtection="1">
      <alignment horizontal="center" vertical="center" wrapText="1"/>
    </xf>
    <xf numFmtId="176" fontId="36" fillId="0" borderId="0" xfId="0" applyNumberFormat="1" applyFont="1" applyBorder="1" applyAlignment="1">
      <alignment horizontal="center" vertical="center"/>
    </xf>
    <xf numFmtId="0" fontId="39" fillId="0" borderId="0" xfId="2" applyFont="1" applyAlignment="1" applyProtection="1">
      <alignment horizontal="left" vertical="center"/>
    </xf>
    <xf numFmtId="38" fontId="19" fillId="0" borderId="0" xfId="1" applyFont="1" applyFill="1" applyAlignment="1">
      <alignment horizontal="right"/>
    </xf>
    <xf numFmtId="179" fontId="32" fillId="6" borderId="27" xfId="0" applyNumberFormat="1" applyFont="1" applyFill="1" applyBorder="1" applyAlignment="1">
      <alignment vertical="center"/>
    </xf>
    <xf numFmtId="179" fontId="32" fillId="6" borderId="47" xfId="0" applyNumberFormat="1" applyFont="1" applyFill="1" applyBorder="1" applyAlignment="1">
      <alignment vertical="center"/>
    </xf>
    <xf numFmtId="0" fontId="32" fillId="6" borderId="27" xfId="0" applyFont="1" applyFill="1" applyBorder="1">
      <alignment vertical="center"/>
    </xf>
    <xf numFmtId="0" fontId="42" fillId="6" borderId="27" xfId="0" applyFont="1" applyFill="1" applyBorder="1" applyAlignment="1">
      <alignment vertical="center" wrapText="1"/>
    </xf>
    <xf numFmtId="177" fontId="32" fillId="6" borderId="27" xfId="1" applyNumberFormat="1" applyFont="1" applyFill="1" applyBorder="1">
      <alignment vertical="center"/>
    </xf>
    <xf numFmtId="177" fontId="32" fillId="6" borderId="48" xfId="1" applyNumberFormat="1" applyFont="1" applyFill="1" applyBorder="1">
      <alignment vertical="center"/>
    </xf>
    <xf numFmtId="179" fontId="13" fillId="6" borderId="5" xfId="0" applyNumberFormat="1" applyFont="1" applyFill="1" applyBorder="1" applyAlignment="1">
      <alignment horizontal="center" vertical="center"/>
    </xf>
    <xf numFmtId="179" fontId="13" fillId="6" borderId="7" xfId="0" applyNumberFormat="1" applyFont="1" applyFill="1" applyBorder="1" applyAlignment="1">
      <alignment horizontal="center" vertical="center"/>
    </xf>
    <xf numFmtId="0" fontId="13" fillId="6" borderId="5" xfId="0" applyFont="1" applyFill="1" applyBorder="1">
      <alignment vertical="center"/>
    </xf>
    <xf numFmtId="180" fontId="13" fillId="6" borderId="5" xfId="1" applyNumberFormat="1" applyFont="1" applyFill="1" applyBorder="1">
      <alignment vertical="center"/>
    </xf>
    <xf numFmtId="177" fontId="13" fillId="6" borderId="6" xfId="1" applyNumberFormat="1" applyFont="1" applyFill="1" applyBorder="1">
      <alignment vertical="center"/>
    </xf>
    <xf numFmtId="179" fontId="32" fillId="6" borderId="49" xfId="0" applyNumberFormat="1" applyFont="1" applyFill="1" applyBorder="1" applyAlignment="1">
      <alignment horizontal="center" vertical="center"/>
    </xf>
    <xf numFmtId="179" fontId="32" fillId="6" borderId="50" xfId="0" applyNumberFormat="1" applyFont="1" applyFill="1" applyBorder="1" applyAlignment="1">
      <alignment horizontal="center" vertical="center"/>
    </xf>
    <xf numFmtId="0" fontId="32" fillId="6" borderId="49" xfId="0" applyFont="1" applyFill="1" applyBorder="1">
      <alignment vertical="center"/>
    </xf>
    <xf numFmtId="177" fontId="32" fillId="6" borderId="49" xfId="1" applyNumberFormat="1" applyFont="1" applyFill="1" applyBorder="1">
      <alignment vertical="center"/>
    </xf>
    <xf numFmtId="177" fontId="32" fillId="6" borderId="51" xfId="1" applyNumberFormat="1" applyFont="1" applyFill="1" applyBorder="1">
      <alignment vertical="center"/>
    </xf>
    <xf numFmtId="179" fontId="13" fillId="6" borderId="1" xfId="0" applyNumberFormat="1" applyFont="1" applyFill="1" applyBorder="1" applyAlignment="1">
      <alignment horizontal="center" vertical="center"/>
    </xf>
    <xf numFmtId="0" fontId="13" fillId="6" borderId="1" xfId="0" applyFont="1" applyFill="1" applyBorder="1">
      <alignment vertical="center"/>
    </xf>
    <xf numFmtId="180" fontId="13" fillId="6" borderId="1" xfId="1" applyNumberFormat="1" applyFont="1" applyFill="1" applyBorder="1">
      <alignment vertical="center"/>
    </xf>
    <xf numFmtId="177" fontId="13" fillId="6" borderId="2" xfId="1" applyNumberFormat="1" applyFont="1" applyFill="1" applyBorder="1">
      <alignment vertical="center"/>
    </xf>
    <xf numFmtId="0" fontId="32" fillId="6" borderId="5" xfId="0" applyFont="1" applyFill="1" applyBorder="1">
      <alignment vertical="center"/>
    </xf>
    <xf numFmtId="38" fontId="32" fillId="6" borderId="49" xfId="1" applyFont="1" applyFill="1" applyBorder="1">
      <alignment vertical="center"/>
    </xf>
    <xf numFmtId="38" fontId="32" fillId="6" borderId="51" xfId="1" applyFont="1" applyFill="1" applyBorder="1" applyAlignment="1">
      <alignment horizontal="center" vertical="center"/>
    </xf>
    <xf numFmtId="179" fontId="32" fillId="6" borderId="41" xfId="0" applyNumberFormat="1" applyFont="1" applyFill="1" applyBorder="1" applyAlignment="1">
      <alignment horizontal="center" vertical="center"/>
    </xf>
    <xf numFmtId="179" fontId="32" fillId="6" borderId="52" xfId="0" applyNumberFormat="1" applyFont="1" applyFill="1" applyBorder="1" applyAlignment="1">
      <alignment horizontal="center" vertical="center"/>
    </xf>
    <xf numFmtId="0" fontId="32" fillId="6" borderId="4" xfId="0" applyFont="1" applyFill="1" applyBorder="1" applyAlignment="1">
      <alignment vertical="center" wrapText="1"/>
    </xf>
    <xf numFmtId="38" fontId="32" fillId="6" borderId="4" xfId="1" applyFont="1" applyFill="1" applyBorder="1" applyAlignment="1">
      <alignment vertical="center" wrapText="1"/>
    </xf>
    <xf numFmtId="38" fontId="32" fillId="6" borderId="11" xfId="1" applyFont="1" applyFill="1" applyBorder="1" applyAlignment="1">
      <alignment horizontal="center" vertical="center" wrapText="1"/>
    </xf>
    <xf numFmtId="0" fontId="18" fillId="0" borderId="0" xfId="0" applyFont="1" applyFill="1" applyBorder="1" applyAlignment="1">
      <alignment horizontal="left" vertical="top" wrapText="1"/>
    </xf>
    <xf numFmtId="178" fontId="37" fillId="0" borderId="0" xfId="0" applyNumberFormat="1" applyFont="1" applyFill="1" applyBorder="1" applyAlignment="1">
      <alignment horizontal="center" vertical="center"/>
    </xf>
    <xf numFmtId="0" fontId="38" fillId="0" borderId="19" xfId="0" applyFont="1" applyFill="1" applyBorder="1" applyAlignment="1" applyProtection="1">
      <alignment horizontal="center" vertical="center" wrapText="1"/>
    </xf>
    <xf numFmtId="179" fontId="32" fillId="6" borderId="49" xfId="0" applyNumberFormat="1" applyFont="1" applyFill="1" applyBorder="1" applyAlignment="1">
      <alignment vertical="center"/>
    </xf>
    <xf numFmtId="179" fontId="32" fillId="6" borderId="50" xfId="0" applyNumberFormat="1" applyFont="1" applyFill="1" applyBorder="1" applyAlignment="1">
      <alignment vertical="center"/>
    </xf>
    <xf numFmtId="0" fontId="42" fillId="6" borderId="49" xfId="0" applyFont="1" applyFill="1" applyBorder="1" applyAlignment="1">
      <alignment vertical="center" wrapText="1"/>
    </xf>
    <xf numFmtId="177" fontId="32" fillId="0" borderId="53" xfId="1" applyNumberFormat="1" applyFont="1" applyFill="1" applyBorder="1">
      <alignment vertical="center"/>
    </xf>
    <xf numFmtId="179" fontId="32" fillId="6" borderId="1" xfId="0" applyNumberFormat="1" applyFont="1" applyFill="1" applyBorder="1" applyAlignment="1">
      <alignment vertical="center"/>
    </xf>
    <xf numFmtId="179" fontId="32" fillId="6" borderId="3" xfId="0" applyNumberFormat="1" applyFont="1" applyFill="1" applyBorder="1" applyAlignment="1">
      <alignment vertical="center"/>
    </xf>
    <xf numFmtId="0" fontId="32" fillId="6" borderId="1" xfId="0" applyFont="1" applyFill="1" applyBorder="1">
      <alignment vertical="center"/>
    </xf>
    <xf numFmtId="177" fontId="32" fillId="6" borderId="1" xfId="1" applyNumberFormat="1" applyFont="1" applyFill="1" applyBorder="1">
      <alignment vertical="center"/>
    </xf>
    <xf numFmtId="177" fontId="32" fillId="6" borderId="2" xfId="1" applyNumberFormat="1" applyFont="1" applyFill="1" applyBorder="1">
      <alignment vertical="center"/>
    </xf>
    <xf numFmtId="177" fontId="32" fillId="0" borderId="35" xfId="1" applyNumberFormat="1" applyFont="1" applyFill="1" applyBorder="1">
      <alignment vertical="center"/>
    </xf>
    <xf numFmtId="179" fontId="32" fillId="6" borderId="5" xfId="0" applyNumberFormat="1" applyFont="1" applyFill="1" applyBorder="1" applyAlignment="1">
      <alignment vertical="center"/>
    </xf>
    <xf numFmtId="179" fontId="32" fillId="6" borderId="7" xfId="0" applyNumberFormat="1" applyFont="1" applyFill="1" applyBorder="1" applyAlignment="1">
      <alignment vertical="center"/>
    </xf>
    <xf numFmtId="177" fontId="32" fillId="6" borderId="5" xfId="1" applyNumberFormat="1" applyFont="1" applyFill="1" applyBorder="1">
      <alignment vertical="center"/>
    </xf>
    <xf numFmtId="177" fontId="32" fillId="6" borderId="6" xfId="1" applyNumberFormat="1" applyFont="1" applyFill="1" applyBorder="1">
      <alignment vertical="center"/>
    </xf>
    <xf numFmtId="0" fontId="32" fillId="6" borderId="1" xfId="0" applyFont="1" applyFill="1" applyBorder="1" applyAlignment="1">
      <alignment vertical="center" wrapText="1"/>
    </xf>
    <xf numFmtId="180" fontId="13" fillId="0" borderId="44" xfId="1" applyNumberFormat="1" applyFont="1" applyFill="1" applyBorder="1">
      <alignment vertical="center"/>
    </xf>
    <xf numFmtId="179" fontId="32" fillId="6" borderId="1" xfId="0" applyNumberFormat="1" applyFont="1" applyFill="1" applyBorder="1" applyAlignment="1">
      <alignment horizontal="center" vertical="center"/>
    </xf>
    <xf numFmtId="38" fontId="32" fillId="6" borderId="1" xfId="1" applyFont="1" applyFill="1" applyBorder="1">
      <alignment vertical="center"/>
    </xf>
    <xf numFmtId="38" fontId="32" fillId="0" borderId="35" xfId="1" applyFont="1" applyFill="1" applyBorder="1">
      <alignment vertical="center"/>
    </xf>
    <xf numFmtId="38" fontId="32" fillId="6" borderId="1" xfId="1" applyFont="1" applyFill="1" applyBorder="1" applyAlignment="1">
      <alignment vertical="center" wrapText="1"/>
    </xf>
    <xf numFmtId="181" fontId="32" fillId="6" borderId="1" xfId="1" applyNumberFormat="1" applyFont="1" applyFill="1" applyBorder="1">
      <alignment vertical="center"/>
    </xf>
    <xf numFmtId="181" fontId="32" fillId="6" borderId="1" xfId="1" applyNumberFormat="1" applyFont="1" applyFill="1" applyBorder="1" applyAlignment="1">
      <alignment vertical="center"/>
    </xf>
    <xf numFmtId="0" fontId="3" fillId="0" borderId="0" xfId="2" applyFont="1" applyAlignment="1" applyProtection="1">
      <alignment horizontal="left" vertical="center" wrapText="1"/>
    </xf>
    <xf numFmtId="0" fontId="10" fillId="0" borderId="0" xfId="2" applyFont="1" applyAlignment="1" applyProtection="1">
      <alignment horizontal="left" vertical="center" wrapText="1"/>
    </xf>
    <xf numFmtId="0" fontId="13" fillId="4" borderId="1" xfId="2" applyFont="1" applyFill="1" applyBorder="1" applyAlignment="1" applyProtection="1">
      <alignment horizontal="center" vertical="center" wrapText="1"/>
    </xf>
    <xf numFmtId="0" fontId="32" fillId="2" borderId="1" xfId="2" applyFont="1" applyFill="1" applyBorder="1" applyAlignment="1" applyProtection="1">
      <alignment horizontal="left" vertical="center" wrapText="1"/>
    </xf>
    <xf numFmtId="0" fontId="13" fillId="4" borderId="4" xfId="2" applyFont="1" applyFill="1" applyBorder="1" applyAlignment="1" applyProtection="1">
      <alignment horizontal="center" vertical="center" textRotation="255" wrapText="1"/>
    </xf>
    <xf numFmtId="0" fontId="13" fillId="4" borderId="49" xfId="2" applyFont="1" applyFill="1" applyBorder="1" applyAlignment="1" applyProtection="1">
      <alignment horizontal="center" vertical="center" textRotation="255" wrapText="1"/>
    </xf>
    <xf numFmtId="0" fontId="13" fillId="4" borderId="5" xfId="2" applyFont="1" applyFill="1" applyBorder="1" applyAlignment="1" applyProtection="1">
      <alignment horizontal="center" vertical="center" textRotation="255" wrapText="1"/>
    </xf>
    <xf numFmtId="0" fontId="41" fillId="2" borderId="1" xfId="2" applyFont="1" applyFill="1" applyBorder="1" applyAlignment="1" applyProtection="1">
      <alignment horizontal="left" vertical="center" wrapText="1"/>
    </xf>
    <xf numFmtId="0" fontId="26"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34" fillId="2" borderId="14" xfId="0" applyFont="1" applyFill="1" applyBorder="1" applyAlignment="1">
      <alignment horizontal="left" vertical="top" wrapText="1"/>
    </xf>
    <xf numFmtId="0" fontId="36" fillId="2" borderId="15" xfId="0" applyFont="1" applyFill="1" applyBorder="1" applyAlignment="1">
      <alignment horizontal="left" vertical="top"/>
    </xf>
    <xf numFmtId="0" fontId="36" fillId="2" borderId="13" xfId="0" applyFont="1" applyFill="1" applyBorder="1" applyAlignment="1">
      <alignment horizontal="left" vertical="top"/>
    </xf>
    <xf numFmtId="0" fontId="13" fillId="4" borderId="1" xfId="2" applyFont="1" applyFill="1" applyBorder="1" applyAlignment="1" applyProtection="1">
      <alignment horizontal="center" vertical="center" textRotation="255" wrapText="1"/>
    </xf>
    <xf numFmtId="0" fontId="33" fillId="2" borderId="1" xfId="2" applyFont="1" applyFill="1" applyBorder="1" applyAlignment="1" applyProtection="1">
      <alignment horizontal="left" vertical="center" wrapText="1"/>
    </xf>
    <xf numFmtId="0" fontId="33" fillId="2" borderId="2" xfId="2" applyFont="1" applyFill="1" applyBorder="1" applyAlignment="1" applyProtection="1">
      <alignment horizontal="left" vertical="top" wrapText="1"/>
    </xf>
    <xf numFmtId="0" fontId="33" fillId="2" borderId="10" xfId="2" applyFont="1" applyFill="1" applyBorder="1" applyAlignment="1" applyProtection="1">
      <alignment horizontal="left" vertical="top" wrapText="1"/>
    </xf>
    <xf numFmtId="0" fontId="33" fillId="2" borderId="3" xfId="2" applyFont="1" applyFill="1" applyBorder="1" applyAlignment="1" applyProtection="1">
      <alignment horizontal="left" vertical="top" wrapText="1"/>
    </xf>
    <xf numFmtId="0" fontId="32" fillId="2" borderId="2" xfId="2" applyFont="1" applyFill="1" applyBorder="1" applyAlignment="1" applyProtection="1">
      <alignment horizontal="left" vertical="center" wrapText="1"/>
    </xf>
    <xf numFmtId="0" fontId="32" fillId="2" borderId="10"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13" fillId="4" borderId="2" xfId="2" applyFont="1" applyFill="1" applyBorder="1" applyAlignment="1" applyProtection="1">
      <alignment horizontal="center" vertical="center" wrapText="1"/>
    </xf>
    <xf numFmtId="0" fontId="13" fillId="4" borderId="10" xfId="2" applyFont="1" applyFill="1" applyBorder="1" applyAlignment="1" applyProtection="1">
      <alignment horizontal="center" vertical="center" wrapText="1"/>
    </xf>
    <xf numFmtId="0" fontId="13" fillId="4" borderId="3" xfId="2" applyFont="1" applyFill="1" applyBorder="1" applyAlignment="1" applyProtection="1">
      <alignment horizontal="center" vertical="center" wrapText="1"/>
    </xf>
    <xf numFmtId="0" fontId="22" fillId="2" borderId="14" xfId="0" applyFont="1" applyFill="1" applyBorder="1" applyAlignment="1">
      <alignment horizontal="left" vertical="top" wrapText="1"/>
    </xf>
    <xf numFmtId="0" fontId="22" fillId="2" borderId="15" xfId="0" applyFont="1" applyFill="1" applyBorder="1" applyAlignment="1">
      <alignment horizontal="left" vertical="top"/>
    </xf>
    <xf numFmtId="0" fontId="22" fillId="2" borderId="13" xfId="0" applyFont="1" applyFill="1" applyBorder="1" applyAlignment="1">
      <alignment horizontal="left" vertical="top"/>
    </xf>
    <xf numFmtId="0" fontId="30" fillId="0" borderId="0" xfId="0" applyFont="1" applyAlignment="1">
      <alignment horizontal="left" vertical="top" wrapText="1"/>
    </xf>
    <xf numFmtId="0" fontId="3" fillId="0" borderId="31" xfId="0" applyFont="1" applyBorder="1" applyAlignment="1">
      <alignment horizontal="center" vertical="center"/>
    </xf>
    <xf numFmtId="0" fontId="3" fillId="0" borderId="1" xfId="0" applyFont="1" applyBorder="1" applyAlignment="1">
      <alignment horizontal="center" vertical="center"/>
    </xf>
    <xf numFmtId="178" fontId="37" fillId="2" borderId="1" xfId="0" quotePrefix="1" applyNumberFormat="1" applyFont="1" applyFill="1" applyBorder="1" applyAlignment="1">
      <alignment horizontal="center" vertical="center"/>
    </xf>
    <xf numFmtId="178" fontId="37" fillId="2" borderId="1" xfId="0" applyNumberFormat="1" applyFont="1" applyFill="1" applyBorder="1" applyAlignment="1">
      <alignment horizontal="center" vertical="center"/>
    </xf>
    <xf numFmtId="178" fontId="37" fillId="2" borderId="35" xfId="0" applyNumberFormat="1" applyFont="1" applyFill="1" applyBorder="1" applyAlignment="1">
      <alignment horizontal="center" vertical="center"/>
    </xf>
    <xf numFmtId="0" fontId="27" fillId="0" borderId="54" xfId="0" applyFont="1" applyBorder="1" applyAlignment="1">
      <alignment horizontal="center" vertical="center"/>
    </xf>
    <xf numFmtId="0" fontId="27" fillId="0" borderId="41" xfId="0" applyFont="1" applyBorder="1" applyAlignment="1">
      <alignment horizontal="center" vertical="center"/>
    </xf>
    <xf numFmtId="178" fontId="37" fillId="3" borderId="41" xfId="0" applyNumberFormat="1" applyFont="1" applyFill="1" applyBorder="1" applyAlignment="1">
      <alignment horizontal="center" vertical="center"/>
    </xf>
    <xf numFmtId="178" fontId="37" fillId="3" borderId="42" xfId="0" applyNumberFormat="1" applyFont="1" applyFill="1" applyBorder="1" applyAlignment="1">
      <alignment horizontal="center" vertical="center"/>
    </xf>
    <xf numFmtId="38" fontId="30" fillId="0" borderId="0"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18" fillId="0" borderId="16" xfId="0" applyFont="1" applyBorder="1" applyAlignment="1">
      <alignment horizontal="left" vertical="top" wrapText="1"/>
    </xf>
    <xf numFmtId="38" fontId="1" fillId="0" borderId="0" xfId="1" applyFont="1" applyFill="1" applyAlignment="1">
      <alignment horizontal="right"/>
    </xf>
    <xf numFmtId="38" fontId="19" fillId="0" borderId="0" xfId="1" applyFont="1" applyFill="1" applyAlignment="1">
      <alignment horizontal="right"/>
    </xf>
    <xf numFmtId="0" fontId="16" fillId="0" borderId="25" xfId="0" applyFont="1" applyBorder="1" applyAlignment="1">
      <alignment horizontal="center" vertical="center"/>
    </xf>
    <xf numFmtId="0" fontId="16" fillId="0" borderId="27" xfId="0" applyFont="1" applyBorder="1" applyAlignment="1">
      <alignment horizontal="center" vertical="center"/>
    </xf>
    <xf numFmtId="0" fontId="11" fillId="0" borderId="27" xfId="0" applyFont="1" applyBorder="1" applyAlignment="1">
      <alignment horizontal="center" vertical="center"/>
    </xf>
    <xf numFmtId="0" fontId="11" fillId="0" borderId="29" xfId="0" applyFont="1" applyBorder="1" applyAlignment="1">
      <alignment horizontal="center" vertical="center"/>
    </xf>
    <xf numFmtId="0" fontId="27" fillId="0" borderId="31" xfId="0" applyFont="1" applyBorder="1" applyAlignment="1">
      <alignment horizontal="center" vertical="center"/>
    </xf>
    <xf numFmtId="0" fontId="27" fillId="0" borderId="1" xfId="0" applyFont="1" applyBorder="1" applyAlignment="1">
      <alignment horizontal="center" vertical="center"/>
    </xf>
    <xf numFmtId="178" fontId="37" fillId="3" borderId="1" xfId="0" applyNumberFormat="1" applyFont="1" applyFill="1" applyBorder="1" applyAlignment="1">
      <alignment horizontal="center" vertical="center"/>
    </xf>
    <xf numFmtId="178" fontId="37" fillId="3" borderId="35" xfId="0" applyNumberFormat="1" applyFont="1" applyFill="1" applyBorder="1" applyAlignment="1">
      <alignment horizontal="center" vertical="center"/>
    </xf>
    <xf numFmtId="0" fontId="3" fillId="4" borderId="25" xfId="0" applyFont="1" applyFill="1" applyBorder="1" applyAlignment="1">
      <alignment horizontal="center" vertical="center"/>
    </xf>
    <xf numFmtId="0" fontId="3" fillId="4" borderId="27" xfId="0" applyFont="1" applyFill="1" applyBorder="1" applyAlignment="1">
      <alignment horizontal="center" vertical="center"/>
    </xf>
    <xf numFmtId="0" fontId="29" fillId="4" borderId="43"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176" fontId="36" fillId="0" borderId="45" xfId="0" applyNumberFormat="1" applyFont="1" applyBorder="1" applyAlignment="1">
      <alignment horizontal="center" vertical="center"/>
    </xf>
    <xf numFmtId="38" fontId="38" fillId="3" borderId="17" xfId="0" applyNumberFormat="1" applyFont="1" applyFill="1" applyBorder="1" applyAlignment="1" applyProtection="1">
      <alignment horizontal="center" vertical="center" wrapText="1"/>
    </xf>
    <xf numFmtId="38" fontId="38" fillId="3" borderId="20" xfId="0" applyNumberFormat="1" applyFont="1" applyFill="1" applyBorder="1" applyAlignment="1" applyProtection="1">
      <alignment horizontal="center" vertical="center" wrapText="1"/>
    </xf>
    <xf numFmtId="0" fontId="38" fillId="3" borderId="18" xfId="0" applyFont="1" applyFill="1" applyBorder="1" applyAlignment="1" applyProtection="1">
      <alignment horizontal="center" vertical="center" wrapText="1"/>
    </xf>
    <xf numFmtId="0" fontId="8" fillId="0" borderId="0" xfId="0" applyFont="1" applyBorder="1" applyAlignment="1">
      <alignment horizontal="left" vertical="center" wrapText="1"/>
    </xf>
    <xf numFmtId="0" fontId="32" fillId="0" borderId="3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10" fillId="4" borderId="21" xfId="0" applyFont="1" applyFill="1" applyBorder="1" applyAlignment="1">
      <alignment horizontal="left" vertical="center" wrapText="1"/>
    </xf>
    <xf numFmtId="0" fontId="10" fillId="4" borderId="22"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28" fillId="4" borderId="38" xfId="0" applyFont="1" applyFill="1" applyBorder="1" applyAlignment="1">
      <alignment horizontal="center" vertical="center" wrapText="1"/>
    </xf>
    <xf numFmtId="0" fontId="13" fillId="0" borderId="30" xfId="0" applyFont="1" applyBorder="1" applyAlignment="1">
      <alignment horizontal="left" vertical="center" wrapText="1"/>
    </xf>
    <xf numFmtId="0" fontId="13" fillId="0" borderId="10" xfId="0" applyFont="1" applyBorder="1" applyAlignment="1">
      <alignment horizontal="left" vertical="center" wrapText="1"/>
    </xf>
    <xf numFmtId="0" fontId="32" fillId="0" borderId="30" xfId="0" applyFont="1" applyBorder="1" applyAlignment="1">
      <alignment horizontal="left" vertical="center" wrapText="1"/>
    </xf>
    <xf numFmtId="0" fontId="32" fillId="0" borderId="10" xfId="0" applyFont="1" applyBorder="1" applyAlignment="1">
      <alignment horizontal="left" vertical="center" wrapText="1"/>
    </xf>
    <xf numFmtId="0" fontId="32" fillId="0" borderId="31" xfId="0" applyFont="1" applyBorder="1" applyAlignment="1">
      <alignment horizontal="left" vertical="center" wrapText="1"/>
    </xf>
    <xf numFmtId="0" fontId="32" fillId="0" borderId="1" xfId="0" applyFont="1" applyBorder="1" applyAlignment="1">
      <alignment horizontal="left" vertical="center" wrapText="1"/>
    </xf>
    <xf numFmtId="0" fontId="13" fillId="0" borderId="30" xfId="0" applyFont="1" applyBorder="1" applyAlignment="1">
      <alignment horizontal="center" vertical="center" wrapText="1"/>
    </xf>
    <xf numFmtId="0" fontId="13" fillId="0" borderId="3" xfId="0" applyFont="1" applyBorder="1" applyAlignment="1">
      <alignment horizontal="center" vertical="center" wrapText="1"/>
    </xf>
    <xf numFmtId="0" fontId="20" fillId="0" borderId="0" xfId="0" applyFont="1" applyBorder="1" applyAlignment="1">
      <alignment horizontal="left" vertical="top" wrapText="1"/>
    </xf>
    <xf numFmtId="0" fontId="7" fillId="0" borderId="0" xfId="0" applyFont="1" applyBorder="1" applyAlignment="1">
      <alignment horizontal="left" vertical="top" wrapText="1"/>
    </xf>
    <xf numFmtId="0" fontId="10" fillId="4" borderId="21" xfId="0" applyFont="1" applyFill="1" applyBorder="1" applyAlignment="1">
      <alignment horizontal="left" vertical="center"/>
    </xf>
    <xf numFmtId="0" fontId="31" fillId="4" borderId="22" xfId="0" applyFont="1" applyFill="1" applyBorder="1" applyAlignment="1">
      <alignment horizontal="left" vertical="center"/>
    </xf>
    <xf numFmtId="0" fontId="31" fillId="4" borderId="23" xfId="0" applyFont="1" applyFill="1" applyBorder="1" applyAlignment="1">
      <alignment horizontal="left" vertical="center"/>
    </xf>
    <xf numFmtId="0" fontId="28" fillId="4" borderId="9" xfId="0" applyFont="1" applyFill="1" applyBorder="1" applyAlignment="1">
      <alignment horizontal="center" vertical="center"/>
    </xf>
    <xf numFmtId="0" fontId="28" fillId="4" borderId="39" xfId="0" applyFont="1" applyFill="1" applyBorder="1" applyAlignment="1">
      <alignment horizontal="center" vertical="center"/>
    </xf>
    <xf numFmtId="0" fontId="28" fillId="4" borderId="21" xfId="0" applyFont="1" applyFill="1" applyBorder="1" applyAlignment="1">
      <alignment horizontal="center" vertical="center"/>
    </xf>
    <xf numFmtId="0" fontId="28" fillId="4" borderId="26" xfId="0" applyFont="1" applyFill="1" applyBorder="1" applyAlignment="1">
      <alignment horizontal="center" vertical="center"/>
    </xf>
    <xf numFmtId="0" fontId="28" fillId="4" borderId="8" xfId="0" applyFont="1" applyFill="1" applyBorder="1" applyAlignment="1">
      <alignment horizontal="center" vertical="center"/>
    </xf>
    <xf numFmtId="0" fontId="28" fillId="4" borderId="36" xfId="0" applyFont="1" applyFill="1" applyBorder="1" applyAlignment="1">
      <alignment horizontal="center" vertical="center"/>
    </xf>
    <xf numFmtId="0" fontId="28" fillId="4" borderId="27" xfId="0" applyFont="1" applyFill="1" applyBorder="1" applyAlignment="1">
      <alignment horizontal="center" vertical="center" wrapText="1"/>
    </xf>
    <xf numFmtId="0" fontId="28" fillId="4" borderId="41" xfId="0" applyFont="1" applyFill="1" applyBorder="1" applyAlignment="1">
      <alignment horizontal="center" vertical="center" wrapText="1"/>
    </xf>
    <xf numFmtId="0" fontId="28" fillId="4" borderId="28" xfId="0" applyFont="1" applyFill="1" applyBorder="1" applyAlignment="1">
      <alignment horizontal="center" vertical="center" wrapText="1"/>
    </xf>
    <xf numFmtId="0" fontId="28" fillId="4" borderId="33" xfId="0" applyFont="1" applyFill="1" applyBorder="1" applyAlignment="1">
      <alignment horizontal="center" vertical="center"/>
    </xf>
    <xf numFmtId="38" fontId="28" fillId="4" borderId="27" xfId="1" applyFont="1" applyFill="1" applyBorder="1" applyAlignment="1">
      <alignment horizontal="center" vertical="center"/>
    </xf>
    <xf numFmtId="38" fontId="28" fillId="4" borderId="29" xfId="1" applyFont="1" applyFill="1" applyBorder="1" applyAlignment="1">
      <alignment horizontal="center" vertical="center"/>
    </xf>
    <xf numFmtId="0" fontId="28" fillId="4" borderId="33" xfId="0" applyFont="1" applyFill="1" applyBorder="1" applyAlignment="1">
      <alignment horizontal="center" vertical="center" wrapText="1"/>
    </xf>
    <xf numFmtId="0" fontId="32" fillId="0" borderId="37" xfId="0" applyFont="1" applyFill="1" applyBorder="1" applyAlignment="1">
      <alignment horizontal="left" vertical="center" wrapText="1"/>
    </xf>
    <xf numFmtId="0" fontId="32" fillId="0" borderId="46" xfId="0" applyFont="1" applyFill="1" applyBorder="1" applyAlignment="1">
      <alignment horizontal="left" vertical="center" wrapText="1"/>
    </xf>
    <xf numFmtId="0" fontId="32" fillId="0" borderId="39"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32" fillId="0" borderId="3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9" xfId="0" applyFont="1" applyBorder="1" applyAlignment="1">
      <alignment horizontal="center" vertical="center" wrapText="1"/>
    </xf>
    <xf numFmtId="0" fontId="13" fillId="0" borderId="7"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99"/>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281940</xdr:colOff>
      <xdr:row>0</xdr:row>
      <xdr:rowOff>15240</xdr:rowOff>
    </xdr:from>
    <xdr:to>
      <xdr:col>14</xdr:col>
      <xdr:colOff>1181100</xdr:colOff>
      <xdr:row>2</xdr:row>
      <xdr:rowOff>41366</xdr:rowOff>
    </xdr:to>
    <xdr:sp macro="" textlink="">
      <xdr:nvSpPr>
        <xdr:cNvPr id="2" name="角丸四角形 1"/>
        <xdr:cNvSpPr/>
      </xdr:nvSpPr>
      <xdr:spPr>
        <a:xfrm>
          <a:off x="7795260" y="15240"/>
          <a:ext cx="899160" cy="48332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b="1"/>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185057</xdr:colOff>
      <xdr:row>0</xdr:row>
      <xdr:rowOff>206829</xdr:rowOff>
    </xdr:from>
    <xdr:to>
      <xdr:col>9</xdr:col>
      <xdr:colOff>1084217</xdr:colOff>
      <xdr:row>3</xdr:row>
      <xdr:rowOff>15241</xdr:rowOff>
    </xdr:to>
    <xdr:sp macro="" textlink="">
      <xdr:nvSpPr>
        <xdr:cNvPr id="2" name="角丸四角形 1"/>
        <xdr:cNvSpPr/>
      </xdr:nvSpPr>
      <xdr:spPr>
        <a:xfrm>
          <a:off x="10809514" y="206829"/>
          <a:ext cx="899160" cy="48332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b="1"/>
            <a:t>記載例</a:t>
          </a:r>
        </a:p>
      </xdr:txBody>
    </xdr:sp>
    <xdr:clientData/>
  </xdr:twoCellAnchor>
  <xdr:twoCellAnchor>
    <xdr:from>
      <xdr:col>6</xdr:col>
      <xdr:colOff>468086</xdr:colOff>
      <xdr:row>13</xdr:row>
      <xdr:rowOff>363711</xdr:rowOff>
    </xdr:from>
    <xdr:to>
      <xdr:col>9</xdr:col>
      <xdr:colOff>261256</xdr:colOff>
      <xdr:row>16</xdr:row>
      <xdr:rowOff>0</xdr:rowOff>
    </xdr:to>
    <xdr:sp macro="" textlink="">
      <xdr:nvSpPr>
        <xdr:cNvPr id="3" name="角丸四角形 2"/>
        <xdr:cNvSpPr/>
      </xdr:nvSpPr>
      <xdr:spPr>
        <a:xfrm>
          <a:off x="8371115" y="4489397"/>
          <a:ext cx="2536370" cy="63777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＜経費支出の証拠書類＞</a:t>
          </a:r>
          <a:endParaRPr kumimoji="1" lang="en-US" altLang="ja-JP" sz="1100"/>
        </a:p>
        <a:p>
          <a:pPr algn="l"/>
          <a:r>
            <a:rPr kumimoji="1" lang="ja-JP" altLang="en-US" sz="1100"/>
            <a:t>発注書、納品書、振込明細書など</a:t>
          </a:r>
          <a:endParaRPr kumimoji="1" lang="en-US" altLang="ja-JP" sz="1100"/>
        </a:p>
        <a:p>
          <a:pPr algn="l"/>
          <a:r>
            <a:rPr kumimoji="1" lang="en-US" altLang="ja-JP" sz="1100"/>
            <a:t>s</a:t>
          </a:r>
          <a:endParaRPr kumimoji="1" lang="ja-JP" altLang="en-US" sz="1100"/>
        </a:p>
      </xdr:txBody>
    </xdr:sp>
    <xdr:clientData/>
  </xdr:twoCellAnchor>
  <xdr:twoCellAnchor>
    <xdr:from>
      <xdr:col>5</xdr:col>
      <xdr:colOff>489218</xdr:colOff>
      <xdr:row>10</xdr:row>
      <xdr:rowOff>261258</xdr:rowOff>
    </xdr:from>
    <xdr:to>
      <xdr:col>6</xdr:col>
      <xdr:colOff>751114</xdr:colOff>
      <xdr:row>14</xdr:row>
      <xdr:rowOff>228600</xdr:rowOff>
    </xdr:to>
    <xdr:cxnSp macro="">
      <xdr:nvCxnSpPr>
        <xdr:cNvPr id="4" name="直線コネクタ 3"/>
        <xdr:cNvCxnSpPr/>
      </xdr:nvCxnSpPr>
      <xdr:spPr>
        <a:xfrm flipH="1" flipV="1">
          <a:off x="8065675" y="3755572"/>
          <a:ext cx="762639" cy="7075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446314</xdr:colOff>
      <xdr:row>16</xdr:row>
      <xdr:rowOff>0</xdr:rowOff>
    </xdr:from>
    <xdr:to>
      <xdr:col>6</xdr:col>
      <xdr:colOff>640019</xdr:colOff>
      <xdr:row>18</xdr:row>
      <xdr:rowOff>0</xdr:rowOff>
    </xdr:to>
    <xdr:cxnSp macro="">
      <xdr:nvCxnSpPr>
        <xdr:cNvPr id="5" name="直線コネクタ 4"/>
        <xdr:cNvCxnSpPr/>
      </xdr:nvCxnSpPr>
      <xdr:spPr>
        <a:xfrm flipV="1">
          <a:off x="8022771" y="5007431"/>
          <a:ext cx="694448" cy="20029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53786</xdr:colOff>
      <xdr:row>31</xdr:row>
      <xdr:rowOff>456560</xdr:rowOff>
    </xdr:from>
    <xdr:to>
      <xdr:col>8</xdr:col>
      <xdr:colOff>256134</xdr:colOff>
      <xdr:row>33</xdr:row>
      <xdr:rowOff>85805</xdr:rowOff>
    </xdr:to>
    <xdr:sp macro="" textlink="">
      <xdr:nvSpPr>
        <xdr:cNvPr id="6" name="角丸四角形 5"/>
        <xdr:cNvSpPr/>
      </xdr:nvSpPr>
      <xdr:spPr>
        <a:xfrm>
          <a:off x="8370472" y="13214617"/>
          <a:ext cx="1965833" cy="60895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実際に事業完了した日付を記載してください。</a:t>
          </a:r>
          <a:endParaRPr kumimoji="1" lang="en-US" altLang="ja-JP" sz="1100"/>
        </a:p>
        <a:p>
          <a:pPr algn="l"/>
          <a:endParaRPr kumimoji="1" lang="ja-JP" altLang="en-US" sz="1100"/>
        </a:p>
      </xdr:txBody>
    </xdr:sp>
    <xdr:clientData/>
  </xdr:twoCellAnchor>
  <xdr:twoCellAnchor>
    <xdr:from>
      <xdr:col>4</xdr:col>
      <xdr:colOff>1393371</xdr:colOff>
      <xdr:row>29</xdr:row>
      <xdr:rowOff>239485</xdr:rowOff>
    </xdr:from>
    <xdr:to>
      <xdr:col>5</xdr:col>
      <xdr:colOff>318246</xdr:colOff>
      <xdr:row>31</xdr:row>
      <xdr:rowOff>478331</xdr:rowOff>
    </xdr:to>
    <xdr:cxnSp macro="">
      <xdr:nvCxnSpPr>
        <xdr:cNvPr id="7" name="直線コネクタ 6"/>
        <xdr:cNvCxnSpPr/>
      </xdr:nvCxnSpPr>
      <xdr:spPr>
        <a:xfrm flipH="1" flipV="1">
          <a:off x="7979228" y="12366171"/>
          <a:ext cx="655704" cy="8702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566057</xdr:colOff>
      <xdr:row>2</xdr:row>
      <xdr:rowOff>130629</xdr:rowOff>
    </xdr:from>
    <xdr:to>
      <xdr:col>8</xdr:col>
      <xdr:colOff>511628</xdr:colOff>
      <xdr:row>5</xdr:row>
      <xdr:rowOff>402771</xdr:rowOff>
    </xdr:to>
    <xdr:sp macro="" textlink="">
      <xdr:nvSpPr>
        <xdr:cNvPr id="8" name="角丸四角形 7"/>
        <xdr:cNvSpPr/>
      </xdr:nvSpPr>
      <xdr:spPr>
        <a:xfrm>
          <a:off x="8469086" y="609600"/>
          <a:ext cx="2144485" cy="9144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t>
          </a:r>
          <a:r>
            <a:rPr kumimoji="1" lang="ja-JP" altLang="en-US" sz="1100"/>
            <a:t>複数施設が対象となる場合は、項目ごとに施設名称を記載してください。</a:t>
          </a:r>
          <a:endParaRPr kumimoji="1" lang="en-US" altLang="ja-JP" sz="1100"/>
        </a:p>
      </xdr:txBody>
    </xdr:sp>
    <xdr:clientData/>
  </xdr:twoCellAnchor>
  <xdr:twoCellAnchor>
    <xdr:from>
      <xdr:col>6</xdr:col>
      <xdr:colOff>849085</xdr:colOff>
      <xdr:row>5</xdr:row>
      <xdr:rowOff>315685</xdr:rowOff>
    </xdr:from>
    <xdr:to>
      <xdr:col>7</xdr:col>
      <xdr:colOff>239486</xdr:colOff>
      <xdr:row>6</xdr:row>
      <xdr:rowOff>337457</xdr:rowOff>
    </xdr:to>
    <xdr:cxnSp macro="">
      <xdr:nvCxnSpPr>
        <xdr:cNvPr id="9" name="直線コネクタ 8"/>
        <xdr:cNvCxnSpPr/>
      </xdr:nvCxnSpPr>
      <xdr:spPr>
        <a:xfrm flipV="1">
          <a:off x="8752114" y="1436914"/>
          <a:ext cx="326572" cy="4898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0"/>
  <sheetViews>
    <sheetView tabSelected="1" view="pageBreakPreview" topLeftCell="A16" zoomScaleNormal="100" zoomScaleSheetLayoutView="100" workbookViewId="0">
      <selection activeCell="A17" sqref="A17:O17"/>
    </sheetView>
  </sheetViews>
  <sheetFormatPr defaultRowHeight="14.4" x14ac:dyDescent="0.2"/>
  <cols>
    <col min="1" max="1" width="5.59765625" customWidth="1"/>
    <col min="2" max="2" width="21" customWidth="1"/>
    <col min="3" max="7" width="6" customWidth="1"/>
    <col min="8" max="10" width="6" style="3" customWidth="1"/>
    <col min="11" max="14" width="6" customWidth="1"/>
    <col min="15" max="15" width="17.69921875" customWidth="1"/>
    <col min="16" max="20" width="8.69921875" customWidth="1"/>
  </cols>
  <sheetData>
    <row r="1" spans="1:16" ht="18" customHeight="1" x14ac:dyDescent="0.2">
      <c r="A1" s="132" t="s">
        <v>30</v>
      </c>
      <c r="B1" s="132"/>
      <c r="C1" s="132"/>
      <c r="D1" s="132"/>
      <c r="E1" s="132"/>
      <c r="F1" s="132"/>
      <c r="G1" s="132"/>
      <c r="H1" s="132"/>
      <c r="I1" s="132"/>
      <c r="J1" s="132"/>
      <c r="K1" s="132"/>
      <c r="L1" s="132"/>
      <c r="M1" s="132"/>
      <c r="N1" s="132"/>
      <c r="O1" s="132"/>
    </row>
    <row r="2" spans="1:16" ht="18" customHeight="1" x14ac:dyDescent="0.2">
      <c r="A2" s="20"/>
      <c r="B2" s="20"/>
      <c r="C2" s="20"/>
      <c r="D2" s="20"/>
      <c r="E2" s="20"/>
      <c r="F2" s="20"/>
      <c r="G2" s="1"/>
      <c r="H2" s="1"/>
      <c r="I2" s="2"/>
      <c r="J2" s="2"/>
    </row>
    <row r="3" spans="1:16" ht="21" customHeight="1" x14ac:dyDescent="0.2">
      <c r="A3" s="133" t="s">
        <v>3</v>
      </c>
      <c r="B3" s="133"/>
      <c r="C3" s="133"/>
      <c r="D3" s="133"/>
      <c r="E3" s="133"/>
      <c r="F3" s="133"/>
      <c r="G3" s="77" t="s">
        <v>45</v>
      </c>
      <c r="H3" s="1"/>
      <c r="I3" s="2"/>
      <c r="J3" s="2"/>
    </row>
    <row r="4" spans="1:16" ht="31.95" customHeight="1" x14ac:dyDescent="0.2">
      <c r="A4" s="134" t="s">
        <v>22</v>
      </c>
      <c r="B4" s="134"/>
      <c r="C4" s="135" t="s">
        <v>34</v>
      </c>
      <c r="D4" s="135"/>
      <c r="E4" s="135"/>
      <c r="F4" s="135"/>
      <c r="G4" s="135"/>
      <c r="H4" s="135"/>
      <c r="I4" s="135"/>
      <c r="J4" s="135"/>
      <c r="K4" s="135"/>
      <c r="L4" s="135"/>
      <c r="M4" s="135"/>
      <c r="N4" s="135"/>
      <c r="O4" s="135"/>
    </row>
    <row r="5" spans="1:16" ht="33.6" customHeight="1" x14ac:dyDescent="0.2">
      <c r="A5" s="136" t="s">
        <v>2</v>
      </c>
      <c r="B5" s="51" t="s">
        <v>46</v>
      </c>
      <c r="C5" s="135" t="s">
        <v>51</v>
      </c>
      <c r="D5" s="135"/>
      <c r="E5" s="135"/>
      <c r="F5" s="135"/>
      <c r="G5" s="135"/>
      <c r="H5" s="135"/>
      <c r="I5" s="135"/>
      <c r="J5" s="135"/>
      <c r="K5" s="135"/>
      <c r="L5" s="135"/>
      <c r="M5" s="135"/>
      <c r="N5" s="135"/>
      <c r="O5" s="135"/>
    </row>
    <row r="6" spans="1:16" ht="33.6" customHeight="1" x14ac:dyDescent="0.2">
      <c r="A6" s="137"/>
      <c r="B6" s="75" t="s">
        <v>47</v>
      </c>
      <c r="C6" s="135" t="s">
        <v>52</v>
      </c>
      <c r="D6" s="135"/>
      <c r="E6" s="135"/>
      <c r="F6" s="135"/>
      <c r="G6" s="135"/>
      <c r="H6" s="135"/>
      <c r="I6" s="135"/>
      <c r="J6" s="135"/>
      <c r="K6" s="135"/>
      <c r="L6" s="135"/>
      <c r="M6" s="135"/>
      <c r="N6" s="135"/>
      <c r="O6" s="135"/>
    </row>
    <row r="7" spans="1:16" ht="40.200000000000003" customHeight="1" x14ac:dyDescent="0.2">
      <c r="A7" s="137"/>
      <c r="B7" s="75" t="s">
        <v>48</v>
      </c>
      <c r="C7" s="135" t="s">
        <v>50</v>
      </c>
      <c r="D7" s="139"/>
      <c r="E7" s="139"/>
      <c r="F7" s="139"/>
      <c r="G7" s="139"/>
      <c r="H7" s="139"/>
      <c r="I7" s="139"/>
      <c r="J7" s="139"/>
      <c r="K7" s="139"/>
      <c r="L7" s="139"/>
      <c r="M7" s="139"/>
      <c r="N7" s="139"/>
      <c r="O7" s="139"/>
    </row>
    <row r="8" spans="1:16" ht="40.200000000000003" customHeight="1" x14ac:dyDescent="0.2">
      <c r="A8" s="138"/>
      <c r="B8" s="51" t="s">
        <v>49</v>
      </c>
      <c r="C8" s="135" t="s">
        <v>50</v>
      </c>
      <c r="D8" s="139"/>
      <c r="E8" s="139"/>
      <c r="F8" s="139"/>
      <c r="G8" s="139"/>
      <c r="H8" s="139"/>
      <c r="I8" s="139"/>
      <c r="J8" s="139"/>
      <c r="K8" s="139"/>
      <c r="L8" s="139"/>
      <c r="M8" s="139"/>
      <c r="N8" s="139"/>
      <c r="O8" s="139"/>
    </row>
    <row r="9" spans="1:16" ht="15.6" customHeight="1" x14ac:dyDescent="0.2">
      <c r="A9" s="25"/>
      <c r="B9" s="26"/>
      <c r="C9" s="27"/>
      <c r="D9" s="27"/>
      <c r="E9" s="27"/>
      <c r="F9" s="27"/>
      <c r="G9" s="27"/>
      <c r="H9" s="26"/>
      <c r="I9" s="26"/>
      <c r="J9" s="26"/>
      <c r="K9" s="27"/>
      <c r="L9" s="27"/>
      <c r="M9" s="27"/>
      <c r="N9" s="27"/>
      <c r="O9" s="27"/>
      <c r="P9" s="8"/>
    </row>
    <row r="10" spans="1:16" s="9" customFormat="1" ht="15" x14ac:dyDescent="0.2">
      <c r="A10" s="10"/>
      <c r="B10" s="10"/>
      <c r="C10" s="10"/>
      <c r="D10" s="10"/>
      <c r="E10" s="10"/>
      <c r="F10" s="10"/>
      <c r="G10" s="10"/>
      <c r="H10" s="10"/>
      <c r="I10" s="10"/>
      <c r="J10" s="10"/>
      <c r="K10" s="40"/>
      <c r="L10" s="40"/>
      <c r="M10" s="40"/>
      <c r="N10" s="40"/>
      <c r="O10" s="40"/>
    </row>
    <row r="11" spans="1:16" ht="30" customHeight="1" x14ac:dyDescent="0.2">
      <c r="A11" s="145" t="s">
        <v>14</v>
      </c>
      <c r="B11" s="52" t="s">
        <v>1</v>
      </c>
      <c r="C11" s="146" t="s">
        <v>35</v>
      </c>
      <c r="D11" s="146"/>
      <c r="E11" s="146"/>
      <c r="F11" s="146"/>
      <c r="G11" s="146"/>
      <c r="H11" s="146"/>
      <c r="I11" s="146"/>
      <c r="J11" s="146"/>
      <c r="K11" s="146"/>
      <c r="L11" s="146"/>
      <c r="M11" s="146"/>
      <c r="N11" s="146"/>
      <c r="O11" s="146"/>
    </row>
    <row r="12" spans="1:16" ht="32.4" customHeight="1" x14ac:dyDescent="0.2">
      <c r="A12" s="145"/>
      <c r="B12" s="52" t="s">
        <v>6</v>
      </c>
      <c r="C12" s="147" t="s">
        <v>36</v>
      </c>
      <c r="D12" s="148"/>
      <c r="E12" s="148"/>
      <c r="F12" s="148"/>
      <c r="G12" s="148"/>
      <c r="H12" s="148"/>
      <c r="I12" s="148"/>
      <c r="J12" s="148"/>
      <c r="K12" s="148"/>
      <c r="L12" s="148"/>
      <c r="M12" s="148"/>
      <c r="N12" s="148"/>
      <c r="O12" s="149"/>
    </row>
    <row r="13" spans="1:16" ht="25.2" customHeight="1" x14ac:dyDescent="0.2">
      <c r="A13" s="145"/>
      <c r="B13" s="52" t="s">
        <v>0</v>
      </c>
      <c r="C13" s="150" t="s">
        <v>37</v>
      </c>
      <c r="D13" s="151"/>
      <c r="E13" s="151"/>
      <c r="F13" s="151"/>
      <c r="G13" s="152"/>
      <c r="H13" s="153" t="s">
        <v>4</v>
      </c>
      <c r="I13" s="154"/>
      <c r="J13" s="155"/>
      <c r="K13" s="150" t="s">
        <v>38</v>
      </c>
      <c r="L13" s="151"/>
      <c r="M13" s="151"/>
      <c r="N13" s="151"/>
      <c r="O13" s="152"/>
    </row>
    <row r="14" spans="1:16" ht="25.95" customHeight="1" x14ac:dyDescent="0.2">
      <c r="A14" s="145"/>
      <c r="B14" s="52" t="s">
        <v>5</v>
      </c>
      <c r="C14" s="135" t="s">
        <v>39</v>
      </c>
      <c r="D14" s="135"/>
      <c r="E14" s="135"/>
      <c r="F14" s="135"/>
      <c r="G14" s="135"/>
      <c r="H14" s="135"/>
      <c r="I14" s="135"/>
      <c r="J14" s="135"/>
      <c r="K14" s="135"/>
      <c r="L14" s="135"/>
      <c r="M14" s="135"/>
      <c r="N14" s="135"/>
      <c r="O14" s="135"/>
    </row>
    <row r="15" spans="1:16" ht="19.95" customHeight="1" x14ac:dyDescent="0.2">
      <c r="A15" s="25"/>
      <c r="B15" s="26"/>
      <c r="C15" s="4"/>
      <c r="D15" s="4"/>
      <c r="E15" s="4"/>
      <c r="F15" s="4"/>
      <c r="G15" s="1"/>
      <c r="H15" s="1"/>
      <c r="I15" s="41"/>
      <c r="J15" s="41"/>
      <c r="K15" s="42"/>
      <c r="L15" s="42"/>
      <c r="M15" s="42"/>
      <c r="N15" s="42"/>
      <c r="O15" s="42"/>
    </row>
    <row r="16" spans="1:16" s="7" customFormat="1" ht="35.4" customHeight="1" thickBot="1" x14ac:dyDescent="0.25">
      <c r="A16" s="140" t="s">
        <v>43</v>
      </c>
      <c r="B16" s="141"/>
      <c r="C16" s="141"/>
      <c r="D16" s="141"/>
      <c r="E16" s="141"/>
      <c r="F16" s="141"/>
      <c r="G16" s="141"/>
      <c r="H16" s="141"/>
      <c r="I16" s="141"/>
      <c r="J16" s="141"/>
      <c r="K16" s="141"/>
      <c r="L16" s="141"/>
      <c r="M16" s="141"/>
      <c r="N16" s="141"/>
      <c r="O16" s="141"/>
    </row>
    <row r="17" spans="1:15" s="5" customFormat="1" ht="178.95" customHeight="1" thickBot="1" x14ac:dyDescent="0.25">
      <c r="A17" s="156" t="s">
        <v>66</v>
      </c>
      <c r="B17" s="157"/>
      <c r="C17" s="157"/>
      <c r="D17" s="157"/>
      <c r="E17" s="157"/>
      <c r="F17" s="157"/>
      <c r="G17" s="157"/>
      <c r="H17" s="157"/>
      <c r="I17" s="157"/>
      <c r="J17" s="157"/>
      <c r="K17" s="157"/>
      <c r="L17" s="157"/>
      <c r="M17" s="157"/>
      <c r="N17" s="157"/>
      <c r="O17" s="158"/>
    </row>
    <row r="18" spans="1:15" s="5" customFormat="1" ht="178.95" customHeight="1" thickBot="1" x14ac:dyDescent="0.25">
      <c r="A18" s="142" t="s">
        <v>64</v>
      </c>
      <c r="B18" s="143"/>
      <c r="C18" s="143"/>
      <c r="D18" s="143"/>
      <c r="E18" s="143"/>
      <c r="F18" s="143"/>
      <c r="G18" s="143"/>
      <c r="H18" s="143"/>
      <c r="I18" s="143"/>
      <c r="J18" s="143"/>
      <c r="K18" s="143"/>
      <c r="L18" s="143"/>
      <c r="M18" s="143"/>
      <c r="N18" s="143"/>
      <c r="O18" s="144"/>
    </row>
    <row r="19" spans="1:15" s="7" customFormat="1" ht="16.95" customHeight="1" x14ac:dyDescent="0.2">
      <c r="A19" s="11"/>
      <c r="B19" s="12"/>
      <c r="C19" s="12"/>
      <c r="D19" s="12"/>
      <c r="E19" s="12"/>
      <c r="F19" s="12"/>
      <c r="G19" s="12"/>
      <c r="H19" s="12"/>
      <c r="I19" s="12"/>
      <c r="J19" s="12"/>
      <c r="K19" s="12"/>
      <c r="L19" s="12"/>
      <c r="M19" s="12"/>
      <c r="N19" s="12"/>
      <c r="O19" s="12"/>
    </row>
    <row r="20" spans="1:15" ht="30" customHeight="1" x14ac:dyDescent="0.2"/>
  </sheetData>
  <mergeCells count="19">
    <mergeCell ref="A16:O16"/>
    <mergeCell ref="A18:O18"/>
    <mergeCell ref="A11:A14"/>
    <mergeCell ref="C11:O11"/>
    <mergeCell ref="C12:O12"/>
    <mergeCell ref="C13:G13"/>
    <mergeCell ref="H13:J13"/>
    <mergeCell ref="K13:O13"/>
    <mergeCell ref="C14:O14"/>
    <mergeCell ref="A17:O17"/>
    <mergeCell ref="A1:O1"/>
    <mergeCell ref="A3:F3"/>
    <mergeCell ref="A4:B4"/>
    <mergeCell ref="C4:O4"/>
    <mergeCell ref="A5:A8"/>
    <mergeCell ref="C5:O5"/>
    <mergeCell ref="C8:O8"/>
    <mergeCell ref="C6:O6"/>
    <mergeCell ref="C7:O7"/>
  </mergeCells>
  <phoneticPr fontId="4"/>
  <pageMargins left="0.7" right="0.7" top="0.75" bottom="0.75" header="0.3" footer="0.3"/>
  <pageSetup paperSize="9" scale="7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1"/>
  <sheetViews>
    <sheetView showZeros="0" view="pageBreakPreview" topLeftCell="A5" zoomScale="70" zoomScaleNormal="40" zoomScaleSheetLayoutView="70" workbookViewId="0">
      <selection activeCell="A16" sqref="A16:J16"/>
    </sheetView>
  </sheetViews>
  <sheetFormatPr defaultColWidth="9" defaultRowHeight="21.6" customHeight="1" x14ac:dyDescent="0.2"/>
  <cols>
    <col min="1" max="1" width="5.8984375" style="16" customWidth="1"/>
    <col min="2" max="2" width="25.69921875" style="13" customWidth="1"/>
    <col min="3" max="3" width="26.3984375" style="13" customWidth="1"/>
    <col min="4" max="4" width="20.3984375" style="13" customWidth="1"/>
    <col min="5" max="5" width="18.69921875" style="13" customWidth="1"/>
    <col min="6" max="6" width="6.5" style="13" customWidth="1"/>
    <col min="7" max="7" width="12.296875" style="13" customWidth="1"/>
    <col min="8" max="8" width="16.5" style="55" customWidth="1"/>
    <col min="9" max="9" width="7.19921875" style="17" customWidth="1"/>
    <col min="10" max="10" width="16.5" style="55" customWidth="1"/>
    <col min="11" max="11" width="6.3984375" style="13" customWidth="1"/>
    <col min="12" max="16384" width="9" style="13"/>
  </cols>
  <sheetData>
    <row r="1" spans="1:11" s="39" customFormat="1" ht="18" customHeight="1" x14ac:dyDescent="0.2">
      <c r="A1" s="36" t="s">
        <v>31</v>
      </c>
      <c r="B1" s="38"/>
      <c r="C1" s="38"/>
      <c r="D1" s="38"/>
      <c r="E1" s="38"/>
      <c r="F1" s="38"/>
      <c r="G1" s="38"/>
      <c r="H1" s="59"/>
      <c r="I1" s="38"/>
      <c r="J1" s="59"/>
      <c r="K1" s="38"/>
    </row>
    <row r="2" spans="1:11" ht="19.95" customHeight="1" x14ac:dyDescent="0.2">
      <c r="A2" s="22"/>
      <c r="B2" s="22"/>
      <c r="C2" s="22"/>
      <c r="D2" s="22"/>
      <c r="E2" s="22"/>
      <c r="F2" s="22"/>
      <c r="G2" s="22"/>
      <c r="H2" s="53"/>
      <c r="I2" s="22"/>
      <c r="J2" s="53"/>
      <c r="K2" s="22"/>
    </row>
    <row r="3" spans="1:11" ht="15.6" customHeight="1" x14ac:dyDescent="0.2">
      <c r="B3" s="30"/>
      <c r="C3" s="21"/>
      <c r="D3" s="21"/>
      <c r="E3" s="21"/>
      <c r="F3" s="21"/>
      <c r="G3" s="21"/>
      <c r="H3" s="54"/>
      <c r="I3" s="21"/>
      <c r="J3" s="54"/>
    </row>
    <row r="4" spans="1:11" ht="15.6" customHeight="1" x14ac:dyDescent="0.2">
      <c r="A4" s="207"/>
      <c r="B4" s="208"/>
      <c r="C4" s="208"/>
      <c r="D4" s="208"/>
      <c r="E4" s="208"/>
      <c r="F4" s="208"/>
      <c r="G4" s="208"/>
      <c r="H4" s="208"/>
      <c r="I4" s="208"/>
      <c r="J4" s="208"/>
    </row>
    <row r="5" spans="1:11" ht="19.95" customHeight="1" thickBot="1" x14ac:dyDescent="0.25">
      <c r="A5" s="34" t="s">
        <v>21</v>
      </c>
      <c r="B5" s="35"/>
      <c r="C5" s="33"/>
      <c r="D5" s="33"/>
      <c r="E5" s="33"/>
      <c r="F5" s="33"/>
      <c r="G5" s="33"/>
      <c r="H5" s="60"/>
      <c r="I5" s="33"/>
      <c r="J5" s="64" t="s">
        <v>12</v>
      </c>
    </row>
    <row r="6" spans="1:11" ht="37.200000000000003" customHeight="1" thickBot="1" x14ac:dyDescent="0.25">
      <c r="A6" s="209" t="s">
        <v>41</v>
      </c>
      <c r="B6" s="210"/>
      <c r="C6" s="210"/>
      <c r="D6" s="210"/>
      <c r="E6" s="210"/>
      <c r="F6" s="210"/>
      <c r="G6" s="210"/>
      <c r="H6" s="210"/>
      <c r="I6" s="210"/>
      <c r="J6" s="211"/>
    </row>
    <row r="7" spans="1:11" s="6" customFormat="1" ht="27" customHeight="1" x14ac:dyDescent="0.2">
      <c r="A7" s="212"/>
      <c r="B7" s="214" t="s">
        <v>54</v>
      </c>
      <c r="C7" s="215"/>
      <c r="D7" s="218" t="s">
        <v>13</v>
      </c>
      <c r="E7" s="218" t="s">
        <v>29</v>
      </c>
      <c r="F7" s="220" t="s">
        <v>7</v>
      </c>
      <c r="G7" s="220" t="s">
        <v>44</v>
      </c>
      <c r="H7" s="222" t="s">
        <v>8</v>
      </c>
      <c r="I7" s="222"/>
      <c r="J7" s="223"/>
    </row>
    <row r="8" spans="1:11" ht="23.4" customHeight="1" thickBot="1" x14ac:dyDescent="0.25">
      <c r="A8" s="213"/>
      <c r="B8" s="216"/>
      <c r="C8" s="217"/>
      <c r="D8" s="219"/>
      <c r="E8" s="219"/>
      <c r="F8" s="221"/>
      <c r="G8" s="224"/>
      <c r="H8" s="61" t="s">
        <v>11</v>
      </c>
      <c r="I8" s="44" t="s">
        <v>9</v>
      </c>
      <c r="J8" s="65" t="s">
        <v>10</v>
      </c>
      <c r="K8" s="24"/>
    </row>
    <row r="9" spans="1:11" ht="25.2" customHeight="1" x14ac:dyDescent="0.2">
      <c r="A9" s="43"/>
      <c r="B9" s="225" t="s">
        <v>55</v>
      </c>
      <c r="C9" s="226"/>
      <c r="D9" s="79">
        <v>45231</v>
      </c>
      <c r="E9" s="80">
        <v>45248</v>
      </c>
      <c r="F9" s="81">
        <v>1</v>
      </c>
      <c r="G9" s="82" t="s">
        <v>61</v>
      </c>
      <c r="H9" s="83">
        <v>150000</v>
      </c>
      <c r="I9" s="84">
        <v>1</v>
      </c>
      <c r="J9" s="68">
        <f>H9*I9</f>
        <v>150000</v>
      </c>
    </row>
    <row r="10" spans="1:11" ht="37.200000000000003" customHeight="1" x14ac:dyDescent="0.2">
      <c r="A10" s="43"/>
      <c r="B10" s="227" t="s">
        <v>56</v>
      </c>
      <c r="C10" s="228"/>
      <c r="D10" s="110">
        <v>45231</v>
      </c>
      <c r="E10" s="111">
        <v>45280</v>
      </c>
      <c r="F10" s="92">
        <v>1</v>
      </c>
      <c r="G10" s="112" t="s">
        <v>53</v>
      </c>
      <c r="H10" s="93">
        <v>150000</v>
      </c>
      <c r="I10" s="94">
        <v>1</v>
      </c>
      <c r="J10" s="113">
        <f t="shared" ref="J10" si="0">H10*I10</f>
        <v>150000</v>
      </c>
    </row>
    <row r="11" spans="1:11" ht="28.95" customHeight="1" x14ac:dyDescent="0.2">
      <c r="A11" s="43"/>
      <c r="B11" s="229" t="s">
        <v>65</v>
      </c>
      <c r="C11" s="230"/>
      <c r="D11" s="114">
        <v>45224</v>
      </c>
      <c r="E11" s="115">
        <v>45260</v>
      </c>
      <c r="F11" s="116">
        <v>2</v>
      </c>
      <c r="G11" s="124" t="s">
        <v>62</v>
      </c>
      <c r="H11" s="117">
        <v>300000</v>
      </c>
      <c r="I11" s="118">
        <v>2</v>
      </c>
      <c r="J11" s="119">
        <v>500000</v>
      </c>
    </row>
    <row r="12" spans="1:11" ht="28.95" customHeight="1" x14ac:dyDescent="0.2">
      <c r="A12" s="43"/>
      <c r="B12" s="193"/>
      <c r="C12" s="194"/>
      <c r="D12" s="120"/>
      <c r="E12" s="121"/>
      <c r="F12" s="99"/>
      <c r="G12" s="99"/>
      <c r="H12" s="122"/>
      <c r="I12" s="123"/>
      <c r="J12" s="119"/>
    </row>
    <row r="13" spans="1:11" ht="28.95" customHeight="1" x14ac:dyDescent="0.2">
      <c r="A13" s="43"/>
      <c r="B13" s="193"/>
      <c r="C13" s="194"/>
      <c r="D13" s="120"/>
      <c r="E13" s="121"/>
      <c r="F13" s="99"/>
      <c r="G13" s="99"/>
      <c r="H13" s="122"/>
      <c r="I13" s="123"/>
      <c r="J13" s="119"/>
    </row>
    <row r="14" spans="1:11" ht="28.95" customHeight="1" thickBot="1" x14ac:dyDescent="0.25">
      <c r="A14" s="43"/>
      <c r="B14" s="231"/>
      <c r="C14" s="232"/>
      <c r="D14" s="85"/>
      <c r="E14" s="86"/>
      <c r="F14" s="87"/>
      <c r="G14" s="87"/>
      <c r="H14" s="88"/>
      <c r="I14" s="89"/>
      <c r="J14" s="57">
        <f t="shared" ref="J14" si="1">ROUNDDOWN(H14*I14,4)</f>
        <v>0</v>
      </c>
    </row>
    <row r="15" spans="1:11" ht="25.2" customHeight="1" thickBot="1" x14ac:dyDescent="0.25">
      <c r="A15" s="182" t="s">
        <v>42</v>
      </c>
      <c r="B15" s="183"/>
      <c r="C15" s="183"/>
      <c r="D15" s="183"/>
      <c r="E15" s="183"/>
      <c r="F15" s="183"/>
      <c r="G15" s="183"/>
      <c r="H15" s="183"/>
      <c r="I15" s="183"/>
      <c r="J15" s="69">
        <f>SUM(J9:J10,J11:J14)</f>
        <v>800000</v>
      </c>
    </row>
    <row r="16" spans="1:11" ht="25.2" customHeight="1" x14ac:dyDescent="0.2">
      <c r="A16" s="195" t="s">
        <v>32</v>
      </c>
      <c r="B16" s="196"/>
      <c r="C16" s="196"/>
      <c r="D16" s="196"/>
      <c r="E16" s="196"/>
      <c r="F16" s="196"/>
      <c r="G16" s="196"/>
      <c r="H16" s="196"/>
      <c r="I16" s="196"/>
      <c r="J16" s="197"/>
    </row>
    <row r="17" spans="1:10" ht="25.2" customHeight="1" x14ac:dyDescent="0.2">
      <c r="A17" s="198"/>
      <c r="B17" s="203" t="s">
        <v>57</v>
      </c>
      <c r="C17" s="204"/>
      <c r="D17" s="126">
        <v>45163</v>
      </c>
      <c r="E17" s="126">
        <v>45260</v>
      </c>
      <c r="F17" s="116">
        <v>4</v>
      </c>
      <c r="G17" s="116"/>
      <c r="H17" s="127">
        <v>600000</v>
      </c>
      <c r="I17" s="130">
        <v>1</v>
      </c>
      <c r="J17" s="128">
        <v>400000</v>
      </c>
    </row>
    <row r="18" spans="1:10" ht="25.2" customHeight="1" x14ac:dyDescent="0.2">
      <c r="A18" s="198"/>
      <c r="B18" s="203" t="s">
        <v>58</v>
      </c>
      <c r="C18" s="204"/>
      <c r="D18" s="126">
        <v>45148</v>
      </c>
      <c r="E18" s="126">
        <v>45260</v>
      </c>
      <c r="F18" s="116">
        <v>4</v>
      </c>
      <c r="G18" s="116"/>
      <c r="H18" s="127">
        <v>600000</v>
      </c>
      <c r="I18" s="130">
        <v>1</v>
      </c>
      <c r="J18" s="128">
        <v>400000</v>
      </c>
    </row>
    <row r="19" spans="1:10" ht="25.2" customHeight="1" x14ac:dyDescent="0.2">
      <c r="A19" s="198"/>
      <c r="B19" s="203" t="s">
        <v>59</v>
      </c>
      <c r="C19" s="204"/>
      <c r="D19" s="126">
        <v>45148</v>
      </c>
      <c r="E19" s="126">
        <v>45179</v>
      </c>
      <c r="F19" s="116">
        <v>5</v>
      </c>
      <c r="G19" s="116"/>
      <c r="H19" s="127">
        <v>30000</v>
      </c>
      <c r="I19" s="131">
        <v>2</v>
      </c>
      <c r="J19" s="128">
        <f t="shared" ref="J19:J20" si="2">ROUNDDOWN(H19*I19,4)</f>
        <v>60000</v>
      </c>
    </row>
    <row r="20" spans="1:10" ht="25.2" customHeight="1" x14ac:dyDescent="0.2">
      <c r="A20" s="198"/>
      <c r="B20" s="203" t="s">
        <v>60</v>
      </c>
      <c r="C20" s="204"/>
      <c r="D20" s="126">
        <v>45148</v>
      </c>
      <c r="E20" s="126">
        <v>45179</v>
      </c>
      <c r="F20" s="124">
        <v>5</v>
      </c>
      <c r="G20" s="124"/>
      <c r="H20" s="129">
        <v>15000</v>
      </c>
      <c r="I20" s="131">
        <v>1</v>
      </c>
      <c r="J20" s="128">
        <f t="shared" si="2"/>
        <v>15000</v>
      </c>
    </row>
    <row r="21" spans="1:10" ht="25.2" customHeight="1" x14ac:dyDescent="0.2">
      <c r="A21" s="198"/>
      <c r="B21" s="233"/>
      <c r="C21" s="234"/>
      <c r="D21" s="85"/>
      <c r="E21" s="86"/>
      <c r="F21" s="87"/>
      <c r="G21" s="87"/>
      <c r="H21" s="88"/>
      <c r="I21" s="89"/>
      <c r="J21" s="125"/>
    </row>
    <row r="22" spans="1:10" ht="25.2" customHeight="1" x14ac:dyDescent="0.2">
      <c r="A22" s="198"/>
      <c r="B22" s="205"/>
      <c r="C22" s="206"/>
      <c r="D22" s="95"/>
      <c r="E22" s="86"/>
      <c r="F22" s="96"/>
      <c r="G22" s="96"/>
      <c r="H22" s="97"/>
      <c r="I22" s="98"/>
      <c r="J22" s="57"/>
    </row>
    <row r="23" spans="1:10" ht="25.2" customHeight="1" x14ac:dyDescent="0.2">
      <c r="A23" s="198"/>
      <c r="B23" s="205"/>
      <c r="C23" s="206"/>
      <c r="D23" s="95"/>
      <c r="E23" s="86"/>
      <c r="F23" s="96"/>
      <c r="G23" s="96"/>
      <c r="H23" s="97"/>
      <c r="I23" s="98"/>
      <c r="J23" s="57"/>
    </row>
    <row r="24" spans="1:10" ht="25.2" customHeight="1" x14ac:dyDescent="0.2">
      <c r="A24" s="198"/>
      <c r="B24" s="205"/>
      <c r="C24" s="206"/>
      <c r="D24" s="95"/>
      <c r="E24" s="86"/>
      <c r="F24" s="96"/>
      <c r="G24" s="96"/>
      <c r="H24" s="97"/>
      <c r="I24" s="98"/>
      <c r="J24" s="57"/>
    </row>
    <row r="25" spans="1:10" ht="25.2" customHeight="1" x14ac:dyDescent="0.2">
      <c r="A25" s="198"/>
      <c r="B25" s="205"/>
      <c r="C25" s="206"/>
      <c r="D25" s="95"/>
      <c r="E25" s="86"/>
      <c r="F25" s="96"/>
      <c r="G25" s="96"/>
      <c r="H25" s="97"/>
      <c r="I25" s="98"/>
      <c r="J25" s="57"/>
    </row>
    <row r="26" spans="1:10" ht="25.2" customHeight="1" x14ac:dyDescent="0.2">
      <c r="A26" s="198"/>
      <c r="B26" s="205"/>
      <c r="C26" s="206"/>
      <c r="D26" s="95"/>
      <c r="E26" s="86"/>
      <c r="F26" s="96"/>
      <c r="G26" s="96"/>
      <c r="H26" s="97"/>
      <c r="I26" s="98"/>
      <c r="J26" s="57"/>
    </row>
    <row r="27" spans="1:10" ht="25.2" customHeight="1" x14ac:dyDescent="0.2">
      <c r="A27" s="198"/>
      <c r="B27" s="205"/>
      <c r="C27" s="206"/>
      <c r="D27" s="95"/>
      <c r="E27" s="86"/>
      <c r="F27" s="96"/>
      <c r="G27" s="96"/>
      <c r="H27" s="97"/>
      <c r="I27" s="98"/>
      <c r="J27" s="57"/>
    </row>
    <row r="28" spans="1:10" ht="25.2" customHeight="1" x14ac:dyDescent="0.2">
      <c r="A28" s="198"/>
      <c r="B28" s="199"/>
      <c r="C28" s="200"/>
      <c r="D28" s="95"/>
      <c r="E28" s="86"/>
      <c r="F28" s="96"/>
      <c r="G28" s="96"/>
      <c r="H28" s="97"/>
      <c r="I28" s="98"/>
      <c r="J28" s="57">
        <f t="shared" ref="J28" si="3">ROUNDDOWN(H28*I28,4)</f>
        <v>0</v>
      </c>
    </row>
    <row r="29" spans="1:10" ht="25.2" customHeight="1" x14ac:dyDescent="0.2">
      <c r="A29" s="198"/>
      <c r="B29" s="201"/>
      <c r="C29" s="202"/>
      <c r="D29" s="90"/>
      <c r="E29" s="91"/>
      <c r="F29" s="92"/>
      <c r="G29" s="92"/>
      <c r="H29" s="100"/>
      <c r="I29" s="101"/>
      <c r="J29" s="70"/>
    </row>
    <row r="30" spans="1:10" ht="25.2" customHeight="1" thickBot="1" x14ac:dyDescent="0.25">
      <c r="A30" s="198"/>
      <c r="B30" s="201"/>
      <c r="C30" s="202"/>
      <c r="D30" s="102"/>
      <c r="E30" s="103"/>
      <c r="F30" s="104"/>
      <c r="G30" s="104"/>
      <c r="H30" s="105"/>
      <c r="I30" s="106"/>
      <c r="J30" s="71"/>
    </row>
    <row r="31" spans="1:10" ht="25.2" customHeight="1" x14ac:dyDescent="0.2">
      <c r="A31" s="182" t="s">
        <v>33</v>
      </c>
      <c r="B31" s="183"/>
      <c r="C31" s="183"/>
      <c r="D31" s="183"/>
      <c r="E31" s="183"/>
      <c r="F31" s="183"/>
      <c r="G31" s="183"/>
      <c r="H31" s="183"/>
      <c r="I31" s="183"/>
      <c r="J31" s="72">
        <f>SUM(J17:J18,J19:J20,J21:J22,J23:J24,J25:J26,J27:J28,J29:J30)</f>
        <v>875000</v>
      </c>
    </row>
    <row r="32" spans="1:10" ht="40.200000000000003" customHeight="1" x14ac:dyDescent="0.2">
      <c r="A32" s="184" t="s">
        <v>24</v>
      </c>
      <c r="B32" s="185"/>
      <c r="C32" s="185"/>
      <c r="D32" s="185"/>
      <c r="E32" s="185"/>
      <c r="F32" s="185"/>
      <c r="G32" s="185"/>
      <c r="H32" s="185"/>
      <c r="I32" s="185"/>
      <c r="J32" s="73">
        <f>SUM(J15,J31)</f>
        <v>1675000</v>
      </c>
    </row>
    <row r="33" spans="1:11" ht="37.200000000000003" customHeight="1" thickBot="1" x14ac:dyDescent="0.25">
      <c r="A33" s="186" t="s">
        <v>63</v>
      </c>
      <c r="B33" s="187"/>
      <c r="C33" s="187"/>
      <c r="D33" s="187"/>
      <c r="E33" s="187"/>
      <c r="F33" s="187"/>
      <c r="G33" s="187"/>
      <c r="H33" s="187"/>
      <c r="I33" s="187"/>
      <c r="J33" s="74">
        <f>ROUNDDOWN(J32*3/4,4)</f>
        <v>1256250</v>
      </c>
    </row>
    <row r="34" spans="1:11" ht="19.95" customHeight="1" x14ac:dyDescent="0.2">
      <c r="J34" s="58"/>
    </row>
    <row r="35" spans="1:11" ht="29.4" customHeight="1" thickBot="1" x14ac:dyDescent="0.25">
      <c r="C35" s="32" t="s">
        <v>25</v>
      </c>
      <c r="D35" s="188">
        <v>1000000</v>
      </c>
      <c r="E35" s="188"/>
      <c r="F35" s="188"/>
      <c r="G35" s="76"/>
      <c r="J35" s="58"/>
    </row>
    <row r="36" spans="1:11" ht="48.6" customHeight="1" thickTop="1" thickBot="1" x14ac:dyDescent="0.25">
      <c r="A36" s="18"/>
      <c r="B36" s="18"/>
      <c r="C36" s="37" t="s">
        <v>27</v>
      </c>
      <c r="D36" s="189">
        <v>1000000</v>
      </c>
      <c r="E36" s="190"/>
      <c r="F36" s="191"/>
      <c r="G36" s="109"/>
      <c r="H36" s="192" t="s">
        <v>26</v>
      </c>
      <c r="I36" s="192"/>
      <c r="J36" s="192"/>
      <c r="K36" s="29"/>
    </row>
    <row r="37" spans="1:11" ht="54" customHeight="1" thickTop="1" x14ac:dyDescent="0.2">
      <c r="D37" s="171"/>
      <c r="E37" s="171"/>
      <c r="F37" s="171"/>
      <c r="G37" s="107"/>
    </row>
    <row r="38" spans="1:11" ht="19.95" customHeight="1" thickBot="1" x14ac:dyDescent="0.25">
      <c r="A38" s="34" t="s">
        <v>17</v>
      </c>
      <c r="B38" s="14"/>
      <c r="D38" s="21"/>
      <c r="E38" s="172" t="s">
        <v>15</v>
      </c>
      <c r="F38" s="173"/>
      <c r="G38" s="78"/>
      <c r="H38" s="56"/>
    </row>
    <row r="39" spans="1:11" ht="25.2" customHeight="1" x14ac:dyDescent="0.2">
      <c r="B39" s="174" t="s">
        <v>18</v>
      </c>
      <c r="C39" s="175"/>
      <c r="D39" s="176" t="s">
        <v>20</v>
      </c>
      <c r="E39" s="176"/>
      <c r="F39" s="177"/>
      <c r="G39" s="35"/>
      <c r="H39" s="56"/>
    </row>
    <row r="40" spans="1:11" ht="25.2" customHeight="1" x14ac:dyDescent="0.2">
      <c r="A40" s="45"/>
      <c r="B40" s="178" t="s">
        <v>19</v>
      </c>
      <c r="C40" s="179"/>
      <c r="D40" s="180">
        <f>D36</f>
        <v>1000000</v>
      </c>
      <c r="E40" s="180"/>
      <c r="F40" s="181"/>
      <c r="G40" s="108"/>
      <c r="H40" s="62"/>
      <c r="I40" s="46"/>
      <c r="J40" s="66"/>
    </row>
    <row r="41" spans="1:11" ht="25.2" customHeight="1" x14ac:dyDescent="0.2">
      <c r="A41" s="45"/>
      <c r="B41" s="160" t="s">
        <v>23</v>
      </c>
      <c r="C41" s="161"/>
      <c r="D41" s="162" t="s">
        <v>40</v>
      </c>
      <c r="E41" s="163"/>
      <c r="F41" s="164"/>
      <c r="G41" s="108"/>
      <c r="H41" s="62"/>
      <c r="I41" s="47"/>
      <c r="J41" s="67"/>
    </row>
    <row r="42" spans="1:11" ht="28.8" customHeight="1" thickBot="1" x14ac:dyDescent="0.25">
      <c r="A42" s="45"/>
      <c r="B42" s="165" t="s">
        <v>16</v>
      </c>
      <c r="C42" s="166"/>
      <c r="D42" s="167">
        <f>SUM(D39:F41)</f>
        <v>1000000</v>
      </c>
      <c r="E42" s="167"/>
      <c r="F42" s="168"/>
      <c r="G42" s="108"/>
      <c r="H42" s="63"/>
      <c r="I42" s="169"/>
      <c r="J42" s="170"/>
    </row>
    <row r="43" spans="1:11" ht="19.95" customHeight="1" x14ac:dyDescent="0.2">
      <c r="A43" s="45"/>
      <c r="B43" s="48"/>
      <c r="C43" s="48"/>
      <c r="D43" s="49"/>
      <c r="E43" s="49"/>
      <c r="F43" s="50"/>
      <c r="G43" s="50"/>
      <c r="H43" s="62"/>
      <c r="I43" s="46"/>
      <c r="J43" s="66"/>
    </row>
    <row r="44" spans="1:11" s="15" customFormat="1" ht="77.400000000000006" customHeight="1" x14ac:dyDescent="0.2">
      <c r="A44" s="159" t="s">
        <v>28</v>
      </c>
      <c r="B44" s="159"/>
      <c r="C44" s="159"/>
      <c r="D44" s="159"/>
      <c r="E44" s="159"/>
      <c r="F44" s="159"/>
      <c r="G44" s="159"/>
      <c r="H44" s="159"/>
      <c r="I44" s="159"/>
      <c r="J44" s="159"/>
      <c r="K44" s="28"/>
    </row>
    <row r="47" spans="1:11" ht="23.4" customHeight="1" x14ac:dyDescent="0.2"/>
    <row r="53" spans="11:11" ht="21.6" customHeight="1" x14ac:dyDescent="0.2">
      <c r="K53" s="19"/>
    </row>
    <row r="58" spans="11:11" ht="21.6" customHeight="1" x14ac:dyDescent="0.2">
      <c r="K58" s="23"/>
    </row>
    <row r="61" spans="11:11" ht="21.6" customHeight="1" x14ac:dyDescent="0.2">
      <c r="K61" s="31"/>
    </row>
  </sheetData>
  <dataConsolidate/>
  <mergeCells count="50">
    <mergeCell ref="B24:C24"/>
    <mergeCell ref="B25:C25"/>
    <mergeCell ref="B9:C9"/>
    <mergeCell ref="A15:I15"/>
    <mergeCell ref="B10:C10"/>
    <mergeCell ref="B11:C11"/>
    <mergeCell ref="B14:C14"/>
    <mergeCell ref="A4:J4"/>
    <mergeCell ref="A6:J6"/>
    <mergeCell ref="A7:A8"/>
    <mergeCell ref="B7:C8"/>
    <mergeCell ref="D7:D8"/>
    <mergeCell ref="E7:E8"/>
    <mergeCell ref="F7:F8"/>
    <mergeCell ref="H7:J7"/>
    <mergeCell ref="G7:G8"/>
    <mergeCell ref="B12:C12"/>
    <mergeCell ref="B13:C13"/>
    <mergeCell ref="A16:J16"/>
    <mergeCell ref="A17:A30"/>
    <mergeCell ref="B28:C28"/>
    <mergeCell ref="B30:C30"/>
    <mergeCell ref="B29:C29"/>
    <mergeCell ref="B17:C17"/>
    <mergeCell ref="B18:C18"/>
    <mergeCell ref="B19:C19"/>
    <mergeCell ref="B20:C20"/>
    <mergeCell ref="B26:C26"/>
    <mergeCell ref="B27:C27"/>
    <mergeCell ref="B21:C21"/>
    <mergeCell ref="B22:C22"/>
    <mergeCell ref="B23:C23"/>
    <mergeCell ref="A31:I31"/>
    <mergeCell ref="A32:I32"/>
    <mergeCell ref="A33:I33"/>
    <mergeCell ref="D35:F35"/>
    <mergeCell ref="D36:F36"/>
    <mergeCell ref="H36:J36"/>
    <mergeCell ref="D37:F37"/>
    <mergeCell ref="E38:F38"/>
    <mergeCell ref="B39:C39"/>
    <mergeCell ref="D39:F39"/>
    <mergeCell ref="B40:C40"/>
    <mergeCell ref="D40:F40"/>
    <mergeCell ref="A44:J44"/>
    <mergeCell ref="B41:C41"/>
    <mergeCell ref="D41:F41"/>
    <mergeCell ref="B42:C42"/>
    <mergeCell ref="D42:F42"/>
    <mergeCell ref="I42:J42"/>
  </mergeCells>
  <phoneticPr fontId="4"/>
  <dataValidations count="1">
    <dataValidation type="whole" errorStyle="warning" allowBlank="1" showInputMessage="1" showErrorMessage="1" errorTitle="500万円以下の金額を入力してください。" error="交付申請可能金額は500万円以内です。_x000a_また、入力値は整数に限ります。_x000a_" sqref="D36:G36">
      <formula1>0</formula1>
      <formula2>5000000</formula2>
    </dataValidation>
  </dataValidations>
  <pageMargins left="0.68" right="0.43" top="0.44" bottom="0.41" header="0.31496062992125984" footer="0.31496062992125984"/>
  <pageSetup paperSize="9"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補助事業報告書（様式3) </vt:lpstr>
      <vt:lpstr>収支内訳書（様式3）</vt:lpstr>
      <vt:lpstr>'収支内訳書（様式3）'!Print_Area</vt:lpstr>
      <vt:lpstr>'補助事業報告書（様式3)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2022-06-24T06:41:48Z</cp:lastPrinted>
  <dcterms:created xsi:type="dcterms:W3CDTF">2021-06-14T08:57:43Z</dcterms:created>
  <dcterms:modified xsi:type="dcterms:W3CDTF">2023-06-05T09:17:10Z</dcterms:modified>
</cp:coreProperties>
</file>